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3F094E72-17F0-40C4-B528-9AA3B95F8410}" xr6:coauthVersionLast="47" xr6:coauthVersionMax="47" xr10:uidLastSave="{00000000-0000-0000-0000-000000000000}"/>
  <bookViews>
    <workbookView xWindow="-12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s="1"/>
  <c r="BY42" i="7"/>
  <c r="BW42" i="7"/>
  <c r="BE42" i="7"/>
  <c r="AM42" i="7"/>
  <c r="U42" i="7"/>
  <c r="E42" i="7"/>
  <c r="C42" i="7" s="1"/>
  <c r="DG41" i="7"/>
  <c r="CQ41" i="7"/>
  <c r="CO41" i="7"/>
  <c r="BY41" i="7"/>
  <c r="BW41" i="7" s="1"/>
  <c r="BE41" i="7"/>
  <c r="AM41" i="7"/>
  <c r="U41" i="7"/>
  <c r="E41" i="7"/>
  <c r="C41" i="7"/>
  <c r="DG40" i="7"/>
  <c r="CQ40" i="7"/>
  <c r="CO40" i="7"/>
  <c r="BY40" i="7"/>
  <c r="BW40" i="7"/>
  <c r="BE40" i="7"/>
  <c r="AM40" i="7"/>
  <c r="U40" i="7"/>
  <c r="E40" i="7"/>
  <c r="C40" i="7" s="1"/>
  <c r="DG39" i="7"/>
  <c r="CQ39" i="7"/>
  <c r="CO39" i="7"/>
  <c r="BY39" i="7"/>
  <c r="BE39" i="7"/>
  <c r="AM39" i="7"/>
  <c r="U39" i="7"/>
  <c r="E39" i="7"/>
  <c r="C39" i="7" s="1"/>
  <c r="DG38" i="7"/>
  <c r="CQ38" i="7"/>
  <c r="CO38" i="7"/>
  <c r="BY38" i="7"/>
  <c r="BE38" i="7"/>
  <c r="AM38" i="7"/>
  <c r="U38" i="7"/>
  <c r="E38" i="7"/>
  <c r="C38" i="7"/>
  <c r="DG37" i="7"/>
  <c r="CQ37" i="7"/>
  <c r="CO37" i="7"/>
  <c r="BY37" i="7"/>
  <c r="BE37" i="7"/>
  <c r="AM37" i="7"/>
  <c r="W37" i="7"/>
  <c r="E37" i="7"/>
  <c r="C37" i="7"/>
  <c r="DG36" i="7"/>
  <c r="CQ36" i="7"/>
  <c r="CO36" i="7" s="1"/>
  <c r="BY36" i="7"/>
  <c r="BE36" i="7"/>
  <c r="AO36" i="7"/>
  <c r="W36" i="7"/>
  <c r="E36" i="7"/>
  <c r="C36" i="7"/>
  <c r="DG35" i="7"/>
  <c r="CQ35" i="7"/>
  <c r="CO35" i="7" s="1"/>
  <c r="BY35" i="7"/>
  <c r="BE35" i="7"/>
  <c r="AO35" i="7"/>
  <c r="W35" i="7"/>
  <c r="E35" i="7"/>
  <c r="C35" i="7"/>
  <c r="DG34" i="7"/>
  <c r="CQ34" i="7"/>
  <c r="BY34" i="7"/>
  <c r="BE34" i="7"/>
  <c r="AO34" i="7"/>
  <c r="W34" i="7"/>
  <c r="E34" i="7"/>
  <c r="C34" i="7" s="1"/>
  <c r="U34" i="7" s="1"/>
  <c r="U35" i="7" s="1"/>
  <c r="U36" i="7" s="1"/>
  <c r="U37" i="7" l="1"/>
  <c r="AM34" i="7"/>
  <c r="AM35" i="7"/>
  <c r="AM36" i="7" s="1"/>
  <c r="BW34" i="7" l="1"/>
  <c r="BW35" i="7" s="1"/>
  <c r="BW36" i="7" s="1"/>
  <c r="BW37" i="7" s="1"/>
  <c r="BW38" i="7" s="1"/>
  <c r="BW39" i="7" s="1"/>
  <c r="CO34" i="7" l="1"/>
</calcChain>
</file>

<file path=xl/sharedStrings.xml><?xml version="1.0" encoding="utf-8"?>
<sst xmlns="http://schemas.openxmlformats.org/spreadsheetml/2006/main" count="1050" uniqueCount="548">
  <si>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</si>
  <si>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</si>
  <si>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</si>
  <si>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R01</t>
  </si>
  <si>
    <t>R02</t>
  </si>
  <si>
    <t>R03</t>
  </si>
  <si>
    <t>R04</t>
  </si>
  <si>
    <t>R05</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</si>
  <si>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</si>
  <si>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</si>
  <si>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</si>
  <si>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</si>
  <si>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</si>
  <si>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</si>
  <si>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</si>
  <si>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</si>
  <si>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</si>
  <si>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</si>
  <si>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</si>
  <si>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</si>
  <si>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Ⅰ－２</t>
    <phoneticPr fontId="5"/>
  </si>
  <si>
    <t>指定団体等の指定状況</t>
    <phoneticPr fontId="5"/>
  </si>
  <si>
    <t>区分</t>
    <rPh sb="0" eb="2">
      <t>クブン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</si>
  <si>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</si>
  <si>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</si>
  <si>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</si>
  <si>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</si>
  <si>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</si>
  <si>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</si>
  <si>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</si>
  <si>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</si>
  <si>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</si>
  <si>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</si>
  <si>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</si>
  <si>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寒河江市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</si>
  <si>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</si>
  <si>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</si>
  <si>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</si>
  <si>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</si>
  <si>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</si>
  <si>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</si>
  <si>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</si>
  <si>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</si>
  <si>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</si>
  <si>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</si>
  <si>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</si>
  <si>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</si>
  <si>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</si>
  <si>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</si>
  <si>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</si>
  <si>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</si>
  <si>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</si>
  <si>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</si>
  <si>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</si>
  <si>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</si>
  <si>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</si>
  <si>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</si>
  <si>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-2.6</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</si>
  <si>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</si>
  <si>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</si>
  <si>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</si>
  <si>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</si>
  <si>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</si>
  <si>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</si>
  <si>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</si>
  <si>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</si>
  <si>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</si>
  <si>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</si>
  <si>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</si>
  <si>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</si>
  <si>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</si>
  <si>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</si>
  <si>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</si>
  <si>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</si>
  <si>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</si>
  <si>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</si>
  <si>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</si>
  <si>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</si>
  <si>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</si>
  <si>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</si>
  <si>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</si>
  <si>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</si>
  <si>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14"/>
  </si>
  <si>
    <t>うち日本人(％)</t>
    <phoneticPr fontId="5"/>
  </si>
  <si>
    <t>-1.1</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</si>
  <si>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</si>
  <si>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</si>
  <si>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</si>
  <si>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</si>
  <si>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</si>
  <si>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</si>
  <si>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</si>
  <si>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</si>
  <si>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</si>
  <si>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</si>
  <si>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</si>
  <si>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</si>
  <si>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</si>
  <si>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</si>
  <si>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</si>
  <si>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</si>
  <si>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</si>
  <si>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</si>
  <si>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</si>
  <si>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</si>
  <si>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</si>
  <si>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</si>
  <si>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</si>
  <si>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</si>
  <si>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</si>
  <si>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</si>
  <si>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</si>
  <si>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</si>
  <si>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</si>
  <si>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</si>
  <si>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</si>
  <si>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</si>
  <si>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</si>
  <si>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</si>
  <si>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</si>
  <si>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</si>
  <si>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</si>
  <si>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</si>
  <si>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</si>
  <si>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</si>
  <si>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</si>
  <si>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</si>
  <si>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</si>
  <si>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</si>
  <si>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</si>
  <si>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</si>
  <si>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</si>
  <si>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</si>
  <si>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</si>
  <si>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</si>
  <si>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</si>
  <si>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</si>
  <si>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</si>
  <si>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</si>
  <si>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</si>
  <si>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</si>
  <si>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</si>
  <si>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</si>
  <si>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</si>
  <si>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令和5年度</t>
    <phoneticPr fontId="14"/>
  </si>
  <si>
    <t>山形県寒河江市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</si>
  <si>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</si>
  <si>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</si>
  <si>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</si>
  <si>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</si>
  <si>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</si>
  <si>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</si>
  <si>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</si>
  <si>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</si>
  <si>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</si>
  <si>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</si>
  <si>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</si>
  <si>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</si>
  <si>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</si>
  <si>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</si>
  <si>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</si>
  <si>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</si>
  <si>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</si>
  <si>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</si>
  <si>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</si>
  <si>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</si>
  <si>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</si>
  <si>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</si>
  <si>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</si>
  <si>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</si>
  <si>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</si>
  <si>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</si>
  <si>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</si>
  <si>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</si>
  <si>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</si>
  <si>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</si>
  <si>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</si>
  <si>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</si>
  <si>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</si>
  <si>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</si>
  <si>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</si>
  <si>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</si>
  <si>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</si>
  <si>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</si>
  <si>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</si>
  <si>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</si>
  <si>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</si>
  <si>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</si>
  <si>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</si>
  <si>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</si>
  <si>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</si>
  <si>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</si>
  <si>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</si>
  <si>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</si>
  <si>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</si>
  <si>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</si>
  <si>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</si>
  <si>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</si>
  <si>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</si>
  <si>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</si>
  <si>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</si>
  <si>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</si>
  <si>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</si>
  <si>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</si>
  <si>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</si>
  <si>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</si>
  <si>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</si>
  <si>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</si>
  <si>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</si>
  <si>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</si>
  <si>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</si>
  <si>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</si>
  <si>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</si>
  <si>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</si>
  <si>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</si>
  <si>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</si>
  <si>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</si>
  <si>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</si>
  <si>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</si>
  <si>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</si>
  <si>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</si>
  <si>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</si>
  <si>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</si>
  <si>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</si>
  <si>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</si>
  <si>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</si>
  <si>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</si>
  <si>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</si>
  <si>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</si>
  <si>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</si>
  <si>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</si>
  <si>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</si>
  <si>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</si>
  <si>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</si>
  <si>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</si>
  <si>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</si>
  <si>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</si>
  <si>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</si>
  <si>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</si>
  <si>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</si>
  <si>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</si>
  <si>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</si>
  <si>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</si>
  <si>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</si>
  <si>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</si>
  <si>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</si>
  <si>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</si>
  <si>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</si>
  <si>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</si>
  <si>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</si>
  <si>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</si>
  <si>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</si>
  <si>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</si>
  <si>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</si>
  <si>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</si>
  <si>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</si>
  <si>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</si>
  <si>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</si>
  <si>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</si>
  <si>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</si>
  <si>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</si>
  <si>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</si>
  <si>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</si>
  <si>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</si>
  <si>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</si>
  <si>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</si>
  <si>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</si>
  <si>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</si>
  <si>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</si>
  <si>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</si>
  <si>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</si>
  <si>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</si>
  <si>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</si>
  <si>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</si>
  <si>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</si>
  <si>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</si>
  <si>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</si>
  <si>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</si>
  <si>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</si>
  <si>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</si>
  <si>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</si>
  <si>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</si>
  <si>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</si>
  <si>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</si>
  <si>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</si>
  <si>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</si>
  <si>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</si>
  <si>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</si>
  <si>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</si>
  <si>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</si>
  <si>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</si>
  <si>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</si>
  <si>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</si>
  <si>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</si>
  <si>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</si>
  <si>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</si>
  <si>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</si>
  <si>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山形県寒河江市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</si>
  <si>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</si>
  <si>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</si>
  <si>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</si>
  <si>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</si>
  <si>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</si>
  <si>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</si>
  <si>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</si>
  <si>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</si>
  <si>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</si>
  <si>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</si>
  <si>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</si>
  <si>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</si>
  <si>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</si>
  <si>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</si>
  <si>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</si>
  <si>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</si>
  <si>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</si>
  <si>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</si>
  <si>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</si>
  <si>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</si>
  <si>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〇</t>
    <phoneticPr fontId="25"/>
  </si>
  <si>
    <t>寒河江市土地開発公社</t>
    <rPh sb="0" eb="4">
      <t>サガエシ</t>
    </rPh>
    <rPh sb="4" eb="10">
      <t>トチカイハツコウシャ</t>
    </rPh>
    <phoneticPr fontId="2"/>
  </si>
  <si>
    <t>-</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</si>
  <si>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</si>
  <si>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</si>
  <si>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</si>
  <si>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</si>
  <si>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</si>
  <si>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</si>
  <si>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</si>
  <si>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</si>
  <si>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</si>
  <si>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</si>
  <si>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</si>
  <si>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</si>
  <si>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</si>
  <si>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</si>
  <si>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</si>
  <si>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介護認定審査会共同設置特別会計</t>
    <phoneticPr fontId="5"/>
  </si>
  <si>
    <t>後期高齢者医療特別会計</t>
    <phoneticPr fontId="5"/>
  </si>
  <si>
    <t>水道事業会計</t>
    <phoneticPr fontId="5"/>
  </si>
  <si>
    <t>法適用企業</t>
    <phoneticPr fontId="5"/>
  </si>
  <si>
    <t>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</si>
  <si>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</si>
  <si>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</si>
  <si>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</si>
  <si>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</si>
  <si>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</si>
  <si>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</si>
  <si>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山形県消防補償等組合</t>
    <rPh sb="0" eb="8">
      <t>ヤマガタケンショウボウホショウトウ</t>
    </rPh>
    <rPh sb="8" eb="10">
      <t>クミアイ</t>
    </rPh>
    <phoneticPr fontId="25"/>
  </si>
  <si>
    <t>山形県自治会館管理組合</t>
    <rPh sb="0" eb="3">
      <t>ヤマガタケン</t>
    </rPh>
    <rPh sb="3" eb="7">
      <t>ジチカイカン</t>
    </rPh>
    <rPh sb="7" eb="11">
      <t>カンリクミアイ</t>
    </rPh>
    <phoneticPr fontId="25"/>
  </si>
  <si>
    <t>山形県市町村職員退職手当組合</t>
    <rPh sb="0" eb="3">
      <t>ヤマガタケン</t>
    </rPh>
    <rPh sb="3" eb="6">
      <t>シチョウソン</t>
    </rPh>
    <rPh sb="6" eb="8">
      <t>ショクイン</t>
    </rPh>
    <rPh sb="8" eb="12">
      <t>タイショクテアテ</t>
    </rPh>
    <rPh sb="12" eb="14">
      <t>クミアイ</t>
    </rPh>
    <phoneticPr fontId="25"/>
  </si>
  <si>
    <t>西村山広域行政事務組合（普通会計分）</t>
    <rPh sb="0" eb="3">
      <t>ニシムラヤマ</t>
    </rPh>
    <rPh sb="3" eb="5">
      <t>コウイキ</t>
    </rPh>
    <rPh sb="5" eb="7">
      <t>ギョウセイ</t>
    </rPh>
    <rPh sb="7" eb="11">
      <t>ジムクミアイ</t>
    </rPh>
    <rPh sb="12" eb="16">
      <t>フツウカイケイ</t>
    </rPh>
    <rPh sb="16" eb="17">
      <t>ブン</t>
    </rPh>
    <phoneticPr fontId="25"/>
  </si>
  <si>
    <t>山形県後期高齢者医療広域連合（普通会計分）</t>
    <rPh sb="0" eb="3">
      <t>ヤマガタケン</t>
    </rPh>
    <rPh sb="3" eb="8">
      <t>コウキコウレイシャ</t>
    </rPh>
    <rPh sb="8" eb="14">
      <t>イリョウコウイキレンゴウ</t>
    </rPh>
    <rPh sb="15" eb="19">
      <t>フツウカイケイ</t>
    </rPh>
    <rPh sb="19" eb="20">
      <t>ブン</t>
    </rPh>
    <phoneticPr fontId="25"/>
  </si>
  <si>
    <t>山形県後期高齢者医療広域連合（事業会計分）</t>
    <rPh sb="0" eb="3">
      <t>ヤマガタケン</t>
    </rPh>
    <rPh sb="3" eb="8">
      <t>コウキコウレイシャ</t>
    </rPh>
    <rPh sb="8" eb="14">
      <t>イリョウコウイキレンゴウ</t>
    </rPh>
    <rPh sb="15" eb="20">
      <t>ジギョウカイケイブン</t>
    </rPh>
    <phoneticPr fontId="2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</si>
  <si>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</si>
  <si>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</si>
  <si>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</si>
  <si>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</si>
  <si>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</si>
  <si>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</si>
  <si>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</si>
  <si>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</si>
  <si>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</si>
  <si>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</si>
  <si>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</si>
  <si>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</si>
  <si>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</si>
  <si>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</si>
  <si>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</si>
  <si>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</si>
  <si>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</si>
  <si>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</si>
  <si>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</si>
  <si>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</si>
  <si>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</si>
  <si>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</si>
  <si>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</si>
  <si>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</si>
  <si>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</si>
  <si>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</si>
  <si>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</si>
  <si>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</si>
  <si>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</si>
  <si>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</si>
  <si>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</si>
  <si>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</si>
  <si>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</si>
  <si>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</si>
  <si>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</si>
  <si>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</si>
  <si>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</si>
  <si>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</si>
  <si>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</si>
  <si>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</si>
  <si>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</si>
  <si>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</si>
  <si>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</si>
  <si>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</si>
  <si>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</si>
  <si>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</si>
  <si>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</si>
  <si>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</si>
  <si>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</si>
  <si>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</si>
  <si>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</si>
  <si>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</si>
  <si>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</si>
  <si>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</si>
  <si>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</si>
  <si>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</si>
  <si>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</si>
  <si>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</si>
  <si>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令和5年度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</si>
  <si>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</si>
  <si>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</si>
  <si>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</si>
  <si>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</si>
  <si>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</si>
  <si>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</si>
  <si>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</si>
  <si>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</si>
  <si>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</si>
  <si>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</si>
  <si>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</si>
  <si>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</si>
  <si>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</si>
  <si>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</si>
  <si>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</si>
  <si>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</si>
  <si>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</si>
  <si>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</si>
  <si>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</si>
  <si>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</si>
  <si>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</si>
  <si>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</si>
  <si>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</si>
  <si>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</si>
  <si>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</si>
  <si>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</si>
  <si>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</si>
  <si>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</si>
  <si>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</si>
  <si>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</si>
  <si>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</si>
  <si>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</si>
  <si>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</si>
  <si>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</si>
  <si>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</si>
  <si>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</si>
  <si>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</si>
  <si>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</si>
  <si>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</si>
  <si>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</si>
  <si>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</si>
  <si>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</si>
  <si>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</si>
  <si>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</si>
  <si>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</si>
  <si>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</si>
  <si>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</si>
  <si>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</si>
  <si>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</si>
  <si>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</si>
  <si>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</si>
  <si>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</si>
  <si>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</si>
  <si>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</si>
  <si>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</si>
  <si>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</si>
  <si>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</si>
  <si>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</si>
  <si>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</si>
  <si>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</si>
  <si>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</si>
  <si>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</si>
  <si>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</si>
  <si>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</si>
  <si>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</si>
  <si>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</si>
  <si>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</si>
  <si>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</si>
  <si>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</si>
  <si>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4.35</t>
  </si>
  <si>
    <t>▲ 3.28</t>
  </si>
  <si>
    <t>会計</t>
    <rPh sb="0" eb="2">
      <t>カイケイ</t>
    </rPh>
    <phoneticPr fontId="5"/>
  </si>
  <si>
    <t>一般会計</t>
  </si>
  <si>
    <t>水道事業会計</t>
  </si>
  <si>
    <t>病院事業会計</t>
  </si>
  <si>
    <t>下水道事業会計</t>
  </si>
  <si>
    <t>国民健康保険特別会計</t>
  </si>
  <si>
    <t>介護保険特別会計</t>
  </si>
  <si>
    <t>後期高齢者医療特別会計</t>
  </si>
  <si>
    <t>介護認定審査会共同設置特別会計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</si>
  <si>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</si>
  <si>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</si>
  <si>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</si>
  <si>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</si>
  <si>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</si>
  <si>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</si>
  <si>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</si>
  <si>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</si>
  <si>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</si>
  <si>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</si>
  <si>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</si>
  <si>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</si>
  <si>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</si>
  <si>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</si>
  <si>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</si>
  <si>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</si>
  <si>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</si>
  <si>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</si>
  <si>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</si>
  <si>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R01</t>
    <phoneticPr fontId="5"/>
  </si>
  <si>
    <t>R02</t>
    <phoneticPr fontId="5"/>
  </si>
  <si>
    <t>R03</t>
    <phoneticPr fontId="5"/>
  </si>
  <si>
    <t>R04</t>
    <phoneticPr fontId="5"/>
  </si>
  <si>
    <t>R05</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</si>
  <si>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</si>
  <si>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</si>
  <si>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t>
    <phoneticPr fontId="25"/>
  </si>
  <si>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</si>
  <si>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</si>
  <si>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</si>
  <si>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</si>
  <si>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</si>
  <si>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</si>
  <si>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</si>
  <si>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</si>
  <si>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</si>
  <si>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</si>
  <si>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</si>
  <si>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</si>
  <si>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</si>
  <si>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</si>
  <si>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</si>
  <si>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</si>
  <si>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</si>
  <si>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</si>
  <si>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</si>
  <si>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</si>
  <si>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</si>
  <si>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まちづくり基金</t>
    <rPh sb="5" eb="7">
      <t>キキン</t>
    </rPh>
    <phoneticPr fontId="5"/>
  </si>
  <si>
    <t>市有施設整備基金</t>
    <rPh sb="0" eb="4">
      <t>シユウシセツ</t>
    </rPh>
    <rPh sb="4" eb="8">
      <t>セイビキキン</t>
    </rPh>
    <phoneticPr fontId="2"/>
  </si>
  <si>
    <t>若者定着支援未来創成基金</t>
    <rPh sb="0" eb="2">
      <t>ワカモノ</t>
    </rPh>
    <rPh sb="2" eb="4">
      <t>テイチャク</t>
    </rPh>
    <rPh sb="4" eb="6">
      <t>シエン</t>
    </rPh>
    <rPh sb="6" eb="8">
      <t>ミライ</t>
    </rPh>
    <rPh sb="8" eb="10">
      <t>ソウセイ</t>
    </rPh>
    <rPh sb="10" eb="12">
      <t>キキン</t>
    </rPh>
    <phoneticPr fontId="2"/>
  </si>
  <si>
    <t>森林環境譲与税基金</t>
    <phoneticPr fontId="25"/>
  </si>
  <si>
    <t>スポーツ振興基金</t>
    <phoneticPr fontId="25"/>
  </si>
  <si>
    <t>基金残高合計</t>
    <rPh sb="0" eb="2">
      <t>キキン</t>
    </rPh>
    <rPh sb="2" eb="4">
      <t>ザンダカ</t>
    </rPh>
    <rPh sb="4" eb="6">
      <t>ゴウケイ</t>
    </rPh>
    <phoneticPr fontId="5"/>
  </si>
  <si>
    <t>将来負担比率については、市債の新規発行を抑制してきたことから、令和３年度以降は０％を下回っているものの、有形固定資産減価償却率については、昭和４０年代後半から５０年度代初頭に整備された庁舎や中学校等の公共施設が多く、82.4％と類似団体内平均値と比較して非常に高い状況であり、公共施設の老朽化が進んでいる状況のため、今後の公共施設の更新等により老朽化対策を行っていく一方、将来負担比率は上昇していくことが見込まれる。</t>
    <rPh sb="0" eb="6">
      <t>ショウライフタンヒリツ</t>
    </rPh>
    <rPh sb="12" eb="14">
      <t>シサイ</t>
    </rPh>
    <rPh sb="15" eb="19">
      <t>シンキハッコウ</t>
    </rPh>
    <rPh sb="20" eb="22">
      <t>ヨクセイ</t>
    </rPh>
    <rPh sb="31" eb="33">
      <t>レイワ</t>
    </rPh>
    <rPh sb="34" eb="38">
      <t>ネンドイコウ</t>
    </rPh>
    <rPh sb="42" eb="44">
      <t>シタマワ</t>
    </rPh>
    <rPh sb="52" eb="54">
      <t>ユウケイ</t>
    </rPh>
    <rPh sb="54" eb="56">
      <t>コテイ</t>
    </rPh>
    <rPh sb="56" eb="58">
      <t>シサン</t>
    </rPh>
    <rPh sb="58" eb="60">
      <t>ゲンカ</t>
    </rPh>
    <rPh sb="60" eb="62">
      <t>ショウキャク</t>
    </rPh>
    <rPh sb="62" eb="63">
      <t>リツ</t>
    </rPh>
    <rPh sb="69" eb="71">
      <t>ショウワ</t>
    </rPh>
    <rPh sb="73" eb="75">
      <t>ネンダイ</t>
    </rPh>
    <rPh sb="75" eb="77">
      <t>コウハン</t>
    </rPh>
    <rPh sb="81" eb="83">
      <t>ネンド</t>
    </rPh>
    <rPh sb="83" eb="84">
      <t>ダイ</t>
    </rPh>
    <rPh sb="84" eb="86">
      <t>ショトウ</t>
    </rPh>
    <rPh sb="87" eb="89">
      <t>セイビ</t>
    </rPh>
    <rPh sb="114" eb="119">
      <t>ルイジダンタイナイ</t>
    </rPh>
    <rPh sb="119" eb="122">
      <t>ヘイキンチ</t>
    </rPh>
    <rPh sb="123" eb="125">
      <t>ヒカク</t>
    </rPh>
    <rPh sb="127" eb="129">
      <t>ヒジョウ</t>
    </rPh>
    <rPh sb="130" eb="131">
      <t>タカ</t>
    </rPh>
    <rPh sb="132" eb="134">
      <t>ジョウキョウ</t>
    </rPh>
    <rPh sb="138" eb="142">
      <t>コウキョウシセツ</t>
    </rPh>
    <rPh sb="143" eb="146">
      <t>ロウキュウカ</t>
    </rPh>
    <rPh sb="147" eb="148">
      <t>スス</t>
    </rPh>
    <rPh sb="152" eb="154">
      <t>ジョウキョウ</t>
    </rPh>
    <rPh sb="158" eb="160">
      <t>コンゴ</t>
    </rPh>
    <rPh sb="161" eb="163">
      <t>コウキョウ</t>
    </rPh>
    <rPh sb="163" eb="165">
      <t>シセツ</t>
    </rPh>
    <rPh sb="166" eb="168">
      <t>コウシン</t>
    </rPh>
    <rPh sb="168" eb="169">
      <t>トウ</t>
    </rPh>
    <rPh sb="172" eb="177">
      <t>ロウキュウカタイサク</t>
    </rPh>
    <rPh sb="178" eb="179">
      <t>オコナ</t>
    </rPh>
    <rPh sb="183" eb="185">
      <t>イッポウ</t>
    </rPh>
    <rPh sb="186" eb="188">
      <t>ショウライ</t>
    </rPh>
    <rPh sb="188" eb="190">
      <t>フタン</t>
    </rPh>
    <rPh sb="190" eb="192">
      <t>ヒリツ</t>
    </rPh>
    <rPh sb="193" eb="195">
      <t>ジョウショウ</t>
    </rPh>
    <rPh sb="202" eb="204">
      <t>ミコ</t>
    </rPh>
    <phoneticPr fontId="5"/>
  </si>
  <si>
    <t>公共施設の更新等を抑制し、市債発行額を抑制してきたことから、将来負担比率及び実質公債費比率は、類似団体内平均値と比較して低い状況ではあるものの、近年は公共施設の改修等をすすめていることから横ばいの状況となっており、これ以上の低下は見込めない状況となっている。今後、公共施設等総合管理計画に基づいて、公共施設の改修、更新等を行っていくことから、財源確保のため市債発行額が増加していく見込みとなっており、将来負担比率及び実質公債費比率は上昇していくことが想定される。</t>
    <rPh sb="0" eb="4">
      <t>コウキョウシセツ</t>
    </rPh>
    <rPh sb="5" eb="7">
      <t>コウシン</t>
    </rPh>
    <rPh sb="7" eb="8">
      <t>トウ</t>
    </rPh>
    <rPh sb="9" eb="11">
      <t>ヨクセイ</t>
    </rPh>
    <rPh sb="30" eb="36">
      <t>ショウライフタンヒリツ</t>
    </rPh>
    <rPh sb="36" eb="37">
      <t>オヨ</t>
    </rPh>
    <rPh sb="47" eb="52">
      <t>ルイジダンタイナイ</t>
    </rPh>
    <rPh sb="52" eb="54">
      <t>ヘイキン</t>
    </rPh>
    <rPh sb="54" eb="55">
      <t>チ</t>
    </rPh>
    <rPh sb="56" eb="58">
      <t>ヒカク</t>
    </rPh>
    <rPh sb="60" eb="61">
      <t>ヒク</t>
    </rPh>
    <rPh sb="62" eb="64">
      <t>ジョウキョウ</t>
    </rPh>
    <rPh sb="72" eb="74">
      <t>キンネン</t>
    </rPh>
    <rPh sb="75" eb="79">
      <t>コウキョウシセツ</t>
    </rPh>
    <rPh sb="80" eb="83">
      <t>カイシュウトウ</t>
    </rPh>
    <rPh sb="94" eb="95">
      <t>ヨコ</t>
    </rPh>
    <rPh sb="98" eb="100">
      <t>ジョウキョウ</t>
    </rPh>
    <rPh sb="109" eb="111">
      <t>イジョウ</t>
    </rPh>
    <rPh sb="112" eb="114">
      <t>テイカ</t>
    </rPh>
    <rPh sb="115" eb="117">
      <t>ミコ</t>
    </rPh>
    <rPh sb="120" eb="122">
      <t>ジョウキョウ</t>
    </rPh>
    <rPh sb="129" eb="131">
      <t>コンゴ</t>
    </rPh>
    <rPh sb="132" eb="137">
      <t>コウキョウシセツトウ</t>
    </rPh>
    <rPh sb="137" eb="143">
      <t>ソウゴウカンリケイカク</t>
    </rPh>
    <rPh sb="144" eb="145">
      <t>モト</t>
    </rPh>
    <rPh sb="149" eb="151">
      <t>コウキョウ</t>
    </rPh>
    <rPh sb="151" eb="153">
      <t>シセツ</t>
    </rPh>
    <rPh sb="154" eb="156">
      <t>カイシュウ</t>
    </rPh>
    <rPh sb="157" eb="159">
      <t>コウシン</t>
    </rPh>
    <rPh sb="159" eb="160">
      <t>トウ</t>
    </rPh>
    <rPh sb="161" eb="162">
      <t>オコナ</t>
    </rPh>
    <rPh sb="171" eb="175">
      <t>ザイゲンカクホ</t>
    </rPh>
    <rPh sb="178" eb="180">
      <t>シサイ</t>
    </rPh>
    <rPh sb="180" eb="182">
      <t>ハッコウ</t>
    </rPh>
    <rPh sb="182" eb="183">
      <t>ガク</t>
    </rPh>
    <rPh sb="184" eb="186">
      <t>ゾウカ</t>
    </rPh>
    <rPh sb="190" eb="192">
      <t>ミコ</t>
    </rPh>
    <rPh sb="200" eb="206">
      <t>ショウライフタンヒリツ</t>
    </rPh>
    <rPh sb="206" eb="207">
      <t>オヨ</t>
    </rPh>
    <rPh sb="208" eb="215">
      <t>ジッシツコウサイヒヒリツ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</si>
</sst>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top style="double">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21">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1" xfId="7" applyFont="1" applyBorder="1" applyAlignment="1">
      <alignment horizontal="left" vertical="center"/>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185" fontId="9" fillId="0" borderId="21" xfId="7" applyNumberFormat="1" applyFont="1" applyBorder="1" applyAlignment="1">
      <alignment horizontal="right" vertical="center" shrinkToFit="1"/>
    </xf>
    <xf numFmtId="0" fontId="13" fillId="0" borderId="33" xfId="9" applyFont="1" applyBorder="1">
      <alignment vertical="center"/>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185" fontId="9" fillId="0" borderId="21" xfId="7" applyNumberFormat="1" applyFont="1" applyBorder="1" applyAlignment="1">
      <alignment vertical="center" shrinkToFit="1"/>
    </xf>
    <xf numFmtId="0" fontId="9" fillId="0" borderId="28" xfId="7" applyFont="1" applyBorder="1" applyAlignment="1">
      <alignment horizontal="left" vertical="center"/>
    </xf>
    <xf numFmtId="0" fontId="13" fillId="0" borderId="43" xfId="9" applyFont="1" applyBorder="1" applyAlignment="1">
      <alignment horizontal="center" vertical="center"/>
    </xf>
    <xf numFmtId="0" fontId="9" fillId="0" borderId="28" xfId="7" applyFont="1" applyBorder="1" applyAlignment="1">
      <alignment horizontal="center" vertical="center"/>
    </xf>
    <xf numFmtId="0" fontId="9" fillId="0" borderId="46" xfId="7" applyFont="1" applyBorder="1" applyAlignment="1">
      <alignment horizontal="center" vertical="center"/>
    </xf>
    <xf numFmtId="0" fontId="15" fillId="0" borderId="47" xfId="7" applyFont="1" applyBorder="1" applyAlignment="1">
      <alignment vertical="center" wrapText="1"/>
    </xf>
    <xf numFmtId="0" fontId="15" fillId="0" borderId="48" xfId="7" applyFont="1" applyBorder="1" applyAlignment="1">
      <alignment vertical="center" wrapText="1"/>
    </xf>
    <xf numFmtId="182" fontId="9" fillId="0" borderId="46" xfId="7" applyNumberFormat="1" applyFont="1" applyBorder="1">
      <alignment vertical="center"/>
    </xf>
    <xf numFmtId="182" fontId="9" fillId="0" borderId="47" xfId="7" applyNumberFormat="1" applyFont="1" applyBorder="1">
      <alignment vertical="center"/>
    </xf>
    <xf numFmtId="182" fontId="9" fillId="0" borderId="48" xfId="7" applyNumberFormat="1" applyFont="1" applyBorder="1">
      <alignment vertical="center"/>
    </xf>
    <xf numFmtId="0" fontId="9" fillId="0" borderId="28" xfId="7" applyFont="1" applyBorder="1">
      <alignment vertical="center"/>
    </xf>
    <xf numFmtId="0" fontId="9" fillId="0" borderId="29" xfId="7" applyFont="1" applyBorder="1">
      <alignment vertical="center"/>
    </xf>
    <xf numFmtId="49" fontId="9" fillId="0" borderId="28"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9" xfId="7" applyFont="1" applyBorder="1" applyAlignment="1">
      <alignment horizontal="center" vertical="center"/>
    </xf>
    <xf numFmtId="0" fontId="9" fillId="0" borderId="46" xfId="7" applyFont="1" applyBorder="1">
      <alignment vertical="center"/>
    </xf>
    <xf numFmtId="0" fontId="9" fillId="0" borderId="47" xfId="7" applyFont="1" applyBorder="1">
      <alignment vertical="center"/>
    </xf>
    <xf numFmtId="0" fontId="9" fillId="0" borderId="48"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7"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2" xfId="12" applyFont="1" applyBorder="1" applyAlignment="1" applyProtection="1">
      <alignment horizontal="center" vertical="center" shrinkToFit="1"/>
      <protection locked="0"/>
    </xf>
    <xf numFmtId="0" fontId="4" fillId="0" borderId="94" xfId="15" applyFont="1" applyBorder="1" applyAlignment="1" applyProtection="1">
      <alignment horizontal="center" vertical="center" shrinkToFit="1"/>
      <protection locked="0"/>
    </xf>
    <xf numFmtId="0" fontId="4" fillId="0" borderId="96" xfId="12" applyFont="1" applyBorder="1" applyAlignment="1" applyProtection="1">
      <alignment horizontal="center" vertical="center" shrinkToFit="1"/>
      <protection locked="0"/>
    </xf>
    <xf numFmtId="0" fontId="4" fillId="0" borderId="107" xfId="15" applyFont="1" applyBorder="1" applyAlignment="1" applyProtection="1">
      <alignment horizontal="center" vertical="center" shrinkToFit="1"/>
      <protection locked="0"/>
    </xf>
    <xf numFmtId="0" fontId="4" fillId="5" borderId="113"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1" xfId="12" applyFont="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4" fillId="0" borderId="130"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7" xfId="12" applyFont="1" applyFill="1" applyBorder="1">
      <alignment vertical="center"/>
    </xf>
    <xf numFmtId="0" fontId="4" fillId="2" borderId="47" xfId="12" applyFont="1" applyFill="1" applyBorder="1" applyAlignment="1">
      <alignment horizontal="center" vertical="center"/>
    </xf>
    <xf numFmtId="0" fontId="4" fillId="2" borderId="9" xfId="12" applyFont="1" applyFill="1" applyBorder="1">
      <alignment vertical="center"/>
    </xf>
    <xf numFmtId="0" fontId="4" fillId="2" borderId="39" xfId="12" applyFont="1" applyFill="1" applyBorder="1">
      <alignment vertical="center"/>
    </xf>
    <xf numFmtId="0" fontId="4" fillId="2" borderId="2" xfId="12" applyFont="1" applyFill="1" applyBorder="1">
      <alignment vertical="center"/>
    </xf>
    <xf numFmtId="0" fontId="4" fillId="2" borderId="29"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8"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81" fontId="21" fillId="2" borderId="3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173"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2" xfId="2" applyNumberFormat="1" applyFont="1" applyBorder="1" applyAlignment="1">
      <alignment horizontal="right" vertical="center" shrinkToFit="1"/>
    </xf>
    <xf numFmtId="190" fontId="21" fillId="0" borderId="173"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2" xfId="2" applyNumberFormat="1" applyFont="1" applyBorder="1" applyAlignment="1">
      <alignment horizontal="right" vertical="center" shrinkToFit="1"/>
    </xf>
    <xf numFmtId="179" fontId="21" fillId="0" borderId="173"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2"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7"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81" fontId="28" fillId="0" borderId="175"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79" fontId="28" fillId="0" borderId="37"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8" xfId="4" applyNumberFormat="1" applyFont="1" applyBorder="1" applyAlignment="1">
      <alignment horizontal="center" vertical="center"/>
    </xf>
    <xf numFmtId="181" fontId="28" fillId="0" borderId="179"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81" fontId="28" fillId="0" borderId="181" xfId="5" applyNumberFormat="1" applyFont="1" applyBorder="1" applyAlignment="1">
      <alignment horizontal="right" vertical="center" shrinkToFit="1"/>
    </xf>
    <xf numFmtId="179" fontId="28" fillId="0" borderId="182" xfId="5" applyNumberFormat="1" applyFont="1" applyBorder="1" applyAlignment="1">
      <alignment horizontal="right" vertical="center" shrinkToFit="1"/>
    </xf>
    <xf numFmtId="179" fontId="28" fillId="0" borderId="179"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2" xfId="16" applyFont="1" applyFill="1" applyBorder="1" applyAlignment="1"/>
    <xf numFmtId="0" fontId="30" fillId="6" borderId="23" xfId="16" applyFont="1" applyFill="1" applyBorder="1" applyAlignment="1">
      <alignment horizontal="right" vertical="top"/>
    </xf>
    <xf numFmtId="0" fontId="30" fillId="6" borderId="24" xfId="16" applyFont="1" applyFill="1" applyBorder="1" applyAlignment="1">
      <alignment horizontal="right" vertical="top"/>
    </xf>
    <xf numFmtId="0" fontId="30" fillId="6" borderId="14" xfId="16" applyFont="1" applyFill="1" applyBorder="1" applyAlignment="1">
      <alignment horizontal="center" vertical="center"/>
    </xf>
    <xf numFmtId="0" fontId="30" fillId="6" borderId="16" xfId="16" applyFont="1" applyFill="1" applyBorder="1" applyAlignment="1">
      <alignment horizontal="center" vertical="center"/>
    </xf>
    <xf numFmtId="0" fontId="30" fillId="6" borderId="62" xfId="16" applyFont="1" applyFill="1" applyBorder="1" applyAlignment="1">
      <alignment horizontal="center" vertical="center"/>
    </xf>
    <xf numFmtId="0" fontId="30" fillId="0" borderId="28" xfId="16" applyFont="1" applyBorder="1" applyAlignment="1">
      <alignment horizontal="center" vertical="center" wrapText="1"/>
    </xf>
    <xf numFmtId="188" fontId="30" fillId="0" borderId="14" xfId="16" applyNumberFormat="1" applyFont="1" applyBorder="1" applyAlignment="1">
      <alignment horizontal="right" vertical="center" shrinkToFit="1"/>
    </xf>
    <xf numFmtId="188" fontId="30" fillId="0" borderId="16" xfId="16" applyNumberFormat="1" applyFont="1" applyBorder="1" applyAlignment="1">
      <alignment horizontal="right" vertical="center" shrinkToFit="1"/>
    </xf>
    <xf numFmtId="188" fontId="30" fillId="0" borderId="18" xfId="16" applyNumberFormat="1" applyFont="1" applyBorder="1" applyAlignment="1">
      <alignment horizontal="right" vertical="center" shrinkToFit="1"/>
    </xf>
    <xf numFmtId="0" fontId="30" fillId="0" borderId="39" xfId="16" applyFont="1" applyBorder="1" applyAlignment="1">
      <alignment horizontal="center" vertical="center" wrapTex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188" fontId="30" fillId="0" borderId="38" xfId="16" applyNumberFormat="1" applyFont="1" applyBorder="1" applyAlignment="1">
      <alignment horizontal="right" vertical="center" shrinkToFit="1"/>
    </xf>
    <xf numFmtId="0" fontId="30" fillId="0" borderId="63" xfId="16" applyFont="1" applyBorder="1" applyAlignment="1">
      <alignment horizontal="center" vertical="center"/>
    </xf>
    <xf numFmtId="188" fontId="30" fillId="0" borderId="113" xfId="16" applyNumberFormat="1" applyFont="1" applyBorder="1" applyAlignment="1">
      <alignment horizontal="right" vertical="center" shrinkToFit="1"/>
    </xf>
    <xf numFmtId="188" fontId="30" fillId="0" borderId="183" xfId="16" applyNumberFormat="1" applyFont="1" applyBorder="1" applyAlignment="1">
      <alignment horizontal="right" vertical="center" shrinkToFit="1"/>
    </xf>
    <xf numFmtId="188" fontId="30" fillId="0" borderId="64"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2" xfId="17" applyFont="1" applyFill="1" applyBorder="1" applyAlignment="1"/>
    <xf numFmtId="0" fontId="30" fillId="7" borderId="23" xfId="17" applyFont="1" applyFill="1" applyBorder="1" applyAlignment="1">
      <alignment horizontal="right" vertical="top"/>
    </xf>
    <xf numFmtId="0" fontId="30" fillId="7" borderId="24" xfId="17" applyFont="1" applyFill="1" applyBorder="1" applyAlignment="1">
      <alignment horizontal="right" vertical="top"/>
    </xf>
    <xf numFmtId="0" fontId="30" fillId="7" borderId="15" xfId="17" applyFont="1" applyFill="1" applyBorder="1" applyAlignment="1">
      <alignment horizontal="center" vertical="center"/>
    </xf>
    <xf numFmtId="0" fontId="30" fillId="7" borderId="16" xfId="17" applyFont="1" applyFill="1" applyBorder="1" applyAlignment="1">
      <alignment horizontal="center" vertical="center"/>
    </xf>
    <xf numFmtId="0" fontId="30" fillId="7" borderId="18" xfId="17" applyFont="1" applyFill="1" applyBorder="1" applyAlignment="1">
      <alignment horizontal="center" vertical="center"/>
    </xf>
    <xf numFmtId="0" fontId="30" fillId="0" borderId="30" xfId="17" applyFont="1" applyBorder="1" applyAlignment="1">
      <alignment vertical="center" wrapTex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188" fontId="30" fillId="0" borderId="186" xfId="17" applyNumberFormat="1" applyFont="1" applyBorder="1" applyAlignment="1">
      <alignment horizontal="right" vertical="center" shrinkToFit="1"/>
    </xf>
    <xf numFmtId="0" fontId="30" fillId="0" borderId="35" xfId="17" applyFont="1" applyBorder="1">
      <alignment vertical="center"/>
    </xf>
    <xf numFmtId="188" fontId="30" fillId="0" borderId="187"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8" xfId="17" applyNumberFormat="1" applyFont="1" applyBorder="1" applyAlignment="1">
      <alignment horizontal="right" vertical="center" shrinkToFit="1"/>
    </xf>
    <xf numFmtId="0" fontId="30" fillId="0" borderId="39" xfId="17" applyFont="1" applyBorder="1">
      <alignment vertical="center"/>
    </xf>
    <xf numFmtId="0" fontId="30" fillId="0" borderId="63" xfId="17" applyFont="1" applyBorder="1">
      <alignment vertical="center"/>
    </xf>
    <xf numFmtId="188" fontId="30" fillId="0" borderId="113" xfId="17" applyNumberFormat="1" applyFont="1" applyBorder="1" applyAlignment="1">
      <alignment horizontal="right" vertical="center" shrinkToFit="1"/>
    </xf>
    <xf numFmtId="188" fontId="30" fillId="0" borderId="183" xfId="17" applyNumberFormat="1" applyFont="1" applyBorder="1" applyAlignment="1">
      <alignment horizontal="right" vertical="center" shrinkToFit="1"/>
    </xf>
    <xf numFmtId="188" fontId="30" fillId="0" borderId="64"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2" xfId="18" applyFont="1" applyFill="1" applyBorder="1" applyAlignment="1"/>
    <xf numFmtId="0" fontId="31" fillId="6" borderId="23" xfId="18" applyFont="1" applyFill="1" applyBorder="1" applyAlignment="1"/>
    <xf numFmtId="0" fontId="31" fillId="6" borderId="23" xfId="18" applyFont="1" applyFill="1" applyBorder="1" applyAlignment="1">
      <alignment horizontal="right" vertical="center"/>
    </xf>
    <xf numFmtId="0" fontId="31" fillId="6" borderId="24" xfId="18" applyFont="1" applyFill="1" applyBorder="1" applyAlignment="1">
      <alignment horizontal="right" vertical="top"/>
    </xf>
    <xf numFmtId="0" fontId="31" fillId="6" borderId="15" xfId="18" applyFont="1" applyFill="1" applyBorder="1" applyAlignment="1">
      <alignment horizontal="center" vertical="center"/>
    </xf>
    <xf numFmtId="0" fontId="31" fillId="6" borderId="16" xfId="18" applyFont="1" applyFill="1" applyBorder="1" applyAlignment="1">
      <alignment horizontal="center" vertical="center"/>
    </xf>
    <xf numFmtId="0" fontId="31" fillId="6" borderId="62" xfId="18" applyFont="1" applyFill="1" applyBorder="1" applyAlignment="1">
      <alignment horizontal="center" vertical="center"/>
    </xf>
    <xf numFmtId="0" fontId="31" fillId="0" borderId="6" xfId="18" applyFont="1" applyBorder="1" applyAlignment="1">
      <alignment vertical="center" wrapTex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181" fontId="31" fillId="0" borderId="186" xfId="18" applyNumberFormat="1" applyFont="1" applyBorder="1" applyAlignment="1">
      <alignment horizontal="right" vertical="center" shrinkToFit="1"/>
    </xf>
    <xf numFmtId="0" fontId="31" fillId="0" borderId="10" xfId="18" applyFont="1" applyBorder="1">
      <alignment vertical="center"/>
    </xf>
    <xf numFmtId="181" fontId="31" fillId="0" borderId="187"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8" xfId="18" applyNumberFormat="1" applyFont="1" applyBorder="1" applyAlignment="1">
      <alignment horizontal="right" vertical="center" shrinkToFit="1"/>
    </xf>
    <xf numFmtId="0" fontId="31" fillId="0" borderId="1" xfId="18" applyFont="1" applyBorder="1">
      <alignment vertical="center"/>
    </xf>
    <xf numFmtId="0" fontId="31" fillId="0" borderId="55" xfId="18" applyFont="1" applyBorder="1">
      <alignment vertical="center"/>
    </xf>
    <xf numFmtId="181" fontId="31" fillId="0" borderId="113" xfId="18" applyNumberFormat="1" applyFont="1" applyBorder="1" applyAlignment="1">
      <alignment horizontal="right" vertical="center" shrinkToFit="1"/>
    </xf>
    <xf numFmtId="181" fontId="31" fillId="0" borderId="183" xfId="18" applyNumberFormat="1" applyFont="1" applyBorder="1" applyAlignment="1">
      <alignment horizontal="right" vertical="center" shrinkToFit="1"/>
    </xf>
    <xf numFmtId="181" fontId="31" fillId="0" borderId="64"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2" xfId="18" applyFont="1" applyFill="1" applyBorder="1" applyAlignment="1"/>
    <xf numFmtId="0" fontId="32" fillId="8" borderId="23" xfId="18" applyFont="1" applyFill="1" applyBorder="1" applyAlignment="1"/>
    <xf numFmtId="0" fontId="32" fillId="8" borderId="23" xfId="18" applyFont="1" applyFill="1" applyBorder="1" applyAlignment="1">
      <alignment horizontal="right" vertical="center"/>
    </xf>
    <xf numFmtId="0" fontId="32" fillId="8" borderId="24" xfId="18" applyFont="1" applyFill="1" applyBorder="1" applyAlignment="1">
      <alignment horizontal="right" vertical="top"/>
    </xf>
    <xf numFmtId="0" fontId="32" fillId="8" borderId="15" xfId="18" applyFont="1" applyFill="1" applyBorder="1" applyAlignment="1">
      <alignment horizontal="center" vertical="center"/>
    </xf>
    <xf numFmtId="0" fontId="32" fillId="8" borderId="16" xfId="18" applyFont="1" applyFill="1" applyBorder="1" applyAlignment="1">
      <alignment horizontal="center" vertical="center"/>
    </xf>
    <xf numFmtId="0" fontId="32" fillId="8" borderId="62" xfId="18" applyFont="1" applyFill="1" applyBorder="1" applyAlignment="1">
      <alignment horizontal="center" vertical="center"/>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186"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27" xfId="18" applyNumberFormat="1" applyFont="1" applyBorder="1" applyAlignment="1" applyProtection="1">
      <alignment horizontal="right" vertical="center" shrinkToFit="1"/>
      <protection locked="0"/>
    </xf>
    <xf numFmtId="181" fontId="32" fillId="0" borderId="113" xfId="18" applyNumberFormat="1" applyFont="1" applyBorder="1" applyAlignment="1" applyProtection="1">
      <alignment horizontal="right" vertical="center" shrinkToFit="1"/>
      <protection locked="0"/>
    </xf>
    <xf numFmtId="181" fontId="32" fillId="0" borderId="183" xfId="18" applyNumberFormat="1" applyFont="1" applyBorder="1" applyAlignment="1" applyProtection="1">
      <alignment horizontal="right" vertical="center" shrinkToFit="1"/>
      <protection locked="0"/>
    </xf>
    <xf numFmtId="181" fontId="32" fillId="0" borderId="64"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2" xfId="19" applyFont="1" applyFill="1" applyBorder="1" applyAlignment="1"/>
    <xf numFmtId="0" fontId="31" fillId="6" borderId="23" xfId="19" applyFont="1" applyFill="1" applyBorder="1" applyAlignment="1"/>
    <xf numFmtId="0" fontId="31" fillId="6" borderId="23" xfId="19" applyFont="1" applyFill="1" applyBorder="1" applyAlignment="1">
      <alignment horizontal="right" vertical="center"/>
    </xf>
    <xf numFmtId="0" fontId="31" fillId="6" borderId="24" xfId="19" applyFont="1" applyFill="1" applyBorder="1" applyAlignment="1">
      <alignment horizontal="right" vertical="top"/>
    </xf>
    <xf numFmtId="0" fontId="31" fillId="6" borderId="15" xfId="19" applyFont="1" applyFill="1" applyBorder="1" applyAlignment="1">
      <alignment horizontal="center" vertical="center"/>
    </xf>
    <xf numFmtId="0" fontId="31" fillId="6" borderId="16" xfId="19" applyFont="1" applyFill="1" applyBorder="1" applyAlignment="1">
      <alignment horizontal="center" vertical="center"/>
    </xf>
    <xf numFmtId="0" fontId="31" fillId="6" borderId="18" xfId="19" applyFont="1" applyFill="1" applyBorder="1" applyAlignment="1">
      <alignment horizontal="center" vertical="center"/>
    </xf>
    <xf numFmtId="0" fontId="31" fillId="0" borderId="6" xfId="19" applyFont="1" applyBorder="1" applyAlignment="1">
      <alignment vertical="center" wrapTex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181" fontId="31" fillId="0" borderId="186" xfId="19" applyNumberFormat="1" applyFont="1" applyBorder="1" applyAlignment="1">
      <alignment horizontal="right" vertical="center" shrinkToFit="1"/>
    </xf>
    <xf numFmtId="0" fontId="31" fillId="0" borderId="10" xfId="19" applyFont="1" applyBorder="1">
      <alignment vertical="center"/>
    </xf>
    <xf numFmtId="181" fontId="31" fillId="0" borderId="187"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8" xfId="19" applyNumberFormat="1" applyFont="1" applyBorder="1" applyAlignment="1">
      <alignment horizontal="right" vertical="center" shrinkToFit="1"/>
    </xf>
    <xf numFmtId="0" fontId="31" fillId="0" borderId="1" xfId="19" applyFont="1" applyBorder="1">
      <alignment vertical="center"/>
    </xf>
    <xf numFmtId="0" fontId="31" fillId="0" borderId="33" xfId="19" applyFont="1" applyBorder="1">
      <alignment vertical="center"/>
    </xf>
    <xf numFmtId="0" fontId="31" fillId="0" borderId="10" xfId="19" applyFont="1" applyBorder="1" applyAlignment="1">
      <alignment vertical="center" wrapText="1"/>
    </xf>
    <xf numFmtId="0" fontId="31" fillId="0" borderId="55" xfId="19" applyFont="1" applyBorder="1">
      <alignment vertical="center"/>
    </xf>
    <xf numFmtId="181" fontId="31" fillId="0" borderId="113" xfId="19" applyNumberFormat="1" applyFont="1" applyBorder="1" applyAlignment="1">
      <alignment horizontal="right" vertical="center" shrinkToFit="1"/>
    </xf>
    <xf numFmtId="181" fontId="31" fillId="0" borderId="183" xfId="19" applyNumberFormat="1" applyFont="1" applyBorder="1" applyAlignment="1">
      <alignment horizontal="right" vertical="center" shrinkToFit="1"/>
    </xf>
    <xf numFmtId="181" fontId="31" fillId="0" borderId="64"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2" xfId="16" applyFont="1" applyFill="1" applyBorder="1" applyAlignment="1"/>
    <xf numFmtId="0" fontId="37" fillId="6" borderId="23" xfId="16" applyFont="1" applyFill="1" applyBorder="1" applyAlignment="1">
      <alignment horizontal="right" vertical="top"/>
    </xf>
    <xf numFmtId="0" fontId="37" fillId="6" borderId="24" xfId="16" applyFont="1" applyFill="1" applyBorder="1" applyAlignment="1">
      <alignment horizontal="right" vertical="top"/>
    </xf>
    <xf numFmtId="0" fontId="38" fillId="8" borderId="16" xfId="20" applyFont="1" applyFill="1" applyBorder="1" applyAlignment="1">
      <alignment horizontal="center" vertical="center"/>
    </xf>
    <xf numFmtId="0" fontId="38" fillId="8" borderId="62" xfId="20" applyFont="1" applyFill="1" applyBorder="1" applyAlignment="1">
      <alignment horizontal="center" vertical="center"/>
    </xf>
    <xf numFmtId="0" fontId="37" fillId="0" borderId="28" xfId="16" applyFont="1" applyBorder="1" applyAlignment="1">
      <alignment horizontal="center" vertical="center" wrapText="1"/>
    </xf>
    <xf numFmtId="181" fontId="37" fillId="0" borderId="16" xfId="20" applyNumberFormat="1" applyFont="1" applyBorder="1" applyAlignment="1">
      <alignment horizontal="right" vertical="center" shrinkToFit="1"/>
    </xf>
    <xf numFmtId="181" fontId="37" fillId="0" borderId="18" xfId="20" applyNumberFormat="1" applyFont="1" applyBorder="1" applyAlignment="1">
      <alignment horizontal="right" vertical="center" shrinkToFit="1"/>
    </xf>
    <xf numFmtId="0" fontId="37" fillId="0" borderId="39" xfId="16" applyFont="1" applyBorder="1" applyAlignment="1">
      <alignment horizontal="center" vertical="center" wrapText="1"/>
    </xf>
    <xf numFmtId="181" fontId="37" fillId="0" borderId="37" xfId="20" applyNumberFormat="1" applyFont="1" applyBorder="1" applyAlignment="1">
      <alignment horizontal="right" vertical="center" shrinkToFit="1"/>
    </xf>
    <xf numFmtId="181" fontId="37" fillId="0" borderId="38"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8" xfId="20" applyNumberFormat="1" applyFont="1" applyBorder="1" applyAlignment="1">
      <alignment horizontal="right" vertical="center" shrinkToFit="1"/>
    </xf>
    <xf numFmtId="0" fontId="37" fillId="0" borderId="25"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8" xfId="20" applyNumberFormat="1" applyFont="1" applyBorder="1" applyAlignment="1" applyProtection="1">
      <alignment horizontal="right" vertical="center" shrinkToFit="1"/>
      <protection locked="0"/>
    </xf>
    <xf numFmtId="0" fontId="37" fillId="0" borderId="41" xfId="16" applyFont="1" applyBorder="1" applyAlignment="1">
      <alignment horizontal="center" vertical="center"/>
    </xf>
    <xf numFmtId="181" fontId="37" fillId="0" borderId="183" xfId="20" applyNumberFormat="1" applyFont="1" applyBorder="1" applyAlignment="1" applyProtection="1">
      <alignment horizontal="right" vertical="center" shrinkToFit="1"/>
      <protection locked="0"/>
    </xf>
    <xf numFmtId="181" fontId="37" fillId="0" borderId="64" xfId="20" applyNumberFormat="1" applyFont="1" applyBorder="1" applyAlignment="1" applyProtection="1">
      <alignment horizontal="right" vertical="center" shrinkToFit="1"/>
      <protection locked="0"/>
    </xf>
    <xf numFmtId="0" fontId="37" fillId="0" borderId="22" xfId="16" applyFont="1" applyBorder="1" applyAlignment="1">
      <alignment horizontal="center" vertical="center"/>
    </xf>
    <xf numFmtId="181" fontId="37" fillId="0" borderId="60" xfId="20" applyNumberFormat="1" applyFont="1" applyBorder="1" applyAlignment="1">
      <alignment horizontal="right" vertical="center" shrinkToFit="1"/>
    </xf>
    <xf numFmtId="181" fontId="37" fillId="0" borderId="62" xfId="20" applyNumberFormat="1" applyFont="1" applyBorder="1" applyAlignment="1">
      <alignment horizontal="right" vertical="center" shrinkToFit="1"/>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0" fontId="13" fillId="0" borderId="21" xfId="8" applyFont="1" applyBorder="1" applyAlignment="1">
      <alignment horizontal="left" vertical="center"/>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177" fontId="9" fillId="0" borderId="21" xfId="7" applyNumberFormat="1" applyFont="1" applyBorder="1" applyAlignment="1">
      <alignment horizontal="right" vertical="center" shrinkToFit="1"/>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1" xfId="7" applyFont="1" applyBorder="1" applyAlignment="1">
      <alignment horizontal="left" vertical="center"/>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182" fontId="9" fillId="0" borderId="21"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25" xfId="7" applyFont="1" applyBorder="1" applyAlignment="1">
      <alignment horizontal="center" vertical="center"/>
    </xf>
    <xf numFmtId="0" fontId="9" fillId="0" borderId="5" xfId="7" applyFont="1" applyBorder="1" applyAlignment="1">
      <alignment horizontal="center" vertical="center"/>
    </xf>
    <xf numFmtId="0" fontId="9" fillId="0" borderId="26" xfId="7" applyFont="1" applyBorder="1" applyAlignment="1">
      <alignment horizontal="center" vertical="center"/>
    </xf>
    <xf numFmtId="0" fontId="9" fillId="0" borderId="32" xfId="7" applyFont="1" applyBorder="1" applyAlignment="1">
      <alignment horizontal="center" vertical="center"/>
    </xf>
    <xf numFmtId="0" fontId="9" fillId="0" borderId="8" xfId="7" applyFont="1" applyBorder="1" applyAlignment="1">
      <alignment horizontal="center" vertical="center"/>
    </xf>
    <xf numFmtId="0" fontId="9" fillId="0" borderId="33"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4" xfId="7" applyFont="1" applyBorder="1" applyAlignment="1">
      <alignment horizontal="center" vertical="center"/>
    </xf>
    <xf numFmtId="0" fontId="9" fillId="0" borderId="27" xfId="7" applyFont="1" applyBorder="1" applyAlignment="1">
      <alignment horizontal="center" vertical="center"/>
    </xf>
    <xf numFmtId="0" fontId="9" fillId="0" borderId="6" xfId="7" applyFont="1" applyBorder="1" applyAlignment="1">
      <alignment horizontal="center" vertical="center"/>
    </xf>
    <xf numFmtId="0" fontId="9" fillId="0" borderId="34" xfId="7" applyFont="1" applyBorder="1" applyAlignment="1">
      <alignment horizontal="center" vertical="center"/>
    </xf>
    <xf numFmtId="0" fontId="9" fillId="0" borderId="28" xfId="7" applyFont="1" applyBorder="1" applyAlignment="1">
      <alignment horizontal="center" vertical="center"/>
    </xf>
    <xf numFmtId="0" fontId="9" fillId="0" borderId="0" xfId="7" applyFont="1" applyAlignment="1">
      <alignment horizontal="center" vertical="center"/>
    </xf>
    <xf numFmtId="0" fontId="9" fillId="0" borderId="30" xfId="7" applyFont="1" applyBorder="1" applyAlignment="1">
      <alignment horizontal="center" vertical="center"/>
    </xf>
    <xf numFmtId="0" fontId="9" fillId="0" borderId="7" xfId="7" applyFont="1" applyBorder="1" applyAlignment="1">
      <alignment horizontal="center" vertical="center"/>
    </xf>
    <xf numFmtId="0" fontId="9" fillId="0" borderId="29" xfId="7" applyFont="1" applyBorder="1" applyAlignment="1">
      <alignment horizontal="center" vertical="center"/>
    </xf>
    <xf numFmtId="0" fontId="9" fillId="0" borderId="3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182" fontId="9" fillId="0" borderId="28"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9" xfId="7" applyNumberFormat="1" applyFont="1" applyBorder="1" applyAlignment="1">
      <alignment horizontal="right" vertical="center" shrinkToFit="1"/>
    </xf>
    <xf numFmtId="177" fontId="9" fillId="0" borderId="28"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9" xfId="7" applyNumberFormat="1" applyFont="1" applyBorder="1" applyAlignment="1">
      <alignment horizontal="right" vertical="center" shrinkToFit="1"/>
    </xf>
    <xf numFmtId="0" fontId="9" fillId="0" borderId="28" xfId="7" applyFont="1" applyBorder="1" applyAlignment="1">
      <alignment horizontal="left" vertical="center"/>
    </xf>
    <xf numFmtId="0" fontId="9" fillId="0" borderId="0" xfId="7" applyFont="1" applyAlignment="1">
      <alignment horizontal="left" vertical="center"/>
    </xf>
    <xf numFmtId="0" fontId="9" fillId="0" borderId="29" xfId="7" applyFont="1" applyBorder="1" applyAlignment="1">
      <alignment horizontal="left" vertical="center"/>
    </xf>
    <xf numFmtId="0" fontId="9" fillId="0" borderId="36" xfId="7" applyFont="1" applyBorder="1" applyAlignment="1">
      <alignment horizontal="center" vertical="center"/>
    </xf>
    <xf numFmtId="0" fontId="9" fillId="0" borderId="3" xfId="7" applyFont="1" applyBorder="1" applyAlignment="1">
      <alignment horizontal="center" vertical="center"/>
    </xf>
    <xf numFmtId="0" fontId="9" fillId="0" borderId="37"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1" xfId="7" applyFont="1" applyBorder="1" applyAlignment="1">
      <alignment horizontal="center" vertical="center"/>
    </xf>
    <xf numFmtId="0" fontId="9" fillId="0" borderId="38"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39" xfId="7" applyFont="1" applyBorder="1" applyAlignment="1">
      <alignment horizontal="center" vertical="center"/>
    </xf>
    <xf numFmtId="0" fontId="9" fillId="0" borderId="2" xfId="7" applyFont="1" applyBorder="1" applyAlignment="1">
      <alignment horizontal="center" vertical="center"/>
    </xf>
    <xf numFmtId="0" fontId="9" fillId="0" borderId="46" xfId="7" applyFont="1" applyBorder="1" applyAlignment="1">
      <alignment horizontal="center" vertical="center"/>
    </xf>
    <xf numFmtId="0" fontId="9" fillId="0" borderId="47"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40"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9" xfId="7" applyNumberFormat="1" applyFont="1" applyBorder="1" applyAlignment="1">
      <alignment horizontal="center" vertical="center"/>
    </xf>
    <xf numFmtId="49" fontId="9" fillId="0" borderId="44" xfId="7" applyNumberFormat="1" applyFont="1" applyBorder="1" applyAlignment="1">
      <alignment horizontal="center" vertical="center"/>
    </xf>
    <xf numFmtId="49" fontId="9" fillId="0" borderId="47" xfId="7" applyNumberFormat="1" applyFont="1" applyBorder="1" applyAlignment="1">
      <alignment horizontal="center" vertical="center"/>
    </xf>
    <xf numFmtId="49" fontId="9" fillId="0" borderId="48" xfId="7" applyNumberFormat="1" applyFont="1" applyBorder="1" applyAlignment="1">
      <alignment horizontal="center" vertical="center"/>
    </xf>
    <xf numFmtId="0" fontId="9" fillId="0" borderId="35"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8" xfId="8" applyFont="1" applyBorder="1" applyAlignment="1">
      <alignment horizontal="left" vertical="center"/>
    </xf>
    <xf numFmtId="0" fontId="13" fillId="0" borderId="0" xfId="8" applyFont="1" applyAlignment="1">
      <alignment horizontal="left" vertical="center"/>
    </xf>
    <xf numFmtId="0" fontId="13" fillId="0" borderId="29" xfId="8" applyFont="1" applyBorder="1" applyAlignment="1">
      <alignment horizontal="left" vertical="center"/>
    </xf>
    <xf numFmtId="183" fontId="9" fillId="0" borderId="28"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9" xfId="7" applyNumberFormat="1" applyFont="1" applyBorder="1" applyAlignment="1">
      <alignment horizontal="right" vertical="center" shrinkToFit="1"/>
    </xf>
    <xf numFmtId="184" fontId="9" fillId="0" borderId="28"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9" xfId="7" applyNumberFormat="1" applyFont="1" applyBorder="1" applyAlignment="1">
      <alignment horizontal="right" vertical="center" shrinkToFit="1"/>
    </xf>
    <xf numFmtId="0" fontId="9" fillId="0" borderId="49" xfId="7" applyFont="1" applyBorder="1" applyAlignment="1">
      <alignment horizontal="center" vertical="center"/>
    </xf>
    <xf numFmtId="0" fontId="9" fillId="0" borderId="50" xfId="7" applyFont="1" applyBorder="1">
      <alignment vertical="center"/>
    </xf>
    <xf numFmtId="0" fontId="9" fillId="0" borderId="51" xfId="7" applyFont="1" applyBorder="1">
      <alignment vertical="center"/>
    </xf>
    <xf numFmtId="0" fontId="9" fillId="0" borderId="52" xfId="7" applyFont="1" applyBorder="1">
      <alignment vertical="center"/>
    </xf>
    <xf numFmtId="177" fontId="9" fillId="0" borderId="50" xfId="7" applyNumberFormat="1" applyFont="1" applyBorder="1" applyAlignment="1">
      <alignment horizontal="right" vertical="center" shrinkToFit="1"/>
    </xf>
    <xf numFmtId="177" fontId="9" fillId="0" borderId="5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4" xfId="7" applyNumberFormat="1" applyFont="1" applyBorder="1" applyAlignment="1">
      <alignment horizontal="right" vertical="center" shrinkToFit="1"/>
    </xf>
    <xf numFmtId="0" fontId="9" fillId="0" borderId="55" xfId="7" applyFont="1" applyBorder="1">
      <alignment vertical="center"/>
    </xf>
    <xf numFmtId="0" fontId="9" fillId="0" borderId="56" xfId="7" applyFont="1" applyBorder="1">
      <alignment vertical="center"/>
    </xf>
    <xf numFmtId="0" fontId="9" fillId="0" borderId="57" xfId="7" applyFont="1" applyBorder="1">
      <alignment vertical="center"/>
    </xf>
    <xf numFmtId="186" fontId="9" fillId="0" borderId="55" xfId="7" applyNumberFormat="1" applyFont="1" applyBorder="1" applyAlignment="1">
      <alignment horizontal="right" vertical="center" shrinkToFit="1"/>
    </xf>
    <xf numFmtId="186" fontId="9" fillId="0" borderId="56" xfId="7" applyNumberFormat="1" applyFont="1" applyBorder="1" applyAlignment="1">
      <alignment horizontal="right" vertical="center" shrinkToFit="1"/>
    </xf>
    <xf numFmtId="186" fontId="9" fillId="0" borderId="58" xfId="7" applyNumberFormat="1" applyFont="1" applyBorder="1" applyAlignment="1">
      <alignment horizontal="right" vertical="center" shrinkToFit="1"/>
    </xf>
    <xf numFmtId="0" fontId="9" fillId="0" borderId="19" xfId="7" applyFont="1" applyBorder="1" applyAlignment="1">
      <alignment horizontal="center" vertical="center" wrapText="1"/>
    </xf>
    <xf numFmtId="0" fontId="9" fillId="0" borderId="20" xfId="7" applyFont="1" applyBorder="1" applyAlignment="1">
      <alignment horizontal="center" vertical="center" wrapText="1"/>
    </xf>
    <xf numFmtId="0" fontId="9" fillId="0" borderId="15" xfId="7" applyFont="1" applyBorder="1" applyAlignment="1">
      <alignment horizontal="center" vertical="center" wrapText="1"/>
    </xf>
    <xf numFmtId="0" fontId="9" fillId="0" borderId="28"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7" xfId="7" applyFont="1" applyBorder="1" applyAlignment="1">
      <alignment horizontal="center" vertical="center" wrapText="1"/>
    </xf>
    <xf numFmtId="0" fontId="9" fillId="0" borderId="42" xfId="7" applyFont="1" applyBorder="1" applyAlignment="1">
      <alignment horizontal="center" vertical="center" wrapText="1"/>
    </xf>
    <xf numFmtId="0" fontId="13" fillId="0" borderId="17" xfId="7" applyFont="1" applyBorder="1">
      <alignment vertical="center"/>
    </xf>
    <xf numFmtId="0" fontId="13" fillId="0" borderId="51" xfId="7" applyFont="1" applyBorder="1">
      <alignment vertical="center"/>
    </xf>
    <xf numFmtId="0" fontId="13" fillId="0" borderId="52" xfId="7" applyFont="1" applyBorder="1">
      <alignment vertical="center"/>
    </xf>
    <xf numFmtId="177" fontId="13" fillId="0" borderId="17"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177" fontId="13" fillId="0" borderId="21"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4"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4"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48" xfId="7" applyFont="1" applyBorder="1" applyAlignment="1">
      <alignment horizontal="left" vertical="center"/>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182" fontId="9" fillId="0" borderId="48" xfId="7" applyNumberFormat="1" applyFont="1" applyBorder="1" applyAlignment="1">
      <alignment horizontal="right" vertical="center" shrinkToFit="1"/>
    </xf>
    <xf numFmtId="0" fontId="9" fillId="0" borderId="19" xfId="10" applyBorder="1" applyAlignment="1">
      <alignment horizontal="left" vertical="center"/>
    </xf>
    <xf numFmtId="0" fontId="9" fillId="0" borderId="20" xfId="10" applyBorder="1" applyAlignment="1">
      <alignment horizontal="left" vertical="center"/>
    </xf>
    <xf numFmtId="0" fontId="9" fillId="0" borderId="21"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40" xfId="7" applyNumberFormat="1" applyFont="1" applyBorder="1" applyAlignment="1">
      <alignment horizontal="right" vertical="center" shrinkToFit="1"/>
    </xf>
    <xf numFmtId="177" fontId="9" fillId="0" borderId="20" xfId="7" applyNumberFormat="1" applyFont="1" applyBorder="1" applyAlignment="1">
      <alignment horizontal="right" vertical="center"/>
    </xf>
    <xf numFmtId="177" fontId="9" fillId="0" borderId="21" xfId="7" applyNumberFormat="1" applyFont="1" applyBorder="1" applyAlignment="1">
      <alignment horizontal="right" vertical="center"/>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3" fillId="0" borderId="57" xfId="9" applyFont="1" applyBorder="1" applyAlignment="1">
      <alignment horizontal="center" vertical="center" shrinkToFit="1"/>
    </xf>
    <xf numFmtId="0" fontId="15" fillId="0" borderId="0" xfId="7" applyFont="1" applyAlignment="1">
      <alignment horizontal="left" vertical="center" wrapText="1"/>
    </xf>
    <xf numFmtId="0" fontId="15" fillId="0" borderId="29" xfId="7" applyFont="1" applyBorder="1" applyAlignment="1">
      <alignment horizontal="left" vertical="center" wrapText="1"/>
    </xf>
    <xf numFmtId="0" fontId="13" fillId="0" borderId="46" xfId="8" applyFont="1" applyBorder="1" applyAlignment="1">
      <alignment horizontal="left" vertical="center"/>
    </xf>
    <xf numFmtId="0" fontId="13" fillId="0" borderId="47" xfId="8" applyFont="1" applyBorder="1" applyAlignment="1">
      <alignment horizontal="left" vertical="center"/>
    </xf>
    <xf numFmtId="0" fontId="13" fillId="0" borderId="48" xfId="8" applyFont="1" applyBorder="1" applyAlignment="1">
      <alignment horizontal="left" vertical="center"/>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177" fontId="9" fillId="0" borderId="48" xfId="7" applyNumberFormat="1" applyFont="1" applyBorder="1" applyAlignment="1">
      <alignment horizontal="right" vertical="center" shrinkToFit="1"/>
    </xf>
    <xf numFmtId="0" fontId="9" fillId="0" borderId="59" xfId="7" applyFont="1" applyBorder="1" applyAlignment="1">
      <alignment horizontal="center" vertical="center"/>
    </xf>
    <xf numFmtId="0" fontId="9" fillId="0" borderId="60" xfId="7" applyFont="1" applyBorder="1" applyAlignment="1">
      <alignment horizontal="center" vertical="center"/>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4" fontId="9" fillId="0" borderId="62"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82" fontId="9" fillId="0" borderId="58"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62" xfId="7" applyNumberFormat="1" applyFont="1" applyBorder="1" applyAlignment="1">
      <alignment horizontal="right" vertical="center" shrinkToFit="1"/>
    </xf>
    <xf numFmtId="182" fontId="9" fillId="0" borderId="47" xfId="7" applyNumberFormat="1" applyFont="1" applyBorder="1" applyAlignment="1">
      <alignment horizontal="right" vertical="center"/>
    </xf>
    <xf numFmtId="182" fontId="9" fillId="0" borderId="48" xfId="7" applyNumberFormat="1" applyFont="1" applyBorder="1" applyAlignment="1">
      <alignment horizontal="right" vertical="center"/>
    </xf>
    <xf numFmtId="0" fontId="9" fillId="0" borderId="63" xfId="7" applyFont="1" applyBorder="1">
      <alignment vertical="center"/>
    </xf>
    <xf numFmtId="0" fontId="9" fillId="0" borderId="64" xfId="7" applyFont="1" applyBorder="1" applyAlignment="1">
      <alignment horizontal="center" vertical="center"/>
    </xf>
    <xf numFmtId="0" fontId="9" fillId="0" borderId="58" xfId="7" applyFont="1" applyBorder="1" applyAlignment="1">
      <alignment horizontal="center" vertical="center"/>
    </xf>
    <xf numFmtId="0" fontId="9" fillId="0" borderId="65" xfId="7" applyFont="1" applyBorder="1" applyAlignment="1">
      <alignment horizontal="center" vertical="center"/>
    </xf>
    <xf numFmtId="0" fontId="9" fillId="0" borderId="66" xfId="7" applyFont="1" applyBorder="1" applyAlignment="1">
      <alignment horizontal="center" vertical="center"/>
    </xf>
    <xf numFmtId="0" fontId="9" fillId="0" borderId="51" xfId="7" applyFont="1" applyBorder="1" applyAlignment="1">
      <alignment horizontal="center" vertical="center"/>
    </xf>
    <xf numFmtId="0" fontId="9" fillId="0" borderId="53" xfId="7" applyFont="1" applyBorder="1" applyAlignment="1">
      <alignment horizontal="center" vertical="center"/>
    </xf>
    <xf numFmtId="0" fontId="9" fillId="0" borderId="1"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6" fillId="0" borderId="9" xfId="7" applyFont="1" applyBorder="1">
      <alignment vertical="center"/>
    </xf>
    <xf numFmtId="0" fontId="16" fillId="0" borderId="11" xfId="7" applyFont="1" applyBorder="1">
      <alignment vertical="center"/>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1" xfId="8" applyFont="1" applyBorder="1" applyAlignment="1">
      <alignment horizontal="center" vertical="center" wrapText="1"/>
    </xf>
    <xf numFmtId="0" fontId="13" fillId="0" borderId="28" xfId="8" applyFont="1" applyBorder="1" applyAlignment="1">
      <alignment horizontal="center" vertical="center" wrapText="1"/>
    </xf>
    <xf numFmtId="0" fontId="13" fillId="0" borderId="0" xfId="8" applyFont="1" applyAlignment="1">
      <alignment horizontal="center" vertical="center" wrapText="1"/>
    </xf>
    <xf numFmtId="0" fontId="13" fillId="0" borderId="29"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48" xfId="8" applyFont="1" applyBorder="1" applyAlignment="1">
      <alignment horizontal="center" vertical="center" wrapText="1"/>
    </xf>
    <xf numFmtId="49" fontId="9" fillId="0" borderId="0" xfId="7" applyNumberFormat="1" applyFont="1" applyAlignment="1">
      <alignment horizontal="lef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177" fontId="9" fillId="0" borderId="57" xfId="7" applyNumberFormat="1" applyFont="1" applyBorder="1" applyAlignment="1">
      <alignment horizontal="right" vertical="center"/>
    </xf>
    <xf numFmtId="0" fontId="9" fillId="0" borderId="44" xfId="7" applyFont="1" applyBorder="1" applyAlignment="1">
      <alignment horizontal="center" vertical="center" shrinkToFit="1"/>
    </xf>
    <xf numFmtId="0" fontId="9" fillId="0" borderId="47" xfId="7" applyFont="1" applyBorder="1" applyAlignment="1">
      <alignment horizontal="center" vertical="center" shrinkToFit="1"/>
    </xf>
    <xf numFmtId="0" fontId="9" fillId="0" borderId="42" xfId="7" applyFont="1" applyBorder="1" applyAlignment="1">
      <alignment horizontal="center" vertical="center" shrinkToFit="1"/>
    </xf>
    <xf numFmtId="0" fontId="9" fillId="0" borderId="39" xfId="7" applyFont="1" applyBorder="1" applyAlignment="1">
      <alignment horizontal="center" vertical="center" textRotation="255"/>
    </xf>
    <xf numFmtId="0" fontId="9" fillId="0" borderId="28"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7" xfId="7" applyFont="1" applyBorder="1" applyAlignment="1">
      <alignment horizontal="center" vertical="center" textRotation="255"/>
    </xf>
    <xf numFmtId="0" fontId="9" fillId="0" borderId="42"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40" xfId="7" applyFont="1" applyBorder="1" applyAlignment="1">
      <alignment horizontal="center" vertical="center" wrapText="1"/>
    </xf>
    <xf numFmtId="0" fontId="15" fillId="0" borderId="31" xfId="7" applyFont="1" applyBorder="1" applyAlignment="1">
      <alignment horizontal="center" vertical="center" wrapTex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49" fontId="12" fillId="0" borderId="24"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77" fontId="9" fillId="0" borderId="68"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1"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82" fontId="9" fillId="0" borderId="73"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3"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70" xfId="11" applyNumberFormat="1" applyFont="1" applyBorder="1" applyAlignment="1">
      <alignment horizontal="right" vertical="center"/>
    </xf>
    <xf numFmtId="182" fontId="9" fillId="0" borderId="71"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9" xfId="11" applyNumberFormat="1" applyFont="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0" fontId="3" fillId="0" borderId="0" xfId="11" applyAlignment="1">
      <alignment horizontal="right" vertical="center" shrinkToFit="1"/>
    </xf>
    <xf numFmtId="0" fontId="3" fillId="0" borderId="70" xfId="11" applyBorder="1" applyAlignment="1">
      <alignment horizontal="right" vertical="center" shrinkToFit="1"/>
    </xf>
    <xf numFmtId="182" fontId="3" fillId="0" borderId="70"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5" xfId="11" applyBorder="1" applyAlignment="1">
      <alignment horizontal="right" vertical="center" shrinkToFit="1"/>
    </xf>
    <xf numFmtId="182" fontId="9" fillId="0" borderId="1"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0" fontId="9" fillId="3" borderId="73"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77" fontId="9" fillId="0" borderId="75" xfId="11" applyNumberFormat="1" applyFont="1" applyBorder="1" applyAlignment="1">
      <alignment horizontal="right" vertical="center" shrinkToFit="1"/>
    </xf>
    <xf numFmtId="182" fontId="9" fillId="0" borderId="76"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0" borderId="8" xfId="11" applyNumberFormat="1" applyFont="1" applyBorder="1" applyAlignment="1">
      <alignment horizontal="right" vertical="center" shrinkToFit="1"/>
    </xf>
    <xf numFmtId="177" fontId="9" fillId="3" borderId="73"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70" xfId="11" applyNumberFormat="1" applyFont="1" applyFill="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4"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4" xfId="11" applyNumberFormat="1" applyBorder="1" applyAlignment="1">
      <alignment horizontal="right" vertical="center" shrinkToFit="1"/>
    </xf>
    <xf numFmtId="177" fontId="9" fillId="0" borderId="76" xfId="11" applyNumberFormat="1" applyFont="1" applyBorder="1" applyAlignment="1">
      <alignment horizontal="right" vertical="center" shrinkToFit="1"/>
    </xf>
    <xf numFmtId="177" fontId="9" fillId="3" borderId="7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4" xfId="11" applyNumberFormat="1" applyFont="1" applyFill="1" applyBorder="1" applyAlignment="1">
      <alignment horizontal="right" vertical="center" shrinkToFit="1"/>
    </xf>
    <xf numFmtId="0" fontId="9" fillId="3" borderId="7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22" fillId="2" borderId="0" xfId="12" applyFont="1" applyFill="1">
      <alignment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23" fillId="2" borderId="24" xfId="12" applyFont="1" applyFill="1" applyBorder="1" applyAlignment="1">
      <alignment horizontal="center" vertical="center"/>
    </xf>
    <xf numFmtId="0" fontId="4" fillId="2" borderId="47" xfId="12" applyFont="1" applyFill="1" applyBorder="1" applyAlignment="1">
      <alignment horizontal="left" vertical="center"/>
    </xf>
    <xf numFmtId="0" fontId="4" fillId="2" borderId="47" xfId="12" applyFont="1" applyFill="1" applyBorder="1">
      <alignment vertical="center"/>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21"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95" xfId="15"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Font="1" applyBorder="1" applyAlignment="1" applyProtection="1">
      <alignment horizontal="left" vertical="center" shrinkToFit="1"/>
      <protection locked="0"/>
    </xf>
    <xf numFmtId="0" fontId="4" fillId="0" borderId="93"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0" fontId="3" fillId="4" borderId="17" xfId="12" applyFill="1" applyBorder="1" applyAlignment="1" applyProtection="1">
      <alignment horizontal="center" vertical="center" wrapText="1"/>
      <protection locked="0"/>
    </xf>
    <xf numFmtId="0" fontId="3" fillId="4" borderId="20" xfId="12" applyFill="1" applyBorder="1" applyAlignment="1" applyProtection="1">
      <alignment horizontal="center" vertical="center" wrapText="1"/>
      <protection locked="0"/>
    </xf>
    <xf numFmtId="0" fontId="3" fillId="4" borderId="15" xfId="12" applyFill="1" applyBorder="1" applyAlignment="1" applyProtection="1">
      <alignment horizontal="center" vertical="center" wrapText="1"/>
      <protection locked="0"/>
    </xf>
    <xf numFmtId="0" fontId="3" fillId="4" borderId="80"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101" xfId="15" applyFont="1" applyBorder="1" applyAlignment="1" applyProtection="1">
      <alignment horizontal="left" vertical="center" shrinkToFit="1"/>
      <protection locked="0"/>
    </xf>
    <xf numFmtId="0" fontId="4" fillId="0" borderId="10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99" xfId="15" applyFont="1" applyBorder="1" applyAlignment="1" applyProtection="1">
      <alignment horizontal="lef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104" xfId="15"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Font="1" applyBorder="1" applyAlignment="1" applyProtection="1">
      <alignment horizontal="left" vertical="center" shrinkToFit="1"/>
      <protection locked="0"/>
    </xf>
    <xf numFmtId="0" fontId="4" fillId="0" borderId="112" xfId="15" applyFont="1" applyBorder="1" applyAlignment="1" applyProtection="1">
      <alignment horizontal="left"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2" borderId="20" xfId="12" applyFont="1" applyFill="1" applyBorder="1" applyAlignment="1">
      <alignment horizontal="left" vertical="center"/>
    </xf>
    <xf numFmtId="0" fontId="4" fillId="5" borderId="115" xfId="15" applyFont="1" applyFill="1" applyBorder="1" applyAlignment="1" applyProtection="1">
      <alignment horizontal="left" vertical="center" shrinkToFit="1"/>
      <protection locked="0"/>
    </xf>
    <xf numFmtId="0" fontId="4" fillId="5" borderId="118" xfId="15" applyFont="1" applyFill="1" applyBorder="1" applyAlignment="1" applyProtection="1">
      <alignment horizontal="left" vertical="center" shrinkToFit="1"/>
      <protection locked="0"/>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181" fontId="4" fillId="0" borderId="84" xfId="12" applyNumberFormat="1" applyFont="1" applyBorder="1" applyAlignment="1" applyProtection="1">
      <alignment horizontal="right" vertical="center" shrinkToFit="1"/>
      <protection locked="0"/>
    </xf>
    <xf numFmtId="181" fontId="4" fillId="0" borderId="92" xfId="12" applyNumberFormat="1" applyFont="1" applyBorder="1" applyAlignment="1" applyProtection="1">
      <alignment horizontal="right" vertical="center" shrinkToFit="1"/>
      <protection locked="0"/>
    </xf>
    <xf numFmtId="181" fontId="4" fillId="0" borderId="88" xfId="12" applyNumberFormat="1" applyFont="1" applyBorder="1" applyAlignment="1" applyProtection="1">
      <alignment horizontal="right" vertical="center" shrinkToFit="1"/>
      <protection locked="0"/>
    </xf>
    <xf numFmtId="179" fontId="4" fillId="0" borderId="88" xfId="12" applyNumberFormat="1" applyFont="1" applyBorder="1" applyAlignment="1" applyProtection="1">
      <alignment horizontal="right" vertical="center" shrinkToFit="1"/>
      <protection locked="0"/>
    </xf>
    <xf numFmtId="179" fontId="4" fillId="0" borderId="84" xfId="12" applyNumberFormat="1" applyFont="1" applyBorder="1" applyAlignment="1" applyProtection="1">
      <alignment horizontal="right" vertical="center" shrinkToFit="1"/>
      <protection locked="0"/>
    </xf>
    <xf numFmtId="179" fontId="4" fillId="0" borderId="92"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5" xfId="12" applyNumberFormat="1" applyFont="1" applyBorder="1" applyAlignment="1" applyProtection="1">
      <alignment horizontal="right" vertical="center" shrinkToFit="1"/>
      <protection locked="0"/>
    </xf>
    <xf numFmtId="179" fontId="4" fillId="0" borderId="102" xfId="12" applyNumberFormat="1" applyFont="1" applyBorder="1" applyAlignment="1" applyProtection="1">
      <alignment horizontal="right" vertical="center" shrinkToFit="1"/>
      <protection locked="0"/>
    </xf>
    <xf numFmtId="179" fontId="4" fillId="0" borderId="98" xfId="12" applyNumberFormat="1" applyFont="1" applyBorder="1" applyAlignment="1" applyProtection="1">
      <alignment horizontal="right" vertical="center" shrinkToFit="1"/>
      <protection locked="0"/>
    </xf>
    <xf numFmtId="179" fontId="4" fillId="0" borderId="105"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181" fontId="4" fillId="0" borderId="103"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0" borderId="66" xfId="12" applyFont="1" applyBorder="1" applyAlignment="1" applyProtection="1">
      <alignment horizontal="center" vertical="center" shrinkToFit="1"/>
      <protection locked="0"/>
    </xf>
    <xf numFmtId="179" fontId="4" fillId="5" borderId="120" xfId="12" applyNumberFormat="1" applyFont="1" applyFill="1" applyBorder="1" applyAlignment="1" applyProtection="1">
      <alignment horizontal="right" vertical="center" shrinkToFit="1"/>
      <protection locked="0"/>
    </xf>
    <xf numFmtId="0" fontId="4" fillId="5" borderId="115" xfId="12" applyFont="1" applyFill="1" applyBorder="1" applyAlignment="1" applyProtection="1">
      <alignment horizontal="left" vertical="center" shrinkToFit="1"/>
      <protection locked="0"/>
    </xf>
    <xf numFmtId="0" fontId="4" fillId="5" borderId="118" xfId="12" applyFont="1" applyFill="1" applyBorder="1" applyAlignment="1" applyProtection="1">
      <alignment horizontal="lef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0" fontId="4" fillId="4" borderId="17" xfId="12" applyFont="1" applyFill="1" applyBorder="1" applyAlignment="1" applyProtection="1">
      <alignment horizontal="center" vertical="center" wrapText="1" shrinkToFit="1"/>
      <protection locked="0"/>
    </xf>
    <xf numFmtId="0" fontId="4" fillId="4" borderId="15"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104" xfId="12"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0" fontId="4" fillId="2" borderId="99" xfId="12" applyFont="1" applyFill="1" applyBorder="1" applyAlignment="1" applyProtection="1">
      <alignment horizontal="lef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0" borderId="87" xfId="12" applyFont="1" applyBorder="1" applyAlignment="1" applyProtection="1">
      <alignment horizontal="left" vertical="center" shrinkToFit="1"/>
      <protection locked="0"/>
    </xf>
    <xf numFmtId="0" fontId="4" fillId="0" borderId="93"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Font="1" applyFill="1" applyBorder="1" applyAlignment="1" applyProtection="1">
      <alignment horizontal="left" vertical="center" shrinkToFit="1"/>
      <protection locked="0"/>
    </xf>
    <xf numFmtId="0" fontId="4" fillId="2" borderId="112" xfId="12" applyFont="1" applyFill="1" applyBorder="1" applyAlignment="1" applyProtection="1">
      <alignment horizontal="lef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4" xfId="12" applyFont="1" applyFill="1" applyBorder="1" applyAlignment="1">
      <alignment horizontal="center" vertical="center"/>
    </xf>
    <xf numFmtId="0" fontId="4" fillId="2" borderId="39"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81" fontId="4" fillId="2" borderId="69" xfId="14" applyNumberFormat="1" applyFont="1" applyFill="1" applyBorder="1" applyAlignment="1">
      <alignment horizontal="right" vertical="center" shrinkToFit="1"/>
    </xf>
    <xf numFmtId="179" fontId="4" fillId="2" borderId="69"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40" xfId="14" applyNumberFormat="1" applyFont="1" applyFill="1" applyBorder="1" applyAlignment="1">
      <alignment horizontal="right" vertical="center" shrinkToFit="1"/>
    </xf>
    <xf numFmtId="0" fontId="4" fillId="2" borderId="39" xfId="12" applyFont="1" applyFill="1" applyBorder="1" applyAlignment="1">
      <alignment horizontal="center" vertical="top"/>
    </xf>
    <xf numFmtId="0" fontId="4" fillId="2" borderId="2" xfId="12" applyFont="1" applyFill="1" applyBorder="1" applyAlignment="1">
      <alignment horizontal="center" vertical="top"/>
    </xf>
    <xf numFmtId="0" fontId="4" fillId="2" borderId="28" xfId="12" applyFont="1" applyFill="1" applyBorder="1" applyAlignment="1">
      <alignment horizontal="center" vertical="top"/>
    </xf>
    <xf numFmtId="0" fontId="4" fillId="2" borderId="0" xfId="12" applyFont="1" applyFill="1" applyAlignment="1">
      <alignment horizontal="center" vertical="top"/>
    </xf>
    <xf numFmtId="0" fontId="4" fillId="2" borderId="30" xfId="12" applyFont="1" applyFill="1" applyBorder="1" applyAlignment="1">
      <alignment horizontal="center" vertical="top"/>
    </xf>
    <xf numFmtId="0" fontId="4" fillId="2" borderId="7" xfId="12" applyFont="1" applyFill="1" applyBorder="1" applyAlignment="1">
      <alignment horizontal="center" vertical="top"/>
    </xf>
    <xf numFmtId="0" fontId="4" fillId="2" borderId="35"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8" xfId="12" applyFont="1" applyFill="1" applyBorder="1" applyAlignment="1" applyProtection="1">
      <alignment horizontal="left" vertical="center" shrinkToFit="1"/>
      <protection locked="0"/>
    </xf>
    <xf numFmtId="0" fontId="4" fillId="2" borderId="20" xfId="12" applyFont="1" applyFill="1" applyBorder="1" applyAlignment="1">
      <alignment horizontal="left" vertical="center" wrapText="1"/>
    </xf>
    <xf numFmtId="0" fontId="4" fillId="2" borderId="0" xfId="13" applyFont="1" applyFill="1" applyAlignment="1">
      <alignment horizontal="left" vertical="center"/>
    </xf>
    <xf numFmtId="0" fontId="4" fillId="2" borderId="30"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1" xfId="12" applyFont="1" applyFill="1" applyBorder="1" applyAlignment="1">
      <alignment horizontal="center" vertical="center"/>
    </xf>
    <xf numFmtId="179" fontId="4" fillId="2" borderId="72" xfId="14" applyNumberFormat="1" applyFont="1" applyFill="1" applyBorder="1" applyAlignment="1">
      <alignment horizontal="right" vertical="center" shrinkToFit="1"/>
    </xf>
    <xf numFmtId="179" fontId="4" fillId="2" borderId="26"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40" xfId="14" applyNumberFormat="1" applyFont="1" applyFill="1" applyBorder="1" applyAlignment="1">
      <alignment horizontal="right" vertical="center" shrinkToFit="1"/>
    </xf>
    <xf numFmtId="181" fontId="4" fillId="2" borderId="71"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7"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139" xfId="14" applyNumberFormat="1" applyFont="1" applyFill="1" applyBorder="1" applyAlignment="1">
      <alignment horizontal="right" vertical="center" shrinkToFit="1"/>
    </xf>
    <xf numFmtId="0" fontId="4" fillId="2" borderId="28"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70" xfId="13" applyNumberFormat="1" applyFont="1" applyFill="1" applyBorder="1" applyAlignment="1">
      <alignment horizontal="right" vertical="center" shrinkToFit="1"/>
    </xf>
    <xf numFmtId="181" fontId="4" fillId="2" borderId="73" xfId="13" applyNumberFormat="1" applyFont="1" applyFill="1" applyBorder="1" applyAlignment="1">
      <alignment horizontal="right" vertical="center" shrinkToFit="1"/>
    </xf>
    <xf numFmtId="179" fontId="4" fillId="2" borderId="73"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9" xfId="13"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37"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9"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8"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30"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70"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3"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9"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4"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146" xfId="14" applyNumberFormat="1" applyFont="1" applyFill="1" applyBorder="1" applyAlignment="1">
      <alignment horizontal="right" vertical="center" shrinkToFit="1"/>
    </xf>
    <xf numFmtId="181" fontId="4" fillId="2" borderId="7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76"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1" xfId="14" applyNumberFormat="1" applyFont="1" applyFill="1" applyBorder="1" applyAlignment="1">
      <alignment horizontal="right" vertical="center" shrinkToFit="1"/>
    </xf>
    <xf numFmtId="0" fontId="4" fillId="2" borderId="39"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8"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30"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7"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6"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9" xfId="14" applyNumberFormat="1" applyFont="1" applyFill="1" applyBorder="1" applyAlignment="1">
      <alignment horizontal="right" vertical="center" shrinkToFit="1"/>
    </xf>
    <xf numFmtId="179" fontId="4" fillId="2" borderId="33"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9" xfId="12" applyFont="1" applyFill="1" applyBorder="1" applyAlignment="1">
      <alignment horizontal="center" vertical="center" wrapText="1"/>
    </xf>
    <xf numFmtId="0" fontId="4" fillId="2" borderId="28"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7" xfId="12" applyFont="1" applyFill="1" applyBorder="1" applyAlignment="1">
      <alignment horizontal="center" vertical="center" wrapText="1"/>
    </xf>
    <xf numFmtId="0" fontId="4" fillId="2" borderId="42" xfId="12" applyFont="1" applyFill="1" applyBorder="1" applyAlignment="1">
      <alignment horizontal="center" vertical="center" wrapText="1"/>
    </xf>
    <xf numFmtId="179" fontId="4" fillId="2" borderId="115"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0" fontId="4" fillId="2" borderId="66"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44" xfId="12" applyFont="1" applyFill="1" applyBorder="1">
      <alignment vertical="center"/>
    </xf>
    <xf numFmtId="0" fontId="4" fillId="2" borderId="42" xfId="12" applyFont="1" applyFill="1" applyBorder="1">
      <alignment vertical="center"/>
    </xf>
    <xf numFmtId="181" fontId="4" fillId="2" borderId="158" xfId="14" applyNumberFormat="1" applyFont="1" applyFill="1" applyBorder="1" applyAlignment="1">
      <alignment horizontal="right" vertical="center" shrinkToFit="1"/>
    </xf>
    <xf numFmtId="181" fontId="4" fillId="2" borderId="159"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0" fontId="4" fillId="2" borderId="39"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7" xfId="13" applyNumberFormat="1" applyFont="1" applyFill="1" applyBorder="1" applyAlignment="1">
      <alignment horizontal="right" vertical="center" shrinkToFit="1"/>
    </xf>
    <xf numFmtId="181" fontId="4" fillId="2" borderId="69" xfId="13"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79" fontId="4" fillId="2" borderId="157"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3" xfId="12" applyFont="1" applyFill="1" applyBorder="1" applyAlignment="1">
      <alignment horizontal="center" vertical="center"/>
    </xf>
    <xf numFmtId="0" fontId="4" fillId="2" borderId="39" xfId="12" applyFont="1" applyFill="1" applyBorder="1" applyAlignment="1">
      <alignment horizontal="center" vertical="center" textRotation="255" wrapText="1"/>
    </xf>
    <xf numFmtId="0" fontId="4" fillId="2" borderId="28" xfId="12" applyFont="1" applyFill="1" applyBorder="1" applyAlignment="1">
      <alignment horizontal="center" vertical="center" textRotation="255" wrapText="1"/>
    </xf>
    <xf numFmtId="0" fontId="4" fillId="2" borderId="30" xfId="12" applyFont="1" applyFill="1" applyBorder="1" applyAlignment="1">
      <alignment horizontal="center" vertical="center" textRotation="255" wrapText="1"/>
    </xf>
    <xf numFmtId="0" fontId="4" fillId="2" borderId="63" xfId="12" applyFont="1" applyFill="1" applyBorder="1" applyAlignment="1">
      <alignment horizontal="left" vertical="center" wrapText="1"/>
    </xf>
    <xf numFmtId="0" fontId="4" fillId="2" borderId="56" xfId="12" applyFont="1" applyFill="1" applyBorder="1" applyAlignment="1">
      <alignment horizontal="left" vertical="center"/>
    </xf>
    <xf numFmtId="0" fontId="4" fillId="2" borderId="57" xfId="12" applyFont="1" applyFill="1" applyBorder="1" applyAlignment="1">
      <alignment horizontal="left" vertical="center"/>
    </xf>
    <xf numFmtId="179" fontId="4" fillId="2" borderId="114"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81" fontId="4" fillId="2" borderId="151" xfId="14" applyNumberFormat="1" applyFont="1" applyFill="1" applyBorder="1" applyAlignment="1">
      <alignment horizontal="right" vertical="center" shrinkToFit="1"/>
    </xf>
    <xf numFmtId="0" fontId="4" fillId="2" borderId="28"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88" fontId="4" fillId="2" borderId="40" xfId="14" applyNumberFormat="1" applyFont="1" applyFill="1" applyBorder="1" applyAlignment="1">
      <alignment horizontal="right" vertical="center" shrinkToFit="1"/>
    </xf>
    <xf numFmtId="0" fontId="4" fillId="2" borderId="47" xfId="12" applyFont="1" applyFill="1" applyBorder="1" applyAlignment="1">
      <alignment horizontal="center" vertical="center"/>
    </xf>
    <xf numFmtId="0" fontId="4" fillId="2" borderId="42" xfId="12" applyFont="1" applyFill="1" applyBorder="1" applyAlignment="1">
      <alignment horizontal="center" vertical="center"/>
    </xf>
    <xf numFmtId="179" fontId="4" fillId="2" borderId="116" xfId="14" applyNumberFormat="1" applyFont="1" applyFill="1" applyBorder="1" applyAlignment="1">
      <alignment horizontal="right" vertical="center" shrinkToFit="1"/>
    </xf>
    <xf numFmtId="179" fontId="4" fillId="2" borderId="56"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179" fontId="4" fillId="2" borderId="171" xfId="14" applyNumberFormat="1" applyFont="1" applyFill="1" applyBorder="1" applyAlignment="1">
      <alignment horizontal="right" vertical="center" shrinkToFit="1"/>
    </xf>
    <xf numFmtId="0" fontId="4" fillId="2" borderId="46" xfId="12" applyFont="1" applyFill="1" applyBorder="1">
      <alignment vertical="center"/>
    </xf>
    <xf numFmtId="189" fontId="4" fillId="2" borderId="44" xfId="14" applyNumberFormat="1" applyFont="1" applyFill="1" applyBorder="1" applyAlignment="1">
      <alignment horizontal="right" vertical="center" shrinkToFit="1"/>
    </xf>
    <xf numFmtId="189" fontId="4" fillId="2" borderId="47" xfId="14" applyNumberFormat="1" applyFont="1" applyFill="1" applyBorder="1" applyAlignment="1">
      <alignment horizontal="right" vertical="center" shrinkToFit="1"/>
    </xf>
    <xf numFmtId="189" fontId="4" fillId="2" borderId="42"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189" fontId="4" fillId="2" borderId="169" xfId="14" applyNumberFormat="1" applyFont="1" applyFill="1" applyBorder="1" applyAlignment="1">
      <alignment horizontal="right" vertical="center" shrinkToFit="1"/>
    </xf>
    <xf numFmtId="0" fontId="4" fillId="2" borderId="39"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7"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6"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9" xfId="14" applyNumberFormat="1" applyFont="1" applyFill="1" applyBorder="1" applyAlignment="1">
      <alignment horizontal="right" vertical="center" shrinkToFit="1"/>
    </xf>
    <xf numFmtId="0" fontId="26" fillId="2" borderId="30"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9" fontId="4" fillId="2" borderId="166"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8" fillId="0" borderId="37" xfId="4" applyNumberFormat="1" applyFont="1" applyBorder="1" applyAlignment="1">
      <alignment horizontal="center" vertical="center" wrapText="1"/>
    </xf>
    <xf numFmtId="177" fontId="28" fillId="0" borderId="33"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30" fillId="0" borderId="20" xfId="16" applyFont="1" applyBorder="1" applyAlignment="1">
      <alignment horizontal="left" vertical="center" wrapText="1"/>
    </xf>
    <xf numFmtId="0" fontId="30" fillId="0" borderId="21" xfId="16" applyFont="1" applyBorder="1" applyAlignment="1">
      <alignment horizontal="left" vertical="center" wrapText="1"/>
    </xf>
    <xf numFmtId="0" fontId="30" fillId="0" borderId="2" xfId="16" applyFont="1" applyBorder="1" applyAlignment="1">
      <alignment horizontal="left" vertical="center"/>
    </xf>
    <xf numFmtId="0" fontId="30" fillId="0" borderId="40" xfId="16" applyFont="1" applyBorder="1" applyAlignment="1">
      <alignment horizontal="left" vertical="center"/>
    </xf>
    <xf numFmtId="0" fontId="30" fillId="0" borderId="56" xfId="16" applyFont="1" applyBorder="1" applyAlignment="1">
      <alignment horizontal="left" vertical="center"/>
    </xf>
    <xf numFmtId="0" fontId="30" fillId="0" borderId="58" xfId="16" applyFont="1" applyBorder="1" applyAlignment="1">
      <alignment horizontal="left" vertical="center"/>
    </xf>
    <xf numFmtId="0" fontId="31" fillId="0" borderId="9" xfId="17" applyFont="1" applyBorder="1" applyAlignment="1">
      <alignment horizontal="left" vertical="center" wrapText="1"/>
    </xf>
    <xf numFmtId="0" fontId="31" fillId="0" borderId="54" xfId="17" applyFont="1" applyBorder="1" applyAlignment="1">
      <alignment horizontal="left" vertical="center" wrapText="1"/>
    </xf>
    <xf numFmtId="0" fontId="31" fillId="0" borderId="56" xfId="17" applyFont="1" applyBorder="1" applyAlignment="1">
      <alignment horizontal="left" vertical="center" wrapText="1"/>
    </xf>
    <xf numFmtId="0" fontId="31" fillId="0" borderId="58" xfId="17" applyFont="1" applyBorder="1" applyAlignment="1">
      <alignment horizontal="left" vertical="center" wrapText="1"/>
    </xf>
    <xf numFmtId="0" fontId="31" fillId="0" borderId="51"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19" xfId="18" applyFont="1" applyBorder="1" applyAlignment="1">
      <alignment vertical="center" wrapText="1"/>
    </xf>
    <xf numFmtId="0" fontId="31" fillId="0" borderId="15" xfId="18" applyFont="1" applyBorder="1" applyAlignment="1">
      <alignment vertical="center" wrapText="1"/>
    </xf>
    <xf numFmtId="0" fontId="31" fillId="0" borderId="28" xfId="18" applyFont="1" applyBorder="1" applyAlignment="1">
      <alignment vertical="center" wrapText="1"/>
    </xf>
    <xf numFmtId="0" fontId="31" fillId="0" borderId="5" xfId="18" applyFont="1" applyBorder="1" applyAlignment="1">
      <alignment vertical="center" wrapText="1"/>
    </xf>
    <xf numFmtId="0" fontId="31" fillId="0" borderId="30" xfId="18" applyFont="1" applyBorder="1" applyAlignment="1">
      <alignment vertical="center" wrapText="1"/>
    </xf>
    <xf numFmtId="0" fontId="31" fillId="0" borderId="8" xfId="18" applyFont="1" applyBorder="1" applyAlignment="1">
      <alignment vertical="center" wrapText="1"/>
    </xf>
    <xf numFmtId="0" fontId="31" fillId="0" borderId="51" xfId="18" applyFont="1" applyBorder="1">
      <alignment vertical="center"/>
    </xf>
    <xf numFmtId="0" fontId="31" fillId="0" borderId="53" xfId="18" applyFont="1" applyBorder="1">
      <alignment vertical="center"/>
    </xf>
    <xf numFmtId="0" fontId="31" fillId="0" borderId="9" xfId="18" applyFont="1" applyBorder="1">
      <alignment vertical="center"/>
    </xf>
    <xf numFmtId="0" fontId="31" fillId="0" borderId="54" xfId="18" applyFont="1" applyBorder="1">
      <alignment vertical="center"/>
    </xf>
    <xf numFmtId="0" fontId="31" fillId="0" borderId="35" xfId="18" applyFont="1" applyBorder="1" applyAlignment="1">
      <alignment vertical="center" wrapText="1"/>
    </xf>
    <xf numFmtId="0" fontId="31" fillId="0" borderId="11" xfId="18" applyFont="1" applyBorder="1" applyAlignment="1">
      <alignment vertical="center" wrapText="1"/>
    </xf>
    <xf numFmtId="0" fontId="31" fillId="0" borderId="63" xfId="18" applyFont="1" applyBorder="1">
      <alignment vertical="center"/>
    </xf>
    <xf numFmtId="0" fontId="31" fillId="0" borderId="57" xfId="18" applyFont="1" applyBorder="1">
      <alignment vertical="center"/>
    </xf>
    <xf numFmtId="0" fontId="31" fillId="0" borderId="56" xfId="18" applyFont="1" applyBorder="1">
      <alignment vertical="center"/>
    </xf>
    <xf numFmtId="0" fontId="31" fillId="0" borderId="58" xfId="18" applyFont="1" applyBorder="1">
      <alignment vertical="center"/>
    </xf>
    <xf numFmtId="0" fontId="32" fillId="0" borderId="184" xfId="18" applyFont="1" applyBorder="1" applyAlignment="1">
      <alignment horizontal="center" vertical="center" wrapText="1"/>
    </xf>
    <xf numFmtId="0" fontId="32" fillId="0" borderId="185"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26" xfId="18" applyFont="1" applyBorder="1" applyAlignment="1">
      <alignment horizontal="center" vertical="center" wrapText="1"/>
    </xf>
    <xf numFmtId="0" fontId="32" fillId="0" borderId="113" xfId="18" applyFont="1" applyBorder="1" applyAlignment="1">
      <alignment horizontal="center" vertical="center" wrapText="1"/>
    </xf>
    <xf numFmtId="0" fontId="32" fillId="0" borderId="183" xfId="18" applyFont="1" applyBorder="1" applyAlignment="1">
      <alignment horizontal="center" vertical="center" wrapText="1"/>
    </xf>
    <xf numFmtId="0" fontId="34" fillId="0" borderId="50" xfId="18" applyFont="1" applyBorder="1">
      <alignment vertical="center"/>
    </xf>
    <xf numFmtId="0" fontId="34" fillId="0" borderId="51" xfId="18" applyFont="1" applyBorder="1">
      <alignment vertical="center"/>
    </xf>
    <xf numFmtId="0" fontId="34" fillId="0" borderId="52"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2" fillId="0" borderId="57" xfId="18" applyFont="1" applyBorder="1">
      <alignment vertical="center"/>
    </xf>
    <xf numFmtId="0" fontId="31" fillId="0" borderId="19" xfId="19" applyFont="1" applyBorder="1" applyAlignment="1">
      <alignment vertical="center" wrapText="1"/>
    </xf>
    <xf numFmtId="0" fontId="31" fillId="0" borderId="15" xfId="19" applyFont="1" applyBorder="1" applyAlignment="1">
      <alignment vertical="center" wrapText="1"/>
    </xf>
    <xf numFmtId="0" fontId="31" fillId="0" borderId="28" xfId="19" applyFont="1" applyBorder="1" applyAlignment="1">
      <alignment vertical="center" wrapText="1"/>
    </xf>
    <xf numFmtId="0" fontId="31" fillId="0" borderId="5" xfId="19" applyFont="1" applyBorder="1" applyAlignment="1">
      <alignment vertical="center" wrapText="1"/>
    </xf>
    <xf numFmtId="0" fontId="31" fillId="0" borderId="30" xfId="19" applyFont="1" applyBorder="1" applyAlignment="1">
      <alignment vertical="center" wrapText="1"/>
    </xf>
    <xf numFmtId="0" fontId="31" fillId="0" borderId="8" xfId="19" applyFont="1" applyBorder="1" applyAlignment="1">
      <alignment vertical="center" wrapText="1"/>
    </xf>
    <xf numFmtId="0" fontId="31" fillId="0" borderId="51" xfId="19" applyFont="1" applyBorder="1" applyAlignment="1">
      <alignment horizontal="left" vertical="center"/>
    </xf>
    <xf numFmtId="0" fontId="31" fillId="0" borderId="53" xfId="19" applyFont="1" applyBorder="1" applyAlignment="1">
      <alignment horizontal="left" vertical="center"/>
    </xf>
    <xf numFmtId="0" fontId="31" fillId="0" borderId="9" xfId="19" applyFont="1" applyBorder="1" applyAlignment="1">
      <alignment horizontal="left" vertical="center"/>
    </xf>
    <xf numFmtId="0" fontId="31" fillId="0" borderId="54"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4" xfId="19" applyFont="1" applyBorder="1" applyAlignment="1">
      <alignment horizontal="center" vertical="center" shrinkToFit="1"/>
    </xf>
    <xf numFmtId="0" fontId="31" fillId="0" borderId="39" xfId="19" applyFont="1" applyBorder="1" applyAlignment="1">
      <alignment vertical="center" wrapText="1"/>
    </xf>
    <xf numFmtId="0" fontId="31" fillId="0" borderId="3" xfId="19" applyFont="1" applyBorder="1" applyAlignment="1">
      <alignment vertical="center" wrapText="1"/>
    </xf>
    <xf numFmtId="0" fontId="31" fillId="0" borderId="63" xfId="19" applyFont="1" applyBorder="1">
      <alignment vertical="center"/>
    </xf>
    <xf numFmtId="0" fontId="31" fillId="0" borderId="57" xfId="19" applyFont="1" applyBorder="1">
      <alignment vertical="center"/>
    </xf>
    <xf numFmtId="0" fontId="31" fillId="0" borderId="56" xfId="19" applyFont="1" applyBorder="1" applyAlignment="1">
      <alignment horizontal="left" vertical="center"/>
    </xf>
    <xf numFmtId="0" fontId="31" fillId="0" borderId="58" xfId="19" applyFont="1" applyBorder="1" applyAlignment="1">
      <alignment horizontal="left" vertical="center"/>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6" xfId="16" applyFont="1" applyBorder="1" applyAlignment="1" applyProtection="1">
      <alignment horizontal="left" vertical="center" wrapText="1"/>
      <protection locked="0"/>
    </xf>
    <xf numFmtId="0" fontId="37" fillId="0" borderId="58" xfId="16" applyFont="1" applyBorder="1" applyAlignment="1" applyProtection="1">
      <alignment horizontal="left" vertical="center" wrapText="1"/>
      <protection locked="0"/>
    </xf>
    <xf numFmtId="0" fontId="37" fillId="0" borderId="23" xfId="16" applyFont="1" applyBorder="1" applyAlignment="1">
      <alignment horizontal="left" vertical="center"/>
    </xf>
    <xf numFmtId="0" fontId="37" fillId="0" borderId="24" xfId="16" applyFont="1" applyBorder="1" applyAlignment="1">
      <alignment horizontal="left" vertical="center"/>
    </xf>
    <xf numFmtId="0" fontId="37" fillId="0" borderId="20" xfId="16" applyFont="1" applyBorder="1" applyAlignment="1">
      <alignment horizontal="left" vertical="center" wrapText="1"/>
    </xf>
    <xf numFmtId="0" fontId="37" fillId="0" borderId="21" xfId="16" applyFont="1" applyBorder="1" applyAlignment="1">
      <alignment horizontal="left" vertical="center" wrapText="1"/>
    </xf>
    <xf numFmtId="0" fontId="37" fillId="0" borderId="2" xfId="16" applyFont="1" applyBorder="1" applyAlignment="1">
      <alignment horizontal="left" vertical="center"/>
    </xf>
    <xf numFmtId="0" fontId="37" fillId="0" borderId="40" xfId="16" applyFont="1" applyBorder="1" applyAlignment="1">
      <alignment horizontal="left" vertical="center"/>
    </xf>
    <xf numFmtId="0" fontId="37" fillId="0" borderId="9" xfId="16" applyFont="1" applyBorder="1" applyAlignment="1">
      <alignment horizontal="left" vertical="center"/>
    </xf>
    <xf numFmtId="0" fontId="37" fillId="0" borderId="54"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13" xfId="3" applyNumberFormat="1" applyFont="1" applyFill="1" applyBorder="1" applyAlignment="1">
      <alignment horizontal="center" vertical="center"/>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01BF3EE0-9CB9-4A5C-9E31-54E4C92F9B90}"/>
    <cellStyle name="標準 2 3" xfId="10" xr:uid="{9232ABC3-1F82-411A-AB94-BB2896D12CCF}"/>
    <cellStyle name="標準 3" xfId="11" xr:uid="{413397D9-6A74-4ACE-8446-C5B69FB7F483}"/>
    <cellStyle name="標準 4" xfId="20" xr:uid="{3985A7B6-3AB0-4251-9E72-F0C873A89EBB}"/>
    <cellStyle name="標準 4_APAHO401600" xfId="16" xr:uid="{65B75002-70CB-4D1D-9178-52AD289CB166}"/>
    <cellStyle name="標準 4_APAHO4019001" xfId="19" xr:uid="{1ED65B73-3FBC-46A9-AE8C-2D6EF7E005AB}"/>
    <cellStyle name="標準 4_ZJ08_022012_青森市_2010" xfId="18" xr:uid="{237A49C8-9BD9-4DC9-9296-C87A213637C2}"/>
    <cellStyle name="標準 6" xfId="7" xr:uid="{4141C4EF-E03D-4FCD-B2A5-DE1929E4D0B5}"/>
    <cellStyle name="標準 6_APAHO401000" xfId="9" xr:uid="{654D44B9-D800-4CE5-8129-B90B5C153CC8}"/>
    <cellStyle name="標準 6_APAHO401200_O-JJ1016-001-3_財政状況資料集(決算状況カード(各会計・関係団体))(Rev2)2" xfId="15" xr:uid="{17370E20-E4E5-406C-85A7-346D67A7A349}"/>
    <cellStyle name="標準 6_APAHO402200_O-JJ1016-001-3_財政状況資料集(決算状況カード(各会計・関係団体))(Rev2)2" xfId="12" xr:uid="{7C708580-83B5-4399-BF58-6EE89F49A03E}"/>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0A570EE1-127A-4854-8B4C-C93CD53D8632}"/>
    <cellStyle name="標準_O-JJ0722-001-3_決算状況カード(各会計・関係団体)_O-JJ1016-001-3_財政状況資料集(決算状況カード(各会計・関係団体))(Rev2)2" xfId="14" xr:uid="{741BAD23-A5D0-4432-A512-129357472EEB}"/>
    <cellStyle name="標準_O-JJ0722-001-8_連結実質赤字比率に係る赤字・黒字の構成分析" xfId="17" xr:uid="{16174959-9D9F-4505-9219-E94F2BA1A7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R01</c:v>
                </c:pt>
                <c:pt idx="1">
                  <c:v> R02</c:v>
                </c:pt>
                <c:pt idx="2">
                  <c:v> R03</c:v>
                </c:pt>
                <c:pt idx="3">
                  <c:v> R04</c:v>
                </c:pt>
                <c:pt idx="4">
                  <c:v> R05</c:v>
                </c:pt>
              </c:strCache>
            </c:strRef>
          </c:cat>
          <c:val>
            <c:numRef>
              <c:f>([1]データシート!$F$3,[1]データシート!$F$5,[1]データシート!$F$7,[1]データシート!$F$9,[1]データシート!$F$11)</c:f>
              <c:numCache>
                <c:formatCode>General</c:formatCode>
                <c:ptCount val="5"/>
                <c:pt idx="0">
                  <c:v>94081</c:v>
                </c:pt>
                <c:pt idx="1">
                  <c:v>92632</c:v>
                </c:pt>
                <c:pt idx="2">
                  <c:v>69604</c:v>
                </c:pt>
                <c:pt idx="3">
                  <c:v>68410</c:v>
                </c:pt>
                <c:pt idx="4">
                  <c:v>73019</c:v>
                </c:pt>
              </c:numCache>
            </c:numRef>
          </c:val>
          <c:smooth val="0"/>
          <c:extLst>
            <c:ext xmlns:c16="http://schemas.microsoft.com/office/drawing/2014/chart" uri="{C3380CC4-5D6E-409C-BE32-E72D297353CC}">
              <c16:uniqueId val="{00000000-3670-4082-85B2-56721E8D7A9B}"/>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R01</c:v>
                </c:pt>
                <c:pt idx="1">
                  <c:v> R02</c:v>
                </c:pt>
                <c:pt idx="2">
                  <c:v> R03</c:v>
                </c:pt>
                <c:pt idx="3">
                  <c:v> R04</c:v>
                </c:pt>
                <c:pt idx="4">
                  <c:v> R05</c:v>
                </c:pt>
              </c:strCache>
            </c:strRef>
          </c:cat>
          <c:val>
            <c:numRef>
              <c:f>([1]データシート!$D$3,[1]データシート!$D$5,[1]データシート!$D$7,[1]データシート!$D$9,[1]データシート!$D$11)</c:f>
              <c:numCache>
                <c:formatCode>General</c:formatCode>
                <c:ptCount val="5"/>
                <c:pt idx="0">
                  <c:v>57274</c:v>
                </c:pt>
                <c:pt idx="1">
                  <c:v>64465</c:v>
                </c:pt>
                <c:pt idx="2">
                  <c:v>66679</c:v>
                </c:pt>
                <c:pt idx="3">
                  <c:v>84720</c:v>
                </c:pt>
                <c:pt idx="4">
                  <c:v>73162</c:v>
                </c:pt>
              </c:numCache>
            </c:numRef>
          </c:val>
          <c:smooth val="0"/>
          <c:extLst>
            <c:ext xmlns:c16="http://schemas.microsoft.com/office/drawing/2014/chart" uri="{C3380CC4-5D6E-409C-BE32-E72D297353CC}">
              <c16:uniqueId val="{00000001-3670-4082-85B2-56721E8D7A9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R01</c:v>
                </c:pt>
                <c:pt idx="1">
                  <c:v>R02</c:v>
                </c:pt>
                <c:pt idx="2">
                  <c:v>R03</c:v>
                </c:pt>
                <c:pt idx="3">
                  <c:v>R04</c:v>
                </c:pt>
                <c:pt idx="4">
                  <c:v>R05</c:v>
                </c:pt>
              </c:strCache>
            </c:strRef>
          </c:cat>
          <c:val>
            <c:numRef>
              <c:f>[1]データシート!$B$19:$F$19</c:f>
              <c:numCache>
                <c:formatCode>General</c:formatCode>
                <c:ptCount val="5"/>
                <c:pt idx="0">
                  <c:v>4.16</c:v>
                </c:pt>
                <c:pt idx="1">
                  <c:v>7.45</c:v>
                </c:pt>
                <c:pt idx="2">
                  <c:v>8.14</c:v>
                </c:pt>
                <c:pt idx="3">
                  <c:v>8.8000000000000007</c:v>
                </c:pt>
                <c:pt idx="4">
                  <c:v>9.57</c:v>
                </c:pt>
              </c:numCache>
            </c:numRef>
          </c:val>
          <c:extLst>
            <c:ext xmlns:c16="http://schemas.microsoft.com/office/drawing/2014/chart" uri="{C3380CC4-5D6E-409C-BE32-E72D297353CC}">
              <c16:uniqueId val="{00000000-CBC1-4C57-8652-9FA171EBCAA1}"/>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R01</c:v>
                </c:pt>
                <c:pt idx="1">
                  <c:v>R02</c:v>
                </c:pt>
                <c:pt idx="2">
                  <c:v>R03</c:v>
                </c:pt>
                <c:pt idx="3">
                  <c:v>R04</c:v>
                </c:pt>
                <c:pt idx="4">
                  <c:v>R05</c:v>
                </c:pt>
              </c:strCache>
            </c:strRef>
          </c:cat>
          <c:val>
            <c:numRef>
              <c:f>[1]データシート!$B$20:$F$20</c:f>
              <c:numCache>
                <c:formatCode>General</c:formatCode>
                <c:ptCount val="5"/>
                <c:pt idx="0">
                  <c:v>13.54</c:v>
                </c:pt>
                <c:pt idx="1">
                  <c:v>11.64</c:v>
                </c:pt>
                <c:pt idx="2">
                  <c:v>10.76</c:v>
                </c:pt>
                <c:pt idx="3">
                  <c:v>15.22</c:v>
                </c:pt>
                <c:pt idx="4">
                  <c:v>19.22</c:v>
                </c:pt>
              </c:numCache>
            </c:numRef>
          </c:val>
          <c:extLst>
            <c:ext xmlns:c16="http://schemas.microsoft.com/office/drawing/2014/chart" uri="{C3380CC4-5D6E-409C-BE32-E72D297353CC}">
              <c16:uniqueId val="{00000001-CBC1-4C57-8652-9FA171EBCAA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R01</c:v>
                </c:pt>
                <c:pt idx="1">
                  <c:v>R02</c:v>
                </c:pt>
                <c:pt idx="2">
                  <c:v>R03</c:v>
                </c:pt>
                <c:pt idx="3">
                  <c:v>R04</c:v>
                </c:pt>
                <c:pt idx="4">
                  <c:v>R05</c:v>
                </c:pt>
              </c:strCache>
            </c:strRef>
          </c:cat>
          <c:val>
            <c:numRef>
              <c:f>[1]データシート!$B$21:$F$21</c:f>
              <c:numCache>
                <c:formatCode>General</c:formatCode>
                <c:ptCount val="5"/>
                <c:pt idx="0">
                  <c:v>-4.3499999999999996</c:v>
                </c:pt>
                <c:pt idx="1">
                  <c:v>0.18</c:v>
                </c:pt>
                <c:pt idx="2">
                  <c:v>-3.28</c:v>
                </c:pt>
                <c:pt idx="3">
                  <c:v>0.45</c:v>
                </c:pt>
                <c:pt idx="4">
                  <c:v>0.48</c:v>
                </c:pt>
              </c:numCache>
            </c:numRef>
          </c:val>
          <c:smooth val="0"/>
          <c:extLst>
            <c:ext xmlns:c16="http://schemas.microsoft.com/office/drawing/2014/chart" uri="{C3380CC4-5D6E-409C-BE32-E72D297353CC}">
              <c16:uniqueId val="{00000002-CBC1-4C57-8652-9FA171EBCAA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[1]データシート!$B$27:$K$27</c:f>
              <c:numCache>
                <c:formatCode>General</c:formatCode>
                <c:ptCount val="10"/>
                <c:pt idx="0">
                  <c:v>#N/A</c:v>
                </c:pt>
                <c:pt idx="1">
                  <c:v>0.64</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E8B-4919-BAA2-120EDEABF671}"/>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E8B-4919-BAA2-120EDEABF671}"/>
            </c:ext>
          </c:extLst>
        </c:ser>
        <c:ser>
          <c:idx val="2"/>
          <c:order val="2"/>
          <c:tx>
            <c:strRef>
              <c:f>[1]データシート!$A$29</c:f>
              <c:strCache>
                <c:ptCount val="1"/>
                <c:pt idx="0">
                  <c:v>介護認定審査会共同設置特別会計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[1]データシート!$B$29:$K$29</c:f>
              <c:numCache>
                <c:formatCode>General</c:formatCode>
                <c:ptCount val="10"/>
                <c:pt idx="0">
                  <c:v>#N/A</c:v>
                </c:pt>
                <c:pt idx="1">
                  <c:v>0.05</c:v>
                </c:pt>
                <c:pt idx="2">
                  <c:v>#N/A</c:v>
                </c:pt>
                <c:pt idx="3">
                  <c:v>0.13</c:v>
                </c:pt>
                <c:pt idx="4">
                  <c:v>#N/A</c:v>
                </c:pt>
                <c:pt idx="5">
                  <c:v>0.05</c:v>
                </c:pt>
                <c:pt idx="6">
                  <c:v>#N/A</c:v>
                </c:pt>
                <c:pt idx="7">
                  <c:v>0.05</c:v>
                </c:pt>
                <c:pt idx="8">
                  <c:v>#N/A</c:v>
                </c:pt>
                <c:pt idx="9">
                  <c:v>0.05</c:v>
                </c:pt>
              </c:numCache>
            </c:numRef>
          </c:val>
          <c:extLst>
            <c:ext xmlns:c16="http://schemas.microsoft.com/office/drawing/2014/chart" uri="{C3380CC4-5D6E-409C-BE32-E72D297353CC}">
              <c16:uniqueId val="{00000002-7E8B-4919-BAA2-120EDEABF671}"/>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[1]データシート!$B$30:$K$30</c:f>
              <c:numCache>
                <c:formatCode>General</c:formatCode>
                <c:ptCount val="10"/>
                <c:pt idx="0">
                  <c:v>#N/A</c:v>
                </c:pt>
                <c:pt idx="1">
                  <c:v>0.09</c:v>
                </c:pt>
                <c:pt idx="2">
                  <c:v>#N/A</c:v>
                </c:pt>
                <c:pt idx="3">
                  <c:v>0.09</c:v>
                </c:pt>
                <c:pt idx="4">
                  <c:v>#N/A</c:v>
                </c:pt>
                <c:pt idx="5">
                  <c:v>0.1</c:v>
                </c:pt>
                <c:pt idx="6">
                  <c:v>#N/A</c:v>
                </c:pt>
                <c:pt idx="7">
                  <c:v>0.1</c:v>
                </c:pt>
                <c:pt idx="8">
                  <c:v>#N/A</c:v>
                </c:pt>
                <c:pt idx="9">
                  <c:v>0.1</c:v>
                </c:pt>
              </c:numCache>
            </c:numRef>
          </c:val>
          <c:extLst>
            <c:ext xmlns:c16="http://schemas.microsoft.com/office/drawing/2014/chart" uri="{C3380CC4-5D6E-409C-BE32-E72D297353CC}">
              <c16:uniqueId val="{00000003-7E8B-4919-BAA2-120EDEABF671}"/>
            </c:ext>
          </c:extLst>
        </c:ser>
        <c:ser>
          <c:idx val="4"/>
          <c:order val="4"/>
          <c:tx>
            <c:strRef>
              <c:f>[1]データシート!$A$31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[1]データシート!$B$31:$K$31</c:f>
              <c:numCache>
                <c:formatCode>General</c:formatCode>
                <c:ptCount val="10"/>
                <c:pt idx="0">
                  <c:v>#N/A</c:v>
                </c:pt>
                <c:pt idx="1">
                  <c:v>0.52</c:v>
                </c:pt>
                <c:pt idx="2">
                  <c:v>#N/A</c:v>
                </c:pt>
                <c:pt idx="3">
                  <c:v>0.93</c:v>
                </c:pt>
                <c:pt idx="4">
                  <c:v>#N/A</c:v>
                </c:pt>
                <c:pt idx="5">
                  <c:v>2.08</c:v>
                </c:pt>
                <c:pt idx="6">
                  <c:v>#N/A</c:v>
                </c:pt>
                <c:pt idx="7">
                  <c:v>1.74</c:v>
                </c:pt>
                <c:pt idx="8">
                  <c:v>#N/A</c:v>
                </c:pt>
                <c:pt idx="9">
                  <c:v>1.22</c:v>
                </c:pt>
              </c:numCache>
            </c:numRef>
          </c:val>
          <c:extLst>
            <c:ext xmlns:c16="http://schemas.microsoft.com/office/drawing/2014/chart" uri="{C3380CC4-5D6E-409C-BE32-E72D297353CC}">
              <c16:uniqueId val="{00000004-7E8B-4919-BAA2-120EDEABF671}"/>
            </c:ext>
          </c:extLst>
        </c:ser>
        <c:ser>
          <c:idx val="5"/>
          <c:order val="5"/>
          <c:tx>
            <c:strRef>
              <c:f>[1]データシート!$A$32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[1]データシート!$B$32:$K$32</c:f>
              <c:numCache>
                <c:formatCode>General</c:formatCode>
                <c:ptCount val="10"/>
                <c:pt idx="0">
                  <c:v>#N/A</c:v>
                </c:pt>
                <c:pt idx="1">
                  <c:v>0.48</c:v>
                </c:pt>
                <c:pt idx="2">
                  <c:v>#N/A</c:v>
                </c:pt>
                <c:pt idx="3">
                  <c:v>1.1299999999999999</c:v>
                </c:pt>
                <c:pt idx="4">
                  <c:v>#N/A</c:v>
                </c:pt>
                <c:pt idx="5">
                  <c:v>1.47</c:v>
                </c:pt>
                <c:pt idx="6">
                  <c:v>#N/A</c:v>
                </c:pt>
                <c:pt idx="7">
                  <c:v>0.63</c:v>
                </c:pt>
                <c:pt idx="8">
                  <c:v>#N/A</c:v>
                </c:pt>
                <c:pt idx="9">
                  <c:v>1.31</c:v>
                </c:pt>
              </c:numCache>
            </c:numRef>
          </c:val>
          <c:extLst>
            <c:ext xmlns:c16="http://schemas.microsoft.com/office/drawing/2014/chart" uri="{C3380CC4-5D6E-409C-BE32-E72D297353CC}">
              <c16:uniqueId val="{00000005-7E8B-4919-BAA2-120EDEABF671}"/>
            </c:ext>
          </c:extLst>
        </c:ser>
        <c:ser>
          <c:idx val="6"/>
          <c:order val="6"/>
          <c:tx>
            <c:strRef>
              <c:f>[1]データシート!$A$33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[1]データシート!$B$33:$K$33</c:f>
              <c:numCache>
                <c:formatCode>General</c:formatCode>
                <c:ptCount val="10"/>
                <c:pt idx="0">
                  <c:v>0</c:v>
                </c:pt>
                <c:pt idx="1">
                  <c:v>0</c:v>
                </c:pt>
                <c:pt idx="2">
                  <c:v>#N/A</c:v>
                </c:pt>
                <c:pt idx="3">
                  <c:v>1.19</c:v>
                </c:pt>
                <c:pt idx="4">
                  <c:v>#N/A</c:v>
                </c:pt>
                <c:pt idx="5">
                  <c:v>1.45</c:v>
                </c:pt>
                <c:pt idx="6">
                  <c:v>#N/A</c:v>
                </c:pt>
                <c:pt idx="7">
                  <c:v>1.62</c:v>
                </c:pt>
                <c:pt idx="8">
                  <c:v>#N/A</c:v>
                </c:pt>
                <c:pt idx="9">
                  <c:v>2.0099999999999998</c:v>
                </c:pt>
              </c:numCache>
            </c:numRef>
          </c:val>
          <c:extLst>
            <c:ext xmlns:c16="http://schemas.microsoft.com/office/drawing/2014/chart" uri="{C3380CC4-5D6E-409C-BE32-E72D297353CC}">
              <c16:uniqueId val="{00000006-7E8B-4919-BAA2-120EDEABF671}"/>
            </c:ext>
          </c:extLst>
        </c:ser>
        <c:ser>
          <c:idx val="7"/>
          <c:order val="7"/>
          <c:tx>
            <c:strRef>
              <c:f>[1]データシート!$A$34</c:f>
              <c:strCache>
                <c:ptCount val="1"/>
                <c:pt idx="0">
                  <c:v>病院事業会計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[1]データシート!$B$34:$K$34</c:f>
              <c:numCache>
                <c:formatCode>General</c:formatCode>
                <c:ptCount val="10"/>
                <c:pt idx="0">
                  <c:v>#N/A</c:v>
                </c:pt>
                <c:pt idx="1">
                  <c:v>1.4</c:v>
                </c:pt>
                <c:pt idx="2">
                  <c:v>#N/A</c:v>
                </c:pt>
                <c:pt idx="3">
                  <c:v>2.04</c:v>
                </c:pt>
                <c:pt idx="4">
                  <c:v>#N/A</c:v>
                </c:pt>
                <c:pt idx="5">
                  <c:v>2.27</c:v>
                </c:pt>
                <c:pt idx="6">
                  <c:v>#N/A</c:v>
                </c:pt>
                <c:pt idx="7">
                  <c:v>3.21</c:v>
                </c:pt>
                <c:pt idx="8">
                  <c:v>#N/A</c:v>
                </c:pt>
                <c:pt idx="9">
                  <c:v>3.33</c:v>
                </c:pt>
              </c:numCache>
            </c:numRef>
          </c:val>
          <c:extLst>
            <c:ext xmlns:c16="http://schemas.microsoft.com/office/drawing/2014/chart" uri="{C3380CC4-5D6E-409C-BE32-E72D297353CC}">
              <c16:uniqueId val="{00000007-7E8B-4919-BAA2-120EDEABF671}"/>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[1]データシート!$B$35:$K$35</c:f>
              <c:numCache>
                <c:formatCode>General</c:formatCode>
                <c:ptCount val="10"/>
                <c:pt idx="0">
                  <c:v>#N/A</c:v>
                </c:pt>
                <c:pt idx="1">
                  <c:v>6.68</c:v>
                </c:pt>
                <c:pt idx="2">
                  <c:v>#N/A</c:v>
                </c:pt>
                <c:pt idx="3">
                  <c:v>7.3</c:v>
                </c:pt>
                <c:pt idx="4">
                  <c:v>#N/A</c:v>
                </c:pt>
                <c:pt idx="5">
                  <c:v>8.77</c:v>
                </c:pt>
                <c:pt idx="6">
                  <c:v>#N/A</c:v>
                </c:pt>
                <c:pt idx="7">
                  <c:v>8.99</c:v>
                </c:pt>
                <c:pt idx="8">
                  <c:v>#N/A</c:v>
                </c:pt>
                <c:pt idx="9">
                  <c:v>8.02</c:v>
                </c:pt>
              </c:numCache>
            </c:numRef>
          </c:val>
          <c:extLst>
            <c:ext xmlns:c16="http://schemas.microsoft.com/office/drawing/2014/chart" uri="{C3380CC4-5D6E-409C-BE32-E72D297353CC}">
              <c16:uniqueId val="{00000008-7E8B-4919-BAA2-120EDEABF671}"/>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[1]データシート!$B$36:$K$36</c:f>
              <c:numCache>
                <c:formatCode>General</c:formatCode>
                <c:ptCount val="10"/>
                <c:pt idx="0">
                  <c:v>#N/A</c:v>
                </c:pt>
                <c:pt idx="1">
                  <c:v>4.1500000000000004</c:v>
                </c:pt>
                <c:pt idx="2">
                  <c:v>#N/A</c:v>
                </c:pt>
                <c:pt idx="3">
                  <c:v>7.44</c:v>
                </c:pt>
                <c:pt idx="4">
                  <c:v>#N/A</c:v>
                </c:pt>
                <c:pt idx="5">
                  <c:v>8.1300000000000008</c:v>
                </c:pt>
                <c:pt idx="6">
                  <c:v>#N/A</c:v>
                </c:pt>
                <c:pt idx="7">
                  <c:v>8.8000000000000007</c:v>
                </c:pt>
                <c:pt idx="8">
                  <c:v>#N/A</c:v>
                </c:pt>
                <c:pt idx="9">
                  <c:v>9.57</c:v>
                </c:pt>
              </c:numCache>
            </c:numRef>
          </c:val>
          <c:extLst>
            <c:ext xmlns:c16="http://schemas.microsoft.com/office/drawing/2014/chart" uri="{C3380CC4-5D6E-409C-BE32-E72D297353CC}">
              <c16:uniqueId val="{00000009-7E8B-4919-BAA2-120EDEABF67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[1]データシート!$B$42:$P$42</c:f>
              <c:numCache>
                <c:formatCode>General</c:formatCode>
                <c:ptCount val="15"/>
                <c:pt idx="2">
                  <c:v>1759</c:v>
                </c:pt>
                <c:pt idx="5">
                  <c:v>1684</c:v>
                </c:pt>
                <c:pt idx="8">
                  <c:v>1621</c:v>
                </c:pt>
                <c:pt idx="11">
                  <c:v>1647</c:v>
                </c:pt>
                <c:pt idx="14">
                  <c:v>1540</c:v>
                </c:pt>
              </c:numCache>
            </c:numRef>
          </c:val>
          <c:extLst>
            <c:ext xmlns:c16="http://schemas.microsoft.com/office/drawing/2014/chart" uri="{C3380CC4-5D6E-409C-BE32-E72D297353CC}">
              <c16:uniqueId val="{00000000-9829-4E87-B351-1D1CA9E6921C}"/>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829-4E87-B351-1D1CA9E6921C}"/>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[1]データシート!$B$44:$P$44</c:f>
              <c:numCache>
                <c:formatCode>General</c:formatCode>
                <c:ptCount val="15"/>
                <c:pt idx="0">
                  <c:v>33</c:v>
                </c:pt>
                <c:pt idx="3">
                  <c:v>33</c:v>
                </c:pt>
                <c:pt idx="6">
                  <c:v>34</c:v>
                </c:pt>
                <c:pt idx="9">
                  <c:v>27</c:v>
                </c:pt>
                <c:pt idx="12">
                  <c:v>26</c:v>
                </c:pt>
              </c:numCache>
            </c:numRef>
          </c:val>
          <c:extLst>
            <c:ext xmlns:c16="http://schemas.microsoft.com/office/drawing/2014/chart" uri="{C3380CC4-5D6E-409C-BE32-E72D297353CC}">
              <c16:uniqueId val="{00000002-9829-4E87-B351-1D1CA9E6921C}"/>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[1]データシート!$B$45:$P$45</c:f>
              <c:numCache>
                <c:formatCode>General</c:formatCode>
                <c:ptCount val="15"/>
                <c:pt idx="0">
                  <c:v>184</c:v>
                </c:pt>
                <c:pt idx="3">
                  <c:v>188</c:v>
                </c:pt>
                <c:pt idx="6">
                  <c:v>200</c:v>
                </c:pt>
                <c:pt idx="9">
                  <c:v>217</c:v>
                </c:pt>
                <c:pt idx="12">
                  <c:v>212</c:v>
                </c:pt>
              </c:numCache>
            </c:numRef>
          </c:val>
          <c:extLst>
            <c:ext xmlns:c16="http://schemas.microsoft.com/office/drawing/2014/chart" uri="{C3380CC4-5D6E-409C-BE32-E72D297353CC}">
              <c16:uniqueId val="{00000003-9829-4E87-B351-1D1CA9E6921C}"/>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[1]データシート!$B$46:$P$46</c:f>
              <c:numCache>
                <c:formatCode>General</c:formatCode>
                <c:ptCount val="15"/>
                <c:pt idx="0">
                  <c:v>549</c:v>
                </c:pt>
                <c:pt idx="3">
                  <c:v>539</c:v>
                </c:pt>
                <c:pt idx="6">
                  <c:v>544</c:v>
                </c:pt>
                <c:pt idx="9">
                  <c:v>539</c:v>
                </c:pt>
                <c:pt idx="12">
                  <c:v>496</c:v>
                </c:pt>
              </c:numCache>
            </c:numRef>
          </c:val>
          <c:extLst>
            <c:ext xmlns:c16="http://schemas.microsoft.com/office/drawing/2014/chart" uri="{C3380CC4-5D6E-409C-BE32-E72D297353CC}">
              <c16:uniqueId val="{00000004-9829-4E87-B351-1D1CA9E6921C}"/>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829-4E87-B351-1D1CA9E6921C}"/>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829-4E87-B351-1D1CA9E6921C}"/>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[1]データシート!$B$49:$P$49</c:f>
              <c:numCache>
                <c:formatCode>General</c:formatCode>
                <c:ptCount val="15"/>
                <c:pt idx="0">
                  <c:v>1642</c:v>
                </c:pt>
                <c:pt idx="3">
                  <c:v>1618</c:v>
                </c:pt>
                <c:pt idx="6">
                  <c:v>1627</c:v>
                </c:pt>
                <c:pt idx="9">
                  <c:v>1565</c:v>
                </c:pt>
                <c:pt idx="12">
                  <c:v>1526</c:v>
                </c:pt>
              </c:numCache>
            </c:numRef>
          </c:val>
          <c:extLst>
            <c:ext xmlns:c16="http://schemas.microsoft.com/office/drawing/2014/chart" uri="{C3380CC4-5D6E-409C-BE32-E72D297353CC}">
              <c16:uniqueId val="{00000007-9829-4E87-B351-1D1CA9E6921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[1]データシート!$B$50:$P$50</c:f>
              <c:numCache>
                <c:formatCode>General</c:formatCode>
                <c:ptCount val="15"/>
                <c:pt idx="0">
                  <c:v>#N/A</c:v>
                </c:pt>
                <c:pt idx="1">
                  <c:v>649</c:v>
                </c:pt>
                <c:pt idx="2">
                  <c:v>#N/A</c:v>
                </c:pt>
                <c:pt idx="3">
                  <c:v>#N/A</c:v>
                </c:pt>
                <c:pt idx="4">
                  <c:v>694</c:v>
                </c:pt>
                <c:pt idx="5">
                  <c:v>#N/A</c:v>
                </c:pt>
                <c:pt idx="6">
                  <c:v>#N/A</c:v>
                </c:pt>
                <c:pt idx="7">
                  <c:v>784</c:v>
                </c:pt>
                <c:pt idx="8">
                  <c:v>#N/A</c:v>
                </c:pt>
                <c:pt idx="9">
                  <c:v>#N/A</c:v>
                </c:pt>
                <c:pt idx="10">
                  <c:v>701</c:v>
                </c:pt>
                <c:pt idx="11">
                  <c:v>#N/A</c:v>
                </c:pt>
                <c:pt idx="12">
                  <c:v>#N/A</c:v>
                </c:pt>
                <c:pt idx="13">
                  <c:v>720</c:v>
                </c:pt>
                <c:pt idx="14">
                  <c:v>#N/A</c:v>
                </c:pt>
              </c:numCache>
            </c:numRef>
          </c:val>
          <c:smooth val="0"/>
          <c:extLst>
            <c:ext xmlns:c16="http://schemas.microsoft.com/office/drawing/2014/chart" uri="{C3380CC4-5D6E-409C-BE32-E72D297353CC}">
              <c16:uniqueId val="{00000008-9829-4E87-B351-1D1CA9E6921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[1]データシート!$B$56:$P$56</c:f>
              <c:numCache>
                <c:formatCode>General</c:formatCode>
                <c:ptCount val="15"/>
                <c:pt idx="2">
                  <c:v>15314</c:v>
                </c:pt>
                <c:pt idx="5">
                  <c:v>15245</c:v>
                </c:pt>
                <c:pt idx="8">
                  <c:v>14980</c:v>
                </c:pt>
                <c:pt idx="11">
                  <c:v>14710</c:v>
                </c:pt>
                <c:pt idx="14">
                  <c:v>14181</c:v>
                </c:pt>
              </c:numCache>
            </c:numRef>
          </c:val>
          <c:extLst>
            <c:ext xmlns:c16="http://schemas.microsoft.com/office/drawing/2014/chart" uri="{C3380CC4-5D6E-409C-BE32-E72D297353CC}">
              <c16:uniqueId val="{00000000-80A6-4F44-A66A-1CB22691A307}"/>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[1]データシート!$B$57:$P$57</c:f>
              <c:numCache>
                <c:formatCode>General</c:formatCode>
                <c:ptCount val="15"/>
                <c:pt idx="2">
                  <c:v>2431</c:v>
                </c:pt>
                <c:pt idx="5">
                  <c:v>2903</c:v>
                </c:pt>
                <c:pt idx="8">
                  <c:v>2722</c:v>
                </c:pt>
                <c:pt idx="11">
                  <c:v>2589</c:v>
                </c:pt>
                <c:pt idx="14">
                  <c:v>2485</c:v>
                </c:pt>
              </c:numCache>
            </c:numRef>
          </c:val>
          <c:extLst>
            <c:ext xmlns:c16="http://schemas.microsoft.com/office/drawing/2014/chart" uri="{C3380CC4-5D6E-409C-BE32-E72D297353CC}">
              <c16:uniqueId val="{00000001-80A6-4F44-A66A-1CB22691A307}"/>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[1]データシート!$B$58:$P$58</c:f>
              <c:numCache>
                <c:formatCode>General</c:formatCode>
                <c:ptCount val="15"/>
                <c:pt idx="2">
                  <c:v>6207</c:v>
                </c:pt>
                <c:pt idx="5">
                  <c:v>6971</c:v>
                </c:pt>
                <c:pt idx="8">
                  <c:v>7439</c:v>
                </c:pt>
                <c:pt idx="11">
                  <c:v>8347</c:v>
                </c:pt>
                <c:pt idx="14">
                  <c:v>8199</c:v>
                </c:pt>
              </c:numCache>
            </c:numRef>
          </c:val>
          <c:extLst>
            <c:ext xmlns:c16="http://schemas.microsoft.com/office/drawing/2014/chart" uri="{C3380CC4-5D6E-409C-BE32-E72D297353CC}">
              <c16:uniqueId val="{00000002-80A6-4F44-A66A-1CB22691A307}"/>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0A6-4F44-A66A-1CB22691A307}"/>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0A6-4F44-A66A-1CB22691A307}"/>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0A6-4F44-A66A-1CB22691A307}"/>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[1]データシート!$B$62:$P$62</c:f>
              <c:numCache>
                <c:formatCode>General</c:formatCode>
                <c:ptCount val="15"/>
                <c:pt idx="0">
                  <c:v>1421</c:v>
                </c:pt>
                <c:pt idx="3">
                  <c:v>1490</c:v>
                </c:pt>
                <c:pt idx="6">
                  <c:v>1402</c:v>
                </c:pt>
                <c:pt idx="9">
                  <c:v>1412</c:v>
                </c:pt>
                <c:pt idx="12">
                  <c:v>1388</c:v>
                </c:pt>
              </c:numCache>
            </c:numRef>
          </c:val>
          <c:extLst>
            <c:ext xmlns:c16="http://schemas.microsoft.com/office/drawing/2014/chart" uri="{C3380CC4-5D6E-409C-BE32-E72D297353CC}">
              <c16:uniqueId val="{00000006-80A6-4F44-A66A-1CB22691A307}"/>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[1]データシート!$B$63:$P$63</c:f>
              <c:numCache>
                <c:formatCode>General</c:formatCode>
                <c:ptCount val="15"/>
                <c:pt idx="0">
                  <c:v>1760</c:v>
                </c:pt>
                <c:pt idx="3">
                  <c:v>1641</c:v>
                </c:pt>
                <c:pt idx="6">
                  <c:v>1485</c:v>
                </c:pt>
                <c:pt idx="9">
                  <c:v>1334</c:v>
                </c:pt>
                <c:pt idx="12">
                  <c:v>1166</c:v>
                </c:pt>
              </c:numCache>
            </c:numRef>
          </c:val>
          <c:extLst>
            <c:ext xmlns:c16="http://schemas.microsoft.com/office/drawing/2014/chart" uri="{C3380CC4-5D6E-409C-BE32-E72D297353CC}">
              <c16:uniqueId val="{00000007-80A6-4F44-A66A-1CB22691A307}"/>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[1]データシート!$B$64:$P$64</c:f>
              <c:numCache>
                <c:formatCode>General</c:formatCode>
                <c:ptCount val="15"/>
                <c:pt idx="0">
                  <c:v>6180</c:v>
                </c:pt>
                <c:pt idx="3">
                  <c:v>5927</c:v>
                </c:pt>
                <c:pt idx="6">
                  <c:v>5945</c:v>
                </c:pt>
                <c:pt idx="9">
                  <c:v>5762</c:v>
                </c:pt>
                <c:pt idx="12">
                  <c:v>5573</c:v>
                </c:pt>
              </c:numCache>
            </c:numRef>
          </c:val>
          <c:extLst>
            <c:ext xmlns:c16="http://schemas.microsoft.com/office/drawing/2014/chart" uri="{C3380CC4-5D6E-409C-BE32-E72D297353CC}">
              <c16:uniqueId val="{00000008-80A6-4F44-A66A-1CB22691A307}"/>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[1]データシート!$B$65:$P$65</c:f>
              <c:numCache>
                <c:formatCode>General</c:formatCode>
                <c:ptCount val="15"/>
                <c:pt idx="0">
                  <c:v>229</c:v>
                </c:pt>
                <c:pt idx="3">
                  <c:v>676</c:v>
                </c:pt>
                <c:pt idx="6">
                  <c:v>142</c:v>
                </c:pt>
                <c:pt idx="9">
                  <c:v>175</c:v>
                </c:pt>
                <c:pt idx="12">
                  <c:v>124</c:v>
                </c:pt>
              </c:numCache>
            </c:numRef>
          </c:val>
          <c:extLst>
            <c:ext xmlns:c16="http://schemas.microsoft.com/office/drawing/2014/chart" uri="{C3380CC4-5D6E-409C-BE32-E72D297353CC}">
              <c16:uniqueId val="{00000009-80A6-4F44-A66A-1CB22691A307}"/>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[1]データシート!$B$66:$P$66</c:f>
              <c:numCache>
                <c:formatCode>General</c:formatCode>
                <c:ptCount val="15"/>
                <c:pt idx="0">
                  <c:v>16058</c:v>
                </c:pt>
                <c:pt idx="3">
                  <c:v>16143</c:v>
                </c:pt>
                <c:pt idx="6">
                  <c:v>15928</c:v>
                </c:pt>
                <c:pt idx="9">
                  <c:v>15755</c:v>
                </c:pt>
                <c:pt idx="12">
                  <c:v>15572</c:v>
                </c:pt>
              </c:numCache>
            </c:numRef>
          </c:val>
          <c:extLst>
            <c:ext xmlns:c16="http://schemas.microsoft.com/office/drawing/2014/chart" uri="{C3380CC4-5D6E-409C-BE32-E72D297353CC}">
              <c16:uniqueId val="{0000000A-80A6-4F44-A66A-1CB22691A30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[1]データシート!$B$67:$P$67</c:f>
              <c:numCache>
                <c:formatCode>General</c:formatCode>
                <c:ptCount val="15"/>
                <c:pt idx="0">
                  <c:v>#N/A</c:v>
                </c:pt>
                <c:pt idx="1">
                  <c:v>1697</c:v>
                </c:pt>
                <c:pt idx="2">
                  <c:v>#N/A</c:v>
                </c:pt>
                <c:pt idx="3">
                  <c:v>#N/A</c:v>
                </c:pt>
                <c:pt idx="4">
                  <c:v>758</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0A6-4F44-A66A-1CB22691A30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R03</c:v>
                </c:pt>
                <c:pt idx="1">
                  <c:v>R04</c:v>
                </c:pt>
                <c:pt idx="2">
                  <c:v>R05</c:v>
                </c:pt>
              </c:strCache>
            </c:strRef>
          </c:cat>
          <c:val>
            <c:numRef>
              <c:f>[1]データシート!$B$72:$D$72</c:f>
              <c:numCache>
                <c:formatCode>General</c:formatCode>
                <c:ptCount val="3"/>
                <c:pt idx="0">
                  <c:v>1162</c:v>
                </c:pt>
                <c:pt idx="1">
                  <c:v>1602</c:v>
                </c:pt>
                <c:pt idx="2">
                  <c:v>2036</c:v>
                </c:pt>
              </c:numCache>
            </c:numRef>
          </c:val>
          <c:extLst>
            <c:ext xmlns:c16="http://schemas.microsoft.com/office/drawing/2014/chart" uri="{C3380CC4-5D6E-409C-BE32-E72D297353CC}">
              <c16:uniqueId val="{00000000-0C29-4C3F-B1BE-45A7710F84C4}"/>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R03</c:v>
                </c:pt>
                <c:pt idx="1">
                  <c:v>R04</c:v>
                </c:pt>
                <c:pt idx="2">
                  <c:v>R05</c:v>
                </c:pt>
              </c:strCache>
            </c:strRef>
          </c:cat>
          <c:val>
            <c:numRef>
              <c:f>[1]データシート!$B$73:$D$73</c:f>
              <c:numCache>
                <c:formatCode>General</c:formatCode>
                <c:ptCount val="3"/>
                <c:pt idx="0">
                  <c:v>355</c:v>
                </c:pt>
                <c:pt idx="1">
                  <c:v>355</c:v>
                </c:pt>
                <c:pt idx="2">
                  <c:v>401</c:v>
                </c:pt>
              </c:numCache>
            </c:numRef>
          </c:val>
          <c:extLst>
            <c:ext xmlns:c16="http://schemas.microsoft.com/office/drawing/2014/chart" uri="{C3380CC4-5D6E-409C-BE32-E72D297353CC}">
              <c16:uniqueId val="{00000001-0C29-4C3F-B1BE-45A7710F84C4}"/>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R03</c:v>
                </c:pt>
                <c:pt idx="1">
                  <c:v>R04</c:v>
                </c:pt>
                <c:pt idx="2">
                  <c:v>R05</c:v>
                </c:pt>
              </c:strCache>
            </c:strRef>
          </c:cat>
          <c:val>
            <c:numRef>
              <c:f>[1]データシート!$B$74:$D$74</c:f>
              <c:numCache>
                <c:formatCode>General</c:formatCode>
                <c:ptCount val="3"/>
                <c:pt idx="0">
                  <c:v>5322</c:v>
                </c:pt>
                <c:pt idx="1">
                  <c:v>5615</c:v>
                </c:pt>
                <c:pt idx="2">
                  <c:v>5900</c:v>
                </c:pt>
              </c:numCache>
            </c:numRef>
          </c:val>
          <c:extLst>
            <c:ext xmlns:c16="http://schemas.microsoft.com/office/drawing/2014/chart" uri="{C3380CC4-5D6E-409C-BE32-E72D297353CC}">
              <c16:uniqueId val="{00000002-0C29-4C3F-B1BE-45A7710F84C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{10B955FA-587F-4AA6-9F83-4F5236F27F62}</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D21C-45B8-9EAD-311DD9C779F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{11F12189-EF60-42A1-90E0-365104CEA0E9}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21C-45B8-9EAD-311DD9C779F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{B7C54B07-76EB-4A1E-ABDF-11154E606A81}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21C-45B8-9EAD-311DD9C779F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{07CD789C-1A55-45AD-AB8E-BD2E1EE9C722}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21C-45B8-9EAD-311DD9C779F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{2FB771C1-08CD-4A7D-9E6F-31AABBCD0A8B}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21C-45B8-9EAD-311DD9C779F2}"/>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{E6B5F38B-1D68-466F-A79D-A1A1C2019D00}</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D21C-45B8-9EAD-311DD9C779F2}"/>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{EBA02B2C-23E9-42D8-8C87-510A5207FA79}</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D21C-45B8-9EAD-311DD9C779F2}"/>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{77DA9A58-BD85-4EA0-BE1C-FAEBF279E432}</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D21C-45B8-9EAD-311DD9C779F2}"/>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{68BC807B-81C3-4CB3-9A8A-3F957B7B187D}</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D21C-45B8-9EAD-311DD9C779F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32">
                  <c:v>82.4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21C-45B8-9EAD-311DD9C779F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{FE4AF7AE-2040-4EF2-8A3D-71BAD751418E}</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D21C-45B8-9EAD-311DD9C779F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{4F1700AB-6FDA-413E-ABD2-755C1266F965}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21C-45B8-9EAD-311DD9C779F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{54BD6216-6CB8-415E-AFFA-499D4993BDE7}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21C-45B8-9EAD-311DD9C779F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{3A6F8F30-50AA-4251-A1C1-AEB61B6CB420}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21C-45B8-9EAD-311DD9C779F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{68AACA5F-6468-4230-83CB-9D767EDC15E8}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21C-45B8-9EAD-311DD9C779F2}"/>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{68F5FF35-10EF-4CC4-BAD4-F42FA3D2D02F}</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D21C-45B8-9EAD-311DD9C779F2}"/>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{5131F35C-842F-4E2D-81BD-04BE23FE69D2}</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D21C-45B8-9EAD-311DD9C779F2}"/>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{9548EB7A-149D-48EC-8757-73A3530E85EA}</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D21C-45B8-9EAD-311DD9C779F2}"/>
                </c:ext>
              </c:extLst>
            </c:dLbl>
            <c:dLbl>
              <c:idx val="32"/>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{DBF76AFC-A1BA-4A5A-B751-B91271B17D5A}</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D21C-45B8-9EAD-311DD9C779F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32">
                  <c:v>66.900000000000006</c:v>
                </c:pt>
              </c:numCache>
            </c:numRef>
          </c:xVal>
          <c:yVal>
            <c:numRef>
              <c:f>公会計指標分析・財政指標組合せ分析表!$BP$55:$DC$55</c:f>
              <c:numCache>
                <c:formatCode>#,##0.0;"▲ "#,##0.0</c:formatCode>
                <c:ptCount val="40"/>
                <c:pt idx="32">
                  <c:v>17.2</c:v>
                </c:pt>
              </c:numCache>
            </c:numRef>
          </c:yVal>
          <c:smooth val="0"/>
          <c:extLst>
            <c:ext xmlns:c16="http://schemas.microsoft.com/office/drawing/2014/chart" uri="{C3380CC4-5D6E-409C-BE32-E72D297353CC}">
              <c16:uniqueId val="{00000013-D21C-45B8-9EAD-311DD9C779F2}"/>
            </c:ext>
          </c:extLst>
        </c:ser>
        <c:dLbls>
          <c:showLegendKey val="0"/>
          <c:showVal val="1"/>
          <c:showCatName val="0"/>
          <c:showSerName val="0"/>
          <c:showPercent val="0"/>
          <c:showBubbleSize val="0"/>
        </c:dLbls>
        <c:axId val="46179840"/>
        <c:axId val="46181760"/>
      </c:scatterChart>
      <c:valAx>
        <c:axId val="46179840"/>
        <c:scaling>
          <c:orientation val="maxMin"/>
          <c:max val="80.3"/>
          <c:min val="53.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700000000000003"/>
          <c:min val="13.7"/>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{06F45F16-4000-4DCB-846A-CA5D4468CB13}</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D280-4559-8E08-75FE8CD42C9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{E8163678-91FD-4042-945C-DB126FDE7565}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280-4559-8E08-75FE8CD42C9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{20AADEB5-2021-478E-A73B-02206600E13F}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280-4559-8E08-75FE8CD42C9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{E11B5995-A585-47CA-9406-EF46EAEB20C6}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280-4559-8E08-75FE8CD42C9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{8A910C49-39C0-4EF4-9CC3-11F9FF69D8EC}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280-4559-8E08-75FE8CD42C9E}"/>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{E62995C1-93D7-40DA-AD52-0B23694A804B}</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D280-4559-8E08-75FE8CD42C9E}"/>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{ED9BC1FA-DFC7-48F9-B160-86D8D40EE3D5}</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D280-4559-8E08-75FE8CD42C9E}"/>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{C0116EE7-B513-4636-A13C-8FF29F3AEF4B}</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D280-4559-8E08-75FE8CD42C9E}"/>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{341DF35A-02A8-4D7B-A8B0-65ECF2EDCCF0}</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D280-4559-8E08-75FE8CD42C9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7.7</c:v>
                </c:pt>
                <c:pt idx="8">
                  <c:v>7.5</c:v>
                </c:pt>
                <c:pt idx="16">
                  <c:v>7.8</c:v>
                </c:pt>
                <c:pt idx="24">
                  <c:v>7.8</c:v>
                </c:pt>
                <c:pt idx="32">
                  <c:v>7.8</c:v>
                </c:pt>
              </c:numCache>
            </c:numRef>
          </c:xVal>
          <c:yVal>
            <c:numRef>
              <c:f>公会計指標分析・財政指標組合せ分析表!$BP$73:$DC$73</c:f>
              <c:numCache>
                <c:formatCode>#,##0.0;"▲ "#,##0.0</c:formatCode>
                <c:ptCount val="40"/>
                <c:pt idx="0">
                  <c:v>19.7</c:v>
                </c:pt>
                <c:pt idx="8">
                  <c:v>8.3000000000000007</c:v>
                </c:pt>
              </c:numCache>
            </c:numRef>
          </c:yVal>
          <c:smooth val="0"/>
          <c:extLst>
            <c:ext xmlns:c16="http://schemas.microsoft.com/office/drawing/2014/chart" uri="{C3380CC4-5D6E-409C-BE32-E72D297353CC}">
              <c16:uniqueId val="{00000009-D280-4559-8E08-75FE8CD42C9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{C4688CDE-B261-496D-BF9B-9BCE8CB78752}</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D280-4559-8E08-75FE8CD42C9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{22B0F8FE-3B5D-49B2-8FC3-6DA5FF768707}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280-4559-8E08-75FE8CD42C9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{F7246D24-7DEF-469D-883E-9CAA4615BE4F}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280-4559-8E08-75FE8CD42C9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{FF69D23F-C5EC-4F72-99C6-6F8AE204338E}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280-4559-8E08-75FE8CD42C9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{3B6D30E8-1176-450D-9BAB-4254683CB244}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280-4559-8E08-75FE8CD42C9E}"/>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{5A50B63A-FAF6-4774-A6EA-27201BCA41A2}</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D280-4559-8E08-75FE8CD42C9E}"/>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{7462342D-0B70-4DF7-A228-BF44C654F2CA}</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D280-4559-8E08-75FE8CD42C9E}"/>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{6393F54F-0482-4136-9C23-0F808DF839D4}</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D280-4559-8E08-75FE8CD42C9E}"/>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{74337AB4-16C5-4306-825D-3DD6A22EFEB0}</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D280-4559-8E08-75FE8CD42C9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9.1999999999999993</c:v>
                </c:pt>
                <c:pt idx="16">
                  <c:v>8.3000000000000007</c:v>
                </c:pt>
                <c:pt idx="24">
                  <c:v>8.4</c:v>
                </c:pt>
                <c:pt idx="32">
                  <c:v>8.6</c:v>
                </c:pt>
              </c:numCache>
            </c:numRef>
          </c:xVal>
          <c:yVal>
            <c:numRef>
              <c:f>公会計指標分析・財政指標組合せ分析表!$BP$77:$DC$77</c:f>
              <c:numCache>
                <c:formatCode>#,##0.0;"▲ "#,##0.0</c:formatCode>
                <c:ptCount val="40"/>
                <c:pt idx="0">
                  <c:v>49.1</c:v>
                </c:pt>
                <c:pt idx="8">
                  <c:v>41.5</c:v>
                </c:pt>
                <c:pt idx="16">
                  <c:v>25.4</c:v>
                </c:pt>
                <c:pt idx="24">
                  <c:v>17.600000000000001</c:v>
                </c:pt>
                <c:pt idx="32">
                  <c:v>17.2</c:v>
                </c:pt>
              </c:numCache>
            </c:numRef>
          </c:yVal>
          <c:smooth val="0"/>
          <c:extLst>
            <c:ext xmlns:c16="http://schemas.microsoft.com/office/drawing/2014/chart" uri="{C3380CC4-5D6E-409C-BE32-E72D297353CC}">
              <c16:uniqueId val="{00000013-D280-4559-8E08-75FE8CD42C9E}"/>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6108C0AE-4941-4BFE-BB46-141E256E679E}"/>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3C153CEA-AED0-46C3-A318-0503912C29CE}"/>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746A3A04-EF61-49DE-A4EA-0E9B499B5D5E}"/>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483804AA-F6AD-4A1A-B32F-7B21508C9658}"/>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C74BDF-DE17-4A99-BB7A-88554AFCDF56}"/>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4CB89093-A513-4A9D-916E-4095DE04CFE2}"/>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91EAEC2C-7752-43ED-87AE-278400C43833}"/>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348E6A1-4F5A-448B-8DA0-7EF869DB06A6}"/>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DDD26FFE-8AEE-466D-9791-36CEA559263D}"/>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1EF5DB7C-62E6-4B6D-9F24-052A0F5A077D}"/>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2E6FF720-E1D9-4553-BD1A-92EF8E9FF678}"/>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98963521-7833-4A99-A84D-A177E945EC25}"/>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39,745
39,297
139.03
25,429,799
24,330,573
1,014,011
10,593,836
15,571,632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21993280-B74A-45F1-8ED3-599A4E400DE2}"/>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A3F2C8F1-17CD-418C-AF42-417732619470}"/>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60920B8F-CE7D-4806-91B8-7B378885A6AD}"/>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801C90CE-A4F4-4582-817A-854E3C05DC7E}"/>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2840CE41-7F12-443B-BCF2-391A7E7A225B}"/>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44E80CDD-B5D6-48A2-B8B0-87E6421D8986}"/>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3F6792D9-EE23-4032-A8A7-DD7BACF67338}"/>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7AB23163-F50E-4746-8D79-D5F52EE2C5D4}"/>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3BE6087A-DA16-4E56-B6DE-AA47814CB2ED}"/>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34C0B4D7-B986-44A0-9681-1B4B388D1877}"/>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51C07910-7F47-4AB7-AA86-B5CED615EAB1}"/>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E3BA8DAE-57B5-4D92-90E0-D9FC038EABD3}"/>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2EA4F5CB-3429-4E64-8D33-7196C919B514}"/>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213B9D43-47B8-40F8-9B03-1AB781C2FCCC}"/>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D3E494BF-ED73-4B98-852A-43062BACBA34}"/>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E356DA2A-62B2-4860-BEFB-68F46922E607}"/>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F8E24E1F-232B-4B54-B29E-13692171D27D}"/>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96DBE1B8-300F-4FFF-8E79-FC6612B747D3}"/>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7A9499A7-4CCE-4AFE-874D-7BD5FA7FDFD2}"/>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22D35AB4-3DE4-45DC-A09D-5908A7EA01B4}"/>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2F685FF5-AD15-4AE8-B2D4-55C7ADE85B66}"/>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88DD17D2-D1A0-4511-BB3C-434F4BAE2419}"/>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C7DE3DFA-084D-4A75-8105-1EABD1321FD6}"/>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7F029F1C-F474-478E-9A41-C5D0A1108EB4}"/>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EF92533F-6035-45E8-80D4-79DE31521F05}"/>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AEE02DA-C2B9-4C07-9911-68E521DB807E}"/>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80CF2AB8-3F86-4573-9E52-9241A88FB468}"/>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13E21432-D7CA-465B-A533-EB2426BF3AEF}"/>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CD71C3B-9AC0-4425-89AC-5F0F122587B3}"/>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A96B10F6-5A9E-4C8F-84F3-686AFCEBEA46}"/>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413B958B-005E-40A4-81AA-EF521D3F4046}"/>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BAD1281B-EACD-4E8C-A5D3-ED8D5DBB4190}"/>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1915D608-9859-42DD-8776-AB3EE9E7867A}"/>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454B6302-1ED1-4E89-989E-7AC2C6D2B334}"/>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B411D93C-B9AC-420F-9CD5-B52DAECAD509}"/>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31B1BA24-E5F6-4CA1-9D19-496D067AEA30}"/>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43A3A2E7-2240-4420-B003-03E622C29BDB}"/>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５年度はコロナ禍終息による個人所得及び経済・雇用情勢の回復により若干の税収回復があったが、光熱費高騰に対応した包括算定経費の増、臨時財政対策債振替相当額の減により基準財政需要額も上昇し、結果として令和４年度と同様０．５３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人口増加に向けた移住対策事業を継続して行い、地方税等の自主財源の確保に努めたい。</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A3D6C817-A325-4180-A4A9-715C8CD15CDA}"/>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EAB3DA77-0B16-484D-BCFC-6D4BAFDAAD14}"/>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690895F-F66F-48FB-A5D8-0BEBDB513082}"/>
            </a:ext>
          </a:extLst>
        </xdr:cNvPr>
        <xdr:cNvCxnSpPr/>
      </xdr:nvCxnSpPr>
      <xdr:spPr>
        <a:xfrm>
          <a:off x="7048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C6E000AE-82B1-4618-8DD5-0160860A12F9}"/>
            </a:ext>
          </a:extLst>
        </xdr:cNvPr>
        <xdr:cNvSpPr txBox="1"/>
      </xdr:nvSpPr>
      <xdr:spPr>
        <a:xfrm>
          <a:off x="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21DF8DA1-F076-45E1-A484-16C39932009B}"/>
            </a:ext>
          </a:extLst>
        </xdr:cNvPr>
        <xdr:cNvCxnSpPr/>
      </xdr:nvCxnSpPr>
      <xdr:spPr>
        <a:xfrm>
          <a:off x="7048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C9DECD46-4B3B-4068-8CFE-A8E6595EF3EA}"/>
            </a:ext>
          </a:extLst>
        </xdr:cNvPr>
        <xdr:cNvSpPr txBox="1"/>
      </xdr:nvSpPr>
      <xdr:spPr>
        <a:xfrm>
          <a:off x="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3BA20056-D71A-4F65-B1E7-A982A4558F15}"/>
            </a:ext>
          </a:extLst>
        </xdr:cNvPr>
        <xdr:cNvCxnSpPr/>
      </xdr:nvCxnSpPr>
      <xdr:spPr>
        <a:xfrm>
          <a:off x="7048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DB9A43E6-E150-4B72-9F32-02AF3698CB1D}"/>
            </a:ext>
          </a:extLst>
        </xdr:cNvPr>
        <xdr:cNvSpPr txBox="1"/>
      </xdr:nvSpPr>
      <xdr:spPr>
        <a:xfrm>
          <a:off x="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13068DDF-602C-4A3B-B21F-C7E2F6693B60}"/>
            </a:ext>
          </a:extLst>
        </xdr:cNvPr>
        <xdr:cNvCxnSpPr/>
      </xdr:nvCxnSpPr>
      <xdr:spPr>
        <a:xfrm>
          <a:off x="7048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7F21F767-B8A0-4DE0-9724-2C277641B0AE}"/>
            </a:ext>
          </a:extLst>
        </xdr:cNvPr>
        <xdr:cNvSpPr txBox="1"/>
      </xdr:nvSpPr>
      <xdr:spPr>
        <a:xfrm>
          <a:off x="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A380C34C-A82F-4CC6-80E3-FAE1052C27B4}"/>
            </a:ext>
          </a:extLst>
        </xdr:cNvPr>
        <xdr:cNvCxnSpPr/>
      </xdr:nvCxnSpPr>
      <xdr:spPr>
        <a:xfrm>
          <a:off x="7048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A75EABD-6AA5-4ABA-BE64-661DE3698D68}"/>
            </a:ext>
          </a:extLst>
        </xdr:cNvPr>
        <xdr:cNvSpPr txBox="1"/>
      </xdr:nvSpPr>
      <xdr:spPr>
        <a:xfrm>
          <a:off x="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9CBC56DF-CC06-45D4-9905-A4CB84189CCB}"/>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17D00472-68F3-481A-A7E9-A8F3099C0D06}"/>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64C62B74-0761-4E4F-AF04-1A6A63E1C533}"/>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159808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9B07845C-F122-4BB9-B57B-B5A5C349A496}"/>
            </a:ext>
          </a:extLst>
        </xdr:cNvPr>
        <xdr:cNvCxnSpPr/>
      </xdr:nvCxnSpPr>
      <xdr:spPr>
        <a:xfrm flipV="1">
          <a:off x="4514850" y="6027208"/>
          <a:ext cx="0" cy="13934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6AC77D26-2996-4076-AC03-28BC5607453B}"/>
            </a:ext>
          </a:extLst>
        </xdr:cNvPr>
        <xdr:cNvSpPr txBox="1"/>
      </xdr:nvSpPr>
      <xdr:spPr>
        <a:xfrm>
          <a:off x="4584700" y="7392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EB36666B-58FD-4C72-B955-6742126DA30C}"/>
            </a:ext>
          </a:extLst>
        </xdr:cNvPr>
        <xdr:cNvCxnSpPr/>
      </xdr:nvCxnSpPr>
      <xdr:spPr>
        <a:xfrm>
          <a:off x="4425950" y="74206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74735</xdr:rowOff>
    </xdr:from>
    <xdr:ext cx="762000" cy="259045"/>
    <xdr:sp macro="" textlink="">
      <xdr:nvSpPr>
        <xdr:cNvPr id="67" name="財政力最大値テキスト">
          <a:extLst>
            <a:ext uri="{FF2B5EF4-FFF2-40B4-BE49-F238E27FC236}">
              <a16:creationId xmlns:a16="http://schemas.microsoft.com/office/drawing/2014/main" id="{36337DE0-A4EA-49C5-B3CE-EF17CE07B724}"/>
            </a:ext>
          </a:extLst>
        </xdr:cNvPr>
        <xdr:cNvSpPr txBox="1"/>
      </xdr:nvSpPr>
      <xdr:spPr>
        <a:xfrm>
          <a:off x="4584700" y="5774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159808</xdr:rowOff>
    </xdr:from>
    <xdr:to>
      <xdr:col>24</xdr:col>
      <xdr:colOff>12700</xdr:colOff>
      <xdr:row>35</xdr:row>
      <xdr:rowOff>159808</xdr:rowOff>
    </xdr:to>
    <xdr:cxnSp macro="">
      <xdr:nvCxnSpPr>
        <xdr:cNvPr id="68" name="直線コネクタ 67">
          <a:extLst>
            <a:ext uri="{FF2B5EF4-FFF2-40B4-BE49-F238E27FC236}">
              <a16:creationId xmlns:a16="http://schemas.microsoft.com/office/drawing/2014/main" id="{7A884B61-F692-4E8C-A847-659B4E319FCA}"/>
            </a:ext>
          </a:extLst>
        </xdr:cNvPr>
        <xdr:cNvCxnSpPr/>
      </xdr:nvCxnSpPr>
      <xdr:spPr>
        <a:xfrm>
          <a:off x="4425950" y="60272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96308</xdr:rowOff>
    </xdr:from>
    <xdr:to>
      <xdr:col>23</xdr:col>
      <xdr:colOff>133350</xdr:colOff>
      <xdr:row>41</xdr:row>
      <xdr:rowOff>96308</xdr:rowOff>
    </xdr:to>
    <xdr:cxnSp macro="">
      <xdr:nvCxnSpPr>
        <xdr:cNvPr id="69" name="直線コネクタ 68">
          <a:extLst>
            <a:ext uri="{FF2B5EF4-FFF2-40B4-BE49-F238E27FC236}">
              <a16:creationId xmlns:a16="http://schemas.microsoft.com/office/drawing/2014/main" id="{194CC107-FD3E-48C1-A1A3-AE4FEF2207F8}"/>
            </a:ext>
          </a:extLst>
        </xdr:cNvPr>
        <xdr:cNvCxnSpPr/>
      </xdr:nvCxnSpPr>
      <xdr:spPr>
        <a:xfrm>
          <a:off x="3752850" y="6969548"/>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7B20DFD5-FD1C-44E2-B07B-AB66BAE2CB54}"/>
            </a:ext>
          </a:extLst>
        </xdr:cNvPr>
        <xdr:cNvSpPr txBox="1"/>
      </xdr:nvSpPr>
      <xdr:spPr>
        <a:xfrm>
          <a:off x="4584700" y="6747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8116634B-5335-46CC-8C45-1C5173E4B0E0}"/>
            </a:ext>
          </a:extLst>
        </xdr:cNvPr>
        <xdr:cNvSpPr/>
      </xdr:nvSpPr>
      <xdr:spPr>
        <a:xfrm>
          <a:off x="4464050" y="689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76200</xdr:rowOff>
    </xdr:from>
    <xdr:to>
      <xdr:col>19</xdr:col>
      <xdr:colOff>133350</xdr:colOff>
      <xdr:row>41</xdr:row>
      <xdr:rowOff>96308</xdr:rowOff>
    </xdr:to>
    <xdr:cxnSp macro="">
      <xdr:nvCxnSpPr>
        <xdr:cNvPr id="72" name="直線コネクタ 71">
          <a:extLst>
            <a:ext uri="{FF2B5EF4-FFF2-40B4-BE49-F238E27FC236}">
              <a16:creationId xmlns:a16="http://schemas.microsoft.com/office/drawing/2014/main" id="{61E0527C-3993-482F-8A24-1FF85724CA2C}"/>
            </a:ext>
          </a:extLst>
        </xdr:cNvPr>
        <xdr:cNvCxnSpPr/>
      </xdr:nvCxnSpPr>
      <xdr:spPr>
        <a:xfrm>
          <a:off x="2940050" y="6949440"/>
          <a:ext cx="8128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5292</xdr:rowOff>
    </xdr:from>
    <xdr:to>
      <xdr:col>19</xdr:col>
      <xdr:colOff>184150</xdr:colOff>
      <xdr:row>41</xdr:row>
      <xdr:rowOff>106892</xdr:rowOff>
    </xdr:to>
    <xdr:sp macro="" textlink="">
      <xdr:nvSpPr>
        <xdr:cNvPr id="73" name="フローチャート: 判断 72">
          <a:extLst>
            <a:ext uri="{FF2B5EF4-FFF2-40B4-BE49-F238E27FC236}">
              <a16:creationId xmlns:a16="http://schemas.microsoft.com/office/drawing/2014/main" id="{D607B6A9-AE91-444F-82FB-8319021B38BF}"/>
            </a:ext>
          </a:extLst>
        </xdr:cNvPr>
        <xdr:cNvSpPr/>
      </xdr:nvSpPr>
      <xdr:spPr>
        <a:xfrm>
          <a:off x="3702050" y="687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117069</xdr:rowOff>
    </xdr:from>
    <xdr:ext cx="736600" cy="259045"/>
    <xdr:sp macro="" textlink="">
      <xdr:nvSpPr>
        <xdr:cNvPr id="74" name="テキスト ボックス 73">
          <a:extLst>
            <a:ext uri="{FF2B5EF4-FFF2-40B4-BE49-F238E27FC236}">
              <a16:creationId xmlns:a16="http://schemas.microsoft.com/office/drawing/2014/main" id="{D2C9D779-81F5-41FB-8FAF-5769E7FACAE6}"/>
            </a:ext>
          </a:extLst>
        </xdr:cNvPr>
        <xdr:cNvSpPr txBox="1"/>
      </xdr:nvSpPr>
      <xdr:spPr>
        <a:xfrm>
          <a:off x="3409950" y="6655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56092</xdr:rowOff>
    </xdr:from>
    <xdr:to>
      <xdr:col>15</xdr:col>
      <xdr:colOff>82550</xdr:colOff>
      <xdr:row>41</xdr:row>
      <xdr:rowOff>76200</xdr:rowOff>
    </xdr:to>
    <xdr:cxnSp macro="">
      <xdr:nvCxnSpPr>
        <xdr:cNvPr id="75" name="直線コネクタ 74">
          <a:extLst>
            <a:ext uri="{FF2B5EF4-FFF2-40B4-BE49-F238E27FC236}">
              <a16:creationId xmlns:a16="http://schemas.microsoft.com/office/drawing/2014/main" id="{C9FEAD3F-0455-4AC5-B974-44B5B69648A7}"/>
            </a:ext>
          </a:extLst>
        </xdr:cNvPr>
        <xdr:cNvCxnSpPr/>
      </xdr:nvCxnSpPr>
      <xdr:spPr>
        <a:xfrm>
          <a:off x="2127250" y="6929332"/>
          <a:ext cx="8128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156633</xdr:rowOff>
    </xdr:from>
    <xdr:to>
      <xdr:col>15</xdr:col>
      <xdr:colOff>133350</xdr:colOff>
      <xdr:row>41</xdr:row>
      <xdr:rowOff>86783</xdr:rowOff>
    </xdr:to>
    <xdr:sp macro="" textlink="">
      <xdr:nvSpPr>
        <xdr:cNvPr id="76" name="フローチャート: 判断 75">
          <a:extLst>
            <a:ext uri="{FF2B5EF4-FFF2-40B4-BE49-F238E27FC236}">
              <a16:creationId xmlns:a16="http://schemas.microsoft.com/office/drawing/2014/main" id="{12919474-38F4-489B-8D1B-B7B8E7719FBD}"/>
            </a:ext>
          </a:extLst>
        </xdr:cNvPr>
        <xdr:cNvSpPr/>
      </xdr:nvSpPr>
      <xdr:spPr>
        <a:xfrm>
          <a:off x="2889250" y="68622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96960</xdr:rowOff>
    </xdr:from>
    <xdr:ext cx="762000" cy="259045"/>
    <xdr:sp macro="" textlink="">
      <xdr:nvSpPr>
        <xdr:cNvPr id="77" name="テキスト ボックス 76">
          <a:extLst>
            <a:ext uri="{FF2B5EF4-FFF2-40B4-BE49-F238E27FC236}">
              <a16:creationId xmlns:a16="http://schemas.microsoft.com/office/drawing/2014/main" id="{7A412586-8F8C-49CE-8747-2BAE065B7B55}"/>
            </a:ext>
          </a:extLst>
        </xdr:cNvPr>
        <xdr:cNvSpPr txBox="1"/>
      </xdr:nvSpPr>
      <xdr:spPr>
        <a:xfrm>
          <a:off x="2597150" y="6634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56092</xdr:rowOff>
    </xdr:from>
    <xdr:to>
      <xdr:col>11</xdr:col>
      <xdr:colOff>31750</xdr:colOff>
      <xdr:row>41</xdr:row>
      <xdr:rowOff>56092</xdr:rowOff>
    </xdr:to>
    <xdr:cxnSp macro="">
      <xdr:nvCxnSpPr>
        <xdr:cNvPr id="78" name="直線コネクタ 77">
          <a:extLst>
            <a:ext uri="{FF2B5EF4-FFF2-40B4-BE49-F238E27FC236}">
              <a16:creationId xmlns:a16="http://schemas.microsoft.com/office/drawing/2014/main" id="{C127AB8D-151C-4EB5-86E2-929CB7F2E1AC}"/>
            </a:ext>
          </a:extLst>
        </xdr:cNvPr>
        <xdr:cNvCxnSpPr/>
      </xdr:nvCxnSpPr>
      <xdr:spPr>
        <a:xfrm>
          <a:off x="1333500" y="6929332"/>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9" name="フローチャート: 判断 78">
          <a:extLst>
            <a:ext uri="{FF2B5EF4-FFF2-40B4-BE49-F238E27FC236}">
              <a16:creationId xmlns:a16="http://schemas.microsoft.com/office/drawing/2014/main" id="{0934C01C-0F9C-40AC-9FD5-B2FF2D2D4345}"/>
            </a:ext>
          </a:extLst>
        </xdr:cNvPr>
        <xdr:cNvSpPr/>
      </xdr:nvSpPr>
      <xdr:spPr>
        <a:xfrm>
          <a:off x="2095500" y="717634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80" name="テキスト ボックス 79">
          <a:extLst>
            <a:ext uri="{FF2B5EF4-FFF2-40B4-BE49-F238E27FC236}">
              <a16:creationId xmlns:a16="http://schemas.microsoft.com/office/drawing/2014/main" id="{707A6090-D843-42FC-91A5-0C0F323A76C1}"/>
            </a:ext>
          </a:extLst>
        </xdr:cNvPr>
        <xdr:cNvSpPr txBox="1"/>
      </xdr:nvSpPr>
      <xdr:spPr>
        <a:xfrm>
          <a:off x="1784350" y="7258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81" name="フローチャート: 判断 80">
          <a:extLst>
            <a:ext uri="{FF2B5EF4-FFF2-40B4-BE49-F238E27FC236}">
              <a16:creationId xmlns:a16="http://schemas.microsoft.com/office/drawing/2014/main" id="{192985F1-32B9-4336-AB84-A4B7411EBE55}"/>
            </a:ext>
          </a:extLst>
        </xdr:cNvPr>
        <xdr:cNvSpPr/>
      </xdr:nvSpPr>
      <xdr:spPr>
        <a:xfrm>
          <a:off x="1282700" y="717634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82" name="テキスト ボックス 81">
          <a:extLst>
            <a:ext uri="{FF2B5EF4-FFF2-40B4-BE49-F238E27FC236}">
              <a16:creationId xmlns:a16="http://schemas.microsoft.com/office/drawing/2014/main" id="{CBA05D10-AC1A-41AC-9A75-46593748D9AA}"/>
            </a:ext>
          </a:extLst>
        </xdr:cNvPr>
        <xdr:cNvSpPr txBox="1"/>
      </xdr:nvSpPr>
      <xdr:spPr>
        <a:xfrm>
          <a:off x="971550" y="7258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2419860C-191F-4B9A-8581-2B2DB2670085}"/>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6DC1943A-39E0-4867-9ABE-C15AE1BBAAB0}"/>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47B488D8-D19D-48C9-86A5-6A6166139F4F}"/>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36685813-692F-4DBA-AE7F-D4FDF05E07A8}"/>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C136BF53-4E62-453D-A2C8-C9DC0D802F6C}"/>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45508</xdr:rowOff>
    </xdr:from>
    <xdr:to>
      <xdr:col>23</xdr:col>
      <xdr:colOff>184150</xdr:colOff>
      <xdr:row>41</xdr:row>
      <xdr:rowOff>147108</xdr:rowOff>
    </xdr:to>
    <xdr:sp macro="" textlink="">
      <xdr:nvSpPr>
        <xdr:cNvPr id="88" name="楕円 87">
          <a:extLst>
            <a:ext uri="{FF2B5EF4-FFF2-40B4-BE49-F238E27FC236}">
              <a16:creationId xmlns:a16="http://schemas.microsoft.com/office/drawing/2014/main" id="{E57602E5-F351-4F9B-8D6B-4F220206263C}"/>
            </a:ext>
          </a:extLst>
        </xdr:cNvPr>
        <xdr:cNvSpPr/>
      </xdr:nvSpPr>
      <xdr:spPr>
        <a:xfrm>
          <a:off x="4464050" y="691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17585</xdr:rowOff>
    </xdr:from>
    <xdr:ext cx="762000" cy="259045"/>
    <xdr:sp macro="" textlink="">
      <xdr:nvSpPr>
        <xdr:cNvPr id="89" name="財政力該当値テキスト">
          <a:extLst>
            <a:ext uri="{FF2B5EF4-FFF2-40B4-BE49-F238E27FC236}">
              <a16:creationId xmlns:a16="http://schemas.microsoft.com/office/drawing/2014/main" id="{EADFFC78-D21B-48B5-A84C-B13CDC9C67F2}"/>
            </a:ext>
          </a:extLst>
        </xdr:cNvPr>
        <xdr:cNvSpPr txBox="1"/>
      </xdr:nvSpPr>
      <xdr:spPr>
        <a:xfrm>
          <a:off x="4584700" y="689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45508</xdr:rowOff>
    </xdr:from>
    <xdr:to>
      <xdr:col>19</xdr:col>
      <xdr:colOff>184150</xdr:colOff>
      <xdr:row>41</xdr:row>
      <xdr:rowOff>147108</xdr:rowOff>
    </xdr:to>
    <xdr:sp macro="" textlink="">
      <xdr:nvSpPr>
        <xdr:cNvPr id="90" name="楕円 89">
          <a:extLst>
            <a:ext uri="{FF2B5EF4-FFF2-40B4-BE49-F238E27FC236}">
              <a16:creationId xmlns:a16="http://schemas.microsoft.com/office/drawing/2014/main" id="{7E04ED32-42AB-4E89-9D14-FE34141DFABD}"/>
            </a:ext>
          </a:extLst>
        </xdr:cNvPr>
        <xdr:cNvSpPr/>
      </xdr:nvSpPr>
      <xdr:spPr>
        <a:xfrm>
          <a:off x="3702050" y="691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131885</xdr:rowOff>
    </xdr:from>
    <xdr:ext cx="736600" cy="259045"/>
    <xdr:sp macro="" textlink="">
      <xdr:nvSpPr>
        <xdr:cNvPr id="91" name="テキスト ボックス 90">
          <a:extLst>
            <a:ext uri="{FF2B5EF4-FFF2-40B4-BE49-F238E27FC236}">
              <a16:creationId xmlns:a16="http://schemas.microsoft.com/office/drawing/2014/main" id="{CFF702D4-7690-4D12-9BA2-C766D960AD9B}"/>
            </a:ext>
          </a:extLst>
        </xdr:cNvPr>
        <xdr:cNvSpPr txBox="1"/>
      </xdr:nvSpPr>
      <xdr:spPr>
        <a:xfrm>
          <a:off x="3409950" y="7005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25400</xdr:rowOff>
    </xdr:from>
    <xdr:to>
      <xdr:col>15</xdr:col>
      <xdr:colOff>133350</xdr:colOff>
      <xdr:row>41</xdr:row>
      <xdr:rowOff>127000</xdr:rowOff>
    </xdr:to>
    <xdr:sp macro="" textlink="">
      <xdr:nvSpPr>
        <xdr:cNvPr id="92" name="楕円 91">
          <a:extLst>
            <a:ext uri="{FF2B5EF4-FFF2-40B4-BE49-F238E27FC236}">
              <a16:creationId xmlns:a16="http://schemas.microsoft.com/office/drawing/2014/main" id="{4E33FF0A-5F81-4CDC-9453-E221AE25C2B4}"/>
            </a:ext>
          </a:extLst>
        </xdr:cNvPr>
        <xdr:cNvSpPr/>
      </xdr:nvSpPr>
      <xdr:spPr>
        <a:xfrm>
          <a:off x="288925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111777</xdr:rowOff>
    </xdr:from>
    <xdr:ext cx="762000" cy="259045"/>
    <xdr:sp macro="" textlink="">
      <xdr:nvSpPr>
        <xdr:cNvPr id="93" name="テキスト ボックス 92">
          <a:extLst>
            <a:ext uri="{FF2B5EF4-FFF2-40B4-BE49-F238E27FC236}">
              <a16:creationId xmlns:a16="http://schemas.microsoft.com/office/drawing/2014/main" id="{A57AFDA3-C489-45E0-B844-3301E56FE667}"/>
            </a:ext>
          </a:extLst>
        </xdr:cNvPr>
        <xdr:cNvSpPr txBox="1"/>
      </xdr:nvSpPr>
      <xdr:spPr>
        <a:xfrm>
          <a:off x="2597150" y="6985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5292</xdr:rowOff>
    </xdr:from>
    <xdr:to>
      <xdr:col>11</xdr:col>
      <xdr:colOff>82550</xdr:colOff>
      <xdr:row>41</xdr:row>
      <xdr:rowOff>106892</xdr:rowOff>
    </xdr:to>
    <xdr:sp macro="" textlink="">
      <xdr:nvSpPr>
        <xdr:cNvPr id="94" name="楕円 93">
          <a:extLst>
            <a:ext uri="{FF2B5EF4-FFF2-40B4-BE49-F238E27FC236}">
              <a16:creationId xmlns:a16="http://schemas.microsoft.com/office/drawing/2014/main" id="{F8651EF4-A1F7-496F-9AE9-5AA5F20341B8}"/>
            </a:ext>
          </a:extLst>
        </xdr:cNvPr>
        <xdr:cNvSpPr/>
      </xdr:nvSpPr>
      <xdr:spPr>
        <a:xfrm>
          <a:off x="2095500" y="68785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117069</xdr:rowOff>
    </xdr:from>
    <xdr:ext cx="762000" cy="259045"/>
    <xdr:sp macro="" textlink="">
      <xdr:nvSpPr>
        <xdr:cNvPr id="95" name="テキスト ボックス 94">
          <a:extLst>
            <a:ext uri="{FF2B5EF4-FFF2-40B4-BE49-F238E27FC236}">
              <a16:creationId xmlns:a16="http://schemas.microsoft.com/office/drawing/2014/main" id="{4C7D76D8-1039-4849-A7CB-7090C0B9A3BC}"/>
            </a:ext>
          </a:extLst>
        </xdr:cNvPr>
        <xdr:cNvSpPr txBox="1"/>
      </xdr:nvSpPr>
      <xdr:spPr>
        <a:xfrm>
          <a:off x="1784350" y="665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5292</xdr:rowOff>
    </xdr:from>
    <xdr:to>
      <xdr:col>7</xdr:col>
      <xdr:colOff>31750</xdr:colOff>
      <xdr:row>41</xdr:row>
      <xdr:rowOff>106892</xdr:rowOff>
    </xdr:to>
    <xdr:sp macro="" textlink="">
      <xdr:nvSpPr>
        <xdr:cNvPr id="96" name="楕円 95">
          <a:extLst>
            <a:ext uri="{FF2B5EF4-FFF2-40B4-BE49-F238E27FC236}">
              <a16:creationId xmlns:a16="http://schemas.microsoft.com/office/drawing/2014/main" id="{EBC7C266-C937-4E92-AD7C-06E930A34E68}"/>
            </a:ext>
          </a:extLst>
        </xdr:cNvPr>
        <xdr:cNvSpPr/>
      </xdr:nvSpPr>
      <xdr:spPr>
        <a:xfrm>
          <a:off x="1282700" y="68785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117069</xdr:rowOff>
    </xdr:from>
    <xdr:ext cx="762000" cy="259045"/>
    <xdr:sp macro="" textlink="">
      <xdr:nvSpPr>
        <xdr:cNvPr id="97" name="テキスト ボックス 96">
          <a:extLst>
            <a:ext uri="{FF2B5EF4-FFF2-40B4-BE49-F238E27FC236}">
              <a16:creationId xmlns:a16="http://schemas.microsoft.com/office/drawing/2014/main" id="{6EF83818-7102-458E-B860-4299B396D1DE}"/>
            </a:ext>
          </a:extLst>
        </xdr:cNvPr>
        <xdr:cNvSpPr txBox="1"/>
      </xdr:nvSpPr>
      <xdr:spPr>
        <a:xfrm>
          <a:off x="971550" y="665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2755DC8-5A74-444E-A4EC-494C3025DE62}"/>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6B03AC30-473F-4CCE-B817-86EE489A1E5C}"/>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9FBE4775-1ED6-4F0C-B275-4A272423417D}"/>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F6B5B91B-9C3F-4432-B76C-0AC44201A8A0}"/>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E77C09AD-06E7-4C6D-8C2D-0F975CC901D5}"/>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7169EB79-1F40-47EF-864D-A6DE38B1F1D0}"/>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AC335971-D904-4183-B65A-84D84A2DF192}"/>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753C99C0-2BC2-4EA5-9CD5-64CED59EC780}"/>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558ED6C6-6DC9-4320-9DDA-C9B63CFB3991}"/>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33CC59-1E07-4884-9266-727D25FE73F2}"/>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1318675D-05AE-4151-A61C-6FB0102966AB}"/>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D7186270-ED6A-451B-90DC-754C54D82F63}"/>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7684B855-F1C4-425E-9641-C3FE643988FE}"/>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までの行財政改革アクションプランにより実施してきた職員数の減等による人件費の抑制や市債発行額の適正管理と大型投資事業の際に借入れた市債の償還の終了による公債費の減等から、経常収支比率は９０％前後で推移し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個人所得及び経済・雇用情勢の回復による地方税の増、地方交付税の増があり、経常一般財源は増加となった。しかし、人件費・物価高騰による経常経費の増加、及びまちづくり基金からの充当額の減少により経常経費充当一般財源が増加したことから、経常収支比率は４．０ポイントの増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5B300D53-9CC7-48BA-B464-01E18A9F8152}"/>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2BF58F8F-54DE-4CE6-AA70-652853429AEC}"/>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CBB33479-84D0-485D-9F90-FED419E9FF2F}"/>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3C7ECDA9-94FB-463C-90E6-96279E7754A7}"/>
            </a:ext>
          </a:extLst>
        </xdr:cNvPr>
        <xdr:cNvCxnSpPr/>
      </xdr:nvCxnSpPr>
      <xdr:spPr>
        <a:xfrm>
          <a:off x="7048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41DB3A5A-7FB0-4C5E-97C3-0AE0911552C8}"/>
            </a:ext>
          </a:extLst>
        </xdr:cNvPr>
        <xdr:cNvSpPr txBox="1"/>
      </xdr:nvSpPr>
      <xdr:spPr>
        <a:xfrm>
          <a:off x="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1B31C0F4-E042-4503-96AA-C4B7DA80BD89}"/>
            </a:ext>
          </a:extLst>
        </xdr:cNvPr>
        <xdr:cNvCxnSpPr/>
      </xdr:nvCxnSpPr>
      <xdr:spPr>
        <a:xfrm>
          <a:off x="7048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9E19B411-60F0-4800-977A-3CE431E95EA7}"/>
            </a:ext>
          </a:extLst>
        </xdr:cNvPr>
        <xdr:cNvSpPr txBox="1"/>
      </xdr:nvSpPr>
      <xdr:spPr>
        <a:xfrm>
          <a:off x="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9EC46EB2-E910-4113-A5D1-D2FA2D5D1EBB}"/>
            </a:ext>
          </a:extLst>
        </xdr:cNvPr>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92467FBF-0142-4793-8BCE-39584B9A4E24}"/>
            </a:ext>
          </a:extLst>
        </xdr:cNvPr>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121D6A20-6A8E-4FF6-AD8B-735576FCE1B4}"/>
            </a:ext>
          </a:extLst>
        </xdr:cNvPr>
        <xdr:cNvCxnSpPr/>
      </xdr:nvCxnSpPr>
      <xdr:spPr>
        <a:xfrm>
          <a:off x="7048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13D960CC-9AD8-4E3F-B78A-89A3CD057A8A}"/>
            </a:ext>
          </a:extLst>
        </xdr:cNvPr>
        <xdr:cNvSpPr txBox="1"/>
      </xdr:nvSpPr>
      <xdr:spPr>
        <a:xfrm>
          <a:off x="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38D5FC86-7BC7-4A4F-80B4-D8E35738B5AF}"/>
            </a:ext>
          </a:extLst>
        </xdr:cNvPr>
        <xdr:cNvCxnSpPr/>
      </xdr:nvCxnSpPr>
      <xdr:spPr>
        <a:xfrm>
          <a:off x="7048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885075C0-2D9E-4BEF-9B4D-16AD08DDF0C6}"/>
            </a:ext>
          </a:extLst>
        </xdr:cNvPr>
        <xdr:cNvSpPr txBox="1"/>
      </xdr:nvSpPr>
      <xdr:spPr>
        <a:xfrm>
          <a:off x="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F47C2D4D-230B-48E6-BF19-14612D72750A}"/>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D823530C-0579-492C-BF10-DBDB77365519}"/>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1C459AE6-1E04-4B3A-A872-43825B4385F4}"/>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67</xdr:row>
      <xdr:rowOff>71967</xdr:rowOff>
    </xdr:to>
    <xdr:cxnSp macro="">
      <xdr:nvCxnSpPr>
        <xdr:cNvPr id="127" name="直線コネクタ 126">
          <a:extLst>
            <a:ext uri="{FF2B5EF4-FFF2-40B4-BE49-F238E27FC236}">
              <a16:creationId xmlns:a16="http://schemas.microsoft.com/office/drawing/2014/main" id="{9843A34C-8620-41FA-8315-A1889F3D580E}"/>
            </a:ext>
          </a:extLst>
        </xdr:cNvPr>
        <xdr:cNvCxnSpPr/>
      </xdr:nvCxnSpPr>
      <xdr:spPr>
        <a:xfrm flipV="1">
          <a:off x="4514850" y="10023264"/>
          <a:ext cx="0" cy="1280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44044</xdr:rowOff>
    </xdr:from>
    <xdr:ext cx="762000" cy="259045"/>
    <xdr:sp macro="" textlink="">
      <xdr:nvSpPr>
        <xdr:cNvPr id="128" name="財政構造の弾力性最小値テキスト">
          <a:extLst>
            <a:ext uri="{FF2B5EF4-FFF2-40B4-BE49-F238E27FC236}">
              <a16:creationId xmlns:a16="http://schemas.microsoft.com/office/drawing/2014/main" id="{666377FB-C0A7-40EA-B9A0-B8B64206F67B}"/>
            </a:ext>
          </a:extLst>
        </xdr:cNvPr>
        <xdr:cNvSpPr txBox="1"/>
      </xdr:nvSpPr>
      <xdr:spPr>
        <a:xfrm>
          <a:off x="4584700" y="1127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71967</xdr:rowOff>
    </xdr:from>
    <xdr:to>
      <xdr:col>24</xdr:col>
      <xdr:colOff>12700</xdr:colOff>
      <xdr:row>67</xdr:row>
      <xdr:rowOff>71967</xdr:rowOff>
    </xdr:to>
    <xdr:cxnSp macro="">
      <xdr:nvCxnSpPr>
        <xdr:cNvPr id="129" name="直線コネクタ 128">
          <a:extLst>
            <a:ext uri="{FF2B5EF4-FFF2-40B4-BE49-F238E27FC236}">
              <a16:creationId xmlns:a16="http://schemas.microsoft.com/office/drawing/2014/main" id="{58681310-10F9-4ABF-B8A1-1A449982D847}"/>
            </a:ext>
          </a:extLst>
        </xdr:cNvPr>
        <xdr:cNvCxnSpPr/>
      </xdr:nvCxnSpPr>
      <xdr:spPr>
        <a:xfrm>
          <a:off x="4425950" y="113038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30" name="財政構造の弾力性最大値テキスト">
          <a:extLst>
            <a:ext uri="{FF2B5EF4-FFF2-40B4-BE49-F238E27FC236}">
              <a16:creationId xmlns:a16="http://schemas.microsoft.com/office/drawing/2014/main" id="{0363C646-0794-4300-AA62-D3FC973E376E}"/>
            </a:ext>
          </a:extLst>
        </xdr:cNvPr>
        <xdr:cNvSpPr txBox="1"/>
      </xdr:nvSpPr>
      <xdr:spPr>
        <a:xfrm>
          <a:off x="4584700" y="9770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31" name="直線コネクタ 130">
          <a:extLst>
            <a:ext uri="{FF2B5EF4-FFF2-40B4-BE49-F238E27FC236}">
              <a16:creationId xmlns:a16="http://schemas.microsoft.com/office/drawing/2014/main" id="{A0085D24-67AA-4BC7-A124-258281EC61D2}"/>
            </a:ext>
          </a:extLst>
        </xdr:cNvPr>
        <xdr:cNvCxnSpPr/>
      </xdr:nvCxnSpPr>
      <xdr:spPr>
        <a:xfrm>
          <a:off x="4425950" y="100232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1270</xdr:rowOff>
    </xdr:from>
    <xdr:to>
      <xdr:col>23</xdr:col>
      <xdr:colOff>133350</xdr:colOff>
      <xdr:row>61</xdr:row>
      <xdr:rowOff>151554</xdr:rowOff>
    </xdr:to>
    <xdr:cxnSp macro="">
      <xdr:nvCxnSpPr>
        <xdr:cNvPr id="132" name="直線コネクタ 131">
          <a:extLst>
            <a:ext uri="{FF2B5EF4-FFF2-40B4-BE49-F238E27FC236}">
              <a16:creationId xmlns:a16="http://schemas.microsoft.com/office/drawing/2014/main" id="{AED1EF08-E5D1-4447-9A6C-49287A5BB8C3}"/>
            </a:ext>
          </a:extLst>
        </xdr:cNvPr>
        <xdr:cNvCxnSpPr/>
      </xdr:nvCxnSpPr>
      <xdr:spPr>
        <a:xfrm>
          <a:off x="3752850" y="10059670"/>
          <a:ext cx="762000" cy="317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75794</xdr:rowOff>
    </xdr:from>
    <xdr:ext cx="762000" cy="259045"/>
    <xdr:sp macro="" textlink="">
      <xdr:nvSpPr>
        <xdr:cNvPr id="133" name="財政構造の弾力性平均値テキスト">
          <a:extLst>
            <a:ext uri="{FF2B5EF4-FFF2-40B4-BE49-F238E27FC236}">
              <a16:creationId xmlns:a16="http://schemas.microsoft.com/office/drawing/2014/main" id="{46C7B3B5-BC92-41C3-A7B3-CF8D8C8259D2}"/>
            </a:ext>
          </a:extLst>
        </xdr:cNvPr>
        <xdr:cNvSpPr txBox="1"/>
      </xdr:nvSpPr>
      <xdr:spPr>
        <a:xfrm>
          <a:off x="4584700" y="106371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103717</xdr:rowOff>
    </xdr:from>
    <xdr:to>
      <xdr:col>23</xdr:col>
      <xdr:colOff>184150</xdr:colOff>
      <xdr:row>64</xdr:row>
      <xdr:rowOff>33867</xdr:rowOff>
    </xdr:to>
    <xdr:sp macro="" textlink="">
      <xdr:nvSpPr>
        <xdr:cNvPr id="134" name="フローチャート: 判断 133">
          <a:extLst>
            <a:ext uri="{FF2B5EF4-FFF2-40B4-BE49-F238E27FC236}">
              <a16:creationId xmlns:a16="http://schemas.microsoft.com/office/drawing/2014/main" id="{010F7729-CD6E-46F7-9DA3-27D62D50B308}"/>
            </a:ext>
          </a:extLst>
        </xdr:cNvPr>
        <xdr:cNvSpPr/>
      </xdr:nvSpPr>
      <xdr:spPr>
        <a:xfrm>
          <a:off x="4464050" y="106650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1270</xdr:rowOff>
    </xdr:from>
    <xdr:to>
      <xdr:col>19</xdr:col>
      <xdr:colOff>133350</xdr:colOff>
      <xdr:row>62</xdr:row>
      <xdr:rowOff>108796</xdr:rowOff>
    </xdr:to>
    <xdr:cxnSp macro="">
      <xdr:nvCxnSpPr>
        <xdr:cNvPr id="135" name="直線コネクタ 134">
          <a:extLst>
            <a:ext uri="{FF2B5EF4-FFF2-40B4-BE49-F238E27FC236}">
              <a16:creationId xmlns:a16="http://schemas.microsoft.com/office/drawing/2014/main" id="{B3D46C4E-B3E5-44C8-9B82-0C071DCA6D10}"/>
            </a:ext>
          </a:extLst>
        </xdr:cNvPr>
        <xdr:cNvCxnSpPr/>
      </xdr:nvCxnSpPr>
      <xdr:spPr>
        <a:xfrm flipV="1">
          <a:off x="2940050" y="10059670"/>
          <a:ext cx="812800" cy="442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162560</xdr:rowOff>
    </xdr:from>
    <xdr:to>
      <xdr:col>19</xdr:col>
      <xdr:colOff>184150</xdr:colOff>
      <xdr:row>63</xdr:row>
      <xdr:rowOff>92710</xdr:rowOff>
    </xdr:to>
    <xdr:sp macro="" textlink="">
      <xdr:nvSpPr>
        <xdr:cNvPr id="136" name="フローチャート: 判断 135">
          <a:extLst>
            <a:ext uri="{FF2B5EF4-FFF2-40B4-BE49-F238E27FC236}">
              <a16:creationId xmlns:a16="http://schemas.microsoft.com/office/drawing/2014/main" id="{74826808-13F5-41AF-8448-6D09F3D50835}"/>
            </a:ext>
          </a:extLst>
        </xdr:cNvPr>
        <xdr:cNvSpPr/>
      </xdr:nvSpPr>
      <xdr:spPr>
        <a:xfrm>
          <a:off x="3702050" y="10556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77487</xdr:rowOff>
    </xdr:from>
    <xdr:ext cx="736600" cy="259045"/>
    <xdr:sp macro="" textlink="">
      <xdr:nvSpPr>
        <xdr:cNvPr id="137" name="テキスト ボックス 136">
          <a:extLst>
            <a:ext uri="{FF2B5EF4-FFF2-40B4-BE49-F238E27FC236}">
              <a16:creationId xmlns:a16="http://schemas.microsoft.com/office/drawing/2014/main" id="{F4E372E4-355A-429E-A9D2-F2BDB28D3644}"/>
            </a:ext>
          </a:extLst>
        </xdr:cNvPr>
        <xdr:cNvSpPr txBox="1"/>
      </xdr:nvSpPr>
      <xdr:spPr>
        <a:xfrm>
          <a:off x="3409950" y="10638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108796</xdr:rowOff>
    </xdr:from>
    <xdr:to>
      <xdr:col>15</xdr:col>
      <xdr:colOff>82550</xdr:colOff>
      <xdr:row>63</xdr:row>
      <xdr:rowOff>33867</xdr:rowOff>
    </xdr:to>
    <xdr:cxnSp macro="">
      <xdr:nvCxnSpPr>
        <xdr:cNvPr id="138" name="直線コネクタ 137">
          <a:extLst>
            <a:ext uri="{FF2B5EF4-FFF2-40B4-BE49-F238E27FC236}">
              <a16:creationId xmlns:a16="http://schemas.microsoft.com/office/drawing/2014/main" id="{488C4819-D270-42B7-BFBC-979DC2B9EA0C}"/>
            </a:ext>
          </a:extLst>
        </xdr:cNvPr>
        <xdr:cNvCxnSpPr/>
      </xdr:nvCxnSpPr>
      <xdr:spPr>
        <a:xfrm flipV="1">
          <a:off x="2127250" y="10502476"/>
          <a:ext cx="812800" cy="9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44450</xdr:rowOff>
    </xdr:from>
    <xdr:to>
      <xdr:col>15</xdr:col>
      <xdr:colOff>133350</xdr:colOff>
      <xdr:row>61</xdr:row>
      <xdr:rowOff>146050</xdr:rowOff>
    </xdr:to>
    <xdr:sp macro="" textlink="">
      <xdr:nvSpPr>
        <xdr:cNvPr id="139" name="フローチャート: 判断 138">
          <a:extLst>
            <a:ext uri="{FF2B5EF4-FFF2-40B4-BE49-F238E27FC236}">
              <a16:creationId xmlns:a16="http://schemas.microsoft.com/office/drawing/2014/main" id="{7EDD6E7F-1DC5-409C-A8EA-076DDA6F9306}"/>
            </a:ext>
          </a:extLst>
        </xdr:cNvPr>
        <xdr:cNvSpPr/>
      </xdr:nvSpPr>
      <xdr:spPr>
        <a:xfrm>
          <a:off x="288925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156227</xdr:rowOff>
    </xdr:from>
    <xdr:ext cx="762000" cy="259045"/>
    <xdr:sp macro="" textlink="">
      <xdr:nvSpPr>
        <xdr:cNvPr id="140" name="テキスト ボックス 139">
          <a:extLst>
            <a:ext uri="{FF2B5EF4-FFF2-40B4-BE49-F238E27FC236}">
              <a16:creationId xmlns:a16="http://schemas.microsoft.com/office/drawing/2014/main" id="{052E3FB9-BC28-4959-A1CC-7254010A3EF5}"/>
            </a:ext>
          </a:extLst>
        </xdr:cNvPr>
        <xdr:cNvSpPr txBox="1"/>
      </xdr:nvSpPr>
      <xdr:spPr>
        <a:xfrm>
          <a:off x="2597150" y="10046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33867</xdr:rowOff>
    </xdr:from>
    <xdr:to>
      <xdr:col>11</xdr:col>
      <xdr:colOff>31750</xdr:colOff>
      <xdr:row>63</xdr:row>
      <xdr:rowOff>66040</xdr:rowOff>
    </xdr:to>
    <xdr:cxnSp macro="">
      <xdr:nvCxnSpPr>
        <xdr:cNvPr id="141" name="直線コネクタ 140">
          <a:extLst>
            <a:ext uri="{FF2B5EF4-FFF2-40B4-BE49-F238E27FC236}">
              <a16:creationId xmlns:a16="http://schemas.microsoft.com/office/drawing/2014/main" id="{54959D40-01C7-4634-A537-A8F8674DDA85}"/>
            </a:ext>
          </a:extLst>
        </xdr:cNvPr>
        <xdr:cNvCxnSpPr/>
      </xdr:nvCxnSpPr>
      <xdr:spPr>
        <a:xfrm flipV="1">
          <a:off x="1333500" y="10595187"/>
          <a:ext cx="79375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143933</xdr:rowOff>
    </xdr:from>
    <xdr:to>
      <xdr:col>11</xdr:col>
      <xdr:colOff>82550</xdr:colOff>
      <xdr:row>64</xdr:row>
      <xdr:rowOff>74083</xdr:rowOff>
    </xdr:to>
    <xdr:sp macro="" textlink="">
      <xdr:nvSpPr>
        <xdr:cNvPr id="142" name="フローチャート: 判断 141">
          <a:extLst>
            <a:ext uri="{FF2B5EF4-FFF2-40B4-BE49-F238E27FC236}">
              <a16:creationId xmlns:a16="http://schemas.microsoft.com/office/drawing/2014/main" id="{BE07AD73-ABEB-48C8-BA9B-43CB40DDA319}"/>
            </a:ext>
          </a:extLst>
        </xdr:cNvPr>
        <xdr:cNvSpPr/>
      </xdr:nvSpPr>
      <xdr:spPr>
        <a:xfrm>
          <a:off x="2095500" y="1070525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58860</xdr:rowOff>
    </xdr:from>
    <xdr:ext cx="762000" cy="259045"/>
    <xdr:sp macro="" textlink="">
      <xdr:nvSpPr>
        <xdr:cNvPr id="143" name="テキスト ボックス 142">
          <a:extLst>
            <a:ext uri="{FF2B5EF4-FFF2-40B4-BE49-F238E27FC236}">
              <a16:creationId xmlns:a16="http://schemas.microsoft.com/office/drawing/2014/main" id="{B7B9322B-99DD-4F16-9EF2-AB09C27D01B8}"/>
            </a:ext>
          </a:extLst>
        </xdr:cNvPr>
        <xdr:cNvSpPr txBox="1"/>
      </xdr:nvSpPr>
      <xdr:spPr>
        <a:xfrm>
          <a:off x="1784350" y="1078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69004</xdr:rowOff>
    </xdr:from>
    <xdr:to>
      <xdr:col>7</xdr:col>
      <xdr:colOff>31750</xdr:colOff>
      <xdr:row>64</xdr:row>
      <xdr:rowOff>170604</xdr:rowOff>
    </xdr:to>
    <xdr:sp macro="" textlink="">
      <xdr:nvSpPr>
        <xdr:cNvPr id="144" name="フローチャート: 判断 143">
          <a:extLst>
            <a:ext uri="{FF2B5EF4-FFF2-40B4-BE49-F238E27FC236}">
              <a16:creationId xmlns:a16="http://schemas.microsoft.com/office/drawing/2014/main" id="{CAC62A96-D64E-4F6C-BA83-528F742B6A6B}"/>
            </a:ext>
          </a:extLst>
        </xdr:cNvPr>
        <xdr:cNvSpPr/>
      </xdr:nvSpPr>
      <xdr:spPr>
        <a:xfrm>
          <a:off x="1282700" y="107979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155381</xdr:rowOff>
    </xdr:from>
    <xdr:ext cx="762000" cy="259045"/>
    <xdr:sp macro="" textlink="">
      <xdr:nvSpPr>
        <xdr:cNvPr id="145" name="テキスト ボックス 144">
          <a:extLst>
            <a:ext uri="{FF2B5EF4-FFF2-40B4-BE49-F238E27FC236}">
              <a16:creationId xmlns:a16="http://schemas.microsoft.com/office/drawing/2014/main" id="{3F8F1F66-BE66-4A4B-BDCA-BFB1A2211194}"/>
            </a:ext>
          </a:extLst>
        </xdr:cNvPr>
        <xdr:cNvSpPr txBox="1"/>
      </xdr:nvSpPr>
      <xdr:spPr>
        <a:xfrm>
          <a:off x="971550" y="10884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64E80FA2-E25C-46BF-921F-949C841B265C}"/>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BE4A688-6B64-4628-A33D-B65091CC069F}"/>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374FA84-E82B-48FA-9054-07B9E0259C66}"/>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ACE42CE0-5B03-4445-A386-2ED20C9586F2}"/>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9D4DDAC2-2456-4EA9-BB30-B0D386189280}"/>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100754</xdr:rowOff>
    </xdr:from>
    <xdr:to>
      <xdr:col>23</xdr:col>
      <xdr:colOff>184150</xdr:colOff>
      <xdr:row>62</xdr:row>
      <xdr:rowOff>30904</xdr:rowOff>
    </xdr:to>
    <xdr:sp macro="" textlink="">
      <xdr:nvSpPr>
        <xdr:cNvPr id="151" name="楕円 150">
          <a:extLst>
            <a:ext uri="{FF2B5EF4-FFF2-40B4-BE49-F238E27FC236}">
              <a16:creationId xmlns:a16="http://schemas.microsoft.com/office/drawing/2014/main" id="{86C301A1-1D42-4B59-80B3-7123D8151922}"/>
            </a:ext>
          </a:extLst>
        </xdr:cNvPr>
        <xdr:cNvSpPr/>
      </xdr:nvSpPr>
      <xdr:spPr>
        <a:xfrm>
          <a:off x="4464050" y="103267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117281</xdr:rowOff>
    </xdr:from>
    <xdr:ext cx="762000" cy="259045"/>
    <xdr:sp macro="" textlink="">
      <xdr:nvSpPr>
        <xdr:cNvPr id="152" name="財政構造の弾力性該当値テキスト">
          <a:extLst>
            <a:ext uri="{FF2B5EF4-FFF2-40B4-BE49-F238E27FC236}">
              <a16:creationId xmlns:a16="http://schemas.microsoft.com/office/drawing/2014/main" id="{B72C1FDB-5C57-4B64-BF50-F5EE872F0EAC}"/>
            </a:ext>
          </a:extLst>
        </xdr:cNvPr>
        <xdr:cNvSpPr txBox="1"/>
      </xdr:nvSpPr>
      <xdr:spPr>
        <a:xfrm>
          <a:off x="4584700" y="10175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121920</xdr:rowOff>
    </xdr:from>
    <xdr:to>
      <xdr:col>19</xdr:col>
      <xdr:colOff>184150</xdr:colOff>
      <xdr:row>60</xdr:row>
      <xdr:rowOff>52070</xdr:rowOff>
    </xdr:to>
    <xdr:sp macro="" textlink="">
      <xdr:nvSpPr>
        <xdr:cNvPr id="153" name="楕円 152">
          <a:extLst>
            <a:ext uri="{FF2B5EF4-FFF2-40B4-BE49-F238E27FC236}">
              <a16:creationId xmlns:a16="http://schemas.microsoft.com/office/drawing/2014/main" id="{98508ADE-6514-4C73-AE42-6D772EEFA74B}"/>
            </a:ext>
          </a:extLst>
        </xdr:cNvPr>
        <xdr:cNvSpPr/>
      </xdr:nvSpPr>
      <xdr:spPr>
        <a:xfrm>
          <a:off x="3702050" y="10012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62247</xdr:rowOff>
    </xdr:from>
    <xdr:ext cx="736600" cy="259045"/>
    <xdr:sp macro="" textlink="">
      <xdr:nvSpPr>
        <xdr:cNvPr id="154" name="テキスト ボックス 153">
          <a:extLst>
            <a:ext uri="{FF2B5EF4-FFF2-40B4-BE49-F238E27FC236}">
              <a16:creationId xmlns:a16="http://schemas.microsoft.com/office/drawing/2014/main" id="{5FB62360-C9B5-4475-84EC-64C87150339F}"/>
            </a:ext>
          </a:extLst>
        </xdr:cNvPr>
        <xdr:cNvSpPr txBox="1"/>
      </xdr:nvSpPr>
      <xdr:spPr>
        <a:xfrm>
          <a:off x="3409950" y="9785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57996</xdr:rowOff>
    </xdr:from>
    <xdr:to>
      <xdr:col>15</xdr:col>
      <xdr:colOff>133350</xdr:colOff>
      <xdr:row>62</xdr:row>
      <xdr:rowOff>159596</xdr:rowOff>
    </xdr:to>
    <xdr:sp macro="" textlink="">
      <xdr:nvSpPr>
        <xdr:cNvPr id="155" name="楕円 154">
          <a:extLst>
            <a:ext uri="{FF2B5EF4-FFF2-40B4-BE49-F238E27FC236}">
              <a16:creationId xmlns:a16="http://schemas.microsoft.com/office/drawing/2014/main" id="{C7A5B9AB-6FEA-4763-91FF-8BC171C44400}"/>
            </a:ext>
          </a:extLst>
        </xdr:cNvPr>
        <xdr:cNvSpPr/>
      </xdr:nvSpPr>
      <xdr:spPr>
        <a:xfrm>
          <a:off x="2889250" y="1045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144373</xdr:rowOff>
    </xdr:from>
    <xdr:ext cx="762000" cy="259045"/>
    <xdr:sp macro="" textlink="">
      <xdr:nvSpPr>
        <xdr:cNvPr id="156" name="テキスト ボックス 155">
          <a:extLst>
            <a:ext uri="{FF2B5EF4-FFF2-40B4-BE49-F238E27FC236}">
              <a16:creationId xmlns:a16="http://schemas.microsoft.com/office/drawing/2014/main" id="{1D6E27ED-4A59-47B2-B73E-9FFB3883E33D}"/>
            </a:ext>
          </a:extLst>
        </xdr:cNvPr>
        <xdr:cNvSpPr txBox="1"/>
      </xdr:nvSpPr>
      <xdr:spPr>
        <a:xfrm>
          <a:off x="2597150" y="10538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154517</xdr:rowOff>
    </xdr:from>
    <xdr:to>
      <xdr:col>11</xdr:col>
      <xdr:colOff>82550</xdr:colOff>
      <xdr:row>63</xdr:row>
      <xdr:rowOff>84667</xdr:rowOff>
    </xdr:to>
    <xdr:sp macro="" textlink="">
      <xdr:nvSpPr>
        <xdr:cNvPr id="157" name="楕円 156">
          <a:extLst>
            <a:ext uri="{FF2B5EF4-FFF2-40B4-BE49-F238E27FC236}">
              <a16:creationId xmlns:a16="http://schemas.microsoft.com/office/drawing/2014/main" id="{364E8AC5-CDBA-4B15-87C8-96CED94FF1BF}"/>
            </a:ext>
          </a:extLst>
        </xdr:cNvPr>
        <xdr:cNvSpPr/>
      </xdr:nvSpPr>
      <xdr:spPr>
        <a:xfrm>
          <a:off x="2095500" y="10548197"/>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94844</xdr:rowOff>
    </xdr:from>
    <xdr:ext cx="762000" cy="259045"/>
    <xdr:sp macro="" textlink="">
      <xdr:nvSpPr>
        <xdr:cNvPr id="158" name="テキスト ボックス 157">
          <a:extLst>
            <a:ext uri="{FF2B5EF4-FFF2-40B4-BE49-F238E27FC236}">
              <a16:creationId xmlns:a16="http://schemas.microsoft.com/office/drawing/2014/main" id="{A9A147BD-67FA-490D-B5BD-97EFA8E50D5B}"/>
            </a:ext>
          </a:extLst>
        </xdr:cNvPr>
        <xdr:cNvSpPr txBox="1"/>
      </xdr:nvSpPr>
      <xdr:spPr>
        <a:xfrm>
          <a:off x="1784350" y="1032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15240</xdr:rowOff>
    </xdr:from>
    <xdr:to>
      <xdr:col>7</xdr:col>
      <xdr:colOff>31750</xdr:colOff>
      <xdr:row>63</xdr:row>
      <xdr:rowOff>116840</xdr:rowOff>
    </xdr:to>
    <xdr:sp macro="" textlink="">
      <xdr:nvSpPr>
        <xdr:cNvPr id="159" name="楕円 158">
          <a:extLst>
            <a:ext uri="{FF2B5EF4-FFF2-40B4-BE49-F238E27FC236}">
              <a16:creationId xmlns:a16="http://schemas.microsoft.com/office/drawing/2014/main" id="{761A20C0-5D31-4CE4-87A8-DB171DBF7E07}"/>
            </a:ext>
          </a:extLst>
        </xdr:cNvPr>
        <xdr:cNvSpPr/>
      </xdr:nvSpPr>
      <xdr:spPr>
        <a:xfrm>
          <a:off x="1282700" y="105765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127017</xdr:rowOff>
    </xdr:from>
    <xdr:ext cx="762000" cy="259045"/>
    <xdr:sp macro="" textlink="">
      <xdr:nvSpPr>
        <xdr:cNvPr id="160" name="テキスト ボックス 159">
          <a:extLst>
            <a:ext uri="{FF2B5EF4-FFF2-40B4-BE49-F238E27FC236}">
              <a16:creationId xmlns:a16="http://schemas.microsoft.com/office/drawing/2014/main" id="{1D61933D-2666-4E6F-86C0-4263C8F1B1FD}"/>
            </a:ext>
          </a:extLst>
        </xdr:cNvPr>
        <xdr:cNvSpPr txBox="1"/>
      </xdr:nvSpPr>
      <xdr:spPr>
        <a:xfrm>
          <a:off x="971550" y="1035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D18E32F7-DDBE-4FF2-B4C9-730A1995E0DB}"/>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887FE881-B6DE-4BD4-83BA-9DC848878934}"/>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FF1A8ACE-149D-4077-8AFD-E18A028AF57C}"/>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[149,232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F2F67284-BC57-4726-98AD-73982CCEB660}"/>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C266BC4F-9EA7-493D-AF0B-18DA5E8E7042}"/>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70CE1E7E-1F1E-4BD6-AC1D-B96DE2EC768C}"/>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333FFFBE-E21E-498A-B635-7D0A51FDD423}"/>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16CE6F51-3692-4252-940A-51E34E6ED7DF}"/>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7454D72F-BB2A-4B25-B3B7-82C1D4F99E22}"/>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FB840AA3-FA70-4F94-BDE8-9FEDC3F018B4}"/>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1A1D452C-C696-4BB2-A032-EAEC8A05306B}"/>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4C3042E-41FE-4A52-8E18-4636223D187A}"/>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220EBE5A-3BB4-4391-9A67-5297F68801C9}"/>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ごみ処理業務や消防業務について、一部事務組合で行っているため、類似団体と比較し低くなっている。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186DC744-5194-4011-B9DB-58AB6CEADA70}"/>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9C0B2653-463B-4765-837A-FA55C9989C98}"/>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936DDC43-4A2C-40D5-A14B-9D6B09732CD5}"/>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7" name="直線コネクタ 176">
          <a:extLst>
            <a:ext uri="{FF2B5EF4-FFF2-40B4-BE49-F238E27FC236}">
              <a16:creationId xmlns:a16="http://schemas.microsoft.com/office/drawing/2014/main" id="{68712A2E-27EA-4059-BEAE-2154CEA3FCF5}"/>
            </a:ext>
          </a:extLst>
        </xdr:cNvPr>
        <xdr:cNvCxnSpPr/>
      </xdr:nvCxnSpPr>
      <xdr:spPr>
        <a:xfrm>
          <a:off x="704850" y="148729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8" name="テキスト ボックス 177">
          <a:extLst>
            <a:ext uri="{FF2B5EF4-FFF2-40B4-BE49-F238E27FC236}">
              <a16:creationId xmlns:a16="http://schemas.microsoft.com/office/drawing/2014/main" id="{685BF900-DDB5-4B58-9346-716489A55760}"/>
            </a:ext>
          </a:extLst>
        </xdr:cNvPr>
        <xdr:cNvSpPr txBox="1"/>
      </xdr:nvSpPr>
      <xdr:spPr>
        <a:xfrm>
          <a:off x="0" y="147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3A6BB04D-322C-4418-931B-714DA16AF8A3}"/>
            </a:ext>
          </a:extLst>
        </xdr:cNvPr>
        <xdr:cNvCxnSpPr/>
      </xdr:nvCxnSpPr>
      <xdr:spPr>
        <a:xfrm>
          <a:off x="7048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6FA67417-B891-4C4D-9A55-6F26BA5E31F5}"/>
            </a:ext>
          </a:extLst>
        </xdr:cNvPr>
        <xdr:cNvSpPr txBox="1"/>
      </xdr:nvSpPr>
      <xdr:spPr>
        <a:xfrm>
          <a:off x="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1" name="直線コネクタ 180">
          <a:extLst>
            <a:ext uri="{FF2B5EF4-FFF2-40B4-BE49-F238E27FC236}">
              <a16:creationId xmlns:a16="http://schemas.microsoft.com/office/drawing/2014/main" id="{C1000A64-2344-4581-A5B8-4BED0A08D517}"/>
            </a:ext>
          </a:extLst>
        </xdr:cNvPr>
        <xdr:cNvCxnSpPr/>
      </xdr:nvCxnSpPr>
      <xdr:spPr>
        <a:xfrm>
          <a:off x="704850" y="136931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2" name="テキスト ボックス 181">
          <a:extLst>
            <a:ext uri="{FF2B5EF4-FFF2-40B4-BE49-F238E27FC236}">
              <a16:creationId xmlns:a16="http://schemas.microsoft.com/office/drawing/2014/main" id="{4B98CBEC-687F-40F9-A0CB-C48D64D35F2A}"/>
            </a:ext>
          </a:extLst>
        </xdr:cNvPr>
        <xdr:cNvSpPr txBox="1"/>
      </xdr:nvSpPr>
      <xdr:spPr>
        <a:xfrm>
          <a:off x="0" y="1355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3A760DD4-DBA9-40E9-A8C8-5C582A3FD7BE}"/>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ECCDD13A-1882-4584-BB8E-6082D8CFC364}"/>
            </a:ext>
          </a:extLst>
        </xdr:cNvPr>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196991C0-E7E8-4599-A7DF-AE1C2C7D6C81}"/>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11512</xdr:rowOff>
    </xdr:from>
    <xdr:to>
      <xdr:col>23</xdr:col>
      <xdr:colOff>133350</xdr:colOff>
      <xdr:row>89</xdr:row>
      <xdr:rowOff>69645</xdr:rowOff>
    </xdr:to>
    <xdr:cxnSp macro="">
      <xdr:nvCxnSpPr>
        <xdr:cNvPr id="186" name="直線コネクタ 185">
          <a:extLst>
            <a:ext uri="{FF2B5EF4-FFF2-40B4-BE49-F238E27FC236}">
              <a16:creationId xmlns:a16="http://schemas.microsoft.com/office/drawing/2014/main" id="{0AEE9B54-183B-4BB1-909A-EF883E287520}"/>
            </a:ext>
          </a:extLst>
        </xdr:cNvPr>
        <xdr:cNvCxnSpPr/>
      </xdr:nvCxnSpPr>
      <xdr:spPr>
        <a:xfrm flipV="1">
          <a:off x="4514850" y="13757992"/>
          <a:ext cx="0" cy="12316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41722</xdr:rowOff>
    </xdr:from>
    <xdr:ext cx="762000" cy="259045"/>
    <xdr:sp macro="" textlink="">
      <xdr:nvSpPr>
        <xdr:cNvPr id="187" name="人件費・物件費等の状況最小値テキスト">
          <a:extLst>
            <a:ext uri="{FF2B5EF4-FFF2-40B4-BE49-F238E27FC236}">
              <a16:creationId xmlns:a16="http://schemas.microsoft.com/office/drawing/2014/main" id="{29432321-6EE4-45C0-8ADF-8523E9724E1B}"/>
            </a:ext>
          </a:extLst>
        </xdr:cNvPr>
        <xdr:cNvSpPr txBox="1"/>
      </xdr:nvSpPr>
      <xdr:spPr>
        <a:xfrm>
          <a:off x="4584700" y="14961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69645</xdr:rowOff>
    </xdr:from>
    <xdr:to>
      <xdr:col>24</xdr:col>
      <xdr:colOff>12700</xdr:colOff>
      <xdr:row>89</xdr:row>
      <xdr:rowOff>69645</xdr:rowOff>
    </xdr:to>
    <xdr:cxnSp macro="">
      <xdr:nvCxnSpPr>
        <xdr:cNvPr id="188" name="直線コネクタ 187">
          <a:extLst>
            <a:ext uri="{FF2B5EF4-FFF2-40B4-BE49-F238E27FC236}">
              <a16:creationId xmlns:a16="http://schemas.microsoft.com/office/drawing/2014/main" id="{6BBFBAB6-8AF1-4344-B2ED-F6E66CFE91B4}"/>
            </a:ext>
          </a:extLst>
        </xdr:cNvPr>
        <xdr:cNvCxnSpPr/>
      </xdr:nvCxnSpPr>
      <xdr:spPr>
        <a:xfrm>
          <a:off x="4425950" y="149896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97889</xdr:rowOff>
    </xdr:from>
    <xdr:ext cx="762000" cy="259045"/>
    <xdr:sp macro="" textlink="">
      <xdr:nvSpPr>
        <xdr:cNvPr id="189" name="人件費・物件費等の状況最大値テキスト">
          <a:extLst>
            <a:ext uri="{FF2B5EF4-FFF2-40B4-BE49-F238E27FC236}">
              <a16:creationId xmlns:a16="http://schemas.microsoft.com/office/drawing/2014/main" id="{D6C39A2A-B5E4-41CD-A086-EF8FC218FE26}"/>
            </a:ext>
          </a:extLst>
        </xdr:cNvPr>
        <xdr:cNvSpPr txBox="1"/>
      </xdr:nvSpPr>
      <xdr:spPr>
        <a:xfrm>
          <a:off x="4584700" y="13509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11512</xdr:rowOff>
    </xdr:from>
    <xdr:to>
      <xdr:col>24</xdr:col>
      <xdr:colOff>12700</xdr:colOff>
      <xdr:row>82</xdr:row>
      <xdr:rowOff>11512</xdr:rowOff>
    </xdr:to>
    <xdr:cxnSp macro="">
      <xdr:nvCxnSpPr>
        <xdr:cNvPr id="190" name="直線コネクタ 189">
          <a:extLst>
            <a:ext uri="{FF2B5EF4-FFF2-40B4-BE49-F238E27FC236}">
              <a16:creationId xmlns:a16="http://schemas.microsoft.com/office/drawing/2014/main" id="{1D06C962-33C2-4822-97DD-112A0ED07414}"/>
            </a:ext>
          </a:extLst>
        </xdr:cNvPr>
        <xdr:cNvCxnSpPr/>
      </xdr:nvCxnSpPr>
      <xdr:spPr>
        <a:xfrm>
          <a:off x="4425950" y="137579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68393</xdr:rowOff>
    </xdr:from>
    <xdr:to>
      <xdr:col>23</xdr:col>
      <xdr:colOff>133350</xdr:colOff>
      <xdr:row>83</xdr:row>
      <xdr:rowOff>106814</xdr:rowOff>
    </xdr:to>
    <xdr:cxnSp macro="">
      <xdr:nvCxnSpPr>
        <xdr:cNvPr id="191" name="直線コネクタ 190">
          <a:extLst>
            <a:ext uri="{FF2B5EF4-FFF2-40B4-BE49-F238E27FC236}">
              <a16:creationId xmlns:a16="http://schemas.microsoft.com/office/drawing/2014/main" id="{A0DE002D-B019-4753-A3BE-AE706CDDC3A3}"/>
            </a:ext>
          </a:extLst>
        </xdr:cNvPr>
        <xdr:cNvCxnSpPr/>
      </xdr:nvCxnSpPr>
      <xdr:spPr>
        <a:xfrm flipV="1">
          <a:off x="3752850" y="13982513"/>
          <a:ext cx="762000" cy="38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1801</xdr:rowOff>
    </xdr:from>
    <xdr:ext cx="762000" cy="259045"/>
    <xdr:sp macro="" textlink="">
      <xdr:nvSpPr>
        <xdr:cNvPr id="192" name="人件費・物件費等の状況平均値テキスト">
          <a:extLst>
            <a:ext uri="{FF2B5EF4-FFF2-40B4-BE49-F238E27FC236}">
              <a16:creationId xmlns:a16="http://schemas.microsoft.com/office/drawing/2014/main" id="{7145C6AF-723D-491B-8394-20D66F5B3CAC}"/>
            </a:ext>
          </a:extLst>
        </xdr:cNvPr>
        <xdr:cNvSpPr txBox="1"/>
      </xdr:nvSpPr>
      <xdr:spPr>
        <a:xfrm>
          <a:off x="4584700" y="14083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29724</xdr:rowOff>
    </xdr:from>
    <xdr:to>
      <xdr:col>23</xdr:col>
      <xdr:colOff>184150</xdr:colOff>
      <xdr:row>84</xdr:row>
      <xdr:rowOff>131324</xdr:rowOff>
    </xdr:to>
    <xdr:sp macro="" textlink="">
      <xdr:nvSpPr>
        <xdr:cNvPr id="193" name="フローチャート: 判断 192">
          <a:extLst>
            <a:ext uri="{FF2B5EF4-FFF2-40B4-BE49-F238E27FC236}">
              <a16:creationId xmlns:a16="http://schemas.microsoft.com/office/drawing/2014/main" id="{571F5F89-C938-485F-85E7-46FBD5686265}"/>
            </a:ext>
          </a:extLst>
        </xdr:cNvPr>
        <xdr:cNvSpPr/>
      </xdr:nvSpPr>
      <xdr:spPr>
        <a:xfrm>
          <a:off x="4464050" y="1411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106814</xdr:rowOff>
    </xdr:from>
    <xdr:to>
      <xdr:col>19</xdr:col>
      <xdr:colOff>133350</xdr:colOff>
      <xdr:row>83</xdr:row>
      <xdr:rowOff>114444</xdr:rowOff>
    </xdr:to>
    <xdr:cxnSp macro="">
      <xdr:nvCxnSpPr>
        <xdr:cNvPr id="194" name="直線コネクタ 193">
          <a:extLst>
            <a:ext uri="{FF2B5EF4-FFF2-40B4-BE49-F238E27FC236}">
              <a16:creationId xmlns:a16="http://schemas.microsoft.com/office/drawing/2014/main" id="{BA1F9089-1DA7-48B2-A8CE-5815966EE44F}"/>
            </a:ext>
          </a:extLst>
        </xdr:cNvPr>
        <xdr:cNvCxnSpPr/>
      </xdr:nvCxnSpPr>
      <xdr:spPr>
        <a:xfrm flipV="1">
          <a:off x="2940050" y="14020934"/>
          <a:ext cx="812800" cy="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29868</xdr:rowOff>
    </xdr:from>
    <xdr:to>
      <xdr:col>19</xdr:col>
      <xdr:colOff>184150</xdr:colOff>
      <xdr:row>84</xdr:row>
      <xdr:rowOff>131468</xdr:rowOff>
    </xdr:to>
    <xdr:sp macro="" textlink="">
      <xdr:nvSpPr>
        <xdr:cNvPr id="195" name="フローチャート: 判断 194">
          <a:extLst>
            <a:ext uri="{FF2B5EF4-FFF2-40B4-BE49-F238E27FC236}">
              <a16:creationId xmlns:a16="http://schemas.microsoft.com/office/drawing/2014/main" id="{EC81256E-1AC2-4DDE-80EF-C9E8F9FD5000}"/>
            </a:ext>
          </a:extLst>
        </xdr:cNvPr>
        <xdr:cNvSpPr/>
      </xdr:nvSpPr>
      <xdr:spPr>
        <a:xfrm>
          <a:off x="3702050" y="1411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116245</xdr:rowOff>
    </xdr:from>
    <xdr:ext cx="736600" cy="259045"/>
    <xdr:sp macro="" textlink="">
      <xdr:nvSpPr>
        <xdr:cNvPr id="196" name="テキスト ボックス 195">
          <a:extLst>
            <a:ext uri="{FF2B5EF4-FFF2-40B4-BE49-F238E27FC236}">
              <a16:creationId xmlns:a16="http://schemas.microsoft.com/office/drawing/2014/main" id="{5263C53B-C9A6-43F1-BF82-8A7F1DBD1940}"/>
            </a:ext>
          </a:extLst>
        </xdr:cNvPr>
        <xdr:cNvSpPr txBox="1"/>
      </xdr:nvSpPr>
      <xdr:spPr>
        <a:xfrm>
          <a:off x="3409950" y="14198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103803</xdr:rowOff>
    </xdr:from>
    <xdr:to>
      <xdr:col>15</xdr:col>
      <xdr:colOff>82550</xdr:colOff>
      <xdr:row>83</xdr:row>
      <xdr:rowOff>114444</xdr:rowOff>
    </xdr:to>
    <xdr:cxnSp macro="">
      <xdr:nvCxnSpPr>
        <xdr:cNvPr id="197" name="直線コネクタ 196">
          <a:extLst>
            <a:ext uri="{FF2B5EF4-FFF2-40B4-BE49-F238E27FC236}">
              <a16:creationId xmlns:a16="http://schemas.microsoft.com/office/drawing/2014/main" id="{007E7825-274B-4605-B4F0-0943530C75C4}"/>
            </a:ext>
          </a:extLst>
        </xdr:cNvPr>
        <xdr:cNvCxnSpPr/>
      </xdr:nvCxnSpPr>
      <xdr:spPr>
        <a:xfrm>
          <a:off x="2127250" y="14017923"/>
          <a:ext cx="812800" cy="10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155453</xdr:rowOff>
    </xdr:from>
    <xdr:to>
      <xdr:col>15</xdr:col>
      <xdr:colOff>133350</xdr:colOff>
      <xdr:row>84</xdr:row>
      <xdr:rowOff>85603</xdr:rowOff>
    </xdr:to>
    <xdr:sp macro="" textlink="">
      <xdr:nvSpPr>
        <xdr:cNvPr id="198" name="フローチャート: 判断 197">
          <a:extLst>
            <a:ext uri="{FF2B5EF4-FFF2-40B4-BE49-F238E27FC236}">
              <a16:creationId xmlns:a16="http://schemas.microsoft.com/office/drawing/2014/main" id="{55E6E5AD-9F85-4089-B948-002EEF22A5C4}"/>
            </a:ext>
          </a:extLst>
        </xdr:cNvPr>
        <xdr:cNvSpPr/>
      </xdr:nvSpPr>
      <xdr:spPr>
        <a:xfrm>
          <a:off x="2889250" y="14069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70380</xdr:rowOff>
    </xdr:from>
    <xdr:ext cx="762000" cy="259045"/>
    <xdr:sp macro="" textlink="">
      <xdr:nvSpPr>
        <xdr:cNvPr id="199" name="テキスト ボックス 198">
          <a:extLst>
            <a:ext uri="{FF2B5EF4-FFF2-40B4-BE49-F238E27FC236}">
              <a16:creationId xmlns:a16="http://schemas.microsoft.com/office/drawing/2014/main" id="{00460BF6-5C37-4A11-9777-DD30822C7E77}"/>
            </a:ext>
          </a:extLst>
        </xdr:cNvPr>
        <xdr:cNvSpPr txBox="1"/>
      </xdr:nvSpPr>
      <xdr:spPr>
        <a:xfrm>
          <a:off x="2597150" y="1415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165474</xdr:rowOff>
    </xdr:from>
    <xdr:to>
      <xdr:col>11</xdr:col>
      <xdr:colOff>31750</xdr:colOff>
      <xdr:row>83</xdr:row>
      <xdr:rowOff>103803</xdr:rowOff>
    </xdr:to>
    <xdr:cxnSp macro="">
      <xdr:nvCxnSpPr>
        <xdr:cNvPr id="200" name="直線コネクタ 199">
          <a:extLst>
            <a:ext uri="{FF2B5EF4-FFF2-40B4-BE49-F238E27FC236}">
              <a16:creationId xmlns:a16="http://schemas.microsoft.com/office/drawing/2014/main" id="{0B899A1C-71F2-4EF5-9F7E-6BCC2E55F38A}"/>
            </a:ext>
          </a:extLst>
        </xdr:cNvPr>
        <xdr:cNvCxnSpPr/>
      </xdr:nvCxnSpPr>
      <xdr:spPr>
        <a:xfrm>
          <a:off x="1333500" y="13911954"/>
          <a:ext cx="793750" cy="10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84</xdr:row>
      <xdr:rowOff>122473</xdr:rowOff>
    </xdr:from>
    <xdr:to>
      <xdr:col>11</xdr:col>
      <xdr:colOff>82550</xdr:colOff>
      <xdr:row>85</xdr:row>
      <xdr:rowOff>52623</xdr:rowOff>
    </xdr:to>
    <xdr:sp macro="" textlink="">
      <xdr:nvSpPr>
        <xdr:cNvPr id="201" name="フローチャート: 判断 200">
          <a:extLst>
            <a:ext uri="{FF2B5EF4-FFF2-40B4-BE49-F238E27FC236}">
              <a16:creationId xmlns:a16="http://schemas.microsoft.com/office/drawing/2014/main" id="{62061ACA-7811-4354-A697-611D3E8788D7}"/>
            </a:ext>
          </a:extLst>
        </xdr:cNvPr>
        <xdr:cNvSpPr/>
      </xdr:nvSpPr>
      <xdr:spPr>
        <a:xfrm>
          <a:off x="2095500" y="14204233"/>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37400</xdr:rowOff>
    </xdr:from>
    <xdr:ext cx="762000" cy="259045"/>
    <xdr:sp macro="" textlink="">
      <xdr:nvSpPr>
        <xdr:cNvPr id="202" name="テキスト ボックス 201">
          <a:extLst>
            <a:ext uri="{FF2B5EF4-FFF2-40B4-BE49-F238E27FC236}">
              <a16:creationId xmlns:a16="http://schemas.microsoft.com/office/drawing/2014/main" id="{5E64C584-1DED-45AD-B5D2-A61A84595634}"/>
            </a:ext>
          </a:extLst>
        </xdr:cNvPr>
        <xdr:cNvSpPr txBox="1"/>
      </xdr:nvSpPr>
      <xdr:spPr>
        <a:xfrm>
          <a:off x="1784350" y="14286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24076</xdr:rowOff>
    </xdr:from>
    <xdr:to>
      <xdr:col>7</xdr:col>
      <xdr:colOff>31750</xdr:colOff>
      <xdr:row>84</xdr:row>
      <xdr:rowOff>125676</xdr:rowOff>
    </xdr:to>
    <xdr:sp macro="" textlink="">
      <xdr:nvSpPr>
        <xdr:cNvPr id="203" name="フローチャート: 判断 202">
          <a:extLst>
            <a:ext uri="{FF2B5EF4-FFF2-40B4-BE49-F238E27FC236}">
              <a16:creationId xmlns:a16="http://schemas.microsoft.com/office/drawing/2014/main" id="{48A3EBF4-7ADB-4297-BD39-65EC533774EF}"/>
            </a:ext>
          </a:extLst>
        </xdr:cNvPr>
        <xdr:cNvSpPr/>
      </xdr:nvSpPr>
      <xdr:spPr>
        <a:xfrm>
          <a:off x="1282700" y="141058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110453</xdr:rowOff>
    </xdr:from>
    <xdr:ext cx="762000" cy="259045"/>
    <xdr:sp macro="" textlink="">
      <xdr:nvSpPr>
        <xdr:cNvPr id="204" name="テキスト ボックス 203">
          <a:extLst>
            <a:ext uri="{FF2B5EF4-FFF2-40B4-BE49-F238E27FC236}">
              <a16:creationId xmlns:a16="http://schemas.microsoft.com/office/drawing/2014/main" id="{47687EEC-9D72-48A4-A1A3-5381AC69600E}"/>
            </a:ext>
          </a:extLst>
        </xdr:cNvPr>
        <xdr:cNvSpPr txBox="1"/>
      </xdr:nvSpPr>
      <xdr:spPr>
        <a:xfrm>
          <a:off x="971550" y="14192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17DA40BA-98CF-4153-B9C2-7CF1BC3BC329}"/>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933F1A6-4556-4240-A966-7878ECE376C8}"/>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3E74121C-94ED-4C24-8C46-10652042037E}"/>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1D8ADD9D-8FB9-4717-A3EA-0690BBBED60B}"/>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93D6481A-DDE2-4BF5-A5B5-549F8EABD475}"/>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17593</xdr:rowOff>
    </xdr:from>
    <xdr:to>
      <xdr:col>23</xdr:col>
      <xdr:colOff>184150</xdr:colOff>
      <xdr:row>83</xdr:row>
      <xdr:rowOff>119193</xdr:rowOff>
    </xdr:to>
    <xdr:sp macro="" textlink="">
      <xdr:nvSpPr>
        <xdr:cNvPr id="210" name="楕円 209">
          <a:extLst>
            <a:ext uri="{FF2B5EF4-FFF2-40B4-BE49-F238E27FC236}">
              <a16:creationId xmlns:a16="http://schemas.microsoft.com/office/drawing/2014/main" id="{A50AC128-AA52-4C52-9ACF-E45D008FDD8D}"/>
            </a:ext>
          </a:extLst>
        </xdr:cNvPr>
        <xdr:cNvSpPr/>
      </xdr:nvSpPr>
      <xdr:spPr>
        <a:xfrm>
          <a:off x="4464050" y="13931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34120</xdr:rowOff>
    </xdr:from>
    <xdr:ext cx="762000" cy="259045"/>
    <xdr:sp macro="" textlink="">
      <xdr:nvSpPr>
        <xdr:cNvPr id="211" name="人件費・物件費等の状況該当値テキスト">
          <a:extLst>
            <a:ext uri="{FF2B5EF4-FFF2-40B4-BE49-F238E27FC236}">
              <a16:creationId xmlns:a16="http://schemas.microsoft.com/office/drawing/2014/main" id="{3123C5AA-9935-41D4-957B-C521E35E516A}"/>
            </a:ext>
          </a:extLst>
        </xdr:cNvPr>
        <xdr:cNvSpPr txBox="1"/>
      </xdr:nvSpPr>
      <xdr:spPr>
        <a:xfrm>
          <a:off x="4584700" y="13780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56014</xdr:rowOff>
    </xdr:from>
    <xdr:to>
      <xdr:col>19</xdr:col>
      <xdr:colOff>184150</xdr:colOff>
      <xdr:row>83</xdr:row>
      <xdr:rowOff>157614</xdr:rowOff>
    </xdr:to>
    <xdr:sp macro="" textlink="">
      <xdr:nvSpPr>
        <xdr:cNvPr id="212" name="楕円 211">
          <a:extLst>
            <a:ext uri="{FF2B5EF4-FFF2-40B4-BE49-F238E27FC236}">
              <a16:creationId xmlns:a16="http://schemas.microsoft.com/office/drawing/2014/main" id="{98BAFEE3-826D-4E6B-8078-2DD115E8B695}"/>
            </a:ext>
          </a:extLst>
        </xdr:cNvPr>
        <xdr:cNvSpPr/>
      </xdr:nvSpPr>
      <xdr:spPr>
        <a:xfrm>
          <a:off x="3702050" y="1397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167791</xdr:rowOff>
    </xdr:from>
    <xdr:ext cx="736600" cy="259045"/>
    <xdr:sp macro="" textlink="">
      <xdr:nvSpPr>
        <xdr:cNvPr id="213" name="テキスト ボックス 212">
          <a:extLst>
            <a:ext uri="{FF2B5EF4-FFF2-40B4-BE49-F238E27FC236}">
              <a16:creationId xmlns:a16="http://schemas.microsoft.com/office/drawing/2014/main" id="{3F590E97-A007-4C06-9A60-0DE554C748E2}"/>
            </a:ext>
          </a:extLst>
        </xdr:cNvPr>
        <xdr:cNvSpPr txBox="1"/>
      </xdr:nvSpPr>
      <xdr:spPr>
        <a:xfrm>
          <a:off x="3409950" y="137466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63644</xdr:rowOff>
    </xdr:from>
    <xdr:to>
      <xdr:col>15</xdr:col>
      <xdr:colOff>133350</xdr:colOff>
      <xdr:row>83</xdr:row>
      <xdr:rowOff>165244</xdr:rowOff>
    </xdr:to>
    <xdr:sp macro="" textlink="">
      <xdr:nvSpPr>
        <xdr:cNvPr id="214" name="楕円 213">
          <a:extLst>
            <a:ext uri="{FF2B5EF4-FFF2-40B4-BE49-F238E27FC236}">
              <a16:creationId xmlns:a16="http://schemas.microsoft.com/office/drawing/2014/main" id="{B7947023-01BC-45A8-8897-260F492E8E0C}"/>
            </a:ext>
          </a:extLst>
        </xdr:cNvPr>
        <xdr:cNvSpPr/>
      </xdr:nvSpPr>
      <xdr:spPr>
        <a:xfrm>
          <a:off x="2889250" y="1397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3971</xdr:rowOff>
    </xdr:from>
    <xdr:ext cx="762000" cy="259045"/>
    <xdr:sp macro="" textlink="">
      <xdr:nvSpPr>
        <xdr:cNvPr id="215" name="テキスト ボックス 214">
          <a:extLst>
            <a:ext uri="{FF2B5EF4-FFF2-40B4-BE49-F238E27FC236}">
              <a16:creationId xmlns:a16="http://schemas.microsoft.com/office/drawing/2014/main" id="{C7763E61-E761-4992-93B7-72D7DA5634E3}"/>
            </a:ext>
          </a:extLst>
        </xdr:cNvPr>
        <xdr:cNvSpPr txBox="1"/>
      </xdr:nvSpPr>
      <xdr:spPr>
        <a:xfrm>
          <a:off x="2597150" y="13750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53003</xdr:rowOff>
    </xdr:from>
    <xdr:to>
      <xdr:col>11</xdr:col>
      <xdr:colOff>82550</xdr:colOff>
      <xdr:row>83</xdr:row>
      <xdr:rowOff>154603</xdr:rowOff>
    </xdr:to>
    <xdr:sp macro="" textlink="">
      <xdr:nvSpPr>
        <xdr:cNvPr id="216" name="楕円 215">
          <a:extLst>
            <a:ext uri="{FF2B5EF4-FFF2-40B4-BE49-F238E27FC236}">
              <a16:creationId xmlns:a16="http://schemas.microsoft.com/office/drawing/2014/main" id="{3FDBAEFA-81F6-45D6-90B0-64782D83B0C7}"/>
            </a:ext>
          </a:extLst>
        </xdr:cNvPr>
        <xdr:cNvSpPr/>
      </xdr:nvSpPr>
      <xdr:spPr>
        <a:xfrm>
          <a:off x="2095500" y="1396712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164780</xdr:rowOff>
    </xdr:from>
    <xdr:ext cx="762000" cy="259045"/>
    <xdr:sp macro="" textlink="">
      <xdr:nvSpPr>
        <xdr:cNvPr id="217" name="テキスト ボックス 216">
          <a:extLst>
            <a:ext uri="{FF2B5EF4-FFF2-40B4-BE49-F238E27FC236}">
              <a16:creationId xmlns:a16="http://schemas.microsoft.com/office/drawing/2014/main" id="{83368F24-BB7F-4A5F-83A0-858F9139A710}"/>
            </a:ext>
          </a:extLst>
        </xdr:cNvPr>
        <xdr:cNvSpPr txBox="1"/>
      </xdr:nvSpPr>
      <xdr:spPr>
        <a:xfrm>
          <a:off x="1784350" y="1374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114674</xdr:rowOff>
    </xdr:from>
    <xdr:to>
      <xdr:col>7</xdr:col>
      <xdr:colOff>31750</xdr:colOff>
      <xdr:row>83</xdr:row>
      <xdr:rowOff>44824</xdr:rowOff>
    </xdr:to>
    <xdr:sp macro="" textlink="">
      <xdr:nvSpPr>
        <xdr:cNvPr id="218" name="楕円 217">
          <a:extLst>
            <a:ext uri="{FF2B5EF4-FFF2-40B4-BE49-F238E27FC236}">
              <a16:creationId xmlns:a16="http://schemas.microsoft.com/office/drawing/2014/main" id="{55009E63-409B-46BE-BE6C-A8B5E1184271}"/>
            </a:ext>
          </a:extLst>
        </xdr:cNvPr>
        <xdr:cNvSpPr/>
      </xdr:nvSpPr>
      <xdr:spPr>
        <a:xfrm>
          <a:off x="1282700" y="13861154"/>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55001</xdr:rowOff>
    </xdr:from>
    <xdr:ext cx="762000" cy="259045"/>
    <xdr:sp macro="" textlink="">
      <xdr:nvSpPr>
        <xdr:cNvPr id="219" name="テキスト ボックス 218">
          <a:extLst>
            <a:ext uri="{FF2B5EF4-FFF2-40B4-BE49-F238E27FC236}">
              <a16:creationId xmlns:a16="http://schemas.microsoft.com/office/drawing/2014/main" id="{FC6FC172-73AD-4D93-9C25-4F4D5AB1C61E}"/>
            </a:ext>
          </a:extLst>
        </xdr:cNvPr>
        <xdr:cNvSpPr txBox="1"/>
      </xdr:nvSpPr>
      <xdr:spPr>
        <a:xfrm>
          <a:off x="971550" y="13633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60661E06-F8B4-4429-B96B-94A0690D36F9}"/>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9D47E328-F923-4063-B5F0-77E933EEF9DB}"/>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12E9CCEB-BA44-4425-BA0A-4887074115E0}"/>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32D94173-C813-4F45-953A-E1EA4E8DA72C}"/>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62EF4999-160C-48B0-829F-8195E1BDFA4C}"/>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D88902FB-1741-4D62-B573-DF49130688A9}"/>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BA66B5AF-E799-45AB-9FA7-07757568D2F2}"/>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7E8B437C-43BA-4A18-A844-0B44B0A54B92}"/>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CF7269C-FD32-4C92-954C-C6FCE1681703}"/>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73B696C5-70BF-4032-8893-829FDC47933A}"/>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B9BB40B9-FD45-48DE-8644-767A6F584279}"/>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A996EF26-E782-4B9D-8D81-FF12C2F3B1FE}"/>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D88F94A-663F-40A5-9CA0-70CF297B3E62}"/>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平成２７年度以降のラスパイレス指数は、類似団体の平均より上回っている。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平成２７年度から平成２９年度に山形県に併せて、国の人事院勧告より高い水準で職員給与費の引き上げを行ったことが要因となっている。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今後は平成２８年度より実施している人事評価制度等により、給与の適正化に努めていきたい。</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D86A6517-6BE2-4651-B0D7-7F0CADA64209}"/>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8D1DD703-998B-44AF-9273-0EFF4A2276EA}"/>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35" name="直線コネクタ 234">
          <a:extLst>
            <a:ext uri="{FF2B5EF4-FFF2-40B4-BE49-F238E27FC236}">
              <a16:creationId xmlns:a16="http://schemas.microsoft.com/office/drawing/2014/main" id="{9AB07FC1-D3DA-41A8-8CC5-24F9C7050A78}"/>
            </a:ext>
          </a:extLst>
        </xdr:cNvPr>
        <xdr:cNvCxnSpPr/>
      </xdr:nvCxnSpPr>
      <xdr:spPr>
        <a:xfrm>
          <a:off x="11664950" y="1516697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36" name="テキスト ボックス 235">
          <a:extLst>
            <a:ext uri="{FF2B5EF4-FFF2-40B4-BE49-F238E27FC236}">
              <a16:creationId xmlns:a16="http://schemas.microsoft.com/office/drawing/2014/main" id="{2801A641-6E96-4F41-85C1-D4F92F398B18}"/>
            </a:ext>
          </a:extLst>
        </xdr:cNvPr>
        <xdr:cNvSpPr txBox="1"/>
      </xdr:nvSpPr>
      <xdr:spPr>
        <a:xfrm>
          <a:off x="10979150" y="1502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7" name="直線コネクタ 236">
          <a:extLst>
            <a:ext uri="{FF2B5EF4-FFF2-40B4-BE49-F238E27FC236}">
              <a16:creationId xmlns:a16="http://schemas.microsoft.com/office/drawing/2014/main" id="{DD810B4C-87FE-40E8-A29A-B8CC78201C54}"/>
            </a:ext>
          </a:extLst>
        </xdr:cNvPr>
        <xdr:cNvCxnSpPr/>
      </xdr:nvCxnSpPr>
      <xdr:spPr>
        <a:xfrm>
          <a:off x="11664950" y="148729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8" name="テキスト ボックス 237">
          <a:extLst>
            <a:ext uri="{FF2B5EF4-FFF2-40B4-BE49-F238E27FC236}">
              <a16:creationId xmlns:a16="http://schemas.microsoft.com/office/drawing/2014/main" id="{40FF3203-93FE-401C-A89C-2A0F5CBAE870}"/>
            </a:ext>
          </a:extLst>
        </xdr:cNvPr>
        <xdr:cNvSpPr txBox="1"/>
      </xdr:nvSpPr>
      <xdr:spPr>
        <a:xfrm>
          <a:off x="10979150" y="147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39" name="直線コネクタ 238">
          <a:extLst>
            <a:ext uri="{FF2B5EF4-FFF2-40B4-BE49-F238E27FC236}">
              <a16:creationId xmlns:a16="http://schemas.microsoft.com/office/drawing/2014/main" id="{615EF1A5-0F83-4D07-A68C-573A53D22627}"/>
            </a:ext>
          </a:extLst>
        </xdr:cNvPr>
        <xdr:cNvCxnSpPr/>
      </xdr:nvCxnSpPr>
      <xdr:spPr>
        <a:xfrm>
          <a:off x="11664950" y="1457896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0" name="テキスト ボックス 239">
          <a:extLst>
            <a:ext uri="{FF2B5EF4-FFF2-40B4-BE49-F238E27FC236}">
              <a16:creationId xmlns:a16="http://schemas.microsoft.com/office/drawing/2014/main" id="{F0A9FFF1-4930-4767-B4E4-D6FC7EB138C6}"/>
            </a:ext>
          </a:extLst>
        </xdr:cNvPr>
        <xdr:cNvSpPr txBox="1"/>
      </xdr:nvSpPr>
      <xdr:spPr>
        <a:xfrm>
          <a:off x="10979150" y="14436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8179E2A-AAF1-4554-97F4-94291BF9FC07}"/>
            </a:ext>
          </a:extLst>
        </xdr:cNvPr>
        <xdr:cNvCxnSpPr/>
      </xdr:nvCxnSpPr>
      <xdr:spPr>
        <a:xfrm>
          <a:off x="116649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3CC1E594-16F2-4F48-B91C-4740607FBEFE}"/>
            </a:ext>
          </a:extLst>
        </xdr:cNvPr>
        <xdr:cNvSpPr txBox="1"/>
      </xdr:nvSpPr>
      <xdr:spPr>
        <a:xfrm>
          <a:off x="1097915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3" name="直線コネクタ 242">
          <a:extLst>
            <a:ext uri="{FF2B5EF4-FFF2-40B4-BE49-F238E27FC236}">
              <a16:creationId xmlns:a16="http://schemas.microsoft.com/office/drawing/2014/main" id="{58E407C9-218F-4337-8DCA-E0ADE155D253}"/>
            </a:ext>
          </a:extLst>
        </xdr:cNvPr>
        <xdr:cNvCxnSpPr/>
      </xdr:nvCxnSpPr>
      <xdr:spPr>
        <a:xfrm>
          <a:off x="11664950" y="139871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44" name="テキスト ボックス 243">
          <a:extLst>
            <a:ext uri="{FF2B5EF4-FFF2-40B4-BE49-F238E27FC236}">
              <a16:creationId xmlns:a16="http://schemas.microsoft.com/office/drawing/2014/main" id="{E7D91061-E963-4FC2-9BDF-792504855A4E}"/>
            </a:ext>
          </a:extLst>
        </xdr:cNvPr>
        <xdr:cNvSpPr txBox="1"/>
      </xdr:nvSpPr>
      <xdr:spPr>
        <a:xfrm>
          <a:off x="10979150" y="13848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5" name="直線コネクタ 244">
          <a:extLst>
            <a:ext uri="{FF2B5EF4-FFF2-40B4-BE49-F238E27FC236}">
              <a16:creationId xmlns:a16="http://schemas.microsoft.com/office/drawing/2014/main" id="{4D3CF75B-DC11-4E33-AF3F-8FA46F982523}"/>
            </a:ext>
          </a:extLst>
        </xdr:cNvPr>
        <xdr:cNvCxnSpPr/>
      </xdr:nvCxnSpPr>
      <xdr:spPr>
        <a:xfrm>
          <a:off x="11664950" y="136931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6" name="テキスト ボックス 245">
          <a:extLst>
            <a:ext uri="{FF2B5EF4-FFF2-40B4-BE49-F238E27FC236}">
              <a16:creationId xmlns:a16="http://schemas.microsoft.com/office/drawing/2014/main" id="{EDB26B41-E105-4B20-8796-0E7F3F0827AD}"/>
            </a:ext>
          </a:extLst>
        </xdr:cNvPr>
        <xdr:cNvSpPr txBox="1"/>
      </xdr:nvSpPr>
      <xdr:spPr>
        <a:xfrm>
          <a:off x="10979150" y="1355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47" name="直線コネクタ 246">
          <a:extLst>
            <a:ext uri="{FF2B5EF4-FFF2-40B4-BE49-F238E27FC236}">
              <a16:creationId xmlns:a16="http://schemas.microsoft.com/office/drawing/2014/main" id="{CA16A371-3397-4FC3-BF4A-B9D8B4AB19FC}"/>
            </a:ext>
          </a:extLst>
        </xdr:cNvPr>
        <xdr:cNvCxnSpPr/>
      </xdr:nvCxnSpPr>
      <xdr:spPr>
        <a:xfrm>
          <a:off x="11664950" y="1339913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48" name="テキスト ボックス 247">
          <a:extLst>
            <a:ext uri="{FF2B5EF4-FFF2-40B4-BE49-F238E27FC236}">
              <a16:creationId xmlns:a16="http://schemas.microsoft.com/office/drawing/2014/main" id="{9488D2DE-1451-4060-A4BD-282AA5E713C3}"/>
            </a:ext>
          </a:extLst>
        </xdr:cNvPr>
        <xdr:cNvSpPr txBox="1"/>
      </xdr:nvSpPr>
      <xdr:spPr>
        <a:xfrm>
          <a:off x="10979150" y="13256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E984E01E-074E-483D-BF2B-9FF12AF2BBA0}"/>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D5E1DE2C-4586-4E1F-8AF0-9B6FA60AC793}"/>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E8CDB47E-5714-4304-A98B-01397EC41A98}"/>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39688</xdr:rowOff>
    </xdr:to>
    <xdr:cxnSp macro="">
      <xdr:nvCxnSpPr>
        <xdr:cNvPr id="252" name="直線コネクタ 251">
          <a:extLst>
            <a:ext uri="{FF2B5EF4-FFF2-40B4-BE49-F238E27FC236}">
              <a16:creationId xmlns:a16="http://schemas.microsoft.com/office/drawing/2014/main" id="{0EC7B40B-5D65-44C6-BECD-5D26E4164EF1}"/>
            </a:ext>
          </a:extLst>
        </xdr:cNvPr>
        <xdr:cNvCxnSpPr/>
      </xdr:nvCxnSpPr>
      <xdr:spPr>
        <a:xfrm flipV="1">
          <a:off x="15474950" y="13576300"/>
          <a:ext cx="0" cy="1383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11765</xdr:rowOff>
    </xdr:from>
    <xdr:ext cx="762000" cy="259045"/>
    <xdr:sp macro="" textlink="">
      <xdr:nvSpPr>
        <xdr:cNvPr id="253" name="給与水準   （国との比較）最小値テキスト">
          <a:extLst>
            <a:ext uri="{FF2B5EF4-FFF2-40B4-BE49-F238E27FC236}">
              <a16:creationId xmlns:a16="http://schemas.microsoft.com/office/drawing/2014/main" id="{8309413B-54E1-437C-9905-44E607E4D4DF}"/>
            </a:ext>
          </a:extLst>
        </xdr:cNvPr>
        <xdr:cNvSpPr txBox="1"/>
      </xdr:nvSpPr>
      <xdr:spPr>
        <a:xfrm>
          <a:off x="15563850" y="14931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39688</xdr:rowOff>
    </xdr:from>
    <xdr:to>
      <xdr:col>81</xdr:col>
      <xdr:colOff>133350</xdr:colOff>
      <xdr:row>89</xdr:row>
      <xdr:rowOff>39688</xdr:rowOff>
    </xdr:to>
    <xdr:cxnSp macro="">
      <xdr:nvCxnSpPr>
        <xdr:cNvPr id="254" name="直線コネクタ 253">
          <a:extLst>
            <a:ext uri="{FF2B5EF4-FFF2-40B4-BE49-F238E27FC236}">
              <a16:creationId xmlns:a16="http://schemas.microsoft.com/office/drawing/2014/main" id="{4147F080-578D-4AB1-8222-33A19232D9B7}"/>
            </a:ext>
          </a:extLst>
        </xdr:cNvPr>
        <xdr:cNvCxnSpPr/>
      </xdr:nvCxnSpPr>
      <xdr:spPr>
        <a:xfrm>
          <a:off x="15405100" y="149596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5" name="給与水準   （国との比較）最大値テキスト">
          <a:extLst>
            <a:ext uri="{FF2B5EF4-FFF2-40B4-BE49-F238E27FC236}">
              <a16:creationId xmlns:a16="http://schemas.microsoft.com/office/drawing/2014/main" id="{949E7D06-56C1-4AD1-B4FD-5CAAFB2E728C}"/>
            </a:ext>
          </a:extLst>
        </xdr:cNvPr>
        <xdr:cNvSpPr txBox="1"/>
      </xdr:nvSpPr>
      <xdr:spPr>
        <a:xfrm>
          <a:off x="15563850" y="13323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6" name="直線コネクタ 255">
          <a:extLst>
            <a:ext uri="{FF2B5EF4-FFF2-40B4-BE49-F238E27FC236}">
              <a16:creationId xmlns:a16="http://schemas.microsoft.com/office/drawing/2014/main" id="{D025DF6E-8F0D-479B-8A75-5BF2780766E3}"/>
            </a:ext>
          </a:extLst>
        </xdr:cNvPr>
        <xdr:cNvCxnSpPr/>
      </xdr:nvCxnSpPr>
      <xdr:spPr>
        <a:xfrm>
          <a:off x="15405100" y="13576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122238</xdr:rowOff>
    </xdr:from>
    <xdr:to>
      <xdr:col>81</xdr:col>
      <xdr:colOff>44450</xdr:colOff>
      <xdr:row>85</xdr:row>
      <xdr:rowOff>122238</xdr:rowOff>
    </xdr:to>
    <xdr:cxnSp macro="">
      <xdr:nvCxnSpPr>
        <xdr:cNvPr id="257" name="直線コネクタ 256">
          <a:extLst>
            <a:ext uri="{FF2B5EF4-FFF2-40B4-BE49-F238E27FC236}">
              <a16:creationId xmlns:a16="http://schemas.microsoft.com/office/drawing/2014/main" id="{1B83A962-FE2C-4EEC-8542-02B0DB56C616}"/>
            </a:ext>
          </a:extLst>
        </xdr:cNvPr>
        <xdr:cNvCxnSpPr/>
      </xdr:nvCxnSpPr>
      <xdr:spPr>
        <a:xfrm>
          <a:off x="14712950" y="14371638"/>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93521</xdr:rowOff>
    </xdr:from>
    <xdr:ext cx="762000" cy="259045"/>
    <xdr:sp macro="" textlink="">
      <xdr:nvSpPr>
        <xdr:cNvPr id="258" name="給与水準   （国との比較）平均値テキスト">
          <a:extLst>
            <a:ext uri="{FF2B5EF4-FFF2-40B4-BE49-F238E27FC236}">
              <a16:creationId xmlns:a16="http://schemas.microsoft.com/office/drawing/2014/main" id="{7771EB03-47AD-46DC-8603-657363A7F5E2}"/>
            </a:ext>
          </a:extLst>
        </xdr:cNvPr>
        <xdr:cNvSpPr txBox="1"/>
      </xdr:nvSpPr>
      <xdr:spPr>
        <a:xfrm>
          <a:off x="15563850" y="14007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76994</xdr:rowOff>
    </xdr:from>
    <xdr:to>
      <xdr:col>81</xdr:col>
      <xdr:colOff>95250</xdr:colOff>
      <xdr:row>85</xdr:row>
      <xdr:rowOff>7144</xdr:rowOff>
    </xdr:to>
    <xdr:sp macro="" textlink="">
      <xdr:nvSpPr>
        <xdr:cNvPr id="259" name="フローチャート: 判断 258">
          <a:extLst>
            <a:ext uri="{FF2B5EF4-FFF2-40B4-BE49-F238E27FC236}">
              <a16:creationId xmlns:a16="http://schemas.microsoft.com/office/drawing/2014/main" id="{2B700338-213D-4E42-995D-FF29430C1BB9}"/>
            </a:ext>
          </a:extLst>
        </xdr:cNvPr>
        <xdr:cNvSpPr/>
      </xdr:nvSpPr>
      <xdr:spPr>
        <a:xfrm>
          <a:off x="15427960" y="1415875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122238</xdr:rowOff>
    </xdr:from>
    <xdr:to>
      <xdr:col>77</xdr:col>
      <xdr:colOff>44450</xdr:colOff>
      <xdr:row>85</xdr:row>
      <xdr:rowOff>137319</xdr:rowOff>
    </xdr:to>
    <xdr:cxnSp macro="">
      <xdr:nvCxnSpPr>
        <xdr:cNvPr id="260" name="直線コネクタ 259">
          <a:extLst>
            <a:ext uri="{FF2B5EF4-FFF2-40B4-BE49-F238E27FC236}">
              <a16:creationId xmlns:a16="http://schemas.microsoft.com/office/drawing/2014/main" id="{B1603E4E-D9F2-4FC2-9348-8F11E479FE13}"/>
            </a:ext>
          </a:extLst>
        </xdr:cNvPr>
        <xdr:cNvCxnSpPr/>
      </xdr:nvCxnSpPr>
      <xdr:spPr>
        <a:xfrm flipV="1">
          <a:off x="13903960" y="14371638"/>
          <a:ext cx="80899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76994</xdr:rowOff>
    </xdr:from>
    <xdr:to>
      <xdr:col>77</xdr:col>
      <xdr:colOff>95250</xdr:colOff>
      <xdr:row>85</xdr:row>
      <xdr:rowOff>7144</xdr:rowOff>
    </xdr:to>
    <xdr:sp macro="" textlink="">
      <xdr:nvSpPr>
        <xdr:cNvPr id="261" name="フローチャート: 判断 260">
          <a:extLst>
            <a:ext uri="{FF2B5EF4-FFF2-40B4-BE49-F238E27FC236}">
              <a16:creationId xmlns:a16="http://schemas.microsoft.com/office/drawing/2014/main" id="{6DD6519D-C530-440C-91AC-C1AF1FF46037}"/>
            </a:ext>
          </a:extLst>
        </xdr:cNvPr>
        <xdr:cNvSpPr/>
      </xdr:nvSpPr>
      <xdr:spPr>
        <a:xfrm>
          <a:off x="14665960" y="1415875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17321</xdr:rowOff>
    </xdr:from>
    <xdr:ext cx="736600" cy="259045"/>
    <xdr:sp macro="" textlink="">
      <xdr:nvSpPr>
        <xdr:cNvPr id="262" name="テキスト ボックス 261">
          <a:extLst>
            <a:ext uri="{FF2B5EF4-FFF2-40B4-BE49-F238E27FC236}">
              <a16:creationId xmlns:a16="http://schemas.microsoft.com/office/drawing/2014/main" id="{014C56FD-FE0D-43F0-A254-053D2FD6BFE6}"/>
            </a:ext>
          </a:extLst>
        </xdr:cNvPr>
        <xdr:cNvSpPr txBox="1"/>
      </xdr:nvSpPr>
      <xdr:spPr>
        <a:xfrm>
          <a:off x="14370050" y="13931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46831</xdr:rowOff>
    </xdr:from>
    <xdr:to>
      <xdr:col>72</xdr:col>
      <xdr:colOff>203200</xdr:colOff>
      <xdr:row>85</xdr:row>
      <xdr:rowOff>137319</xdr:rowOff>
    </xdr:to>
    <xdr:cxnSp macro="">
      <xdr:nvCxnSpPr>
        <xdr:cNvPr id="263" name="直線コネクタ 262">
          <a:extLst>
            <a:ext uri="{FF2B5EF4-FFF2-40B4-BE49-F238E27FC236}">
              <a16:creationId xmlns:a16="http://schemas.microsoft.com/office/drawing/2014/main" id="{233100D1-D04F-45CC-B8E2-4F2A6AB1F386}"/>
            </a:ext>
          </a:extLst>
        </xdr:cNvPr>
        <xdr:cNvCxnSpPr/>
      </xdr:nvCxnSpPr>
      <xdr:spPr>
        <a:xfrm>
          <a:off x="13106400" y="14296231"/>
          <a:ext cx="79756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76994</xdr:rowOff>
    </xdr:from>
    <xdr:to>
      <xdr:col>73</xdr:col>
      <xdr:colOff>44450</xdr:colOff>
      <xdr:row>85</xdr:row>
      <xdr:rowOff>7144</xdr:rowOff>
    </xdr:to>
    <xdr:sp macro="" textlink="">
      <xdr:nvSpPr>
        <xdr:cNvPr id="264" name="フローチャート: 判断 263">
          <a:extLst>
            <a:ext uri="{FF2B5EF4-FFF2-40B4-BE49-F238E27FC236}">
              <a16:creationId xmlns:a16="http://schemas.microsoft.com/office/drawing/2014/main" id="{991C6176-920C-4DAF-BE0C-82FC343F5BA1}"/>
            </a:ext>
          </a:extLst>
        </xdr:cNvPr>
        <xdr:cNvSpPr/>
      </xdr:nvSpPr>
      <xdr:spPr>
        <a:xfrm>
          <a:off x="13868400" y="14158754"/>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17321</xdr:rowOff>
    </xdr:from>
    <xdr:ext cx="762000" cy="259045"/>
    <xdr:sp macro="" textlink="">
      <xdr:nvSpPr>
        <xdr:cNvPr id="265" name="テキスト ボックス 264">
          <a:extLst>
            <a:ext uri="{FF2B5EF4-FFF2-40B4-BE49-F238E27FC236}">
              <a16:creationId xmlns:a16="http://schemas.microsoft.com/office/drawing/2014/main" id="{18B7135C-0A7C-42B9-9C7A-BDE7E7291AD0}"/>
            </a:ext>
          </a:extLst>
        </xdr:cNvPr>
        <xdr:cNvSpPr txBox="1"/>
      </xdr:nvSpPr>
      <xdr:spPr>
        <a:xfrm>
          <a:off x="13557250" y="13931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46831</xdr:rowOff>
    </xdr:to>
    <xdr:cxnSp macro="">
      <xdr:nvCxnSpPr>
        <xdr:cNvPr id="266" name="直線コネクタ 265">
          <a:extLst>
            <a:ext uri="{FF2B5EF4-FFF2-40B4-BE49-F238E27FC236}">
              <a16:creationId xmlns:a16="http://schemas.microsoft.com/office/drawing/2014/main" id="{94AAB392-EF0D-486C-811F-4EE7703C0CF2}"/>
            </a:ext>
          </a:extLst>
        </xdr:cNvPr>
        <xdr:cNvCxnSpPr/>
      </xdr:nvCxnSpPr>
      <xdr:spPr>
        <a:xfrm>
          <a:off x="12293600" y="14281150"/>
          <a:ext cx="8128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107156</xdr:rowOff>
    </xdr:from>
    <xdr:to>
      <xdr:col>68</xdr:col>
      <xdr:colOff>203200</xdr:colOff>
      <xdr:row>85</xdr:row>
      <xdr:rowOff>37306</xdr:rowOff>
    </xdr:to>
    <xdr:sp macro="" textlink="">
      <xdr:nvSpPr>
        <xdr:cNvPr id="267" name="フローチャート: 判断 266">
          <a:extLst>
            <a:ext uri="{FF2B5EF4-FFF2-40B4-BE49-F238E27FC236}">
              <a16:creationId xmlns:a16="http://schemas.microsoft.com/office/drawing/2014/main" id="{5A760D9B-F80B-4FE0-BEC5-F9569A0986D6}"/>
            </a:ext>
          </a:extLst>
        </xdr:cNvPr>
        <xdr:cNvSpPr/>
      </xdr:nvSpPr>
      <xdr:spPr>
        <a:xfrm>
          <a:off x="13055600" y="14188916"/>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47483</xdr:rowOff>
    </xdr:from>
    <xdr:ext cx="762000" cy="259045"/>
    <xdr:sp macro="" textlink="">
      <xdr:nvSpPr>
        <xdr:cNvPr id="268" name="テキスト ボックス 267">
          <a:extLst>
            <a:ext uri="{FF2B5EF4-FFF2-40B4-BE49-F238E27FC236}">
              <a16:creationId xmlns:a16="http://schemas.microsoft.com/office/drawing/2014/main" id="{32B095B5-5176-466E-B397-340C0DA32C2E}"/>
            </a:ext>
          </a:extLst>
        </xdr:cNvPr>
        <xdr:cNvSpPr txBox="1"/>
      </xdr:nvSpPr>
      <xdr:spPr>
        <a:xfrm>
          <a:off x="12763500" y="13961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92075</xdr:rowOff>
    </xdr:from>
    <xdr:to>
      <xdr:col>64</xdr:col>
      <xdr:colOff>152400</xdr:colOff>
      <xdr:row>85</xdr:row>
      <xdr:rowOff>22225</xdr:rowOff>
    </xdr:to>
    <xdr:sp macro="" textlink="">
      <xdr:nvSpPr>
        <xdr:cNvPr id="269" name="フローチャート: 判断 268">
          <a:extLst>
            <a:ext uri="{FF2B5EF4-FFF2-40B4-BE49-F238E27FC236}">
              <a16:creationId xmlns:a16="http://schemas.microsoft.com/office/drawing/2014/main" id="{DE88DE5E-C1BE-43CB-8AC6-136018761931}"/>
            </a:ext>
          </a:extLst>
        </xdr:cNvPr>
        <xdr:cNvSpPr/>
      </xdr:nvSpPr>
      <xdr:spPr>
        <a:xfrm>
          <a:off x="12242800" y="141738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32402</xdr:rowOff>
    </xdr:from>
    <xdr:ext cx="762000" cy="259045"/>
    <xdr:sp macro="" textlink="">
      <xdr:nvSpPr>
        <xdr:cNvPr id="270" name="テキスト ボックス 269">
          <a:extLst>
            <a:ext uri="{FF2B5EF4-FFF2-40B4-BE49-F238E27FC236}">
              <a16:creationId xmlns:a16="http://schemas.microsoft.com/office/drawing/2014/main" id="{033C1518-C4E2-44E9-BE9B-B7A83C1C2EDA}"/>
            </a:ext>
          </a:extLst>
        </xdr:cNvPr>
        <xdr:cNvSpPr txBox="1"/>
      </xdr:nvSpPr>
      <xdr:spPr>
        <a:xfrm>
          <a:off x="11950700" y="1394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C53A94AF-80D4-4163-85FB-F14ACE6044DE}"/>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4027654B-6B71-4DF2-B149-757C71CA24CD}"/>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BCD922CE-406B-441D-8256-E577CB16EC15}"/>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29C08117-882F-4B3F-A9DF-59DD2A8B9A5A}"/>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C8A0090C-09F2-4DF3-8E28-7188E5F36B77}"/>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71438</xdr:rowOff>
    </xdr:from>
    <xdr:to>
      <xdr:col>81</xdr:col>
      <xdr:colOff>95250</xdr:colOff>
      <xdr:row>86</xdr:row>
      <xdr:rowOff>1588</xdr:rowOff>
    </xdr:to>
    <xdr:sp macro="" textlink="">
      <xdr:nvSpPr>
        <xdr:cNvPr id="276" name="楕円 275">
          <a:extLst>
            <a:ext uri="{FF2B5EF4-FFF2-40B4-BE49-F238E27FC236}">
              <a16:creationId xmlns:a16="http://schemas.microsoft.com/office/drawing/2014/main" id="{E882FCC2-EB64-47DF-BECC-A5C494512A4B}"/>
            </a:ext>
          </a:extLst>
        </xdr:cNvPr>
        <xdr:cNvSpPr/>
      </xdr:nvSpPr>
      <xdr:spPr>
        <a:xfrm>
          <a:off x="15427960" y="1432083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43515</xdr:rowOff>
    </xdr:from>
    <xdr:ext cx="762000" cy="259045"/>
    <xdr:sp macro="" textlink="">
      <xdr:nvSpPr>
        <xdr:cNvPr id="277" name="給与水準   （国との比較）該当値テキスト">
          <a:extLst>
            <a:ext uri="{FF2B5EF4-FFF2-40B4-BE49-F238E27FC236}">
              <a16:creationId xmlns:a16="http://schemas.microsoft.com/office/drawing/2014/main" id="{CF0C0E5D-B5F8-41EA-B388-0F0D4F29E381}"/>
            </a:ext>
          </a:extLst>
        </xdr:cNvPr>
        <xdr:cNvSpPr txBox="1"/>
      </xdr:nvSpPr>
      <xdr:spPr>
        <a:xfrm>
          <a:off x="15563850" y="14292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71438</xdr:rowOff>
    </xdr:from>
    <xdr:to>
      <xdr:col>77</xdr:col>
      <xdr:colOff>95250</xdr:colOff>
      <xdr:row>86</xdr:row>
      <xdr:rowOff>1588</xdr:rowOff>
    </xdr:to>
    <xdr:sp macro="" textlink="">
      <xdr:nvSpPr>
        <xdr:cNvPr id="278" name="楕円 277">
          <a:extLst>
            <a:ext uri="{FF2B5EF4-FFF2-40B4-BE49-F238E27FC236}">
              <a16:creationId xmlns:a16="http://schemas.microsoft.com/office/drawing/2014/main" id="{062A0D58-964B-4596-A455-C26A4E0A9687}"/>
            </a:ext>
          </a:extLst>
        </xdr:cNvPr>
        <xdr:cNvSpPr/>
      </xdr:nvSpPr>
      <xdr:spPr>
        <a:xfrm>
          <a:off x="14665960" y="1432083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157815</xdr:rowOff>
    </xdr:from>
    <xdr:ext cx="736600" cy="259045"/>
    <xdr:sp macro="" textlink="">
      <xdr:nvSpPr>
        <xdr:cNvPr id="279" name="テキスト ボックス 278">
          <a:extLst>
            <a:ext uri="{FF2B5EF4-FFF2-40B4-BE49-F238E27FC236}">
              <a16:creationId xmlns:a16="http://schemas.microsoft.com/office/drawing/2014/main" id="{B72A613E-67EB-461F-B3C4-A78EA5AC52EB}"/>
            </a:ext>
          </a:extLst>
        </xdr:cNvPr>
        <xdr:cNvSpPr txBox="1"/>
      </xdr:nvSpPr>
      <xdr:spPr>
        <a:xfrm>
          <a:off x="14370050" y="14407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86519</xdr:rowOff>
    </xdr:from>
    <xdr:to>
      <xdr:col>73</xdr:col>
      <xdr:colOff>44450</xdr:colOff>
      <xdr:row>86</xdr:row>
      <xdr:rowOff>16669</xdr:rowOff>
    </xdr:to>
    <xdr:sp macro="" textlink="">
      <xdr:nvSpPr>
        <xdr:cNvPr id="280" name="楕円 279">
          <a:extLst>
            <a:ext uri="{FF2B5EF4-FFF2-40B4-BE49-F238E27FC236}">
              <a16:creationId xmlns:a16="http://schemas.microsoft.com/office/drawing/2014/main" id="{7128B43F-DA2A-4599-9B22-56BF43EFF093}"/>
            </a:ext>
          </a:extLst>
        </xdr:cNvPr>
        <xdr:cNvSpPr/>
      </xdr:nvSpPr>
      <xdr:spPr>
        <a:xfrm>
          <a:off x="13868400" y="14335919"/>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1446</xdr:rowOff>
    </xdr:from>
    <xdr:ext cx="762000" cy="259045"/>
    <xdr:sp macro="" textlink="">
      <xdr:nvSpPr>
        <xdr:cNvPr id="281" name="テキスト ボックス 280">
          <a:extLst>
            <a:ext uri="{FF2B5EF4-FFF2-40B4-BE49-F238E27FC236}">
              <a16:creationId xmlns:a16="http://schemas.microsoft.com/office/drawing/2014/main" id="{9624196E-5C74-4E82-BA80-11D45C53943D}"/>
            </a:ext>
          </a:extLst>
        </xdr:cNvPr>
        <xdr:cNvSpPr txBox="1"/>
      </xdr:nvSpPr>
      <xdr:spPr>
        <a:xfrm>
          <a:off x="13557250" y="14418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167481</xdr:rowOff>
    </xdr:from>
    <xdr:to>
      <xdr:col>68</xdr:col>
      <xdr:colOff>203200</xdr:colOff>
      <xdr:row>85</xdr:row>
      <xdr:rowOff>97631</xdr:rowOff>
    </xdr:to>
    <xdr:sp macro="" textlink="">
      <xdr:nvSpPr>
        <xdr:cNvPr id="282" name="楕円 281">
          <a:extLst>
            <a:ext uri="{FF2B5EF4-FFF2-40B4-BE49-F238E27FC236}">
              <a16:creationId xmlns:a16="http://schemas.microsoft.com/office/drawing/2014/main" id="{D6846D16-D4AF-40B2-9F74-AA3FDCBF566E}"/>
            </a:ext>
          </a:extLst>
        </xdr:cNvPr>
        <xdr:cNvSpPr/>
      </xdr:nvSpPr>
      <xdr:spPr>
        <a:xfrm>
          <a:off x="13055600" y="14249241"/>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82408</xdr:rowOff>
    </xdr:from>
    <xdr:ext cx="762000" cy="259045"/>
    <xdr:sp macro="" textlink="">
      <xdr:nvSpPr>
        <xdr:cNvPr id="283" name="テキスト ボックス 282">
          <a:extLst>
            <a:ext uri="{FF2B5EF4-FFF2-40B4-BE49-F238E27FC236}">
              <a16:creationId xmlns:a16="http://schemas.microsoft.com/office/drawing/2014/main" id="{B97173F0-FC56-4729-940A-0404CB75A534}"/>
            </a:ext>
          </a:extLst>
        </xdr:cNvPr>
        <xdr:cNvSpPr txBox="1"/>
      </xdr:nvSpPr>
      <xdr:spPr>
        <a:xfrm>
          <a:off x="12763500" y="14331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4" name="楕円 283">
          <a:extLst>
            <a:ext uri="{FF2B5EF4-FFF2-40B4-BE49-F238E27FC236}">
              <a16:creationId xmlns:a16="http://schemas.microsoft.com/office/drawing/2014/main" id="{96779947-9446-422A-A7ED-F28D6FE11C18}"/>
            </a:ext>
          </a:extLst>
        </xdr:cNvPr>
        <xdr:cNvSpPr/>
      </xdr:nvSpPr>
      <xdr:spPr>
        <a:xfrm>
          <a:off x="12242800" y="14234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85" name="テキスト ボックス 284">
          <a:extLst>
            <a:ext uri="{FF2B5EF4-FFF2-40B4-BE49-F238E27FC236}">
              <a16:creationId xmlns:a16="http://schemas.microsoft.com/office/drawing/2014/main" id="{5CF8ABFD-1ACB-43C8-AE69-9707052A76F6}"/>
            </a:ext>
          </a:extLst>
        </xdr:cNvPr>
        <xdr:cNvSpPr txBox="1"/>
      </xdr:nvSpPr>
      <xdr:spPr>
        <a:xfrm>
          <a:off x="11950700" y="1431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9005FEC7-81F7-4E61-9F9F-36A210B46739}"/>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81EEC632-E104-4EB1-A4DE-0810CADF4E81}"/>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B1DCF35A-A150-4322-830B-C564C8CF69E3}"/>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F5C48FD6-5590-48CA-8A3C-AE5A889238D2}"/>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1EF44FFA-079C-48D1-9F91-5877A5C9F1B5}"/>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26509984-12E2-4D0E-9A26-B0D5FAA35590}"/>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84322DF2-1B17-4452-AADC-A13A7CB08ECE}"/>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727CC674-80E7-479F-944D-4F70E09CC648}"/>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5B36487B-5AC6-44A5-A077-6DEC5F4576DE}"/>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95F324B4-716B-429E-AE95-9D01F2101C2E}"/>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4157D830-470C-4A16-9BAC-BA5CF52D0E45}"/>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AA7BA8A4-2D13-4CD9-B580-F2E0745373BA}"/>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BA2EC558-2718-4905-95CD-6609FD518AB2}"/>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例年、類似団体の平均値を下回る数値となっている。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その要因としては、平成１４年度から平成１９年度まで、一般職員の退職者についての不補充を行い、近年においても指定管理制度、民間委託の導入を積極的に行ったことによるものである。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今後については、多様な住民サービスの必要性が増大し事務量の増加も見込まれるが、事務の効率化を図ることにより、適切な定員管理の維持を図る。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EF100E4F-EFC9-43B0-8E81-C486C4848C16}"/>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261C75B4-33ED-46E6-B8E2-62A0932011CB}"/>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AEAB9771-C945-48B3-8AAC-35A7974A9030}"/>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3FE595CE-53EE-4B14-97CC-0E017A79264E}"/>
            </a:ext>
          </a:extLst>
        </xdr:cNvPr>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AA150875-C07B-42BC-BA7B-0E6680B04426}"/>
            </a:ext>
          </a:extLst>
        </xdr:cNvPr>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64177F8E-75B4-441C-B2E0-080CAD1697ED}"/>
            </a:ext>
          </a:extLst>
        </xdr:cNvPr>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A5900D8C-D9D6-4461-B60F-FCD1D48C2F9E}"/>
            </a:ext>
          </a:extLst>
        </xdr:cNvPr>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3F2259CD-BDCC-4F21-959C-5B062F828810}"/>
            </a:ext>
          </a:extLst>
        </xdr:cNvPr>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36CB463E-EC2A-4DE7-898E-7B3586478185}"/>
            </a:ext>
          </a:extLst>
        </xdr:cNvPr>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FCB3C9D5-D9AE-4EB6-A528-83CD8FE44A2D}"/>
            </a:ext>
          </a:extLst>
        </xdr:cNvPr>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899F8121-C0B7-4E38-B548-BF916E05C7F6}"/>
            </a:ext>
          </a:extLst>
        </xdr:cNvPr>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CC1642AE-21B2-4084-A1FF-422DA12CB08D}"/>
            </a:ext>
          </a:extLst>
        </xdr:cNvPr>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61110837-E2C8-472B-AF43-1F80A0595A26}"/>
            </a:ext>
          </a:extLst>
        </xdr:cNvPr>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5B427189-9FA5-429E-84E4-783C9DE7DB00}"/>
            </a:ext>
          </a:extLst>
        </xdr:cNvPr>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917345C3-BF7D-45B0-9EB4-67E1DC93F3F9}"/>
            </a:ext>
          </a:extLst>
        </xdr:cNvPr>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5B5006F3-86A1-40F6-AD3B-D0687427148B}"/>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67EDEC1-C465-4678-959A-82D28CAC752E}"/>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15F8A7EA-62AC-4B04-836F-A8FAE40F103B}"/>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44027</xdr:rowOff>
    </xdr:from>
    <xdr:to>
      <xdr:col>81</xdr:col>
      <xdr:colOff>44450</xdr:colOff>
      <xdr:row>66</xdr:row>
      <xdr:rowOff>91742</xdr:rowOff>
    </xdr:to>
    <xdr:cxnSp macro="">
      <xdr:nvCxnSpPr>
        <xdr:cNvPr id="317" name="直線コネクタ 316">
          <a:extLst>
            <a:ext uri="{FF2B5EF4-FFF2-40B4-BE49-F238E27FC236}">
              <a16:creationId xmlns:a16="http://schemas.microsoft.com/office/drawing/2014/main" id="{3B20E16E-4B97-496E-BBB0-31A1A0FDE329}"/>
            </a:ext>
          </a:extLst>
        </xdr:cNvPr>
        <xdr:cNvCxnSpPr/>
      </xdr:nvCxnSpPr>
      <xdr:spPr>
        <a:xfrm flipV="1">
          <a:off x="15474950" y="9934787"/>
          <a:ext cx="0" cy="12211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63819</xdr:rowOff>
    </xdr:from>
    <xdr:ext cx="762000" cy="259045"/>
    <xdr:sp macro="" textlink="">
      <xdr:nvSpPr>
        <xdr:cNvPr id="318" name="定員管理の状況最小値テキスト">
          <a:extLst>
            <a:ext uri="{FF2B5EF4-FFF2-40B4-BE49-F238E27FC236}">
              <a16:creationId xmlns:a16="http://schemas.microsoft.com/office/drawing/2014/main" id="{1D8B0E30-26F4-4AB0-AC03-EB37FD680785}"/>
            </a:ext>
          </a:extLst>
        </xdr:cNvPr>
        <xdr:cNvSpPr txBox="1"/>
      </xdr:nvSpPr>
      <xdr:spPr>
        <a:xfrm>
          <a:off x="15563850" y="11128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91742</xdr:rowOff>
    </xdr:from>
    <xdr:to>
      <xdr:col>81</xdr:col>
      <xdr:colOff>133350</xdr:colOff>
      <xdr:row>66</xdr:row>
      <xdr:rowOff>91742</xdr:rowOff>
    </xdr:to>
    <xdr:cxnSp macro="">
      <xdr:nvCxnSpPr>
        <xdr:cNvPr id="319" name="直線コネクタ 318">
          <a:extLst>
            <a:ext uri="{FF2B5EF4-FFF2-40B4-BE49-F238E27FC236}">
              <a16:creationId xmlns:a16="http://schemas.microsoft.com/office/drawing/2014/main" id="{907F4F60-612E-4AB7-B5BA-61F5FBE87C04}"/>
            </a:ext>
          </a:extLst>
        </xdr:cNvPr>
        <xdr:cNvCxnSpPr/>
      </xdr:nvCxnSpPr>
      <xdr:spPr>
        <a:xfrm>
          <a:off x="15405100" y="111559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130404</xdr:rowOff>
    </xdr:from>
    <xdr:ext cx="762000" cy="259045"/>
    <xdr:sp macro="" textlink="">
      <xdr:nvSpPr>
        <xdr:cNvPr id="320" name="定員管理の状況最大値テキスト">
          <a:extLst>
            <a:ext uri="{FF2B5EF4-FFF2-40B4-BE49-F238E27FC236}">
              <a16:creationId xmlns:a16="http://schemas.microsoft.com/office/drawing/2014/main" id="{AE6AB117-DEEB-4920-A607-E78578C073F6}"/>
            </a:ext>
          </a:extLst>
        </xdr:cNvPr>
        <xdr:cNvSpPr txBox="1"/>
      </xdr:nvSpPr>
      <xdr:spPr>
        <a:xfrm>
          <a:off x="15563850" y="9685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44027</xdr:rowOff>
    </xdr:from>
    <xdr:to>
      <xdr:col>81</xdr:col>
      <xdr:colOff>133350</xdr:colOff>
      <xdr:row>59</xdr:row>
      <xdr:rowOff>44027</xdr:rowOff>
    </xdr:to>
    <xdr:cxnSp macro="">
      <xdr:nvCxnSpPr>
        <xdr:cNvPr id="321" name="直線コネクタ 320">
          <a:extLst>
            <a:ext uri="{FF2B5EF4-FFF2-40B4-BE49-F238E27FC236}">
              <a16:creationId xmlns:a16="http://schemas.microsoft.com/office/drawing/2014/main" id="{95CA2412-F932-4291-956C-EE0D81888F0E}"/>
            </a:ext>
          </a:extLst>
        </xdr:cNvPr>
        <xdr:cNvCxnSpPr/>
      </xdr:nvCxnSpPr>
      <xdr:spPr>
        <a:xfrm>
          <a:off x="15405100" y="99347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126516</xdr:rowOff>
    </xdr:from>
    <xdr:to>
      <xdr:col>81</xdr:col>
      <xdr:colOff>44450</xdr:colOff>
      <xdr:row>60</xdr:row>
      <xdr:rowOff>140305</xdr:rowOff>
    </xdr:to>
    <xdr:cxnSp macro="">
      <xdr:nvCxnSpPr>
        <xdr:cNvPr id="322" name="直線コネクタ 321">
          <a:extLst>
            <a:ext uri="{FF2B5EF4-FFF2-40B4-BE49-F238E27FC236}">
              <a16:creationId xmlns:a16="http://schemas.microsoft.com/office/drawing/2014/main" id="{0B05CDDA-7D2D-4B03-8C49-39CC6761A8E0}"/>
            </a:ext>
          </a:extLst>
        </xdr:cNvPr>
        <xdr:cNvCxnSpPr/>
      </xdr:nvCxnSpPr>
      <xdr:spPr>
        <a:xfrm>
          <a:off x="14712950" y="10184916"/>
          <a:ext cx="762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86619</xdr:rowOff>
    </xdr:from>
    <xdr:ext cx="762000" cy="259045"/>
    <xdr:sp macro="" textlink="">
      <xdr:nvSpPr>
        <xdr:cNvPr id="323" name="定員管理の状況平均値テキスト">
          <a:extLst>
            <a:ext uri="{FF2B5EF4-FFF2-40B4-BE49-F238E27FC236}">
              <a16:creationId xmlns:a16="http://schemas.microsoft.com/office/drawing/2014/main" id="{4B0818B8-BA7E-4AF2-879A-2216B92423C4}"/>
            </a:ext>
          </a:extLst>
        </xdr:cNvPr>
        <xdr:cNvSpPr txBox="1"/>
      </xdr:nvSpPr>
      <xdr:spPr>
        <a:xfrm>
          <a:off x="15563850" y="103126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114542</xdr:rowOff>
    </xdr:from>
    <xdr:to>
      <xdr:col>81</xdr:col>
      <xdr:colOff>95250</xdr:colOff>
      <xdr:row>62</xdr:row>
      <xdr:rowOff>44692</xdr:rowOff>
    </xdr:to>
    <xdr:sp macro="" textlink="">
      <xdr:nvSpPr>
        <xdr:cNvPr id="324" name="フローチャート: 判断 323">
          <a:extLst>
            <a:ext uri="{FF2B5EF4-FFF2-40B4-BE49-F238E27FC236}">
              <a16:creationId xmlns:a16="http://schemas.microsoft.com/office/drawing/2014/main" id="{57AB1659-A31D-49DC-B0EF-FBA9A7994728}"/>
            </a:ext>
          </a:extLst>
        </xdr:cNvPr>
        <xdr:cNvSpPr/>
      </xdr:nvSpPr>
      <xdr:spPr>
        <a:xfrm>
          <a:off x="15427960" y="1034058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119622</xdr:rowOff>
    </xdr:from>
    <xdr:to>
      <xdr:col>77</xdr:col>
      <xdr:colOff>44450</xdr:colOff>
      <xdr:row>60</xdr:row>
      <xdr:rowOff>126516</xdr:rowOff>
    </xdr:to>
    <xdr:cxnSp macro="">
      <xdr:nvCxnSpPr>
        <xdr:cNvPr id="325" name="直線コネクタ 324">
          <a:extLst>
            <a:ext uri="{FF2B5EF4-FFF2-40B4-BE49-F238E27FC236}">
              <a16:creationId xmlns:a16="http://schemas.microsoft.com/office/drawing/2014/main" id="{E965626C-965C-47D4-B691-103F04915C8D}"/>
            </a:ext>
          </a:extLst>
        </xdr:cNvPr>
        <xdr:cNvCxnSpPr/>
      </xdr:nvCxnSpPr>
      <xdr:spPr>
        <a:xfrm>
          <a:off x="13903960" y="10178022"/>
          <a:ext cx="80899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103051</xdr:rowOff>
    </xdr:from>
    <xdr:to>
      <xdr:col>77</xdr:col>
      <xdr:colOff>95250</xdr:colOff>
      <xdr:row>62</xdr:row>
      <xdr:rowOff>33201</xdr:rowOff>
    </xdr:to>
    <xdr:sp macro="" textlink="">
      <xdr:nvSpPr>
        <xdr:cNvPr id="326" name="フローチャート: 判断 325">
          <a:extLst>
            <a:ext uri="{FF2B5EF4-FFF2-40B4-BE49-F238E27FC236}">
              <a16:creationId xmlns:a16="http://schemas.microsoft.com/office/drawing/2014/main" id="{5F7031E3-8685-43DB-9998-DB9C0BFF7FCF}"/>
            </a:ext>
          </a:extLst>
        </xdr:cNvPr>
        <xdr:cNvSpPr/>
      </xdr:nvSpPr>
      <xdr:spPr>
        <a:xfrm>
          <a:off x="14665960" y="1032909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17978</xdr:rowOff>
    </xdr:from>
    <xdr:ext cx="736600" cy="259045"/>
    <xdr:sp macro="" textlink="">
      <xdr:nvSpPr>
        <xdr:cNvPr id="327" name="テキスト ボックス 326">
          <a:extLst>
            <a:ext uri="{FF2B5EF4-FFF2-40B4-BE49-F238E27FC236}">
              <a16:creationId xmlns:a16="http://schemas.microsoft.com/office/drawing/2014/main" id="{A90DC8E8-34E9-43C7-9BA0-9C5056FB1B23}"/>
            </a:ext>
          </a:extLst>
        </xdr:cNvPr>
        <xdr:cNvSpPr txBox="1"/>
      </xdr:nvSpPr>
      <xdr:spPr>
        <a:xfrm>
          <a:off x="14370050" y="104116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113877</xdr:rowOff>
    </xdr:from>
    <xdr:to>
      <xdr:col>72</xdr:col>
      <xdr:colOff>203200</xdr:colOff>
      <xdr:row>60</xdr:row>
      <xdr:rowOff>119622</xdr:rowOff>
    </xdr:to>
    <xdr:cxnSp macro="">
      <xdr:nvCxnSpPr>
        <xdr:cNvPr id="328" name="直線コネクタ 327">
          <a:extLst>
            <a:ext uri="{FF2B5EF4-FFF2-40B4-BE49-F238E27FC236}">
              <a16:creationId xmlns:a16="http://schemas.microsoft.com/office/drawing/2014/main" id="{EFC74E78-7163-4CB3-BC72-340CA70C90A8}"/>
            </a:ext>
          </a:extLst>
        </xdr:cNvPr>
        <xdr:cNvCxnSpPr/>
      </xdr:nvCxnSpPr>
      <xdr:spPr>
        <a:xfrm>
          <a:off x="13106400" y="10172277"/>
          <a:ext cx="79756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96157</xdr:rowOff>
    </xdr:from>
    <xdr:to>
      <xdr:col>73</xdr:col>
      <xdr:colOff>44450</xdr:colOff>
      <xdr:row>62</xdr:row>
      <xdr:rowOff>26307</xdr:rowOff>
    </xdr:to>
    <xdr:sp macro="" textlink="">
      <xdr:nvSpPr>
        <xdr:cNvPr id="329" name="フローチャート: 判断 328">
          <a:extLst>
            <a:ext uri="{FF2B5EF4-FFF2-40B4-BE49-F238E27FC236}">
              <a16:creationId xmlns:a16="http://schemas.microsoft.com/office/drawing/2014/main" id="{EB447023-1898-495C-AD10-4409E296A8C9}"/>
            </a:ext>
          </a:extLst>
        </xdr:cNvPr>
        <xdr:cNvSpPr/>
      </xdr:nvSpPr>
      <xdr:spPr>
        <a:xfrm>
          <a:off x="13868400" y="1032219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11084</xdr:rowOff>
    </xdr:from>
    <xdr:ext cx="762000" cy="259045"/>
    <xdr:sp macro="" textlink="">
      <xdr:nvSpPr>
        <xdr:cNvPr id="330" name="テキスト ボックス 329">
          <a:extLst>
            <a:ext uri="{FF2B5EF4-FFF2-40B4-BE49-F238E27FC236}">
              <a16:creationId xmlns:a16="http://schemas.microsoft.com/office/drawing/2014/main" id="{5A6FA8F7-13EF-4396-A1F7-606FE6ED0DB5}"/>
            </a:ext>
          </a:extLst>
        </xdr:cNvPr>
        <xdr:cNvSpPr txBox="1"/>
      </xdr:nvSpPr>
      <xdr:spPr>
        <a:xfrm>
          <a:off x="13557250" y="10404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112728</xdr:rowOff>
    </xdr:from>
    <xdr:to>
      <xdr:col>68</xdr:col>
      <xdr:colOff>152400</xdr:colOff>
      <xdr:row>60</xdr:row>
      <xdr:rowOff>113877</xdr:rowOff>
    </xdr:to>
    <xdr:cxnSp macro="">
      <xdr:nvCxnSpPr>
        <xdr:cNvPr id="331" name="直線コネクタ 330">
          <a:extLst>
            <a:ext uri="{FF2B5EF4-FFF2-40B4-BE49-F238E27FC236}">
              <a16:creationId xmlns:a16="http://schemas.microsoft.com/office/drawing/2014/main" id="{38D015D8-6F23-465E-B63E-4F8691D57E51}"/>
            </a:ext>
          </a:extLst>
        </xdr:cNvPr>
        <xdr:cNvCxnSpPr/>
      </xdr:nvCxnSpPr>
      <xdr:spPr>
        <a:xfrm>
          <a:off x="12293600" y="10171128"/>
          <a:ext cx="8128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86723</xdr:rowOff>
    </xdr:from>
    <xdr:to>
      <xdr:col>68</xdr:col>
      <xdr:colOff>203200</xdr:colOff>
      <xdr:row>63</xdr:row>
      <xdr:rowOff>16873</xdr:rowOff>
    </xdr:to>
    <xdr:sp macro="" textlink="">
      <xdr:nvSpPr>
        <xdr:cNvPr id="332" name="フローチャート: 判断 331">
          <a:extLst>
            <a:ext uri="{FF2B5EF4-FFF2-40B4-BE49-F238E27FC236}">
              <a16:creationId xmlns:a16="http://schemas.microsoft.com/office/drawing/2014/main" id="{5BA11C08-2F87-43A3-8AC8-E09D7019D069}"/>
            </a:ext>
          </a:extLst>
        </xdr:cNvPr>
        <xdr:cNvSpPr/>
      </xdr:nvSpPr>
      <xdr:spPr>
        <a:xfrm>
          <a:off x="13055600" y="10480403"/>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1650</xdr:rowOff>
    </xdr:from>
    <xdr:ext cx="762000" cy="259045"/>
    <xdr:sp macro="" textlink="">
      <xdr:nvSpPr>
        <xdr:cNvPr id="333" name="テキスト ボックス 332">
          <a:extLst>
            <a:ext uri="{FF2B5EF4-FFF2-40B4-BE49-F238E27FC236}">
              <a16:creationId xmlns:a16="http://schemas.microsoft.com/office/drawing/2014/main" id="{C67BD3CA-5366-43C4-80BC-3A34508EE22F}"/>
            </a:ext>
          </a:extLst>
        </xdr:cNvPr>
        <xdr:cNvSpPr txBox="1"/>
      </xdr:nvSpPr>
      <xdr:spPr>
        <a:xfrm>
          <a:off x="12763500" y="10562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77530</xdr:rowOff>
    </xdr:from>
    <xdr:to>
      <xdr:col>64</xdr:col>
      <xdr:colOff>152400</xdr:colOff>
      <xdr:row>63</xdr:row>
      <xdr:rowOff>7680</xdr:rowOff>
    </xdr:to>
    <xdr:sp macro="" textlink="">
      <xdr:nvSpPr>
        <xdr:cNvPr id="334" name="フローチャート: 判断 333">
          <a:extLst>
            <a:ext uri="{FF2B5EF4-FFF2-40B4-BE49-F238E27FC236}">
              <a16:creationId xmlns:a16="http://schemas.microsoft.com/office/drawing/2014/main" id="{3F2E1DE2-A0ED-4013-8AEB-F87D04445E55}"/>
            </a:ext>
          </a:extLst>
        </xdr:cNvPr>
        <xdr:cNvSpPr/>
      </xdr:nvSpPr>
      <xdr:spPr>
        <a:xfrm>
          <a:off x="12242800" y="10471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163907</xdr:rowOff>
    </xdr:from>
    <xdr:ext cx="762000" cy="259045"/>
    <xdr:sp macro="" textlink="">
      <xdr:nvSpPr>
        <xdr:cNvPr id="335" name="テキスト ボックス 334">
          <a:extLst>
            <a:ext uri="{FF2B5EF4-FFF2-40B4-BE49-F238E27FC236}">
              <a16:creationId xmlns:a16="http://schemas.microsoft.com/office/drawing/2014/main" id="{42C95F70-136B-482B-ADE7-18699DDD92DA}"/>
            </a:ext>
          </a:extLst>
        </xdr:cNvPr>
        <xdr:cNvSpPr txBox="1"/>
      </xdr:nvSpPr>
      <xdr:spPr>
        <a:xfrm>
          <a:off x="11950700" y="1055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97A076DC-9EFC-498F-B201-48CA571A4D97}"/>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3759AEB9-2E47-44CD-ADD3-1190200245DD}"/>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DC23BC2E-8DAA-4868-9E0F-FBEB8C9F9EEF}"/>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22A2A9CC-0723-4AEA-9F47-FDA89866A193}"/>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DCE8A7FA-66FF-4629-939D-6790D9A3FBCB}"/>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89505</xdr:rowOff>
    </xdr:from>
    <xdr:to>
      <xdr:col>81</xdr:col>
      <xdr:colOff>95250</xdr:colOff>
      <xdr:row>61</xdr:row>
      <xdr:rowOff>19655</xdr:rowOff>
    </xdr:to>
    <xdr:sp macro="" textlink="">
      <xdr:nvSpPr>
        <xdr:cNvPr id="341" name="楕円 340">
          <a:extLst>
            <a:ext uri="{FF2B5EF4-FFF2-40B4-BE49-F238E27FC236}">
              <a16:creationId xmlns:a16="http://schemas.microsoft.com/office/drawing/2014/main" id="{341CD23D-6BA2-4707-9427-46D6596BCA48}"/>
            </a:ext>
          </a:extLst>
        </xdr:cNvPr>
        <xdr:cNvSpPr/>
      </xdr:nvSpPr>
      <xdr:spPr>
        <a:xfrm>
          <a:off x="15427960" y="101479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106032</xdr:rowOff>
    </xdr:from>
    <xdr:ext cx="762000" cy="259045"/>
    <xdr:sp macro="" textlink="">
      <xdr:nvSpPr>
        <xdr:cNvPr id="342" name="定員管理の状況該当値テキスト">
          <a:extLst>
            <a:ext uri="{FF2B5EF4-FFF2-40B4-BE49-F238E27FC236}">
              <a16:creationId xmlns:a16="http://schemas.microsoft.com/office/drawing/2014/main" id="{5FE3E5F4-4245-4ADE-955C-395B80843290}"/>
            </a:ext>
          </a:extLst>
        </xdr:cNvPr>
        <xdr:cNvSpPr txBox="1"/>
      </xdr:nvSpPr>
      <xdr:spPr>
        <a:xfrm>
          <a:off x="15563850" y="9996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75716</xdr:rowOff>
    </xdr:from>
    <xdr:to>
      <xdr:col>77</xdr:col>
      <xdr:colOff>95250</xdr:colOff>
      <xdr:row>61</xdr:row>
      <xdr:rowOff>5866</xdr:rowOff>
    </xdr:to>
    <xdr:sp macro="" textlink="">
      <xdr:nvSpPr>
        <xdr:cNvPr id="343" name="楕円 342">
          <a:extLst>
            <a:ext uri="{FF2B5EF4-FFF2-40B4-BE49-F238E27FC236}">
              <a16:creationId xmlns:a16="http://schemas.microsoft.com/office/drawing/2014/main" id="{789D882B-6805-4149-B6D6-0632CA87883F}"/>
            </a:ext>
          </a:extLst>
        </xdr:cNvPr>
        <xdr:cNvSpPr/>
      </xdr:nvSpPr>
      <xdr:spPr>
        <a:xfrm>
          <a:off x="14665960" y="1013411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16043</xdr:rowOff>
    </xdr:from>
    <xdr:ext cx="736600" cy="259045"/>
    <xdr:sp macro="" textlink="">
      <xdr:nvSpPr>
        <xdr:cNvPr id="344" name="テキスト ボックス 343">
          <a:extLst>
            <a:ext uri="{FF2B5EF4-FFF2-40B4-BE49-F238E27FC236}">
              <a16:creationId xmlns:a16="http://schemas.microsoft.com/office/drawing/2014/main" id="{A7A1A8EA-CB82-44BD-B1C2-D48078E2CAA7}"/>
            </a:ext>
          </a:extLst>
        </xdr:cNvPr>
        <xdr:cNvSpPr txBox="1"/>
      </xdr:nvSpPr>
      <xdr:spPr>
        <a:xfrm>
          <a:off x="14370050" y="9906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68822</xdr:rowOff>
    </xdr:from>
    <xdr:to>
      <xdr:col>73</xdr:col>
      <xdr:colOff>44450</xdr:colOff>
      <xdr:row>60</xdr:row>
      <xdr:rowOff>170422</xdr:rowOff>
    </xdr:to>
    <xdr:sp macro="" textlink="">
      <xdr:nvSpPr>
        <xdr:cNvPr id="345" name="楕円 344">
          <a:extLst>
            <a:ext uri="{FF2B5EF4-FFF2-40B4-BE49-F238E27FC236}">
              <a16:creationId xmlns:a16="http://schemas.microsoft.com/office/drawing/2014/main" id="{467668B8-9C49-4BD2-A265-3B7FE1115356}"/>
            </a:ext>
          </a:extLst>
        </xdr:cNvPr>
        <xdr:cNvSpPr/>
      </xdr:nvSpPr>
      <xdr:spPr>
        <a:xfrm>
          <a:off x="13868400" y="101272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9149</xdr:rowOff>
    </xdr:from>
    <xdr:ext cx="762000" cy="259045"/>
    <xdr:sp macro="" textlink="">
      <xdr:nvSpPr>
        <xdr:cNvPr id="346" name="テキスト ボックス 345">
          <a:extLst>
            <a:ext uri="{FF2B5EF4-FFF2-40B4-BE49-F238E27FC236}">
              <a16:creationId xmlns:a16="http://schemas.microsoft.com/office/drawing/2014/main" id="{C5CB0A4B-1CA2-40CA-9A53-3E181A938C4C}"/>
            </a:ext>
          </a:extLst>
        </xdr:cNvPr>
        <xdr:cNvSpPr txBox="1"/>
      </xdr:nvSpPr>
      <xdr:spPr>
        <a:xfrm>
          <a:off x="13557250" y="9899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63077</xdr:rowOff>
    </xdr:from>
    <xdr:to>
      <xdr:col>68</xdr:col>
      <xdr:colOff>203200</xdr:colOff>
      <xdr:row>60</xdr:row>
      <xdr:rowOff>164677</xdr:rowOff>
    </xdr:to>
    <xdr:sp macro="" textlink="">
      <xdr:nvSpPr>
        <xdr:cNvPr id="347" name="楕円 346">
          <a:extLst>
            <a:ext uri="{FF2B5EF4-FFF2-40B4-BE49-F238E27FC236}">
              <a16:creationId xmlns:a16="http://schemas.microsoft.com/office/drawing/2014/main" id="{D6740AD0-5D88-4ADA-8BC7-5D64F90026EE}"/>
            </a:ext>
          </a:extLst>
        </xdr:cNvPr>
        <xdr:cNvSpPr/>
      </xdr:nvSpPr>
      <xdr:spPr>
        <a:xfrm>
          <a:off x="13055600" y="10121477"/>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3404</xdr:rowOff>
    </xdr:from>
    <xdr:ext cx="762000" cy="259045"/>
    <xdr:sp macro="" textlink="">
      <xdr:nvSpPr>
        <xdr:cNvPr id="348" name="テキスト ボックス 347">
          <a:extLst>
            <a:ext uri="{FF2B5EF4-FFF2-40B4-BE49-F238E27FC236}">
              <a16:creationId xmlns:a16="http://schemas.microsoft.com/office/drawing/2014/main" id="{C24C9BAF-C205-470D-8B25-20C0E171399E}"/>
            </a:ext>
          </a:extLst>
        </xdr:cNvPr>
        <xdr:cNvSpPr txBox="1"/>
      </xdr:nvSpPr>
      <xdr:spPr>
        <a:xfrm>
          <a:off x="12763500" y="9894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61928</xdr:rowOff>
    </xdr:from>
    <xdr:to>
      <xdr:col>64</xdr:col>
      <xdr:colOff>152400</xdr:colOff>
      <xdr:row>60</xdr:row>
      <xdr:rowOff>163528</xdr:rowOff>
    </xdr:to>
    <xdr:sp macro="" textlink="">
      <xdr:nvSpPr>
        <xdr:cNvPr id="349" name="楕円 348">
          <a:extLst>
            <a:ext uri="{FF2B5EF4-FFF2-40B4-BE49-F238E27FC236}">
              <a16:creationId xmlns:a16="http://schemas.microsoft.com/office/drawing/2014/main" id="{885DBC63-45B1-4406-BCC9-8932D39420DD}"/>
            </a:ext>
          </a:extLst>
        </xdr:cNvPr>
        <xdr:cNvSpPr/>
      </xdr:nvSpPr>
      <xdr:spPr>
        <a:xfrm>
          <a:off x="12242800" y="1012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2255</xdr:rowOff>
    </xdr:from>
    <xdr:ext cx="762000" cy="259045"/>
    <xdr:sp macro="" textlink="">
      <xdr:nvSpPr>
        <xdr:cNvPr id="350" name="テキスト ボックス 349">
          <a:extLst>
            <a:ext uri="{FF2B5EF4-FFF2-40B4-BE49-F238E27FC236}">
              <a16:creationId xmlns:a16="http://schemas.microsoft.com/office/drawing/2014/main" id="{BAB8844F-E4B3-43B1-9484-73D50E391859}"/>
            </a:ext>
          </a:extLst>
        </xdr:cNvPr>
        <xdr:cNvSpPr txBox="1"/>
      </xdr:nvSpPr>
      <xdr:spPr>
        <a:xfrm>
          <a:off x="11950700" y="989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867FE3C0-E27B-4D15-934C-5FB3712C2A82}"/>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E7B00B22-2431-423C-84D5-6AEA32B2EF14}"/>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7F7D7B50-2E44-41C1-8BA6-F35525858F2E}"/>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FE2095E9-8D14-487E-93E6-A87F98A86BE4}"/>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BA1960FB-76CF-46DF-BBF7-EDCA5332A49D}"/>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E6775329-8BBB-437B-A06F-EB7D3FC084AE}"/>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2D8A9B6A-7E26-4D49-AE9C-50A2D4FC4609}"/>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C11E430-DB69-410B-B33F-56FC6494B908}"/>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C634FE22-9B79-4442-AE91-00F1B5A54539}"/>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2D874F77-E1E7-40B3-895E-C817655C64B6}"/>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A7A88572-EEAA-43FC-BD26-E920E86905C6}"/>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E1E136DD-425A-4EE0-814D-D20619BDB1C2}"/>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97F7273F-3701-4386-B342-43DFA4D69015}"/>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５年度は災害時の支援物資流通拠点施設整備など防災機能強化に関する事業の償還終了があったものの、単位費用の減により災害復旧費等に係る基準財政需要額が減少したため、単年度比率としては令和４年度比で微減となった。また、令和２年度の単年度比率とほぼ同等の数値となったため、３か年平均としては昨年度同様の７．８％となり、実質公債比率は増減ゼロ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今後は、公共施設の老朽化に伴う改修や建替、学校再編整備に伴う市債発行額の増加が見込まれるため、適正な施設管理と計画的な整備を行い、市債の発行額を平準化し、水準を適正に保っていきたい。</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3FFAB3A5-6DC1-4BA8-8A04-9DBC5964D12D}"/>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AC519501-3F04-4028-95F1-FCC6F7D7025E}"/>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4E8E564A-8E8E-450B-A211-907814E1959F}"/>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81D30CC5-5B46-4916-9C11-FAEF3BE27C36}"/>
            </a:ext>
          </a:extLst>
        </xdr:cNvPr>
        <xdr:cNvCxnSpPr/>
      </xdr:nvCxnSpPr>
      <xdr:spPr>
        <a:xfrm>
          <a:off x="11664950" y="767533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D445482D-61E0-4CF0-9FDD-44738CF873E5}"/>
            </a:ext>
          </a:extLst>
        </xdr:cNvPr>
        <xdr:cNvSpPr txBox="1"/>
      </xdr:nvSpPr>
      <xdr:spPr>
        <a:xfrm>
          <a:off x="10979150" y="753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6AF14AB2-E0DE-4366-A61F-E21D34E904CE}"/>
            </a:ext>
          </a:extLst>
        </xdr:cNvPr>
        <xdr:cNvCxnSpPr/>
      </xdr:nvCxnSpPr>
      <xdr:spPr>
        <a:xfrm>
          <a:off x="11664950" y="733824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8A5F4A7C-8A04-4671-AF5D-72CEC618EAA1}"/>
            </a:ext>
          </a:extLst>
        </xdr:cNvPr>
        <xdr:cNvSpPr txBox="1"/>
      </xdr:nvSpPr>
      <xdr:spPr>
        <a:xfrm>
          <a:off x="10979150" y="719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3143BC47-EDAB-464A-AC00-2F490ABD3631}"/>
            </a:ext>
          </a:extLst>
        </xdr:cNvPr>
        <xdr:cNvCxnSpPr/>
      </xdr:nvCxnSpPr>
      <xdr:spPr>
        <a:xfrm>
          <a:off x="11664950" y="700114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DA7941B2-4FE2-4122-A586-A7BE525B6344}"/>
            </a:ext>
          </a:extLst>
        </xdr:cNvPr>
        <xdr:cNvSpPr txBox="1"/>
      </xdr:nvSpPr>
      <xdr:spPr>
        <a:xfrm>
          <a:off x="1097915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8FC5ECE7-7396-4128-B59A-4005FE01E5DD}"/>
            </a:ext>
          </a:extLst>
        </xdr:cNvPr>
        <xdr:cNvCxnSpPr/>
      </xdr:nvCxnSpPr>
      <xdr:spPr>
        <a:xfrm>
          <a:off x="11664950" y="6664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6C97A8D1-F3D7-4B09-A73B-89051883288C}"/>
            </a:ext>
          </a:extLst>
        </xdr:cNvPr>
        <xdr:cNvSpPr txBox="1"/>
      </xdr:nvSpPr>
      <xdr:spPr>
        <a:xfrm>
          <a:off x="10979150" y="652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60F33DC6-4692-4566-8668-FB8E2EBFF970}"/>
            </a:ext>
          </a:extLst>
        </xdr:cNvPr>
        <xdr:cNvCxnSpPr/>
      </xdr:nvCxnSpPr>
      <xdr:spPr>
        <a:xfrm>
          <a:off x="11664950" y="632695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BD495CB9-DF17-4D99-A2CE-191E9FC64580}"/>
            </a:ext>
          </a:extLst>
        </xdr:cNvPr>
        <xdr:cNvSpPr txBox="1"/>
      </xdr:nvSpPr>
      <xdr:spPr>
        <a:xfrm>
          <a:off x="10979150" y="618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89547EB5-C3FC-49CD-B413-400998969702}"/>
            </a:ext>
          </a:extLst>
        </xdr:cNvPr>
        <xdr:cNvCxnSpPr/>
      </xdr:nvCxnSpPr>
      <xdr:spPr>
        <a:xfrm>
          <a:off x="11664950" y="59898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8" name="テキスト ボックス 377">
          <a:extLst>
            <a:ext uri="{FF2B5EF4-FFF2-40B4-BE49-F238E27FC236}">
              <a16:creationId xmlns:a16="http://schemas.microsoft.com/office/drawing/2014/main" id="{6EEBE776-4148-47ED-AA37-CB2F5E698C10}"/>
            </a:ext>
          </a:extLst>
        </xdr:cNvPr>
        <xdr:cNvSpPr txBox="1"/>
      </xdr:nvSpPr>
      <xdr:spPr>
        <a:xfrm>
          <a:off x="10979150" y="5851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3AA8733E-8375-476B-9749-39E5EF57EC8D}"/>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7B4FBCBA-7F0A-4D90-AA0C-EFE3F89155C9}"/>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65919</xdr:rowOff>
    </xdr:from>
    <xdr:to>
      <xdr:col>81</xdr:col>
      <xdr:colOff>44450</xdr:colOff>
      <xdr:row>45</xdr:row>
      <xdr:rowOff>97065</xdr:rowOff>
    </xdr:to>
    <xdr:cxnSp macro="">
      <xdr:nvCxnSpPr>
        <xdr:cNvPr id="381" name="直線コネクタ 380">
          <a:extLst>
            <a:ext uri="{FF2B5EF4-FFF2-40B4-BE49-F238E27FC236}">
              <a16:creationId xmlns:a16="http://schemas.microsoft.com/office/drawing/2014/main" id="{11C17AB3-25B5-4644-8C39-75FCEA07DA3A}"/>
            </a:ext>
          </a:extLst>
        </xdr:cNvPr>
        <xdr:cNvCxnSpPr/>
      </xdr:nvCxnSpPr>
      <xdr:spPr>
        <a:xfrm flipV="1">
          <a:off x="15474950" y="6100959"/>
          <a:ext cx="0" cy="15399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69142</xdr:rowOff>
    </xdr:from>
    <xdr:ext cx="762000" cy="259045"/>
    <xdr:sp macro="" textlink="">
      <xdr:nvSpPr>
        <xdr:cNvPr id="382" name="公債費負担の状況最小値テキスト">
          <a:extLst>
            <a:ext uri="{FF2B5EF4-FFF2-40B4-BE49-F238E27FC236}">
              <a16:creationId xmlns:a16="http://schemas.microsoft.com/office/drawing/2014/main" id="{425F25B3-EEA1-4465-A41C-15AB643F0601}"/>
            </a:ext>
          </a:extLst>
        </xdr:cNvPr>
        <xdr:cNvSpPr txBox="1"/>
      </xdr:nvSpPr>
      <xdr:spPr>
        <a:xfrm>
          <a:off x="15563850" y="7612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97065</xdr:rowOff>
    </xdr:from>
    <xdr:to>
      <xdr:col>81</xdr:col>
      <xdr:colOff>133350</xdr:colOff>
      <xdr:row>45</xdr:row>
      <xdr:rowOff>97065</xdr:rowOff>
    </xdr:to>
    <xdr:cxnSp macro="">
      <xdr:nvCxnSpPr>
        <xdr:cNvPr id="383" name="直線コネクタ 382">
          <a:extLst>
            <a:ext uri="{FF2B5EF4-FFF2-40B4-BE49-F238E27FC236}">
              <a16:creationId xmlns:a16="http://schemas.microsoft.com/office/drawing/2014/main" id="{EE2C4B3D-17D1-463D-BA9E-B74916EB9BC8}"/>
            </a:ext>
          </a:extLst>
        </xdr:cNvPr>
        <xdr:cNvCxnSpPr/>
      </xdr:nvCxnSpPr>
      <xdr:spPr>
        <a:xfrm>
          <a:off x="15405100" y="76408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152296</xdr:rowOff>
    </xdr:from>
    <xdr:ext cx="762000" cy="259045"/>
    <xdr:sp macro="" textlink="">
      <xdr:nvSpPr>
        <xdr:cNvPr id="384" name="公債費負担の状況最大値テキスト">
          <a:extLst>
            <a:ext uri="{FF2B5EF4-FFF2-40B4-BE49-F238E27FC236}">
              <a16:creationId xmlns:a16="http://schemas.microsoft.com/office/drawing/2014/main" id="{E217DED6-A39B-4FE6-B8D1-8EE97AEFF627}"/>
            </a:ext>
          </a:extLst>
        </xdr:cNvPr>
        <xdr:cNvSpPr txBox="1"/>
      </xdr:nvSpPr>
      <xdr:spPr>
        <a:xfrm>
          <a:off x="15563850" y="5852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65919</xdr:rowOff>
    </xdr:from>
    <xdr:to>
      <xdr:col>81</xdr:col>
      <xdr:colOff>133350</xdr:colOff>
      <xdr:row>36</xdr:row>
      <xdr:rowOff>65919</xdr:rowOff>
    </xdr:to>
    <xdr:cxnSp macro="">
      <xdr:nvCxnSpPr>
        <xdr:cNvPr id="385" name="直線コネクタ 384">
          <a:extLst>
            <a:ext uri="{FF2B5EF4-FFF2-40B4-BE49-F238E27FC236}">
              <a16:creationId xmlns:a16="http://schemas.microsoft.com/office/drawing/2014/main" id="{07128481-D326-4971-AE4F-DCD91C13F1FB}"/>
            </a:ext>
          </a:extLst>
        </xdr:cNvPr>
        <xdr:cNvCxnSpPr/>
      </xdr:nvCxnSpPr>
      <xdr:spPr>
        <a:xfrm>
          <a:off x="15405100" y="61009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161472</xdr:rowOff>
    </xdr:from>
    <xdr:to>
      <xdr:col>81</xdr:col>
      <xdr:colOff>44450</xdr:colOff>
      <xdr:row>40</xdr:row>
      <xdr:rowOff>161472</xdr:rowOff>
    </xdr:to>
    <xdr:cxnSp macro="">
      <xdr:nvCxnSpPr>
        <xdr:cNvPr id="386" name="直線コネクタ 385">
          <a:extLst>
            <a:ext uri="{FF2B5EF4-FFF2-40B4-BE49-F238E27FC236}">
              <a16:creationId xmlns:a16="http://schemas.microsoft.com/office/drawing/2014/main" id="{1960A1F8-EE0E-4A99-922C-F690FAB9301A}"/>
            </a:ext>
          </a:extLst>
        </xdr:cNvPr>
        <xdr:cNvCxnSpPr/>
      </xdr:nvCxnSpPr>
      <xdr:spPr>
        <a:xfrm>
          <a:off x="14712950" y="6867072"/>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3222</xdr:rowOff>
    </xdr:from>
    <xdr:ext cx="762000" cy="259045"/>
    <xdr:sp macro="" textlink="">
      <xdr:nvSpPr>
        <xdr:cNvPr id="387" name="公債費負担の状況平均値テキスト">
          <a:extLst>
            <a:ext uri="{FF2B5EF4-FFF2-40B4-BE49-F238E27FC236}">
              <a16:creationId xmlns:a16="http://schemas.microsoft.com/office/drawing/2014/main" id="{83E9BCE2-5C62-410B-91C6-0CF86D82874B}"/>
            </a:ext>
          </a:extLst>
        </xdr:cNvPr>
        <xdr:cNvSpPr txBox="1"/>
      </xdr:nvSpPr>
      <xdr:spPr>
        <a:xfrm>
          <a:off x="15563850" y="6876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31145</xdr:rowOff>
    </xdr:from>
    <xdr:to>
      <xdr:col>81</xdr:col>
      <xdr:colOff>95250</xdr:colOff>
      <xdr:row>41</xdr:row>
      <xdr:rowOff>132745</xdr:rowOff>
    </xdr:to>
    <xdr:sp macro="" textlink="">
      <xdr:nvSpPr>
        <xdr:cNvPr id="388" name="フローチャート: 判断 387">
          <a:extLst>
            <a:ext uri="{FF2B5EF4-FFF2-40B4-BE49-F238E27FC236}">
              <a16:creationId xmlns:a16="http://schemas.microsoft.com/office/drawing/2014/main" id="{0010548D-6590-4B59-9FD2-F3F5F8741E80}"/>
            </a:ext>
          </a:extLst>
        </xdr:cNvPr>
        <xdr:cNvSpPr/>
      </xdr:nvSpPr>
      <xdr:spPr>
        <a:xfrm>
          <a:off x="15427960" y="690438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161472</xdr:rowOff>
    </xdr:from>
    <xdr:to>
      <xdr:col>77</xdr:col>
      <xdr:colOff>44450</xdr:colOff>
      <xdr:row>40</xdr:row>
      <xdr:rowOff>161472</xdr:rowOff>
    </xdr:to>
    <xdr:cxnSp macro="">
      <xdr:nvCxnSpPr>
        <xdr:cNvPr id="389" name="直線コネクタ 388">
          <a:extLst>
            <a:ext uri="{FF2B5EF4-FFF2-40B4-BE49-F238E27FC236}">
              <a16:creationId xmlns:a16="http://schemas.microsoft.com/office/drawing/2014/main" id="{E5122FA0-F9D9-4F39-BCD8-BD03DF4701BA}"/>
            </a:ext>
          </a:extLst>
        </xdr:cNvPr>
        <xdr:cNvCxnSpPr/>
      </xdr:nvCxnSpPr>
      <xdr:spPr>
        <a:xfrm>
          <a:off x="13903960" y="6867072"/>
          <a:ext cx="8089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8165</xdr:rowOff>
    </xdr:from>
    <xdr:to>
      <xdr:col>77</xdr:col>
      <xdr:colOff>95250</xdr:colOff>
      <xdr:row>41</xdr:row>
      <xdr:rowOff>109765</xdr:rowOff>
    </xdr:to>
    <xdr:sp macro="" textlink="">
      <xdr:nvSpPr>
        <xdr:cNvPr id="390" name="フローチャート: 判断 389">
          <a:extLst>
            <a:ext uri="{FF2B5EF4-FFF2-40B4-BE49-F238E27FC236}">
              <a16:creationId xmlns:a16="http://schemas.microsoft.com/office/drawing/2014/main" id="{71A899A8-ECE2-4027-9199-CBCC55DA5237}"/>
            </a:ext>
          </a:extLst>
        </xdr:cNvPr>
        <xdr:cNvSpPr/>
      </xdr:nvSpPr>
      <xdr:spPr>
        <a:xfrm>
          <a:off x="14665960" y="688140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94542</xdr:rowOff>
    </xdr:from>
    <xdr:ext cx="736600" cy="259045"/>
    <xdr:sp macro="" textlink="">
      <xdr:nvSpPr>
        <xdr:cNvPr id="391" name="テキスト ボックス 390">
          <a:extLst>
            <a:ext uri="{FF2B5EF4-FFF2-40B4-BE49-F238E27FC236}">
              <a16:creationId xmlns:a16="http://schemas.microsoft.com/office/drawing/2014/main" id="{1BC66B48-12D8-410E-9067-29D6AF29E65D}"/>
            </a:ext>
          </a:extLst>
        </xdr:cNvPr>
        <xdr:cNvSpPr txBox="1"/>
      </xdr:nvSpPr>
      <xdr:spPr>
        <a:xfrm>
          <a:off x="14370050" y="6967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40</xdr:row>
      <xdr:rowOff>161472</xdr:rowOff>
    </xdr:to>
    <xdr:cxnSp macro="">
      <xdr:nvCxnSpPr>
        <xdr:cNvPr id="392" name="直線コネクタ 391">
          <a:extLst>
            <a:ext uri="{FF2B5EF4-FFF2-40B4-BE49-F238E27FC236}">
              <a16:creationId xmlns:a16="http://schemas.microsoft.com/office/drawing/2014/main" id="{535C173B-6A78-4883-8C99-53FE52E0805B}"/>
            </a:ext>
          </a:extLst>
        </xdr:cNvPr>
        <xdr:cNvCxnSpPr/>
      </xdr:nvCxnSpPr>
      <xdr:spPr>
        <a:xfrm>
          <a:off x="13106400" y="6832600"/>
          <a:ext cx="79756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168124</xdr:rowOff>
    </xdr:from>
    <xdr:to>
      <xdr:col>73</xdr:col>
      <xdr:colOff>44450</xdr:colOff>
      <xdr:row>41</xdr:row>
      <xdr:rowOff>98274</xdr:rowOff>
    </xdr:to>
    <xdr:sp macro="" textlink="">
      <xdr:nvSpPr>
        <xdr:cNvPr id="393" name="フローチャート: 判断 392">
          <a:extLst>
            <a:ext uri="{FF2B5EF4-FFF2-40B4-BE49-F238E27FC236}">
              <a16:creationId xmlns:a16="http://schemas.microsoft.com/office/drawing/2014/main" id="{2DE99B65-AC43-4EB2-8D28-258DDEDE9B99}"/>
            </a:ext>
          </a:extLst>
        </xdr:cNvPr>
        <xdr:cNvSpPr/>
      </xdr:nvSpPr>
      <xdr:spPr>
        <a:xfrm>
          <a:off x="13868400" y="6873724"/>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83051</xdr:rowOff>
    </xdr:from>
    <xdr:ext cx="762000" cy="259045"/>
    <xdr:sp macro="" textlink="">
      <xdr:nvSpPr>
        <xdr:cNvPr id="394" name="テキスト ボックス 393">
          <a:extLst>
            <a:ext uri="{FF2B5EF4-FFF2-40B4-BE49-F238E27FC236}">
              <a16:creationId xmlns:a16="http://schemas.microsoft.com/office/drawing/2014/main" id="{7A977458-FFBA-47CB-9EDC-E26FC3C021F4}"/>
            </a:ext>
          </a:extLst>
        </xdr:cNvPr>
        <xdr:cNvSpPr txBox="1"/>
      </xdr:nvSpPr>
      <xdr:spPr>
        <a:xfrm>
          <a:off x="13557250" y="6956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40</xdr:row>
      <xdr:rowOff>149981</xdr:rowOff>
    </xdr:to>
    <xdr:cxnSp macro="">
      <xdr:nvCxnSpPr>
        <xdr:cNvPr id="395" name="直線コネクタ 394">
          <a:extLst>
            <a:ext uri="{FF2B5EF4-FFF2-40B4-BE49-F238E27FC236}">
              <a16:creationId xmlns:a16="http://schemas.microsoft.com/office/drawing/2014/main" id="{137AF64F-EA1E-48B1-8192-6F9A5FC18F3A}"/>
            </a:ext>
          </a:extLst>
        </xdr:cNvPr>
        <xdr:cNvCxnSpPr/>
      </xdr:nvCxnSpPr>
      <xdr:spPr>
        <a:xfrm flipV="1">
          <a:off x="12293600" y="6832600"/>
          <a:ext cx="8128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100088</xdr:rowOff>
    </xdr:from>
    <xdr:to>
      <xdr:col>68</xdr:col>
      <xdr:colOff>203200</xdr:colOff>
      <xdr:row>42</xdr:row>
      <xdr:rowOff>30238</xdr:rowOff>
    </xdr:to>
    <xdr:sp macro="" textlink="">
      <xdr:nvSpPr>
        <xdr:cNvPr id="396" name="フローチャート: 判断 395">
          <a:extLst>
            <a:ext uri="{FF2B5EF4-FFF2-40B4-BE49-F238E27FC236}">
              <a16:creationId xmlns:a16="http://schemas.microsoft.com/office/drawing/2014/main" id="{92EE6698-1C8E-4DDB-8CB0-5E9C596B17DE}"/>
            </a:ext>
          </a:extLst>
        </xdr:cNvPr>
        <xdr:cNvSpPr/>
      </xdr:nvSpPr>
      <xdr:spPr>
        <a:xfrm>
          <a:off x="13055600" y="6973328"/>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15015</xdr:rowOff>
    </xdr:from>
    <xdr:ext cx="762000" cy="259045"/>
    <xdr:sp macro="" textlink="">
      <xdr:nvSpPr>
        <xdr:cNvPr id="397" name="テキスト ボックス 396">
          <a:extLst>
            <a:ext uri="{FF2B5EF4-FFF2-40B4-BE49-F238E27FC236}">
              <a16:creationId xmlns:a16="http://schemas.microsoft.com/office/drawing/2014/main" id="{4C2C3AE9-2DC6-4B42-B6EC-51B74389DB3B}"/>
            </a:ext>
          </a:extLst>
        </xdr:cNvPr>
        <xdr:cNvSpPr txBox="1"/>
      </xdr:nvSpPr>
      <xdr:spPr>
        <a:xfrm>
          <a:off x="12763500" y="7055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134559</xdr:rowOff>
    </xdr:from>
    <xdr:to>
      <xdr:col>64</xdr:col>
      <xdr:colOff>152400</xdr:colOff>
      <xdr:row>42</xdr:row>
      <xdr:rowOff>64709</xdr:rowOff>
    </xdr:to>
    <xdr:sp macro="" textlink="">
      <xdr:nvSpPr>
        <xdr:cNvPr id="398" name="フローチャート: 判断 397">
          <a:extLst>
            <a:ext uri="{FF2B5EF4-FFF2-40B4-BE49-F238E27FC236}">
              <a16:creationId xmlns:a16="http://schemas.microsoft.com/office/drawing/2014/main" id="{ACE91BE9-5A02-4B17-A3F9-B692CB52AFD4}"/>
            </a:ext>
          </a:extLst>
        </xdr:cNvPr>
        <xdr:cNvSpPr/>
      </xdr:nvSpPr>
      <xdr:spPr>
        <a:xfrm>
          <a:off x="12242800" y="70077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49486</xdr:rowOff>
    </xdr:from>
    <xdr:ext cx="762000" cy="259045"/>
    <xdr:sp macro="" textlink="">
      <xdr:nvSpPr>
        <xdr:cNvPr id="399" name="テキスト ボックス 398">
          <a:extLst>
            <a:ext uri="{FF2B5EF4-FFF2-40B4-BE49-F238E27FC236}">
              <a16:creationId xmlns:a16="http://schemas.microsoft.com/office/drawing/2014/main" id="{98B2C20D-9696-4873-B32F-8070B5AF000E}"/>
            </a:ext>
          </a:extLst>
        </xdr:cNvPr>
        <xdr:cNvSpPr txBox="1"/>
      </xdr:nvSpPr>
      <xdr:spPr>
        <a:xfrm>
          <a:off x="11950700" y="7090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447A93C0-8E5D-4320-ADF5-89EE1726C7C9}"/>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45D9CEE9-3D7B-46B4-ACA0-705B5DF3B7B2}"/>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2B626E9D-F31E-407D-B2CE-DC1B464797D9}"/>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C279C5DE-C3EB-4E9B-81B6-D6B342CB8BE3}"/>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61B20804-2461-45C0-956D-09376B4DCDAF}"/>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110672</xdr:rowOff>
    </xdr:from>
    <xdr:to>
      <xdr:col>81</xdr:col>
      <xdr:colOff>95250</xdr:colOff>
      <xdr:row>41</xdr:row>
      <xdr:rowOff>40822</xdr:rowOff>
    </xdr:to>
    <xdr:sp macro="" textlink="">
      <xdr:nvSpPr>
        <xdr:cNvPr id="405" name="楕円 404">
          <a:extLst>
            <a:ext uri="{FF2B5EF4-FFF2-40B4-BE49-F238E27FC236}">
              <a16:creationId xmlns:a16="http://schemas.microsoft.com/office/drawing/2014/main" id="{9710C481-F2FE-46A7-AE28-FF31C22D17FD}"/>
            </a:ext>
          </a:extLst>
        </xdr:cNvPr>
        <xdr:cNvSpPr/>
      </xdr:nvSpPr>
      <xdr:spPr>
        <a:xfrm>
          <a:off x="15427960" y="681627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127199</xdr:rowOff>
    </xdr:from>
    <xdr:ext cx="762000" cy="259045"/>
    <xdr:sp macro="" textlink="">
      <xdr:nvSpPr>
        <xdr:cNvPr id="406" name="公債費負担の状況該当値テキスト">
          <a:extLst>
            <a:ext uri="{FF2B5EF4-FFF2-40B4-BE49-F238E27FC236}">
              <a16:creationId xmlns:a16="http://schemas.microsoft.com/office/drawing/2014/main" id="{26E8D796-CF6D-4EF1-AC88-FDF8FEB22E53}"/>
            </a:ext>
          </a:extLst>
        </xdr:cNvPr>
        <xdr:cNvSpPr txBox="1"/>
      </xdr:nvSpPr>
      <xdr:spPr>
        <a:xfrm>
          <a:off x="15563850" y="6665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110672</xdr:rowOff>
    </xdr:from>
    <xdr:to>
      <xdr:col>77</xdr:col>
      <xdr:colOff>95250</xdr:colOff>
      <xdr:row>41</xdr:row>
      <xdr:rowOff>40822</xdr:rowOff>
    </xdr:to>
    <xdr:sp macro="" textlink="">
      <xdr:nvSpPr>
        <xdr:cNvPr id="407" name="楕円 406">
          <a:extLst>
            <a:ext uri="{FF2B5EF4-FFF2-40B4-BE49-F238E27FC236}">
              <a16:creationId xmlns:a16="http://schemas.microsoft.com/office/drawing/2014/main" id="{DE381603-8BED-4724-AF04-96B1226B1FB2}"/>
            </a:ext>
          </a:extLst>
        </xdr:cNvPr>
        <xdr:cNvSpPr/>
      </xdr:nvSpPr>
      <xdr:spPr>
        <a:xfrm>
          <a:off x="14665960" y="681627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50999</xdr:rowOff>
    </xdr:from>
    <xdr:ext cx="736600" cy="259045"/>
    <xdr:sp macro="" textlink="">
      <xdr:nvSpPr>
        <xdr:cNvPr id="408" name="テキスト ボックス 407">
          <a:extLst>
            <a:ext uri="{FF2B5EF4-FFF2-40B4-BE49-F238E27FC236}">
              <a16:creationId xmlns:a16="http://schemas.microsoft.com/office/drawing/2014/main" id="{B4FCF61E-C701-409F-96AC-0870FB15AC3F}"/>
            </a:ext>
          </a:extLst>
        </xdr:cNvPr>
        <xdr:cNvSpPr txBox="1"/>
      </xdr:nvSpPr>
      <xdr:spPr>
        <a:xfrm>
          <a:off x="14370050" y="6588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110672</xdr:rowOff>
    </xdr:from>
    <xdr:to>
      <xdr:col>73</xdr:col>
      <xdr:colOff>44450</xdr:colOff>
      <xdr:row>41</xdr:row>
      <xdr:rowOff>40822</xdr:rowOff>
    </xdr:to>
    <xdr:sp macro="" textlink="">
      <xdr:nvSpPr>
        <xdr:cNvPr id="409" name="楕円 408">
          <a:extLst>
            <a:ext uri="{FF2B5EF4-FFF2-40B4-BE49-F238E27FC236}">
              <a16:creationId xmlns:a16="http://schemas.microsoft.com/office/drawing/2014/main" id="{8E0A39DC-64C5-45FE-B0A5-0AE74D5DD77C}"/>
            </a:ext>
          </a:extLst>
        </xdr:cNvPr>
        <xdr:cNvSpPr/>
      </xdr:nvSpPr>
      <xdr:spPr>
        <a:xfrm>
          <a:off x="13868400" y="6816272"/>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50999</xdr:rowOff>
    </xdr:from>
    <xdr:ext cx="762000" cy="259045"/>
    <xdr:sp macro="" textlink="">
      <xdr:nvSpPr>
        <xdr:cNvPr id="410" name="テキスト ボックス 409">
          <a:extLst>
            <a:ext uri="{FF2B5EF4-FFF2-40B4-BE49-F238E27FC236}">
              <a16:creationId xmlns:a16="http://schemas.microsoft.com/office/drawing/2014/main" id="{91B3365C-4E30-416C-85B3-4D3D169E5738}"/>
            </a:ext>
          </a:extLst>
        </xdr:cNvPr>
        <xdr:cNvSpPr txBox="1"/>
      </xdr:nvSpPr>
      <xdr:spPr>
        <a:xfrm>
          <a:off x="13557250" y="6588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76200</xdr:rowOff>
    </xdr:from>
    <xdr:to>
      <xdr:col>68</xdr:col>
      <xdr:colOff>203200</xdr:colOff>
      <xdr:row>41</xdr:row>
      <xdr:rowOff>6350</xdr:rowOff>
    </xdr:to>
    <xdr:sp macro="" textlink="">
      <xdr:nvSpPr>
        <xdr:cNvPr id="411" name="楕円 410">
          <a:extLst>
            <a:ext uri="{FF2B5EF4-FFF2-40B4-BE49-F238E27FC236}">
              <a16:creationId xmlns:a16="http://schemas.microsoft.com/office/drawing/2014/main" id="{C9D4CF4E-DA64-4C70-BC25-1994B66CBC1B}"/>
            </a:ext>
          </a:extLst>
        </xdr:cNvPr>
        <xdr:cNvSpPr/>
      </xdr:nvSpPr>
      <xdr:spPr>
        <a:xfrm>
          <a:off x="13055600" y="678180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412" name="テキスト ボックス 411">
          <a:extLst>
            <a:ext uri="{FF2B5EF4-FFF2-40B4-BE49-F238E27FC236}">
              <a16:creationId xmlns:a16="http://schemas.microsoft.com/office/drawing/2014/main" id="{16EF9684-427C-4F5E-A8A9-B682667AA484}"/>
            </a:ext>
          </a:extLst>
        </xdr:cNvPr>
        <xdr:cNvSpPr txBox="1"/>
      </xdr:nvSpPr>
      <xdr:spPr>
        <a:xfrm>
          <a:off x="12763500" y="6554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99181</xdr:rowOff>
    </xdr:from>
    <xdr:to>
      <xdr:col>64</xdr:col>
      <xdr:colOff>152400</xdr:colOff>
      <xdr:row>41</xdr:row>
      <xdr:rowOff>29331</xdr:rowOff>
    </xdr:to>
    <xdr:sp macro="" textlink="">
      <xdr:nvSpPr>
        <xdr:cNvPr id="413" name="楕円 412">
          <a:extLst>
            <a:ext uri="{FF2B5EF4-FFF2-40B4-BE49-F238E27FC236}">
              <a16:creationId xmlns:a16="http://schemas.microsoft.com/office/drawing/2014/main" id="{CBA1D0C6-2A08-40BF-8E14-6133B4EB3A60}"/>
            </a:ext>
          </a:extLst>
        </xdr:cNvPr>
        <xdr:cNvSpPr/>
      </xdr:nvSpPr>
      <xdr:spPr>
        <a:xfrm>
          <a:off x="12242800" y="68047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39508</xdr:rowOff>
    </xdr:from>
    <xdr:ext cx="762000" cy="259045"/>
    <xdr:sp macro="" textlink="">
      <xdr:nvSpPr>
        <xdr:cNvPr id="414" name="テキスト ボックス 413">
          <a:extLst>
            <a:ext uri="{FF2B5EF4-FFF2-40B4-BE49-F238E27FC236}">
              <a16:creationId xmlns:a16="http://schemas.microsoft.com/office/drawing/2014/main" id="{79C4225D-75FA-4319-B080-8E2FB0180655}"/>
            </a:ext>
          </a:extLst>
        </xdr:cNvPr>
        <xdr:cNvSpPr txBox="1"/>
      </xdr:nvSpPr>
      <xdr:spPr>
        <a:xfrm>
          <a:off x="11950700" y="6577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C9016C3A-37B0-43A8-8FBA-113918349780}"/>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80830126-1999-4A00-9934-51C158BD8FE7}"/>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6B6C5763-1CD8-44D7-8A4A-5AE0CD3D3C69}"/>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4B5D3D6A-D5F6-426A-BB19-4799982CEA36}"/>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F81644B-0AC1-4537-B373-99920714032D}"/>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23E1B290-4517-45A4-A55A-5F7ACA1861F7}"/>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F11C60BD-BBD3-4C67-81BE-44E3822DA906}"/>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D924ADF0-4294-4208-A1BD-AE5A8304CAFE}"/>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FAC15E7E-BCBC-4EB1-9640-F268141C7E32}"/>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762F8144-E9E7-493C-8363-F99904242A75}"/>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90601F55-7AD7-4867-A2C0-ADBDF4348E3E}"/>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8121E074-6E25-4B7D-84A4-09CD20DC9DFE}"/>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4E9C9353-F689-4EB3-93AA-E8DBABA56A76}"/>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大型投資事業の際に借入れた市債の償還が終了したことにより、近年、将来負担比率は減少傾向にある。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年度においては市債現在高の減少はあったものの、基準財政需要額参入見込額等の減少により、前年度の－１３．１から２．０ポイントプラスの－１１．１となり、将来負担比率としては変わらずゼロ値となった。今後は、公共施設の老朽化に伴う改修や建替、学校再編整備に伴う市債発行額の増加が見込まれるため、適正な施設管理と計画的な整備を行い、将来負担比率上昇の抑制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FDCD7D75-327F-401E-AEC0-E134045C483A}"/>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490B4961-14B3-4BE2-9F54-A4F02AC1ED80}"/>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F7B89304-FCE3-4B9D-9CD2-C79B37E8BE75}"/>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1" name="直線コネクタ 430">
          <a:extLst>
            <a:ext uri="{FF2B5EF4-FFF2-40B4-BE49-F238E27FC236}">
              <a16:creationId xmlns:a16="http://schemas.microsoft.com/office/drawing/2014/main" id="{FDBFF93B-3634-4A78-8A03-DBD8C561347B}"/>
            </a:ext>
          </a:extLst>
        </xdr:cNvPr>
        <xdr:cNvCxnSpPr/>
      </xdr:nvCxnSpPr>
      <xdr:spPr>
        <a:xfrm>
          <a:off x="11664950" y="38150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2" name="テキスト ボックス 431">
          <a:extLst>
            <a:ext uri="{FF2B5EF4-FFF2-40B4-BE49-F238E27FC236}">
              <a16:creationId xmlns:a16="http://schemas.microsoft.com/office/drawing/2014/main" id="{D0D85099-2116-4EEE-8136-C9A3E00A52A4}"/>
            </a:ext>
          </a:extLst>
        </xdr:cNvPr>
        <xdr:cNvSpPr txBox="1"/>
      </xdr:nvSpPr>
      <xdr:spPr>
        <a:xfrm>
          <a:off x="10979150" y="367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3" name="直線コネクタ 432">
          <a:extLst>
            <a:ext uri="{FF2B5EF4-FFF2-40B4-BE49-F238E27FC236}">
              <a16:creationId xmlns:a16="http://schemas.microsoft.com/office/drawing/2014/main" id="{B0D96829-F0CB-483B-BD0D-8DD89E960970}"/>
            </a:ext>
          </a:extLst>
        </xdr:cNvPr>
        <xdr:cNvCxnSpPr/>
      </xdr:nvCxnSpPr>
      <xdr:spPr>
        <a:xfrm>
          <a:off x="11664950" y="33439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4" name="テキスト ボックス 433">
          <a:extLst>
            <a:ext uri="{FF2B5EF4-FFF2-40B4-BE49-F238E27FC236}">
              <a16:creationId xmlns:a16="http://schemas.microsoft.com/office/drawing/2014/main" id="{C9E3182D-AD68-4FE9-AE02-51F16727B5E2}"/>
            </a:ext>
          </a:extLst>
        </xdr:cNvPr>
        <xdr:cNvSpPr txBox="1"/>
      </xdr:nvSpPr>
      <xdr:spPr>
        <a:xfrm>
          <a:off x="10979150" y="3201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5" name="直線コネクタ 434">
          <a:extLst>
            <a:ext uri="{FF2B5EF4-FFF2-40B4-BE49-F238E27FC236}">
              <a16:creationId xmlns:a16="http://schemas.microsoft.com/office/drawing/2014/main" id="{C174117F-AA9F-45DC-B293-EDE95BBCB35A}"/>
            </a:ext>
          </a:extLst>
        </xdr:cNvPr>
        <xdr:cNvCxnSpPr/>
      </xdr:nvCxnSpPr>
      <xdr:spPr>
        <a:xfrm>
          <a:off x="11664950" y="28689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6" name="テキスト ボックス 435">
          <a:extLst>
            <a:ext uri="{FF2B5EF4-FFF2-40B4-BE49-F238E27FC236}">
              <a16:creationId xmlns:a16="http://schemas.microsoft.com/office/drawing/2014/main" id="{606A0F1B-5D72-408F-83C2-36ABF8DD598B}"/>
            </a:ext>
          </a:extLst>
        </xdr:cNvPr>
        <xdr:cNvSpPr txBox="1"/>
      </xdr:nvSpPr>
      <xdr:spPr>
        <a:xfrm>
          <a:off x="10979150" y="273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7" name="直線コネクタ 436">
          <a:extLst>
            <a:ext uri="{FF2B5EF4-FFF2-40B4-BE49-F238E27FC236}">
              <a16:creationId xmlns:a16="http://schemas.microsoft.com/office/drawing/2014/main" id="{2094258D-79AA-47C5-8BEE-CF72FD1907EE}"/>
            </a:ext>
          </a:extLst>
        </xdr:cNvPr>
        <xdr:cNvCxnSpPr/>
      </xdr:nvCxnSpPr>
      <xdr:spPr>
        <a:xfrm>
          <a:off x="11664950" y="23977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8" name="テキスト ボックス 437">
          <a:extLst>
            <a:ext uri="{FF2B5EF4-FFF2-40B4-BE49-F238E27FC236}">
              <a16:creationId xmlns:a16="http://schemas.microsoft.com/office/drawing/2014/main" id="{04548E6B-330A-4A94-B609-9A41C577B1E4}"/>
            </a:ext>
          </a:extLst>
        </xdr:cNvPr>
        <xdr:cNvSpPr txBox="1"/>
      </xdr:nvSpPr>
      <xdr:spPr>
        <a:xfrm>
          <a:off x="10979150" y="2259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A87785EE-55B5-4BC7-A379-5D2D4FBAB89D}"/>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7A0E2D45-1E86-4E9B-8976-72A21DBFDBCE}"/>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86589</xdr:rowOff>
    </xdr:to>
    <xdr:cxnSp macro="">
      <xdr:nvCxnSpPr>
        <xdr:cNvPr id="441" name="直線コネクタ 440">
          <a:extLst>
            <a:ext uri="{FF2B5EF4-FFF2-40B4-BE49-F238E27FC236}">
              <a16:creationId xmlns:a16="http://schemas.microsoft.com/office/drawing/2014/main" id="{836D4113-DEB7-46A9-A517-953415AD1BF5}"/>
            </a:ext>
          </a:extLst>
        </xdr:cNvPr>
        <xdr:cNvCxnSpPr/>
      </xdr:nvCxnSpPr>
      <xdr:spPr>
        <a:xfrm flipV="1">
          <a:off x="15474950" y="2397760"/>
          <a:ext cx="0" cy="12092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58666</xdr:rowOff>
    </xdr:from>
    <xdr:ext cx="762000" cy="259045"/>
    <xdr:sp macro="" textlink="">
      <xdr:nvSpPr>
        <xdr:cNvPr id="442" name="将来負担の状況最小値テキスト">
          <a:extLst>
            <a:ext uri="{FF2B5EF4-FFF2-40B4-BE49-F238E27FC236}">
              <a16:creationId xmlns:a16="http://schemas.microsoft.com/office/drawing/2014/main" id="{6C7D3DEF-4813-4522-8642-2B9C15239764}"/>
            </a:ext>
          </a:extLst>
        </xdr:cNvPr>
        <xdr:cNvSpPr txBox="1"/>
      </xdr:nvSpPr>
      <xdr:spPr>
        <a:xfrm>
          <a:off x="15563850" y="3579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86589</xdr:rowOff>
    </xdr:from>
    <xdr:to>
      <xdr:col>81</xdr:col>
      <xdr:colOff>133350</xdr:colOff>
      <xdr:row>21</xdr:row>
      <xdr:rowOff>86589</xdr:rowOff>
    </xdr:to>
    <xdr:cxnSp macro="">
      <xdr:nvCxnSpPr>
        <xdr:cNvPr id="443" name="直線コネクタ 442">
          <a:extLst>
            <a:ext uri="{FF2B5EF4-FFF2-40B4-BE49-F238E27FC236}">
              <a16:creationId xmlns:a16="http://schemas.microsoft.com/office/drawing/2014/main" id="{4CF75B3F-E2F5-46A5-8E76-4A90B46CB659}"/>
            </a:ext>
          </a:extLst>
        </xdr:cNvPr>
        <xdr:cNvCxnSpPr/>
      </xdr:nvCxnSpPr>
      <xdr:spPr>
        <a:xfrm>
          <a:off x="15405100" y="36070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4" name="将来負担の状況最大値テキスト">
          <a:extLst>
            <a:ext uri="{FF2B5EF4-FFF2-40B4-BE49-F238E27FC236}">
              <a16:creationId xmlns:a16="http://schemas.microsoft.com/office/drawing/2014/main" id="{6F505AFE-A431-450E-8AEE-AF1540E2A69D}"/>
            </a:ext>
          </a:extLst>
        </xdr:cNvPr>
        <xdr:cNvSpPr txBox="1"/>
      </xdr:nvSpPr>
      <xdr:spPr>
        <a:xfrm>
          <a:off x="15563850" y="2148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5" name="直線コネクタ 444">
          <a:extLst>
            <a:ext uri="{FF2B5EF4-FFF2-40B4-BE49-F238E27FC236}">
              <a16:creationId xmlns:a16="http://schemas.microsoft.com/office/drawing/2014/main" id="{89B8D57B-44F3-4285-B0EA-09C2271F3204}"/>
            </a:ext>
          </a:extLst>
        </xdr:cNvPr>
        <xdr:cNvCxnSpPr/>
      </xdr:nvCxnSpPr>
      <xdr:spPr>
        <a:xfrm>
          <a:off x="15405100" y="23977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90856</xdr:rowOff>
    </xdr:from>
    <xdr:to>
      <xdr:col>68</xdr:col>
      <xdr:colOff>152400</xdr:colOff>
      <xdr:row>14</xdr:row>
      <xdr:rowOff>145872</xdr:rowOff>
    </xdr:to>
    <xdr:cxnSp macro="">
      <xdr:nvCxnSpPr>
        <xdr:cNvPr id="446" name="直線コネクタ 445">
          <a:extLst>
            <a:ext uri="{FF2B5EF4-FFF2-40B4-BE49-F238E27FC236}">
              <a16:creationId xmlns:a16="http://schemas.microsoft.com/office/drawing/2014/main" id="{9DB90590-42AA-4F15-BEF1-BF92EA3820B4}"/>
            </a:ext>
          </a:extLst>
        </xdr:cNvPr>
        <xdr:cNvCxnSpPr/>
      </xdr:nvCxnSpPr>
      <xdr:spPr>
        <a:xfrm flipV="1">
          <a:off x="12293600" y="2437816"/>
          <a:ext cx="812800" cy="5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55084</xdr:rowOff>
    </xdr:from>
    <xdr:ext cx="762000" cy="259045"/>
    <xdr:sp macro="" textlink="">
      <xdr:nvSpPr>
        <xdr:cNvPr id="447" name="将来負担の状況平均値テキスト">
          <a:extLst>
            <a:ext uri="{FF2B5EF4-FFF2-40B4-BE49-F238E27FC236}">
              <a16:creationId xmlns:a16="http://schemas.microsoft.com/office/drawing/2014/main" id="{AF4E6997-5215-4E5E-8F72-E13811DA0C7B}"/>
            </a:ext>
          </a:extLst>
        </xdr:cNvPr>
        <xdr:cNvSpPr txBox="1"/>
      </xdr:nvSpPr>
      <xdr:spPr>
        <a:xfrm>
          <a:off x="15563850" y="24020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83007</xdr:rowOff>
    </xdr:from>
    <xdr:to>
      <xdr:col>81</xdr:col>
      <xdr:colOff>95250</xdr:colOff>
      <xdr:row>15</xdr:row>
      <xdr:rowOff>13157</xdr:rowOff>
    </xdr:to>
    <xdr:sp macro="" textlink="">
      <xdr:nvSpPr>
        <xdr:cNvPr id="448" name="フローチャート: 判断 447">
          <a:extLst>
            <a:ext uri="{FF2B5EF4-FFF2-40B4-BE49-F238E27FC236}">
              <a16:creationId xmlns:a16="http://schemas.microsoft.com/office/drawing/2014/main" id="{7F0B7843-4153-4375-8EAA-1A27BF515F86}"/>
            </a:ext>
          </a:extLst>
        </xdr:cNvPr>
        <xdr:cNvSpPr/>
      </xdr:nvSpPr>
      <xdr:spPr>
        <a:xfrm>
          <a:off x="15427960" y="24299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84938</xdr:rowOff>
    </xdr:from>
    <xdr:to>
      <xdr:col>77</xdr:col>
      <xdr:colOff>95250</xdr:colOff>
      <xdr:row>15</xdr:row>
      <xdr:rowOff>15088</xdr:rowOff>
    </xdr:to>
    <xdr:sp macro="" textlink="">
      <xdr:nvSpPr>
        <xdr:cNvPr id="449" name="フローチャート: 判断 448">
          <a:extLst>
            <a:ext uri="{FF2B5EF4-FFF2-40B4-BE49-F238E27FC236}">
              <a16:creationId xmlns:a16="http://schemas.microsoft.com/office/drawing/2014/main" id="{11AAB7F4-9B13-4B7E-B6F4-AABA85E83094}"/>
            </a:ext>
          </a:extLst>
        </xdr:cNvPr>
        <xdr:cNvSpPr/>
      </xdr:nvSpPr>
      <xdr:spPr>
        <a:xfrm>
          <a:off x="14665960" y="243189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25265</xdr:rowOff>
    </xdr:from>
    <xdr:ext cx="736600" cy="259045"/>
    <xdr:sp macro="" textlink="">
      <xdr:nvSpPr>
        <xdr:cNvPr id="450" name="テキスト ボックス 449">
          <a:extLst>
            <a:ext uri="{FF2B5EF4-FFF2-40B4-BE49-F238E27FC236}">
              <a16:creationId xmlns:a16="http://schemas.microsoft.com/office/drawing/2014/main" id="{5E026CBE-4101-4A33-9897-EE5D4E1C051B}"/>
            </a:ext>
          </a:extLst>
        </xdr:cNvPr>
        <xdr:cNvSpPr txBox="1"/>
      </xdr:nvSpPr>
      <xdr:spPr>
        <a:xfrm>
          <a:off x="14370050" y="2204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122580</xdr:rowOff>
    </xdr:from>
    <xdr:to>
      <xdr:col>73</xdr:col>
      <xdr:colOff>44450</xdr:colOff>
      <xdr:row>15</xdr:row>
      <xdr:rowOff>52730</xdr:rowOff>
    </xdr:to>
    <xdr:sp macro="" textlink="">
      <xdr:nvSpPr>
        <xdr:cNvPr id="451" name="フローチャート: 判断 450">
          <a:extLst>
            <a:ext uri="{FF2B5EF4-FFF2-40B4-BE49-F238E27FC236}">
              <a16:creationId xmlns:a16="http://schemas.microsoft.com/office/drawing/2014/main" id="{AC8B8634-6181-400B-9B07-F6D5AC7E22C7}"/>
            </a:ext>
          </a:extLst>
        </xdr:cNvPr>
        <xdr:cNvSpPr/>
      </xdr:nvSpPr>
      <xdr:spPr>
        <a:xfrm>
          <a:off x="13868400" y="246954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62907</xdr:rowOff>
    </xdr:from>
    <xdr:ext cx="762000" cy="259045"/>
    <xdr:sp macro="" textlink="">
      <xdr:nvSpPr>
        <xdr:cNvPr id="452" name="テキスト ボックス 451">
          <a:extLst>
            <a:ext uri="{FF2B5EF4-FFF2-40B4-BE49-F238E27FC236}">
              <a16:creationId xmlns:a16="http://schemas.microsoft.com/office/drawing/2014/main" id="{B1D85EF3-BDFA-49E1-874C-B19FE7098DD2}"/>
            </a:ext>
          </a:extLst>
        </xdr:cNvPr>
        <xdr:cNvSpPr txBox="1"/>
      </xdr:nvSpPr>
      <xdr:spPr>
        <a:xfrm>
          <a:off x="13557250" y="224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28829</xdr:rowOff>
    </xdr:from>
    <xdr:to>
      <xdr:col>68</xdr:col>
      <xdr:colOff>203200</xdr:colOff>
      <xdr:row>15</xdr:row>
      <xdr:rowOff>130429</xdr:rowOff>
    </xdr:to>
    <xdr:sp macro="" textlink="">
      <xdr:nvSpPr>
        <xdr:cNvPr id="453" name="フローチャート: 判断 452">
          <a:extLst>
            <a:ext uri="{FF2B5EF4-FFF2-40B4-BE49-F238E27FC236}">
              <a16:creationId xmlns:a16="http://schemas.microsoft.com/office/drawing/2014/main" id="{BABC6084-494B-4E58-980D-43DF2497DE18}"/>
            </a:ext>
          </a:extLst>
        </xdr:cNvPr>
        <xdr:cNvSpPr/>
      </xdr:nvSpPr>
      <xdr:spPr>
        <a:xfrm>
          <a:off x="13055600" y="2543429"/>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115206</xdr:rowOff>
    </xdr:from>
    <xdr:ext cx="762000" cy="259045"/>
    <xdr:sp macro="" textlink="">
      <xdr:nvSpPr>
        <xdr:cNvPr id="454" name="テキスト ボックス 453">
          <a:extLst>
            <a:ext uri="{FF2B5EF4-FFF2-40B4-BE49-F238E27FC236}">
              <a16:creationId xmlns:a16="http://schemas.microsoft.com/office/drawing/2014/main" id="{0F2A7FAB-001D-435C-92A3-07020968111B}"/>
            </a:ext>
          </a:extLst>
        </xdr:cNvPr>
        <xdr:cNvSpPr txBox="1"/>
      </xdr:nvSpPr>
      <xdr:spPr>
        <a:xfrm>
          <a:off x="12763500" y="262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65507</xdr:rowOff>
    </xdr:from>
    <xdr:to>
      <xdr:col>64</xdr:col>
      <xdr:colOff>152400</xdr:colOff>
      <xdr:row>15</xdr:row>
      <xdr:rowOff>167107</xdr:rowOff>
    </xdr:to>
    <xdr:sp macro="" textlink="">
      <xdr:nvSpPr>
        <xdr:cNvPr id="455" name="フローチャート: 判断 454">
          <a:extLst>
            <a:ext uri="{FF2B5EF4-FFF2-40B4-BE49-F238E27FC236}">
              <a16:creationId xmlns:a16="http://schemas.microsoft.com/office/drawing/2014/main" id="{0D3B4DF2-BDEE-47F0-B586-9F5A245ACB1C}"/>
            </a:ext>
          </a:extLst>
        </xdr:cNvPr>
        <xdr:cNvSpPr/>
      </xdr:nvSpPr>
      <xdr:spPr>
        <a:xfrm>
          <a:off x="12242800" y="2580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151884</xdr:rowOff>
    </xdr:from>
    <xdr:ext cx="762000" cy="259045"/>
    <xdr:sp macro="" textlink="">
      <xdr:nvSpPr>
        <xdr:cNvPr id="456" name="テキスト ボックス 455">
          <a:extLst>
            <a:ext uri="{FF2B5EF4-FFF2-40B4-BE49-F238E27FC236}">
              <a16:creationId xmlns:a16="http://schemas.microsoft.com/office/drawing/2014/main" id="{565C35B0-4DC3-4FBE-B3C2-A9BC26043849}"/>
            </a:ext>
          </a:extLst>
        </xdr:cNvPr>
        <xdr:cNvSpPr txBox="1"/>
      </xdr:nvSpPr>
      <xdr:spPr>
        <a:xfrm>
          <a:off x="11950700" y="2666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9A0AB5E8-B4F8-4F4A-9337-656787EFEE8E}"/>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106F0446-3C08-42E5-85C6-68901A095ECF}"/>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FCD58FC3-5BB3-431B-A505-40C342A60E25}"/>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8DAB3796-91D4-4BCC-881E-7BED03CE537E}"/>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1AB81A85-47AB-405A-8F72-008BBF2B4BC9}"/>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40056</xdr:rowOff>
    </xdr:from>
    <xdr:to>
      <xdr:col>68</xdr:col>
      <xdr:colOff>203200</xdr:colOff>
      <xdr:row>14</xdr:row>
      <xdr:rowOff>141656</xdr:rowOff>
    </xdr:to>
    <xdr:sp macro="" textlink="">
      <xdr:nvSpPr>
        <xdr:cNvPr id="462" name="楕円 461">
          <a:extLst>
            <a:ext uri="{FF2B5EF4-FFF2-40B4-BE49-F238E27FC236}">
              <a16:creationId xmlns:a16="http://schemas.microsoft.com/office/drawing/2014/main" id="{52F5F652-39C1-45BD-913C-E35FA268D37A}"/>
            </a:ext>
          </a:extLst>
        </xdr:cNvPr>
        <xdr:cNvSpPr/>
      </xdr:nvSpPr>
      <xdr:spPr>
        <a:xfrm>
          <a:off x="13055600" y="2387016"/>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151833</xdr:rowOff>
    </xdr:from>
    <xdr:ext cx="762000" cy="259045"/>
    <xdr:sp macro="" textlink="">
      <xdr:nvSpPr>
        <xdr:cNvPr id="463" name="テキスト ボックス 462">
          <a:extLst>
            <a:ext uri="{FF2B5EF4-FFF2-40B4-BE49-F238E27FC236}">
              <a16:creationId xmlns:a16="http://schemas.microsoft.com/office/drawing/2014/main" id="{16CFD499-70ED-4556-8003-3FE1501AEF82}"/>
            </a:ext>
          </a:extLst>
        </xdr:cNvPr>
        <xdr:cNvSpPr txBox="1"/>
      </xdr:nvSpPr>
      <xdr:spPr>
        <a:xfrm>
          <a:off x="12763500" y="2163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95072</xdr:rowOff>
    </xdr:from>
    <xdr:to>
      <xdr:col>64</xdr:col>
      <xdr:colOff>152400</xdr:colOff>
      <xdr:row>15</xdr:row>
      <xdr:rowOff>25222</xdr:rowOff>
    </xdr:to>
    <xdr:sp macro="" textlink="">
      <xdr:nvSpPr>
        <xdr:cNvPr id="464" name="楕円 463">
          <a:extLst>
            <a:ext uri="{FF2B5EF4-FFF2-40B4-BE49-F238E27FC236}">
              <a16:creationId xmlns:a16="http://schemas.microsoft.com/office/drawing/2014/main" id="{54616F9B-28A7-49C3-9606-4E68D0E94DAA}"/>
            </a:ext>
          </a:extLst>
        </xdr:cNvPr>
        <xdr:cNvSpPr/>
      </xdr:nvSpPr>
      <xdr:spPr>
        <a:xfrm>
          <a:off x="12242800" y="24420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35399</xdr:rowOff>
    </xdr:from>
    <xdr:ext cx="762000" cy="259045"/>
    <xdr:sp macro="" textlink="">
      <xdr:nvSpPr>
        <xdr:cNvPr id="465" name="テキスト ボックス 464">
          <a:extLst>
            <a:ext uri="{FF2B5EF4-FFF2-40B4-BE49-F238E27FC236}">
              <a16:creationId xmlns:a16="http://schemas.microsoft.com/office/drawing/2014/main" id="{3AABCB7B-ECE4-409F-A5BB-7D55845BBEB0}"/>
            </a:ext>
          </a:extLst>
        </xdr:cNvPr>
        <xdr:cNvSpPr txBox="1"/>
      </xdr:nvSpPr>
      <xdr:spPr>
        <a:xfrm>
          <a:off x="11950700" y="2214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5E2B4132-41E6-4C70-B633-C0B82398705E}"/>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4656AACC-1588-4B13-B56B-5E60B886C9C0}"/>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26BFF395-793E-4912-B46E-7DD46ED22C3C}"/>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A61AC2FF-BE1C-4B6F-9E79-BECF945D3EAE}"/>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64F54A7D-B13A-4F4E-8C54-8421270F06DC}"/>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9570A948-F10A-4CEB-9581-9B457A03F2C2}"/>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2B030946-8D51-4804-AFD4-1C9CB091B07B}"/>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DF5288B0-59A2-4B92-9189-445B2B0F9F23}"/>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F98B9F61-F6F0-4917-AD18-5919836E5F08}"/>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BACAF4F-613A-4323-829A-50CCDEF30C81}"/>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977D6ECB-A6D6-4453-9181-E52EDF929D59}"/>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39,745
39,297
139.03
25,429,799
24,330,573
1,014,011
10,593,836
15,571,632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C56592D0-BA54-467E-91B9-4878009B04D7}"/>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CAF7295B-EED7-4A0E-A580-4A6CA01094CF}"/>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F32E4EE9-A1B6-4021-8EDE-9B2888FF86E0}"/>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D3E95356-AC0A-44AC-A475-903DBB911D32}"/>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FE2FE1E9-1144-4DB3-A46E-F51B69E3562E}"/>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7A01C80E-CA92-4B57-92D1-283AD658D3B6}"/>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1B476C87-6498-40C7-9FC4-8B949AB94DFB}"/>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29117EE5-DE8B-4F19-BEC3-FAD801323EA6}"/>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6CE4AE1A-9733-4668-B173-02D7A38841FC}"/>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664AC7C1-E406-479B-A92A-D2D2A1F53DB8}"/>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B406003F-4DF6-4388-9F2B-BA92FE2C82BE}"/>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81752B16-0443-43F6-9413-EDA12EC246F5}"/>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B7B346D-DEF6-4D5A-B61E-DC3083D5ABA4}"/>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1413BB29-F245-449F-A1FE-604ACB346719}"/>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D234A8F-A5F6-4410-8B5D-C3582A08ECF6}"/>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DB7039B-1245-41F5-940A-05D0BC996B90}"/>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1492EA44-2F02-49CB-9C74-BF21BE18EDF3}"/>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B3B3A2E3-82E7-4A8F-9AEE-529FCACA54C2}"/>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1F50C3C2-C0BB-43BE-AD30-E639DE431522}"/>
            </a:ext>
          </a:extLst>
        </xdr:cNvPr>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165669A-485A-40F1-86E8-98CF84C59565}"/>
            </a:ext>
          </a:extLst>
        </xdr:cNvPr>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7E46C99-1988-4577-9084-7539E4D0B583}"/>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FFD8C9C8-3534-459F-8C72-EB503B956A9C}"/>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9091FD9C-665A-4F18-88A8-7C15CE012D78}"/>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F6664235-6F40-4C26-984B-AE9C6B4D08B4}"/>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1CE64881-1682-4C39-A08B-8E4AFBAC8D14}"/>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FA6B0060-3A6C-4AB2-8B65-0DCE14DD5C05}"/>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BF09232D-9450-4A1D-BDF9-F457719D21E0}"/>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E0F7D276-8B93-4136-BD4A-370E3ACED6AB}"/>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EF8BCE3D-472C-4291-ABA2-B89E18740E2C}"/>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21E9D82-38B9-42C4-8067-5A2CDFEB5EFC}"/>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D9A40BD4-ED9A-4CB5-92EB-808D14B490D3}"/>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9E15F0B3-4263-4EDF-A9BA-147BAAB4E51E}"/>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０．４ポイント低い水準となっている。要因としては、ごみ処理業務や消防業務を一部事務組合で行っていることと、行政改革アクションプラン等による人員の適正化により、職員数が類似団体と比べ少ないことが挙げ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前年度比で０．６ポイント増加した要因としては常勤職員の基本給及び期末勤勉手当等の増加などが挙げられる。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F6460790-D021-4CA8-8190-DA9AFFC17F3F}"/>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BFFB4B64-E254-4658-8755-677EB446B042}"/>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77CAB434-2DEF-4839-91F6-5D445AF4E514}"/>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2BA551FA-F144-4788-88EE-5F26CBAA074C}"/>
            </a:ext>
          </a:extLst>
        </xdr:cNvPr>
        <xdr:cNvCxnSpPr/>
      </xdr:nvCxnSpPr>
      <xdr:spPr>
        <a:xfrm>
          <a:off x="710565" y="70699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E8AD8B30-1892-44A5-AD7B-2B72C6BAFDE0}"/>
            </a:ext>
          </a:extLst>
        </xdr:cNvPr>
        <xdr:cNvSpPr txBox="1"/>
      </xdr:nvSpPr>
      <xdr:spPr>
        <a:xfrm>
          <a:off x="236855" y="69314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BFB9AC2C-71B9-4CDE-BC10-08FE73ED4F40}"/>
            </a:ext>
          </a:extLst>
        </xdr:cNvPr>
        <xdr:cNvCxnSpPr/>
      </xdr:nvCxnSpPr>
      <xdr:spPr>
        <a:xfrm>
          <a:off x="710565" y="67509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567C914D-6D22-4473-8796-AD07C6A2CD9B}"/>
            </a:ext>
          </a:extLst>
        </xdr:cNvPr>
        <xdr:cNvSpPr txBox="1"/>
      </xdr:nvSpPr>
      <xdr:spPr>
        <a:xfrm>
          <a:off x="236855" y="66125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EC54C95F-7E77-4B58-93C3-833E9BF0D18D}"/>
            </a:ext>
          </a:extLst>
        </xdr:cNvPr>
        <xdr:cNvCxnSpPr/>
      </xdr:nvCxnSpPr>
      <xdr:spPr>
        <a:xfrm>
          <a:off x="710565" y="64320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FEA1CDDF-8DDF-4E10-A48A-3A2507F8A0AA}"/>
            </a:ext>
          </a:extLst>
        </xdr:cNvPr>
        <xdr:cNvSpPr txBox="1"/>
      </xdr:nvSpPr>
      <xdr:spPr>
        <a:xfrm>
          <a:off x="236855" y="629359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DCC36750-51A9-4202-A3AA-32B3E20B4BAD}"/>
            </a:ext>
          </a:extLst>
        </xdr:cNvPr>
        <xdr:cNvCxnSpPr/>
      </xdr:nvCxnSpPr>
      <xdr:spPr>
        <a:xfrm>
          <a:off x="710565" y="6113054"/>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72D0857F-09DA-4181-81C4-CB9E08E3948E}"/>
            </a:ext>
          </a:extLst>
        </xdr:cNvPr>
        <xdr:cNvSpPr txBox="1"/>
      </xdr:nvSpPr>
      <xdr:spPr>
        <a:xfrm>
          <a:off x="236855" y="59746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CFD7C1E4-24F2-4F26-8602-1FA620655FAC}"/>
            </a:ext>
          </a:extLst>
        </xdr:cNvPr>
        <xdr:cNvCxnSpPr/>
      </xdr:nvCxnSpPr>
      <xdr:spPr>
        <a:xfrm>
          <a:off x="710565" y="57941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DB1A8367-BFA6-44AB-BCA5-A66B8D53671B}"/>
            </a:ext>
          </a:extLst>
        </xdr:cNvPr>
        <xdr:cNvSpPr txBox="1"/>
      </xdr:nvSpPr>
      <xdr:spPr>
        <a:xfrm>
          <a:off x="236855" y="56556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E61FE6A3-BB41-4CF8-B0E6-2D908D4E82C6}"/>
            </a:ext>
          </a:extLst>
        </xdr:cNvPr>
        <xdr:cNvCxnSpPr/>
      </xdr:nvCxnSpPr>
      <xdr:spPr>
        <a:xfrm>
          <a:off x="710565" y="54751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9431812A-B38F-4156-969A-CF2442A5C637}"/>
            </a:ext>
          </a:extLst>
        </xdr:cNvPr>
        <xdr:cNvSpPr txBox="1"/>
      </xdr:nvSpPr>
      <xdr:spPr>
        <a:xfrm>
          <a:off x="236855" y="53367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FA9177AD-FD9B-46D9-84FF-918424A3E242}"/>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3BAB30B6-C7A3-4844-A98D-ECA49C0ECB2C}"/>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62E96FFB-DA4A-470B-96E7-BE18976D83C1}"/>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23586</xdr:rowOff>
    </xdr:from>
    <xdr:to>
      <xdr:col>24</xdr:col>
      <xdr:colOff>25400</xdr:colOff>
      <xdr:row>41</xdr:row>
      <xdr:rowOff>4535</xdr:rowOff>
    </xdr:to>
    <xdr:cxnSp macro="">
      <xdr:nvCxnSpPr>
        <xdr:cNvPr id="63" name="直線コネクタ 62">
          <a:extLst>
            <a:ext uri="{FF2B5EF4-FFF2-40B4-BE49-F238E27FC236}">
              <a16:creationId xmlns:a16="http://schemas.microsoft.com/office/drawing/2014/main" id="{C4C765CE-984A-4FB1-A387-4FBB3A3698FA}"/>
            </a:ext>
          </a:extLst>
        </xdr:cNvPr>
        <xdr:cNvCxnSpPr/>
      </xdr:nvCxnSpPr>
      <xdr:spPr>
        <a:xfrm flipV="1">
          <a:off x="4414520" y="5388066"/>
          <a:ext cx="0" cy="1489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148062</xdr:rowOff>
    </xdr:from>
    <xdr:ext cx="762000" cy="259045"/>
    <xdr:sp macro="" textlink="">
      <xdr:nvSpPr>
        <xdr:cNvPr id="64" name="人件費最小値テキスト">
          <a:extLst>
            <a:ext uri="{FF2B5EF4-FFF2-40B4-BE49-F238E27FC236}">
              <a16:creationId xmlns:a16="http://schemas.microsoft.com/office/drawing/2014/main" id="{CD49B1DC-42F5-4B56-83F9-49EAAAB468B4}"/>
            </a:ext>
          </a:extLst>
        </xdr:cNvPr>
        <xdr:cNvSpPr txBox="1"/>
      </xdr:nvSpPr>
      <xdr:spPr>
        <a:xfrm>
          <a:off x="4503420" y="6853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4535</xdr:rowOff>
    </xdr:from>
    <xdr:to>
      <xdr:col>24</xdr:col>
      <xdr:colOff>114300</xdr:colOff>
      <xdr:row>41</xdr:row>
      <xdr:rowOff>4535</xdr:rowOff>
    </xdr:to>
    <xdr:cxnSp macro="">
      <xdr:nvCxnSpPr>
        <xdr:cNvPr id="65" name="直線コネクタ 64">
          <a:extLst>
            <a:ext uri="{FF2B5EF4-FFF2-40B4-BE49-F238E27FC236}">
              <a16:creationId xmlns:a16="http://schemas.microsoft.com/office/drawing/2014/main" id="{99EC59EC-BFE1-47FF-978D-D99427E5E5C2}"/>
            </a:ext>
          </a:extLst>
        </xdr:cNvPr>
        <xdr:cNvCxnSpPr/>
      </xdr:nvCxnSpPr>
      <xdr:spPr>
        <a:xfrm>
          <a:off x="4342765" y="687777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109963</xdr:rowOff>
    </xdr:from>
    <xdr:ext cx="762000" cy="259045"/>
    <xdr:sp macro="" textlink="">
      <xdr:nvSpPr>
        <xdr:cNvPr id="66" name="人件費最大値テキスト">
          <a:extLst>
            <a:ext uri="{FF2B5EF4-FFF2-40B4-BE49-F238E27FC236}">
              <a16:creationId xmlns:a16="http://schemas.microsoft.com/office/drawing/2014/main" id="{C36505BE-9BC8-42C9-8DAE-6D87271BA43F}"/>
            </a:ext>
          </a:extLst>
        </xdr:cNvPr>
        <xdr:cNvSpPr txBox="1"/>
      </xdr:nvSpPr>
      <xdr:spPr>
        <a:xfrm>
          <a:off x="4503420" y="513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23586</xdr:rowOff>
    </xdr:from>
    <xdr:to>
      <xdr:col>24</xdr:col>
      <xdr:colOff>114300</xdr:colOff>
      <xdr:row>32</xdr:row>
      <xdr:rowOff>23586</xdr:rowOff>
    </xdr:to>
    <xdr:cxnSp macro="">
      <xdr:nvCxnSpPr>
        <xdr:cNvPr id="67" name="直線コネクタ 66">
          <a:extLst>
            <a:ext uri="{FF2B5EF4-FFF2-40B4-BE49-F238E27FC236}">
              <a16:creationId xmlns:a16="http://schemas.microsoft.com/office/drawing/2014/main" id="{6C8A0329-F5D4-4B6D-B250-56018CAC21D0}"/>
            </a:ext>
          </a:extLst>
        </xdr:cNvPr>
        <xdr:cNvCxnSpPr/>
      </xdr:nvCxnSpPr>
      <xdr:spPr>
        <a:xfrm>
          <a:off x="4342765" y="5388066"/>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23586</xdr:rowOff>
    </xdr:from>
    <xdr:to>
      <xdr:col>24</xdr:col>
      <xdr:colOff>25400</xdr:colOff>
      <xdr:row>36</xdr:row>
      <xdr:rowOff>88900</xdr:rowOff>
    </xdr:to>
    <xdr:cxnSp macro="">
      <xdr:nvCxnSpPr>
        <xdr:cNvPr id="68" name="直線コネクタ 67">
          <a:extLst>
            <a:ext uri="{FF2B5EF4-FFF2-40B4-BE49-F238E27FC236}">
              <a16:creationId xmlns:a16="http://schemas.microsoft.com/office/drawing/2014/main" id="{3850DD0B-357E-4D5D-B0FA-56D7D222F99E}"/>
            </a:ext>
          </a:extLst>
        </xdr:cNvPr>
        <xdr:cNvCxnSpPr/>
      </xdr:nvCxnSpPr>
      <xdr:spPr>
        <a:xfrm>
          <a:off x="3654425" y="6058626"/>
          <a:ext cx="760095"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53720</xdr:rowOff>
    </xdr:from>
    <xdr:ext cx="762000" cy="259045"/>
    <xdr:sp macro="" textlink="">
      <xdr:nvSpPr>
        <xdr:cNvPr id="69" name="人件費平均値テキスト">
          <a:extLst>
            <a:ext uri="{FF2B5EF4-FFF2-40B4-BE49-F238E27FC236}">
              <a16:creationId xmlns:a16="http://schemas.microsoft.com/office/drawing/2014/main" id="{F8986D9C-EEEB-4ACE-A1DC-47D2B1CFD2A1}"/>
            </a:ext>
          </a:extLst>
        </xdr:cNvPr>
        <xdr:cNvSpPr txBox="1"/>
      </xdr:nvSpPr>
      <xdr:spPr>
        <a:xfrm>
          <a:off x="4503420" y="60887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81643</xdr:rowOff>
    </xdr:from>
    <xdr:to>
      <xdr:col>24</xdr:col>
      <xdr:colOff>76200</xdr:colOff>
      <xdr:row>37</xdr:row>
      <xdr:rowOff>11793</xdr:rowOff>
    </xdr:to>
    <xdr:sp macro="" textlink="">
      <xdr:nvSpPr>
        <xdr:cNvPr id="70" name="フローチャート: 判断 69">
          <a:extLst>
            <a:ext uri="{FF2B5EF4-FFF2-40B4-BE49-F238E27FC236}">
              <a16:creationId xmlns:a16="http://schemas.microsoft.com/office/drawing/2014/main" id="{EE7631B0-01F3-4C30-90C5-1717C9B6E231}"/>
            </a:ext>
          </a:extLst>
        </xdr:cNvPr>
        <xdr:cNvSpPr/>
      </xdr:nvSpPr>
      <xdr:spPr>
        <a:xfrm>
          <a:off x="4380865" y="6116683"/>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86178</xdr:rowOff>
    </xdr:from>
    <xdr:to>
      <xdr:col>19</xdr:col>
      <xdr:colOff>187325</xdr:colOff>
      <xdr:row>36</xdr:row>
      <xdr:rowOff>23586</xdr:rowOff>
    </xdr:to>
    <xdr:cxnSp macro="">
      <xdr:nvCxnSpPr>
        <xdr:cNvPr id="71" name="直線コネクタ 70">
          <a:extLst>
            <a:ext uri="{FF2B5EF4-FFF2-40B4-BE49-F238E27FC236}">
              <a16:creationId xmlns:a16="http://schemas.microsoft.com/office/drawing/2014/main" id="{CB8448BA-80A8-4069-9DC1-C365D98A416D}"/>
            </a:ext>
          </a:extLst>
        </xdr:cNvPr>
        <xdr:cNvCxnSpPr/>
      </xdr:nvCxnSpPr>
      <xdr:spPr>
        <a:xfrm>
          <a:off x="2841625" y="5953578"/>
          <a:ext cx="812800" cy="105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48986</xdr:rowOff>
    </xdr:from>
    <xdr:to>
      <xdr:col>20</xdr:col>
      <xdr:colOff>38100</xdr:colOff>
      <xdr:row>36</xdr:row>
      <xdr:rowOff>150586</xdr:rowOff>
    </xdr:to>
    <xdr:sp macro="" textlink="">
      <xdr:nvSpPr>
        <xdr:cNvPr id="72" name="フローチャート: 判断 71">
          <a:extLst>
            <a:ext uri="{FF2B5EF4-FFF2-40B4-BE49-F238E27FC236}">
              <a16:creationId xmlns:a16="http://schemas.microsoft.com/office/drawing/2014/main" id="{ADC80083-6C2A-4E3B-A026-11CCF6224E5C}"/>
            </a:ext>
          </a:extLst>
        </xdr:cNvPr>
        <xdr:cNvSpPr/>
      </xdr:nvSpPr>
      <xdr:spPr>
        <a:xfrm>
          <a:off x="3611245" y="6084026"/>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135363</xdr:rowOff>
    </xdr:from>
    <xdr:ext cx="736600" cy="259045"/>
    <xdr:sp macro="" textlink="">
      <xdr:nvSpPr>
        <xdr:cNvPr id="73" name="テキスト ボックス 72">
          <a:extLst>
            <a:ext uri="{FF2B5EF4-FFF2-40B4-BE49-F238E27FC236}">
              <a16:creationId xmlns:a16="http://schemas.microsoft.com/office/drawing/2014/main" id="{C59A8A69-F209-424C-8050-6FFF476CC868}"/>
            </a:ext>
          </a:extLst>
        </xdr:cNvPr>
        <xdr:cNvSpPr txBox="1"/>
      </xdr:nvSpPr>
      <xdr:spPr>
        <a:xfrm>
          <a:off x="3298190" y="61704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86178</xdr:rowOff>
    </xdr:from>
    <xdr:to>
      <xdr:col>15</xdr:col>
      <xdr:colOff>98425</xdr:colOff>
      <xdr:row>36</xdr:row>
      <xdr:rowOff>34472</xdr:rowOff>
    </xdr:to>
    <xdr:cxnSp macro="">
      <xdr:nvCxnSpPr>
        <xdr:cNvPr id="74" name="直線コネクタ 73">
          <a:extLst>
            <a:ext uri="{FF2B5EF4-FFF2-40B4-BE49-F238E27FC236}">
              <a16:creationId xmlns:a16="http://schemas.microsoft.com/office/drawing/2014/main" id="{6732C40A-4FCD-4B6A-9610-B803D25E85A4}"/>
            </a:ext>
          </a:extLst>
        </xdr:cNvPr>
        <xdr:cNvCxnSpPr/>
      </xdr:nvCxnSpPr>
      <xdr:spPr>
        <a:xfrm flipV="1">
          <a:off x="2021205" y="5953578"/>
          <a:ext cx="820420" cy="115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144236</xdr:rowOff>
    </xdr:from>
    <xdr:to>
      <xdr:col>15</xdr:col>
      <xdr:colOff>149225</xdr:colOff>
      <xdr:row>36</xdr:row>
      <xdr:rowOff>74386</xdr:rowOff>
    </xdr:to>
    <xdr:sp macro="" textlink="">
      <xdr:nvSpPr>
        <xdr:cNvPr id="75" name="フローチャート: 判断 74">
          <a:extLst>
            <a:ext uri="{FF2B5EF4-FFF2-40B4-BE49-F238E27FC236}">
              <a16:creationId xmlns:a16="http://schemas.microsoft.com/office/drawing/2014/main" id="{05BCBD39-2D07-4BF7-BA32-651105BAF528}"/>
            </a:ext>
          </a:extLst>
        </xdr:cNvPr>
        <xdr:cNvSpPr/>
      </xdr:nvSpPr>
      <xdr:spPr>
        <a:xfrm>
          <a:off x="2790825" y="60116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59163</xdr:rowOff>
    </xdr:from>
    <xdr:ext cx="762000" cy="259045"/>
    <xdr:sp macro="" textlink="">
      <xdr:nvSpPr>
        <xdr:cNvPr id="76" name="テキスト ボックス 75">
          <a:extLst>
            <a:ext uri="{FF2B5EF4-FFF2-40B4-BE49-F238E27FC236}">
              <a16:creationId xmlns:a16="http://schemas.microsoft.com/office/drawing/2014/main" id="{FF9F78C0-ABA0-44FE-BEC3-DCDBEEAFB08D}"/>
            </a:ext>
          </a:extLst>
        </xdr:cNvPr>
        <xdr:cNvSpPr txBox="1"/>
      </xdr:nvSpPr>
      <xdr:spPr>
        <a:xfrm>
          <a:off x="2494915" y="6094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9978</xdr:rowOff>
    </xdr:from>
    <xdr:to>
      <xdr:col>11</xdr:col>
      <xdr:colOff>9525</xdr:colOff>
      <xdr:row>36</xdr:row>
      <xdr:rowOff>34472</xdr:rowOff>
    </xdr:to>
    <xdr:cxnSp macro="">
      <xdr:nvCxnSpPr>
        <xdr:cNvPr id="77" name="直線コネクタ 76">
          <a:extLst>
            <a:ext uri="{FF2B5EF4-FFF2-40B4-BE49-F238E27FC236}">
              <a16:creationId xmlns:a16="http://schemas.microsoft.com/office/drawing/2014/main" id="{9CA61F73-4A7D-4461-89A8-4D237C7BF748}"/>
            </a:ext>
          </a:extLst>
        </xdr:cNvPr>
        <xdr:cNvCxnSpPr/>
      </xdr:nvCxnSpPr>
      <xdr:spPr>
        <a:xfrm>
          <a:off x="1217930" y="5877378"/>
          <a:ext cx="803275" cy="19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40822</xdr:rowOff>
    </xdr:from>
    <xdr:to>
      <xdr:col>11</xdr:col>
      <xdr:colOff>60325</xdr:colOff>
      <xdr:row>37</xdr:row>
      <xdr:rowOff>142422</xdr:rowOff>
    </xdr:to>
    <xdr:sp macro="" textlink="">
      <xdr:nvSpPr>
        <xdr:cNvPr id="78" name="フローチャート: 判断 77">
          <a:extLst>
            <a:ext uri="{FF2B5EF4-FFF2-40B4-BE49-F238E27FC236}">
              <a16:creationId xmlns:a16="http://schemas.microsoft.com/office/drawing/2014/main" id="{FDA16687-1678-4464-B27C-EF4AC18137F4}"/>
            </a:ext>
          </a:extLst>
        </xdr:cNvPr>
        <xdr:cNvSpPr/>
      </xdr:nvSpPr>
      <xdr:spPr>
        <a:xfrm>
          <a:off x="1987550" y="6243502"/>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127199</xdr:rowOff>
    </xdr:from>
    <xdr:ext cx="762000" cy="259045"/>
    <xdr:sp macro="" textlink="">
      <xdr:nvSpPr>
        <xdr:cNvPr id="79" name="テキスト ボックス 78">
          <a:extLst>
            <a:ext uri="{FF2B5EF4-FFF2-40B4-BE49-F238E27FC236}">
              <a16:creationId xmlns:a16="http://schemas.microsoft.com/office/drawing/2014/main" id="{94940375-C03B-4FB7-9AC1-A240061C548B}"/>
            </a:ext>
          </a:extLst>
        </xdr:cNvPr>
        <xdr:cNvSpPr txBox="1"/>
      </xdr:nvSpPr>
      <xdr:spPr>
        <a:xfrm>
          <a:off x="1674495" y="6329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59872</xdr:rowOff>
    </xdr:from>
    <xdr:to>
      <xdr:col>6</xdr:col>
      <xdr:colOff>171450</xdr:colOff>
      <xdr:row>36</xdr:row>
      <xdr:rowOff>161472</xdr:rowOff>
    </xdr:to>
    <xdr:sp macro="" textlink="">
      <xdr:nvSpPr>
        <xdr:cNvPr id="80" name="フローチャート: 判断 79">
          <a:extLst>
            <a:ext uri="{FF2B5EF4-FFF2-40B4-BE49-F238E27FC236}">
              <a16:creationId xmlns:a16="http://schemas.microsoft.com/office/drawing/2014/main" id="{EED79E5F-1143-4795-8005-C40781F89772}"/>
            </a:ext>
          </a:extLst>
        </xdr:cNvPr>
        <xdr:cNvSpPr/>
      </xdr:nvSpPr>
      <xdr:spPr>
        <a:xfrm>
          <a:off x="1167130" y="6094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146249</xdr:rowOff>
    </xdr:from>
    <xdr:ext cx="762000" cy="259045"/>
    <xdr:sp macro="" textlink="">
      <xdr:nvSpPr>
        <xdr:cNvPr id="81" name="テキスト ボックス 80">
          <a:extLst>
            <a:ext uri="{FF2B5EF4-FFF2-40B4-BE49-F238E27FC236}">
              <a16:creationId xmlns:a16="http://schemas.microsoft.com/office/drawing/2014/main" id="{BEDEF0AC-FD44-4070-8CE6-BAF69C926013}"/>
            </a:ext>
          </a:extLst>
        </xdr:cNvPr>
        <xdr:cNvSpPr txBox="1"/>
      </xdr:nvSpPr>
      <xdr:spPr>
        <a:xfrm>
          <a:off x="871220" y="6181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38FBD567-2247-48DA-BF2D-F2B1DADF300D}"/>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FC7015FB-9D3E-464B-999D-1D1D8BA04528}"/>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EE9F8382-8BF3-453D-A51F-AE17F8D04E0A}"/>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9C80911C-7666-4E7A-BC86-DCCB775C653F}"/>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2D886760-6EBF-4913-A9F5-AD84D87EE1CE}"/>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38100</xdr:rowOff>
    </xdr:from>
    <xdr:to>
      <xdr:col>24</xdr:col>
      <xdr:colOff>76200</xdr:colOff>
      <xdr:row>36</xdr:row>
      <xdr:rowOff>139700</xdr:rowOff>
    </xdr:to>
    <xdr:sp macro="" textlink="">
      <xdr:nvSpPr>
        <xdr:cNvPr id="87" name="楕円 86">
          <a:extLst>
            <a:ext uri="{FF2B5EF4-FFF2-40B4-BE49-F238E27FC236}">
              <a16:creationId xmlns:a16="http://schemas.microsoft.com/office/drawing/2014/main" id="{A62A5FD9-C011-4027-A995-AB6EA428248F}"/>
            </a:ext>
          </a:extLst>
        </xdr:cNvPr>
        <xdr:cNvSpPr/>
      </xdr:nvSpPr>
      <xdr:spPr>
        <a:xfrm>
          <a:off x="4380865" y="607314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54627</xdr:rowOff>
    </xdr:from>
    <xdr:ext cx="762000" cy="259045"/>
    <xdr:sp macro="" textlink="">
      <xdr:nvSpPr>
        <xdr:cNvPr id="88" name="人件費該当値テキスト">
          <a:extLst>
            <a:ext uri="{FF2B5EF4-FFF2-40B4-BE49-F238E27FC236}">
              <a16:creationId xmlns:a16="http://schemas.microsoft.com/office/drawing/2014/main" id="{75D21BB5-9268-49E7-A87A-6079AC0F7B65}"/>
            </a:ext>
          </a:extLst>
        </xdr:cNvPr>
        <xdr:cNvSpPr txBox="1"/>
      </xdr:nvSpPr>
      <xdr:spPr>
        <a:xfrm>
          <a:off x="4503420" y="592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144236</xdr:rowOff>
    </xdr:from>
    <xdr:to>
      <xdr:col>20</xdr:col>
      <xdr:colOff>38100</xdr:colOff>
      <xdr:row>36</xdr:row>
      <xdr:rowOff>74386</xdr:rowOff>
    </xdr:to>
    <xdr:sp macro="" textlink="">
      <xdr:nvSpPr>
        <xdr:cNvPr id="89" name="楕円 88">
          <a:extLst>
            <a:ext uri="{FF2B5EF4-FFF2-40B4-BE49-F238E27FC236}">
              <a16:creationId xmlns:a16="http://schemas.microsoft.com/office/drawing/2014/main" id="{C00CAFDA-E5D9-47C7-B1C9-2A6FE34F4B03}"/>
            </a:ext>
          </a:extLst>
        </xdr:cNvPr>
        <xdr:cNvSpPr/>
      </xdr:nvSpPr>
      <xdr:spPr>
        <a:xfrm>
          <a:off x="3611245" y="6011636"/>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84563</xdr:rowOff>
    </xdr:from>
    <xdr:ext cx="736600" cy="259045"/>
    <xdr:sp macro="" textlink="">
      <xdr:nvSpPr>
        <xdr:cNvPr id="90" name="テキスト ボックス 89">
          <a:extLst>
            <a:ext uri="{FF2B5EF4-FFF2-40B4-BE49-F238E27FC236}">
              <a16:creationId xmlns:a16="http://schemas.microsoft.com/office/drawing/2014/main" id="{6BDA5D7E-5723-4A38-852E-3A34BFFB2172}"/>
            </a:ext>
          </a:extLst>
        </xdr:cNvPr>
        <xdr:cNvSpPr txBox="1"/>
      </xdr:nvSpPr>
      <xdr:spPr>
        <a:xfrm>
          <a:off x="3298190" y="5784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35378</xdr:rowOff>
    </xdr:from>
    <xdr:to>
      <xdr:col>15</xdr:col>
      <xdr:colOff>149225</xdr:colOff>
      <xdr:row>35</xdr:row>
      <xdr:rowOff>136978</xdr:rowOff>
    </xdr:to>
    <xdr:sp macro="" textlink="">
      <xdr:nvSpPr>
        <xdr:cNvPr id="91" name="楕円 90">
          <a:extLst>
            <a:ext uri="{FF2B5EF4-FFF2-40B4-BE49-F238E27FC236}">
              <a16:creationId xmlns:a16="http://schemas.microsoft.com/office/drawing/2014/main" id="{47A6CB5E-F346-4DCF-A2B9-1F5A183093FB}"/>
            </a:ext>
          </a:extLst>
        </xdr:cNvPr>
        <xdr:cNvSpPr/>
      </xdr:nvSpPr>
      <xdr:spPr>
        <a:xfrm>
          <a:off x="2790825" y="5902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147155</xdr:rowOff>
    </xdr:from>
    <xdr:ext cx="762000" cy="259045"/>
    <xdr:sp macro="" textlink="">
      <xdr:nvSpPr>
        <xdr:cNvPr id="92" name="テキスト ボックス 91">
          <a:extLst>
            <a:ext uri="{FF2B5EF4-FFF2-40B4-BE49-F238E27FC236}">
              <a16:creationId xmlns:a16="http://schemas.microsoft.com/office/drawing/2014/main" id="{D956F056-914B-4292-BF1D-A6F11B7B22E5}"/>
            </a:ext>
          </a:extLst>
        </xdr:cNvPr>
        <xdr:cNvSpPr txBox="1"/>
      </xdr:nvSpPr>
      <xdr:spPr>
        <a:xfrm>
          <a:off x="2494915" y="5679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155122</xdr:rowOff>
    </xdr:from>
    <xdr:to>
      <xdr:col>11</xdr:col>
      <xdr:colOff>60325</xdr:colOff>
      <xdr:row>36</xdr:row>
      <xdr:rowOff>85272</xdr:rowOff>
    </xdr:to>
    <xdr:sp macro="" textlink="">
      <xdr:nvSpPr>
        <xdr:cNvPr id="93" name="楕円 92">
          <a:extLst>
            <a:ext uri="{FF2B5EF4-FFF2-40B4-BE49-F238E27FC236}">
              <a16:creationId xmlns:a16="http://schemas.microsoft.com/office/drawing/2014/main" id="{6C20952E-5845-4D24-A3A3-10FD3353D911}"/>
            </a:ext>
          </a:extLst>
        </xdr:cNvPr>
        <xdr:cNvSpPr/>
      </xdr:nvSpPr>
      <xdr:spPr>
        <a:xfrm>
          <a:off x="1987550" y="602252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95449</xdr:rowOff>
    </xdr:from>
    <xdr:ext cx="762000" cy="259045"/>
    <xdr:sp macro="" textlink="">
      <xdr:nvSpPr>
        <xdr:cNvPr id="94" name="テキスト ボックス 93">
          <a:extLst>
            <a:ext uri="{FF2B5EF4-FFF2-40B4-BE49-F238E27FC236}">
              <a16:creationId xmlns:a16="http://schemas.microsoft.com/office/drawing/2014/main" id="{92BC45D6-9053-4C3E-BD48-4B89584E690F}"/>
            </a:ext>
          </a:extLst>
        </xdr:cNvPr>
        <xdr:cNvSpPr txBox="1"/>
      </xdr:nvSpPr>
      <xdr:spPr>
        <a:xfrm>
          <a:off x="1674495" y="5795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130628</xdr:rowOff>
    </xdr:from>
    <xdr:to>
      <xdr:col>6</xdr:col>
      <xdr:colOff>171450</xdr:colOff>
      <xdr:row>35</xdr:row>
      <xdr:rowOff>60778</xdr:rowOff>
    </xdr:to>
    <xdr:sp macro="" textlink="">
      <xdr:nvSpPr>
        <xdr:cNvPr id="95" name="楕円 94">
          <a:extLst>
            <a:ext uri="{FF2B5EF4-FFF2-40B4-BE49-F238E27FC236}">
              <a16:creationId xmlns:a16="http://schemas.microsoft.com/office/drawing/2014/main" id="{179E774C-53F9-4336-B633-9B5B19F8CE42}"/>
            </a:ext>
          </a:extLst>
        </xdr:cNvPr>
        <xdr:cNvSpPr/>
      </xdr:nvSpPr>
      <xdr:spPr>
        <a:xfrm>
          <a:off x="1167130" y="58303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70955</xdr:rowOff>
    </xdr:from>
    <xdr:ext cx="762000" cy="259045"/>
    <xdr:sp macro="" textlink="">
      <xdr:nvSpPr>
        <xdr:cNvPr id="96" name="テキスト ボックス 95">
          <a:extLst>
            <a:ext uri="{FF2B5EF4-FFF2-40B4-BE49-F238E27FC236}">
              <a16:creationId xmlns:a16="http://schemas.microsoft.com/office/drawing/2014/main" id="{AF2586FD-EEAF-4728-B4C3-B42506AF367D}"/>
            </a:ext>
          </a:extLst>
        </xdr:cNvPr>
        <xdr:cNvSpPr txBox="1"/>
      </xdr:nvSpPr>
      <xdr:spPr>
        <a:xfrm>
          <a:off x="871220" y="5603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C421CE86-B569-4A12-8499-C5E4C64BD320}"/>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3D0BBC88-3B62-4472-BC2A-218557EBC9AF}"/>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6CDB1C7F-873B-465C-AEF3-412BF6CCB8F3}"/>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4240D693-B533-4CB3-ACA3-35FFDC350006}"/>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19AF41F8-FF47-4146-AC16-3921AE5480A6}"/>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59B613F0-2C6D-4B7B-B8D7-71E7A8DB10A8}"/>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F499EA4A-C8C4-432A-B24C-B2E9D3320F01}"/>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BBDA46B6-A393-48F4-9D33-11762B86F953}"/>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B6C641B9-4A6D-4195-9DE6-8339B8E908F9}"/>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1B7F13F1-CB3D-4661-89E8-545A04DBE616}"/>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494B628A-5744-4A9A-80BB-FFB48E370AFD}"/>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類似団体と比較すると、物件費に係る経常収支比率が低くなっている。この要因は、人件費と同様にごみ処理業務や消防業務を一部事務組合で行っていることにある。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５年度は前年度に比べ１．２ポイント増となっているが、物価高騰による経常経費の増加、及びふるさと納税の減に伴うまちづくり基金充当額の減少等が要因として挙げられる。今後も事業費の増加を抑制するため、事務事業の見直し等による適正化に努めたい。</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40CA6E41-A844-4548-8614-E4F533045E34}"/>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18EA7ADE-C741-4CD9-B04B-84B6E508F2A3}"/>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22F82A03-A8B3-40C8-8483-0EB8D2B1F856}"/>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94C387FC-DAB7-444A-BB37-B5BCC871DE71}"/>
            </a:ext>
          </a:extLst>
        </xdr:cNvPr>
        <xdr:cNvCxnSpPr/>
      </xdr:nvCxnSpPr>
      <xdr:spPr>
        <a:xfrm>
          <a:off x="11383010" y="36664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62EEA7A7-7AE4-486C-86EB-5F91D9B89A41}"/>
            </a:ext>
          </a:extLst>
        </xdr:cNvPr>
        <xdr:cNvSpPr txBox="1"/>
      </xdr:nvSpPr>
      <xdr:spPr>
        <a:xfrm>
          <a:off x="10926445" y="35242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8BC89901-2A4C-4234-8AD6-15078AFFC51B}"/>
            </a:ext>
          </a:extLst>
        </xdr:cNvPr>
        <xdr:cNvCxnSpPr/>
      </xdr:nvCxnSpPr>
      <xdr:spPr>
        <a:xfrm>
          <a:off x="11383010" y="32931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80B80AF4-D8A6-43A8-8A01-73B9441AAE8B}"/>
            </a:ext>
          </a:extLst>
        </xdr:cNvPr>
        <xdr:cNvSpPr txBox="1"/>
      </xdr:nvSpPr>
      <xdr:spPr>
        <a:xfrm>
          <a:off x="10926445" y="31546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8D492DCD-E02C-46E7-9308-4D140BCF470A}"/>
            </a:ext>
          </a:extLst>
        </xdr:cNvPr>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7978C143-6112-4287-ADAF-3009F4CFC6E9}"/>
            </a:ext>
          </a:extLst>
        </xdr:cNvPr>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E1807B9A-6692-49F4-A2AB-0F207CFAE4FF}"/>
            </a:ext>
          </a:extLst>
        </xdr:cNvPr>
        <xdr:cNvCxnSpPr/>
      </xdr:nvCxnSpPr>
      <xdr:spPr>
        <a:xfrm>
          <a:off x="11383010" y="25463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EDB4383D-D475-4310-A2ED-10FAC9CAA780}"/>
            </a:ext>
          </a:extLst>
        </xdr:cNvPr>
        <xdr:cNvSpPr txBox="1"/>
      </xdr:nvSpPr>
      <xdr:spPr>
        <a:xfrm>
          <a:off x="10926445" y="24079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7483BB80-C74F-4F72-A8A4-A3C93D5F7CDB}"/>
            </a:ext>
          </a:extLst>
        </xdr:cNvPr>
        <xdr:cNvCxnSpPr/>
      </xdr:nvCxnSpPr>
      <xdr:spPr>
        <a:xfrm>
          <a:off x="11383010" y="21767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5E116C49-F488-47B8-A89E-304745527F8C}"/>
            </a:ext>
          </a:extLst>
        </xdr:cNvPr>
        <xdr:cNvSpPr txBox="1"/>
      </xdr:nvSpPr>
      <xdr:spPr>
        <a:xfrm>
          <a:off x="10926445" y="2034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7ECE0C2-E1C4-43BF-B6AF-1A9A6FBCFA2B}"/>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12306D09-0EFF-4236-A014-70E33B6EF799}"/>
            </a:ext>
          </a:extLst>
        </xdr:cNvPr>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CF29319B-5F9F-4FF2-8770-35EA8DE72120}"/>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1270</xdr:rowOff>
    </xdr:from>
    <xdr:to>
      <xdr:col>82</xdr:col>
      <xdr:colOff>107950</xdr:colOff>
      <xdr:row>21</xdr:row>
      <xdr:rowOff>39370</xdr:rowOff>
    </xdr:to>
    <xdr:cxnSp macro="">
      <xdr:nvCxnSpPr>
        <xdr:cNvPr id="124" name="直線コネクタ 123">
          <a:extLst>
            <a:ext uri="{FF2B5EF4-FFF2-40B4-BE49-F238E27FC236}">
              <a16:creationId xmlns:a16="http://schemas.microsoft.com/office/drawing/2014/main" id="{7DE6A2FA-191C-4131-B43F-BA4007A442B7}"/>
            </a:ext>
          </a:extLst>
        </xdr:cNvPr>
        <xdr:cNvCxnSpPr/>
      </xdr:nvCxnSpPr>
      <xdr:spPr>
        <a:xfrm flipV="1">
          <a:off x="15104110" y="218059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11447</xdr:rowOff>
    </xdr:from>
    <xdr:ext cx="762000" cy="259045"/>
    <xdr:sp macro="" textlink="">
      <xdr:nvSpPr>
        <xdr:cNvPr id="125" name="物件費最小値テキスト">
          <a:extLst>
            <a:ext uri="{FF2B5EF4-FFF2-40B4-BE49-F238E27FC236}">
              <a16:creationId xmlns:a16="http://schemas.microsoft.com/office/drawing/2014/main" id="{6BC28AB5-B146-453B-96CF-E4091060C7E9}"/>
            </a:ext>
          </a:extLst>
        </xdr:cNvPr>
        <xdr:cNvSpPr txBox="1"/>
      </xdr:nvSpPr>
      <xdr:spPr>
        <a:xfrm>
          <a:off x="1517777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39370</xdr:rowOff>
    </xdr:from>
    <xdr:to>
      <xdr:col>82</xdr:col>
      <xdr:colOff>196850</xdr:colOff>
      <xdr:row>21</xdr:row>
      <xdr:rowOff>39370</xdr:rowOff>
    </xdr:to>
    <xdr:cxnSp macro="">
      <xdr:nvCxnSpPr>
        <xdr:cNvPr id="126" name="直線コネクタ 125">
          <a:extLst>
            <a:ext uri="{FF2B5EF4-FFF2-40B4-BE49-F238E27FC236}">
              <a16:creationId xmlns:a16="http://schemas.microsoft.com/office/drawing/2014/main" id="{B81F569D-3A2D-4331-B3ED-49400026FF54}"/>
            </a:ext>
          </a:extLst>
        </xdr:cNvPr>
        <xdr:cNvCxnSpPr/>
      </xdr:nvCxnSpPr>
      <xdr:spPr>
        <a:xfrm>
          <a:off x="15015210" y="355981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87647</xdr:rowOff>
    </xdr:from>
    <xdr:ext cx="762000" cy="259045"/>
    <xdr:sp macro="" textlink="">
      <xdr:nvSpPr>
        <xdr:cNvPr id="127" name="物件費最大値テキスト">
          <a:extLst>
            <a:ext uri="{FF2B5EF4-FFF2-40B4-BE49-F238E27FC236}">
              <a16:creationId xmlns:a16="http://schemas.microsoft.com/office/drawing/2014/main" id="{46205F2D-CA6E-491D-8746-0C1B7F538F62}"/>
            </a:ext>
          </a:extLst>
        </xdr:cNvPr>
        <xdr:cNvSpPr txBox="1"/>
      </xdr:nvSpPr>
      <xdr:spPr>
        <a:xfrm>
          <a:off x="15177770" y="1931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1270</xdr:rowOff>
    </xdr:from>
    <xdr:to>
      <xdr:col>82</xdr:col>
      <xdr:colOff>196850</xdr:colOff>
      <xdr:row>13</xdr:row>
      <xdr:rowOff>1270</xdr:rowOff>
    </xdr:to>
    <xdr:cxnSp macro="">
      <xdr:nvCxnSpPr>
        <xdr:cNvPr id="128" name="直線コネクタ 127">
          <a:extLst>
            <a:ext uri="{FF2B5EF4-FFF2-40B4-BE49-F238E27FC236}">
              <a16:creationId xmlns:a16="http://schemas.microsoft.com/office/drawing/2014/main" id="{CA5C3049-CB0B-4F25-BEDF-3A8DA922EAF1}"/>
            </a:ext>
          </a:extLst>
        </xdr:cNvPr>
        <xdr:cNvCxnSpPr/>
      </xdr:nvCxnSpPr>
      <xdr:spPr>
        <a:xfrm>
          <a:off x="15015210" y="218059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168910</xdr:rowOff>
    </xdr:from>
    <xdr:to>
      <xdr:col>82</xdr:col>
      <xdr:colOff>107950</xdr:colOff>
      <xdr:row>14</xdr:row>
      <xdr:rowOff>88900</xdr:rowOff>
    </xdr:to>
    <xdr:cxnSp macro="">
      <xdr:nvCxnSpPr>
        <xdr:cNvPr id="129" name="直線コネクタ 128">
          <a:extLst>
            <a:ext uri="{FF2B5EF4-FFF2-40B4-BE49-F238E27FC236}">
              <a16:creationId xmlns:a16="http://schemas.microsoft.com/office/drawing/2014/main" id="{EF5EDCD4-1BB3-4325-826B-282BBDFBA006}"/>
            </a:ext>
          </a:extLst>
        </xdr:cNvPr>
        <xdr:cNvCxnSpPr/>
      </xdr:nvCxnSpPr>
      <xdr:spPr>
        <a:xfrm>
          <a:off x="14334490" y="2348230"/>
          <a:ext cx="76962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147337</xdr:rowOff>
    </xdr:from>
    <xdr:ext cx="762000" cy="259045"/>
    <xdr:sp macro="" textlink="">
      <xdr:nvSpPr>
        <xdr:cNvPr id="130" name="物件費平均値テキスト">
          <a:extLst>
            <a:ext uri="{FF2B5EF4-FFF2-40B4-BE49-F238E27FC236}">
              <a16:creationId xmlns:a16="http://schemas.microsoft.com/office/drawing/2014/main" id="{DC6C308F-5ED5-4B01-9ECA-9E147FA0A4CC}"/>
            </a:ext>
          </a:extLst>
        </xdr:cNvPr>
        <xdr:cNvSpPr txBox="1"/>
      </xdr:nvSpPr>
      <xdr:spPr>
        <a:xfrm>
          <a:off x="1517777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3810</xdr:rowOff>
    </xdr:from>
    <xdr:to>
      <xdr:col>82</xdr:col>
      <xdr:colOff>158750</xdr:colOff>
      <xdr:row>17</xdr:row>
      <xdr:rowOff>105410</xdr:rowOff>
    </xdr:to>
    <xdr:sp macro="" textlink="">
      <xdr:nvSpPr>
        <xdr:cNvPr id="131" name="フローチャート: 判断 130">
          <a:extLst>
            <a:ext uri="{FF2B5EF4-FFF2-40B4-BE49-F238E27FC236}">
              <a16:creationId xmlns:a16="http://schemas.microsoft.com/office/drawing/2014/main" id="{EE1F9A06-E284-4EE5-B965-AB704C98EBD8}"/>
            </a:ext>
          </a:extLst>
        </xdr:cNvPr>
        <xdr:cNvSpPr/>
      </xdr:nvSpPr>
      <xdr:spPr>
        <a:xfrm>
          <a:off x="15053310" y="285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168910</xdr:rowOff>
    </xdr:from>
    <xdr:to>
      <xdr:col>78</xdr:col>
      <xdr:colOff>69850</xdr:colOff>
      <xdr:row>15</xdr:row>
      <xdr:rowOff>146050</xdr:rowOff>
    </xdr:to>
    <xdr:cxnSp macro="">
      <xdr:nvCxnSpPr>
        <xdr:cNvPr id="132" name="直線コネクタ 131">
          <a:extLst>
            <a:ext uri="{FF2B5EF4-FFF2-40B4-BE49-F238E27FC236}">
              <a16:creationId xmlns:a16="http://schemas.microsoft.com/office/drawing/2014/main" id="{6F8DD456-738B-419B-8BE4-1DCB852FA5FC}"/>
            </a:ext>
          </a:extLst>
        </xdr:cNvPr>
        <xdr:cNvCxnSpPr/>
      </xdr:nvCxnSpPr>
      <xdr:spPr>
        <a:xfrm flipV="1">
          <a:off x="13531215" y="2348230"/>
          <a:ext cx="803275"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3" name="フローチャート: 判断 132">
          <a:extLst>
            <a:ext uri="{FF2B5EF4-FFF2-40B4-BE49-F238E27FC236}">
              <a16:creationId xmlns:a16="http://schemas.microsoft.com/office/drawing/2014/main" id="{BA15D6F5-682D-4C38-9513-A6BF93C6F942}"/>
            </a:ext>
          </a:extLst>
        </xdr:cNvPr>
        <xdr:cNvSpPr/>
      </xdr:nvSpPr>
      <xdr:spPr>
        <a:xfrm>
          <a:off x="14283690" y="2834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34" name="テキスト ボックス 133">
          <a:extLst>
            <a:ext uri="{FF2B5EF4-FFF2-40B4-BE49-F238E27FC236}">
              <a16:creationId xmlns:a16="http://schemas.microsoft.com/office/drawing/2014/main" id="{6530E8C4-986E-4C7A-ACED-F3AD4AAF5703}"/>
            </a:ext>
          </a:extLst>
        </xdr:cNvPr>
        <xdr:cNvSpPr txBox="1"/>
      </xdr:nvSpPr>
      <xdr:spPr>
        <a:xfrm>
          <a:off x="13987780" y="291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146050</xdr:rowOff>
    </xdr:from>
    <xdr:to>
      <xdr:col>73</xdr:col>
      <xdr:colOff>180975</xdr:colOff>
      <xdr:row>16</xdr:row>
      <xdr:rowOff>43180</xdr:rowOff>
    </xdr:to>
    <xdr:cxnSp macro="">
      <xdr:nvCxnSpPr>
        <xdr:cNvPr id="135" name="直線コネクタ 134">
          <a:extLst>
            <a:ext uri="{FF2B5EF4-FFF2-40B4-BE49-F238E27FC236}">
              <a16:creationId xmlns:a16="http://schemas.microsoft.com/office/drawing/2014/main" id="{D2962B45-2DB5-4638-8CB2-078F16458778}"/>
            </a:ext>
          </a:extLst>
        </xdr:cNvPr>
        <xdr:cNvCxnSpPr/>
      </xdr:nvCxnSpPr>
      <xdr:spPr>
        <a:xfrm flipV="1">
          <a:off x="12710795" y="2660650"/>
          <a:ext cx="8204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76200</xdr:rowOff>
    </xdr:from>
    <xdr:to>
      <xdr:col>74</xdr:col>
      <xdr:colOff>31750</xdr:colOff>
      <xdr:row>17</xdr:row>
      <xdr:rowOff>6350</xdr:rowOff>
    </xdr:to>
    <xdr:sp macro="" textlink="">
      <xdr:nvSpPr>
        <xdr:cNvPr id="136" name="フローチャート: 判断 135">
          <a:extLst>
            <a:ext uri="{FF2B5EF4-FFF2-40B4-BE49-F238E27FC236}">
              <a16:creationId xmlns:a16="http://schemas.microsoft.com/office/drawing/2014/main" id="{DB16A31C-C281-4F84-BAA6-1E90EC220279}"/>
            </a:ext>
          </a:extLst>
        </xdr:cNvPr>
        <xdr:cNvSpPr/>
      </xdr:nvSpPr>
      <xdr:spPr>
        <a:xfrm>
          <a:off x="13480415" y="27584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162577</xdr:rowOff>
    </xdr:from>
    <xdr:ext cx="762000" cy="259045"/>
    <xdr:sp macro="" textlink="">
      <xdr:nvSpPr>
        <xdr:cNvPr id="137" name="テキスト ボックス 136">
          <a:extLst>
            <a:ext uri="{FF2B5EF4-FFF2-40B4-BE49-F238E27FC236}">
              <a16:creationId xmlns:a16="http://schemas.microsoft.com/office/drawing/2014/main" id="{BA190E86-FB1D-437F-AAB3-65CB17AD30C4}"/>
            </a:ext>
          </a:extLst>
        </xdr:cNvPr>
        <xdr:cNvSpPr txBox="1"/>
      </xdr:nvSpPr>
      <xdr:spPr>
        <a:xfrm>
          <a:off x="13167360" y="284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5080</xdr:rowOff>
    </xdr:from>
    <xdr:to>
      <xdr:col>69</xdr:col>
      <xdr:colOff>92075</xdr:colOff>
      <xdr:row>16</xdr:row>
      <xdr:rowOff>43180</xdr:rowOff>
    </xdr:to>
    <xdr:cxnSp macro="">
      <xdr:nvCxnSpPr>
        <xdr:cNvPr id="138" name="直線コネクタ 137">
          <a:extLst>
            <a:ext uri="{FF2B5EF4-FFF2-40B4-BE49-F238E27FC236}">
              <a16:creationId xmlns:a16="http://schemas.microsoft.com/office/drawing/2014/main" id="{F9FF7830-A24A-4D40-B499-E886CADD248B}"/>
            </a:ext>
          </a:extLst>
        </xdr:cNvPr>
        <xdr:cNvCxnSpPr/>
      </xdr:nvCxnSpPr>
      <xdr:spPr>
        <a:xfrm>
          <a:off x="11890375" y="2687320"/>
          <a:ext cx="8204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22860</xdr:rowOff>
    </xdr:from>
    <xdr:to>
      <xdr:col>69</xdr:col>
      <xdr:colOff>142875</xdr:colOff>
      <xdr:row>16</xdr:row>
      <xdr:rowOff>124460</xdr:rowOff>
    </xdr:to>
    <xdr:sp macro="" textlink="">
      <xdr:nvSpPr>
        <xdr:cNvPr id="139" name="フローチャート: 判断 138">
          <a:extLst>
            <a:ext uri="{FF2B5EF4-FFF2-40B4-BE49-F238E27FC236}">
              <a16:creationId xmlns:a16="http://schemas.microsoft.com/office/drawing/2014/main" id="{F1B0A6DE-4EA7-483D-B734-130E07E5544E}"/>
            </a:ext>
          </a:extLst>
        </xdr:cNvPr>
        <xdr:cNvSpPr/>
      </xdr:nvSpPr>
      <xdr:spPr>
        <a:xfrm>
          <a:off x="12659995"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109237</xdr:rowOff>
    </xdr:from>
    <xdr:ext cx="762000" cy="259045"/>
    <xdr:sp macro="" textlink="">
      <xdr:nvSpPr>
        <xdr:cNvPr id="140" name="テキスト ボックス 139">
          <a:extLst>
            <a:ext uri="{FF2B5EF4-FFF2-40B4-BE49-F238E27FC236}">
              <a16:creationId xmlns:a16="http://schemas.microsoft.com/office/drawing/2014/main" id="{7FA5567B-1501-415F-BE7C-2CC53C020C2B}"/>
            </a:ext>
          </a:extLst>
        </xdr:cNvPr>
        <xdr:cNvSpPr txBox="1"/>
      </xdr:nvSpPr>
      <xdr:spPr>
        <a:xfrm>
          <a:off x="12364085"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macro="" textlink="">
      <xdr:nvSpPr>
        <xdr:cNvPr id="141" name="フローチャート: 判断 140">
          <a:extLst>
            <a:ext uri="{FF2B5EF4-FFF2-40B4-BE49-F238E27FC236}">
              <a16:creationId xmlns:a16="http://schemas.microsoft.com/office/drawing/2014/main" id="{9574E4E7-EA60-4010-885E-C2A1F8AE87BF}"/>
            </a:ext>
          </a:extLst>
        </xdr:cNvPr>
        <xdr:cNvSpPr/>
      </xdr:nvSpPr>
      <xdr:spPr>
        <a:xfrm>
          <a:off x="11856720" y="278892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21607</xdr:rowOff>
    </xdr:from>
    <xdr:ext cx="762000" cy="259045"/>
    <xdr:sp macro="" textlink="">
      <xdr:nvSpPr>
        <xdr:cNvPr id="142" name="テキスト ボックス 141">
          <a:extLst>
            <a:ext uri="{FF2B5EF4-FFF2-40B4-BE49-F238E27FC236}">
              <a16:creationId xmlns:a16="http://schemas.microsoft.com/office/drawing/2014/main" id="{80043978-C2EB-4F4D-A358-AEAACD8DFE9B}"/>
            </a:ext>
          </a:extLst>
        </xdr:cNvPr>
        <xdr:cNvSpPr txBox="1"/>
      </xdr:nvSpPr>
      <xdr:spPr>
        <a:xfrm>
          <a:off x="11543665" y="287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3ED19094-7A20-42F8-BC82-6D809ABCDC6C}"/>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9A90E7E0-CABF-4F8E-8466-5838A9FD2505}"/>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7E9227A6-4F34-4C04-90BA-2EAE29192CFC}"/>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8D6978FB-7CFA-4E2A-96A7-35F5773C4C6F}"/>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372CF4C1-7ECE-46D0-BBD6-6030F61400F3}"/>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38100</xdr:rowOff>
    </xdr:from>
    <xdr:to>
      <xdr:col>82</xdr:col>
      <xdr:colOff>158750</xdr:colOff>
      <xdr:row>14</xdr:row>
      <xdr:rowOff>139700</xdr:rowOff>
    </xdr:to>
    <xdr:sp macro="" textlink="">
      <xdr:nvSpPr>
        <xdr:cNvPr id="148" name="楕円 147">
          <a:extLst>
            <a:ext uri="{FF2B5EF4-FFF2-40B4-BE49-F238E27FC236}">
              <a16:creationId xmlns:a16="http://schemas.microsoft.com/office/drawing/2014/main" id="{671409BC-07D8-4857-A09E-501073395604}"/>
            </a:ext>
          </a:extLst>
        </xdr:cNvPr>
        <xdr:cNvSpPr/>
      </xdr:nvSpPr>
      <xdr:spPr>
        <a:xfrm>
          <a:off x="1505331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54627</xdr:rowOff>
    </xdr:from>
    <xdr:ext cx="762000" cy="259045"/>
    <xdr:sp macro="" textlink="">
      <xdr:nvSpPr>
        <xdr:cNvPr id="149" name="物件費該当値テキスト">
          <a:extLst>
            <a:ext uri="{FF2B5EF4-FFF2-40B4-BE49-F238E27FC236}">
              <a16:creationId xmlns:a16="http://schemas.microsoft.com/office/drawing/2014/main" id="{AD921391-5838-4CD8-91C3-0CC766E2D460}"/>
            </a:ext>
          </a:extLst>
        </xdr:cNvPr>
        <xdr:cNvSpPr txBox="1"/>
      </xdr:nvSpPr>
      <xdr:spPr>
        <a:xfrm>
          <a:off x="15177770" y="2233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118110</xdr:rowOff>
    </xdr:from>
    <xdr:to>
      <xdr:col>78</xdr:col>
      <xdr:colOff>120650</xdr:colOff>
      <xdr:row>14</xdr:row>
      <xdr:rowOff>48260</xdr:rowOff>
    </xdr:to>
    <xdr:sp macro="" textlink="">
      <xdr:nvSpPr>
        <xdr:cNvPr id="150" name="楕円 149">
          <a:extLst>
            <a:ext uri="{FF2B5EF4-FFF2-40B4-BE49-F238E27FC236}">
              <a16:creationId xmlns:a16="http://schemas.microsoft.com/office/drawing/2014/main" id="{09B9CD5F-2A0B-4B05-B8BF-4A6975FAE364}"/>
            </a:ext>
          </a:extLst>
        </xdr:cNvPr>
        <xdr:cNvSpPr/>
      </xdr:nvSpPr>
      <xdr:spPr>
        <a:xfrm>
          <a:off x="14283690" y="2297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58437</xdr:rowOff>
    </xdr:from>
    <xdr:ext cx="736600" cy="259045"/>
    <xdr:sp macro="" textlink="">
      <xdr:nvSpPr>
        <xdr:cNvPr id="151" name="テキスト ボックス 150">
          <a:extLst>
            <a:ext uri="{FF2B5EF4-FFF2-40B4-BE49-F238E27FC236}">
              <a16:creationId xmlns:a16="http://schemas.microsoft.com/office/drawing/2014/main" id="{ECF78BD9-FF6B-4258-ACC8-38268FCE102D}"/>
            </a:ext>
          </a:extLst>
        </xdr:cNvPr>
        <xdr:cNvSpPr txBox="1"/>
      </xdr:nvSpPr>
      <xdr:spPr>
        <a:xfrm>
          <a:off x="13987780" y="207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95250</xdr:rowOff>
    </xdr:from>
    <xdr:to>
      <xdr:col>74</xdr:col>
      <xdr:colOff>31750</xdr:colOff>
      <xdr:row>16</xdr:row>
      <xdr:rowOff>25400</xdr:rowOff>
    </xdr:to>
    <xdr:sp macro="" textlink="">
      <xdr:nvSpPr>
        <xdr:cNvPr id="152" name="楕円 151">
          <a:extLst>
            <a:ext uri="{FF2B5EF4-FFF2-40B4-BE49-F238E27FC236}">
              <a16:creationId xmlns:a16="http://schemas.microsoft.com/office/drawing/2014/main" id="{A4D98F5A-345B-461D-A29A-9A15EDB8E7AC}"/>
            </a:ext>
          </a:extLst>
        </xdr:cNvPr>
        <xdr:cNvSpPr/>
      </xdr:nvSpPr>
      <xdr:spPr>
        <a:xfrm>
          <a:off x="13480415" y="260985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53" name="テキスト ボックス 152">
          <a:extLst>
            <a:ext uri="{FF2B5EF4-FFF2-40B4-BE49-F238E27FC236}">
              <a16:creationId xmlns:a16="http://schemas.microsoft.com/office/drawing/2014/main" id="{E8A78C82-AB33-4C6D-BE82-C31F3E4BF044}"/>
            </a:ext>
          </a:extLst>
        </xdr:cNvPr>
        <xdr:cNvSpPr txBox="1"/>
      </xdr:nvSpPr>
      <xdr:spPr>
        <a:xfrm>
          <a:off x="1316736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163830</xdr:rowOff>
    </xdr:from>
    <xdr:to>
      <xdr:col>69</xdr:col>
      <xdr:colOff>142875</xdr:colOff>
      <xdr:row>16</xdr:row>
      <xdr:rowOff>93980</xdr:rowOff>
    </xdr:to>
    <xdr:sp macro="" textlink="">
      <xdr:nvSpPr>
        <xdr:cNvPr id="154" name="楕円 153">
          <a:extLst>
            <a:ext uri="{FF2B5EF4-FFF2-40B4-BE49-F238E27FC236}">
              <a16:creationId xmlns:a16="http://schemas.microsoft.com/office/drawing/2014/main" id="{739FEE4B-139C-4D8F-B987-7EBA867E180B}"/>
            </a:ext>
          </a:extLst>
        </xdr:cNvPr>
        <xdr:cNvSpPr/>
      </xdr:nvSpPr>
      <xdr:spPr>
        <a:xfrm>
          <a:off x="12659995" y="2678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104157</xdr:rowOff>
    </xdr:from>
    <xdr:ext cx="762000" cy="259045"/>
    <xdr:sp macro="" textlink="">
      <xdr:nvSpPr>
        <xdr:cNvPr id="155" name="テキスト ボックス 154">
          <a:extLst>
            <a:ext uri="{FF2B5EF4-FFF2-40B4-BE49-F238E27FC236}">
              <a16:creationId xmlns:a16="http://schemas.microsoft.com/office/drawing/2014/main" id="{458443FF-476C-4554-B9A2-FCD8934A296B}"/>
            </a:ext>
          </a:extLst>
        </xdr:cNvPr>
        <xdr:cNvSpPr txBox="1"/>
      </xdr:nvSpPr>
      <xdr:spPr>
        <a:xfrm>
          <a:off x="12364085"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125730</xdr:rowOff>
    </xdr:from>
    <xdr:to>
      <xdr:col>65</xdr:col>
      <xdr:colOff>53975</xdr:colOff>
      <xdr:row>16</xdr:row>
      <xdr:rowOff>55880</xdr:rowOff>
    </xdr:to>
    <xdr:sp macro="" textlink="">
      <xdr:nvSpPr>
        <xdr:cNvPr id="156" name="楕円 155">
          <a:extLst>
            <a:ext uri="{FF2B5EF4-FFF2-40B4-BE49-F238E27FC236}">
              <a16:creationId xmlns:a16="http://schemas.microsoft.com/office/drawing/2014/main" id="{D6A95CA3-AA90-4846-BD96-C6BA8D1C8069}"/>
            </a:ext>
          </a:extLst>
        </xdr:cNvPr>
        <xdr:cNvSpPr/>
      </xdr:nvSpPr>
      <xdr:spPr>
        <a:xfrm>
          <a:off x="11856720" y="264033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66057</xdr:rowOff>
    </xdr:from>
    <xdr:ext cx="762000" cy="259045"/>
    <xdr:sp macro="" textlink="">
      <xdr:nvSpPr>
        <xdr:cNvPr id="157" name="テキスト ボックス 156">
          <a:extLst>
            <a:ext uri="{FF2B5EF4-FFF2-40B4-BE49-F238E27FC236}">
              <a16:creationId xmlns:a16="http://schemas.microsoft.com/office/drawing/2014/main" id="{3CFB56B1-7501-4FA1-8EF3-5B98931FE4AF}"/>
            </a:ext>
          </a:extLst>
        </xdr:cNvPr>
        <xdr:cNvSpPr txBox="1"/>
      </xdr:nvSpPr>
      <xdr:spPr>
        <a:xfrm>
          <a:off x="11543665"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B1822CB7-F0F8-47A0-AFF6-26E047870B53}"/>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26D3454B-DB83-4641-89C8-1E7713884AE1}"/>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8ECE7241-3164-4F52-B801-D0FADD2E6731}"/>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C1F40A34-10D0-422E-B145-D0917858012D}"/>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B5E636BD-9E51-4DB6-86FA-05DD08CC33F1}"/>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D1E2DF55-8D3D-4F2C-A00E-9444584E523A}"/>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3E1966F7-849B-444C-8B57-AA91A99AFD75}"/>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FB88F373-AE6C-4479-A413-D074B1163868}"/>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564CFA23-2DAA-43A8-A775-EFEE7E58956B}"/>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5B618594-6B89-47E6-8648-8E1423207745}"/>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1C38BD6-D451-46F9-96A4-AFAAC0C8BD7F}"/>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子ども・子育て支援給付事業等、子育て支援関係経費の増加、及びまちづくり基金充当額が減少したことにより、２．８ポイントの増となった。事務事業の見直し等に努め、効率的な財政運営により適正な水準を保つよう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F721424B-B7B2-45C3-A42E-7CD2DE6A3911}"/>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7B63A86F-4296-489E-92F9-93D5AA881600}"/>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4D477345-3754-4532-9038-8EB5A54EA7D1}"/>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B1223D44-C5B2-4C45-A336-52897FCAE778}"/>
            </a:ext>
          </a:extLst>
        </xdr:cNvPr>
        <xdr:cNvCxnSpPr/>
      </xdr:nvCxnSpPr>
      <xdr:spPr>
        <a:xfrm>
          <a:off x="710565" y="104227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4C91D152-FDCB-4598-A9ED-9A2FBC001B62}"/>
            </a:ext>
          </a:extLst>
        </xdr:cNvPr>
        <xdr:cNvSpPr txBox="1"/>
      </xdr:nvSpPr>
      <xdr:spPr>
        <a:xfrm>
          <a:off x="23685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577BF307-5D4D-4353-BED8-9E188E1F57B7}"/>
            </a:ext>
          </a:extLst>
        </xdr:cNvPr>
        <xdr:cNvCxnSpPr/>
      </xdr:nvCxnSpPr>
      <xdr:spPr>
        <a:xfrm>
          <a:off x="710565" y="101037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44662D1-6EB1-463E-89B8-02E7CC19A29F}"/>
            </a:ext>
          </a:extLst>
        </xdr:cNvPr>
        <xdr:cNvSpPr txBox="1"/>
      </xdr:nvSpPr>
      <xdr:spPr>
        <a:xfrm>
          <a:off x="23685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C8F64A50-98A0-4720-98D4-EAC3866B4247}"/>
            </a:ext>
          </a:extLst>
        </xdr:cNvPr>
        <xdr:cNvCxnSpPr/>
      </xdr:nvCxnSpPr>
      <xdr:spPr>
        <a:xfrm>
          <a:off x="710565" y="97848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3A4C545D-6BCB-4E4C-8059-D8412EC3B981}"/>
            </a:ext>
          </a:extLst>
        </xdr:cNvPr>
        <xdr:cNvSpPr txBox="1"/>
      </xdr:nvSpPr>
      <xdr:spPr>
        <a:xfrm>
          <a:off x="23685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97D89A2C-10FF-47D5-8738-03F56CAD6875}"/>
            </a:ext>
          </a:extLst>
        </xdr:cNvPr>
        <xdr:cNvCxnSpPr/>
      </xdr:nvCxnSpPr>
      <xdr:spPr>
        <a:xfrm>
          <a:off x="710565" y="946585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894584F9-EBF5-4875-816B-3E22A0F24410}"/>
            </a:ext>
          </a:extLst>
        </xdr:cNvPr>
        <xdr:cNvSpPr txBox="1"/>
      </xdr:nvSpPr>
      <xdr:spPr>
        <a:xfrm>
          <a:off x="23685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77E98FD6-BC88-4953-B0AF-C65820DFEE59}"/>
            </a:ext>
          </a:extLst>
        </xdr:cNvPr>
        <xdr:cNvCxnSpPr/>
      </xdr:nvCxnSpPr>
      <xdr:spPr>
        <a:xfrm>
          <a:off x="710565" y="91469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1B20F7C9-B4C8-436E-8A8C-197B32D3E0BD}"/>
            </a:ext>
          </a:extLst>
        </xdr:cNvPr>
        <xdr:cNvSpPr txBox="1"/>
      </xdr:nvSpPr>
      <xdr:spPr>
        <a:xfrm>
          <a:off x="23685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3B973BBF-CC31-406C-87F8-1D616A6B3743}"/>
            </a:ext>
          </a:extLst>
        </xdr:cNvPr>
        <xdr:cNvCxnSpPr/>
      </xdr:nvCxnSpPr>
      <xdr:spPr>
        <a:xfrm>
          <a:off x="710565" y="88279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B49FAA5C-3F08-4AA4-B1CE-0B18F043BF91}"/>
            </a:ext>
          </a:extLst>
        </xdr:cNvPr>
        <xdr:cNvSpPr txBox="1"/>
      </xdr:nvSpPr>
      <xdr:spPr>
        <a:xfrm>
          <a:off x="23685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91843644-C71D-4BA3-9069-C66C8E2A7E54}"/>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80D6A049-4D98-4FE8-852C-5873A6C3C83E}"/>
            </a:ext>
          </a:extLst>
        </xdr:cNvPr>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CEBCE3A0-9D86-4F2D-9417-7A92611A2A64}"/>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91622</xdr:rowOff>
    </xdr:from>
    <xdr:to>
      <xdr:col>24</xdr:col>
      <xdr:colOff>25400</xdr:colOff>
      <xdr:row>60</xdr:row>
      <xdr:rowOff>132443</xdr:rowOff>
    </xdr:to>
    <xdr:cxnSp macro="">
      <xdr:nvCxnSpPr>
        <xdr:cNvPr id="187" name="直線コネクタ 186">
          <a:extLst>
            <a:ext uri="{FF2B5EF4-FFF2-40B4-BE49-F238E27FC236}">
              <a16:creationId xmlns:a16="http://schemas.microsoft.com/office/drawing/2014/main" id="{2C21BE23-59A2-490B-B0EA-9A1969E44551}"/>
            </a:ext>
          </a:extLst>
        </xdr:cNvPr>
        <xdr:cNvCxnSpPr/>
      </xdr:nvCxnSpPr>
      <xdr:spPr>
        <a:xfrm flipV="1">
          <a:off x="4414520" y="8976542"/>
          <a:ext cx="0" cy="1214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8" name="扶助費最小値テキスト">
          <a:extLst>
            <a:ext uri="{FF2B5EF4-FFF2-40B4-BE49-F238E27FC236}">
              <a16:creationId xmlns:a16="http://schemas.microsoft.com/office/drawing/2014/main" id="{60D09241-A074-4F29-A878-AE5F2DD4432E}"/>
            </a:ext>
          </a:extLst>
        </xdr:cNvPr>
        <xdr:cNvSpPr txBox="1"/>
      </xdr:nvSpPr>
      <xdr:spPr>
        <a:xfrm>
          <a:off x="4503420" y="1016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9" name="直線コネクタ 188">
          <a:extLst>
            <a:ext uri="{FF2B5EF4-FFF2-40B4-BE49-F238E27FC236}">
              <a16:creationId xmlns:a16="http://schemas.microsoft.com/office/drawing/2014/main" id="{01A7A0CD-46F3-4DD7-9CA8-B19B6C62F960}"/>
            </a:ext>
          </a:extLst>
        </xdr:cNvPr>
        <xdr:cNvCxnSpPr/>
      </xdr:nvCxnSpPr>
      <xdr:spPr>
        <a:xfrm>
          <a:off x="4342765" y="10190843"/>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6549</xdr:rowOff>
    </xdr:from>
    <xdr:ext cx="762000" cy="259045"/>
    <xdr:sp macro="" textlink="">
      <xdr:nvSpPr>
        <xdr:cNvPr id="190" name="扶助費最大値テキスト">
          <a:extLst>
            <a:ext uri="{FF2B5EF4-FFF2-40B4-BE49-F238E27FC236}">
              <a16:creationId xmlns:a16="http://schemas.microsoft.com/office/drawing/2014/main" id="{0239D7F9-9AC6-4D34-BEE3-A8D3FE6FD50D}"/>
            </a:ext>
          </a:extLst>
        </xdr:cNvPr>
        <xdr:cNvSpPr txBox="1"/>
      </xdr:nvSpPr>
      <xdr:spPr>
        <a:xfrm>
          <a:off x="4503420" y="87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91622</xdr:rowOff>
    </xdr:from>
    <xdr:to>
      <xdr:col>24</xdr:col>
      <xdr:colOff>114300</xdr:colOff>
      <xdr:row>53</xdr:row>
      <xdr:rowOff>91622</xdr:rowOff>
    </xdr:to>
    <xdr:cxnSp macro="">
      <xdr:nvCxnSpPr>
        <xdr:cNvPr id="191" name="直線コネクタ 190">
          <a:extLst>
            <a:ext uri="{FF2B5EF4-FFF2-40B4-BE49-F238E27FC236}">
              <a16:creationId xmlns:a16="http://schemas.microsoft.com/office/drawing/2014/main" id="{E47F4EA5-8C15-4541-8EFD-26F5E1AB2A99}"/>
            </a:ext>
          </a:extLst>
        </xdr:cNvPr>
        <xdr:cNvCxnSpPr/>
      </xdr:nvCxnSpPr>
      <xdr:spPr>
        <a:xfrm>
          <a:off x="4342765" y="897654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105228</xdr:rowOff>
    </xdr:from>
    <xdr:to>
      <xdr:col>24</xdr:col>
      <xdr:colOff>25400</xdr:colOff>
      <xdr:row>56</xdr:row>
      <xdr:rowOff>67128</xdr:rowOff>
    </xdr:to>
    <xdr:cxnSp macro="">
      <xdr:nvCxnSpPr>
        <xdr:cNvPr id="192" name="直線コネクタ 191">
          <a:extLst>
            <a:ext uri="{FF2B5EF4-FFF2-40B4-BE49-F238E27FC236}">
              <a16:creationId xmlns:a16="http://schemas.microsoft.com/office/drawing/2014/main" id="{5857A15C-FCCF-4E13-8D46-768FC06DC618}"/>
            </a:ext>
          </a:extLst>
        </xdr:cNvPr>
        <xdr:cNvCxnSpPr/>
      </xdr:nvCxnSpPr>
      <xdr:spPr>
        <a:xfrm>
          <a:off x="3654425" y="9157788"/>
          <a:ext cx="760095"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149877</xdr:rowOff>
    </xdr:from>
    <xdr:ext cx="762000" cy="259045"/>
    <xdr:sp macro="" textlink="">
      <xdr:nvSpPr>
        <xdr:cNvPr id="193" name="扶助費平均値テキスト">
          <a:extLst>
            <a:ext uri="{FF2B5EF4-FFF2-40B4-BE49-F238E27FC236}">
              <a16:creationId xmlns:a16="http://schemas.microsoft.com/office/drawing/2014/main" id="{990FCA7A-89EA-4B55-AD66-857D02B79979}"/>
            </a:ext>
          </a:extLst>
        </xdr:cNvPr>
        <xdr:cNvSpPr txBox="1"/>
      </xdr:nvSpPr>
      <xdr:spPr>
        <a:xfrm>
          <a:off x="4503420" y="9202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94" name="フローチャート: 判断 193">
          <a:extLst>
            <a:ext uri="{FF2B5EF4-FFF2-40B4-BE49-F238E27FC236}">
              <a16:creationId xmlns:a16="http://schemas.microsoft.com/office/drawing/2014/main" id="{28E1AEEA-2C7E-4FED-804D-FAC338BE0345}"/>
            </a:ext>
          </a:extLst>
        </xdr:cNvPr>
        <xdr:cNvSpPr/>
      </xdr:nvSpPr>
      <xdr:spPr>
        <a:xfrm>
          <a:off x="4380865" y="935355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105228</xdr:rowOff>
    </xdr:from>
    <xdr:to>
      <xdr:col>19</xdr:col>
      <xdr:colOff>187325</xdr:colOff>
      <xdr:row>56</xdr:row>
      <xdr:rowOff>165100</xdr:rowOff>
    </xdr:to>
    <xdr:cxnSp macro="">
      <xdr:nvCxnSpPr>
        <xdr:cNvPr id="195" name="直線コネクタ 194">
          <a:extLst>
            <a:ext uri="{FF2B5EF4-FFF2-40B4-BE49-F238E27FC236}">
              <a16:creationId xmlns:a16="http://schemas.microsoft.com/office/drawing/2014/main" id="{36467485-33BD-453E-AAB7-6BD5A6E876A7}"/>
            </a:ext>
          </a:extLst>
        </xdr:cNvPr>
        <xdr:cNvCxnSpPr/>
      </xdr:nvCxnSpPr>
      <xdr:spPr>
        <a:xfrm flipV="1">
          <a:off x="2841625" y="9157788"/>
          <a:ext cx="812800" cy="395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78922</xdr:rowOff>
    </xdr:from>
    <xdr:to>
      <xdr:col>20</xdr:col>
      <xdr:colOff>38100</xdr:colOff>
      <xdr:row>56</xdr:row>
      <xdr:rowOff>9072</xdr:rowOff>
    </xdr:to>
    <xdr:sp macro="" textlink="">
      <xdr:nvSpPr>
        <xdr:cNvPr id="196" name="フローチャート: 判断 195">
          <a:extLst>
            <a:ext uri="{FF2B5EF4-FFF2-40B4-BE49-F238E27FC236}">
              <a16:creationId xmlns:a16="http://schemas.microsoft.com/office/drawing/2014/main" id="{CBC9388E-5B22-42D2-B6F6-DDBC5D67B19D}"/>
            </a:ext>
          </a:extLst>
        </xdr:cNvPr>
        <xdr:cNvSpPr/>
      </xdr:nvSpPr>
      <xdr:spPr>
        <a:xfrm>
          <a:off x="3611245" y="929912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165299</xdr:rowOff>
    </xdr:from>
    <xdr:ext cx="736600" cy="259045"/>
    <xdr:sp macro="" textlink="">
      <xdr:nvSpPr>
        <xdr:cNvPr id="197" name="テキスト ボックス 196">
          <a:extLst>
            <a:ext uri="{FF2B5EF4-FFF2-40B4-BE49-F238E27FC236}">
              <a16:creationId xmlns:a16="http://schemas.microsoft.com/office/drawing/2014/main" id="{C224FA14-E77C-4893-8548-9FDE3EA8CD3D}"/>
            </a:ext>
          </a:extLst>
        </xdr:cNvPr>
        <xdr:cNvSpPr txBox="1"/>
      </xdr:nvSpPr>
      <xdr:spPr>
        <a:xfrm>
          <a:off x="3298190" y="9385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39915</xdr:rowOff>
    </xdr:from>
    <xdr:to>
      <xdr:col>15</xdr:col>
      <xdr:colOff>98425</xdr:colOff>
      <xdr:row>56</xdr:row>
      <xdr:rowOff>165100</xdr:rowOff>
    </xdr:to>
    <xdr:cxnSp macro="">
      <xdr:nvCxnSpPr>
        <xdr:cNvPr id="198" name="直線コネクタ 197">
          <a:extLst>
            <a:ext uri="{FF2B5EF4-FFF2-40B4-BE49-F238E27FC236}">
              <a16:creationId xmlns:a16="http://schemas.microsoft.com/office/drawing/2014/main" id="{AA6D5F9C-F542-4E79-91D2-A1A3C735C42D}"/>
            </a:ext>
          </a:extLst>
        </xdr:cNvPr>
        <xdr:cNvCxnSpPr/>
      </xdr:nvCxnSpPr>
      <xdr:spPr>
        <a:xfrm>
          <a:off x="2021205" y="9092475"/>
          <a:ext cx="820420" cy="460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9" name="フローチャート: 判断 198">
          <a:extLst>
            <a:ext uri="{FF2B5EF4-FFF2-40B4-BE49-F238E27FC236}">
              <a16:creationId xmlns:a16="http://schemas.microsoft.com/office/drawing/2014/main" id="{7E383D94-E3B8-4FC1-B484-DCE3901466D8}"/>
            </a:ext>
          </a:extLst>
        </xdr:cNvPr>
        <xdr:cNvSpPr/>
      </xdr:nvSpPr>
      <xdr:spPr>
        <a:xfrm>
          <a:off x="2790825" y="927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200" name="テキスト ボックス 199">
          <a:extLst>
            <a:ext uri="{FF2B5EF4-FFF2-40B4-BE49-F238E27FC236}">
              <a16:creationId xmlns:a16="http://schemas.microsoft.com/office/drawing/2014/main" id="{BBFD0DAA-BC7F-425B-BE5C-C8E0A7F5A139}"/>
            </a:ext>
          </a:extLst>
        </xdr:cNvPr>
        <xdr:cNvSpPr txBox="1"/>
      </xdr:nvSpPr>
      <xdr:spPr>
        <a:xfrm>
          <a:off x="2494915" y="905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39915</xdr:rowOff>
    </xdr:from>
    <xdr:to>
      <xdr:col>11</xdr:col>
      <xdr:colOff>9525</xdr:colOff>
      <xdr:row>57</xdr:row>
      <xdr:rowOff>48078</xdr:rowOff>
    </xdr:to>
    <xdr:cxnSp macro="">
      <xdr:nvCxnSpPr>
        <xdr:cNvPr id="201" name="直線コネクタ 200">
          <a:extLst>
            <a:ext uri="{FF2B5EF4-FFF2-40B4-BE49-F238E27FC236}">
              <a16:creationId xmlns:a16="http://schemas.microsoft.com/office/drawing/2014/main" id="{11BF1D98-A39B-423E-B9B7-98E235281C3E}"/>
            </a:ext>
          </a:extLst>
        </xdr:cNvPr>
        <xdr:cNvCxnSpPr/>
      </xdr:nvCxnSpPr>
      <xdr:spPr>
        <a:xfrm flipV="1">
          <a:off x="1217930" y="9092475"/>
          <a:ext cx="803275" cy="51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2" name="フローチャート: 判断 201">
          <a:extLst>
            <a:ext uri="{FF2B5EF4-FFF2-40B4-BE49-F238E27FC236}">
              <a16:creationId xmlns:a16="http://schemas.microsoft.com/office/drawing/2014/main" id="{11FD01D4-D748-4F04-AFDF-5CBCFE6A5FA4}"/>
            </a:ext>
          </a:extLst>
        </xdr:cNvPr>
        <xdr:cNvSpPr/>
      </xdr:nvSpPr>
      <xdr:spPr>
        <a:xfrm>
          <a:off x="1987550" y="935355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03" name="テキスト ボックス 202">
          <a:extLst>
            <a:ext uri="{FF2B5EF4-FFF2-40B4-BE49-F238E27FC236}">
              <a16:creationId xmlns:a16="http://schemas.microsoft.com/office/drawing/2014/main" id="{0E51482B-3A5D-4F9A-AC15-84E1FB569419}"/>
            </a:ext>
          </a:extLst>
        </xdr:cNvPr>
        <xdr:cNvSpPr txBox="1"/>
      </xdr:nvSpPr>
      <xdr:spPr>
        <a:xfrm>
          <a:off x="1674495" y="943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81643</xdr:rowOff>
    </xdr:from>
    <xdr:to>
      <xdr:col>6</xdr:col>
      <xdr:colOff>171450</xdr:colOff>
      <xdr:row>57</xdr:row>
      <xdr:rowOff>11793</xdr:rowOff>
    </xdr:to>
    <xdr:sp macro="" textlink="">
      <xdr:nvSpPr>
        <xdr:cNvPr id="204" name="フローチャート: 判断 203">
          <a:extLst>
            <a:ext uri="{FF2B5EF4-FFF2-40B4-BE49-F238E27FC236}">
              <a16:creationId xmlns:a16="http://schemas.microsoft.com/office/drawing/2014/main" id="{AB12C63B-343A-43C4-A6B3-42222F8A4400}"/>
            </a:ext>
          </a:extLst>
        </xdr:cNvPr>
        <xdr:cNvSpPr/>
      </xdr:nvSpPr>
      <xdr:spPr>
        <a:xfrm>
          <a:off x="1167130" y="94694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21970</xdr:rowOff>
    </xdr:from>
    <xdr:ext cx="762000" cy="259045"/>
    <xdr:sp macro="" textlink="">
      <xdr:nvSpPr>
        <xdr:cNvPr id="205" name="テキスト ボックス 204">
          <a:extLst>
            <a:ext uri="{FF2B5EF4-FFF2-40B4-BE49-F238E27FC236}">
              <a16:creationId xmlns:a16="http://schemas.microsoft.com/office/drawing/2014/main" id="{ABECBA95-1511-40BF-B947-9B1AA03F6541}"/>
            </a:ext>
          </a:extLst>
        </xdr:cNvPr>
        <xdr:cNvSpPr txBox="1"/>
      </xdr:nvSpPr>
      <xdr:spPr>
        <a:xfrm>
          <a:off x="871220" y="9242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51C7458D-B312-42A2-ABCD-C94B779D073A}"/>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55089605-4E87-4739-93AA-9E01968EFA72}"/>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BB26F73-98CA-49E0-B052-A9E965BA20AD}"/>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E639EBC2-F8D7-4651-A47D-38FF081326A3}"/>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4E163564-BDE4-4033-9BB6-BE9E34A5084F}"/>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16328</xdr:rowOff>
    </xdr:from>
    <xdr:to>
      <xdr:col>24</xdr:col>
      <xdr:colOff>76200</xdr:colOff>
      <xdr:row>56</xdr:row>
      <xdr:rowOff>117928</xdr:rowOff>
    </xdr:to>
    <xdr:sp macro="" textlink="">
      <xdr:nvSpPr>
        <xdr:cNvPr id="211" name="楕円 210">
          <a:extLst>
            <a:ext uri="{FF2B5EF4-FFF2-40B4-BE49-F238E27FC236}">
              <a16:creationId xmlns:a16="http://schemas.microsoft.com/office/drawing/2014/main" id="{F3C1D287-E2BE-4F45-8213-C8DBDE91F8CB}"/>
            </a:ext>
          </a:extLst>
        </xdr:cNvPr>
        <xdr:cNvSpPr/>
      </xdr:nvSpPr>
      <xdr:spPr>
        <a:xfrm>
          <a:off x="4380865" y="9404168"/>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159855</xdr:rowOff>
    </xdr:from>
    <xdr:ext cx="762000" cy="259045"/>
    <xdr:sp macro="" textlink="">
      <xdr:nvSpPr>
        <xdr:cNvPr id="212" name="扶助費該当値テキスト">
          <a:extLst>
            <a:ext uri="{FF2B5EF4-FFF2-40B4-BE49-F238E27FC236}">
              <a16:creationId xmlns:a16="http://schemas.microsoft.com/office/drawing/2014/main" id="{1F84F755-CCBB-491D-A4FC-872E9DBAD05C}"/>
            </a:ext>
          </a:extLst>
        </xdr:cNvPr>
        <xdr:cNvSpPr txBox="1"/>
      </xdr:nvSpPr>
      <xdr:spPr>
        <a:xfrm>
          <a:off x="4503420" y="9380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54428</xdr:rowOff>
    </xdr:from>
    <xdr:to>
      <xdr:col>20</xdr:col>
      <xdr:colOff>38100</xdr:colOff>
      <xdr:row>54</xdr:row>
      <xdr:rowOff>156028</xdr:rowOff>
    </xdr:to>
    <xdr:sp macro="" textlink="">
      <xdr:nvSpPr>
        <xdr:cNvPr id="213" name="楕円 212">
          <a:extLst>
            <a:ext uri="{FF2B5EF4-FFF2-40B4-BE49-F238E27FC236}">
              <a16:creationId xmlns:a16="http://schemas.microsoft.com/office/drawing/2014/main" id="{7F0C643F-8469-42D7-B56F-ACFF0FF3B29C}"/>
            </a:ext>
          </a:extLst>
        </xdr:cNvPr>
        <xdr:cNvSpPr/>
      </xdr:nvSpPr>
      <xdr:spPr>
        <a:xfrm>
          <a:off x="3611245" y="9106988"/>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166205</xdr:rowOff>
    </xdr:from>
    <xdr:ext cx="736600" cy="259045"/>
    <xdr:sp macro="" textlink="">
      <xdr:nvSpPr>
        <xdr:cNvPr id="214" name="テキスト ボックス 213">
          <a:extLst>
            <a:ext uri="{FF2B5EF4-FFF2-40B4-BE49-F238E27FC236}">
              <a16:creationId xmlns:a16="http://schemas.microsoft.com/office/drawing/2014/main" id="{DC104A5B-1A61-48BC-A97D-170B89F164CB}"/>
            </a:ext>
          </a:extLst>
        </xdr:cNvPr>
        <xdr:cNvSpPr txBox="1"/>
      </xdr:nvSpPr>
      <xdr:spPr>
        <a:xfrm>
          <a:off x="3298190" y="8883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114300</xdr:rowOff>
    </xdr:from>
    <xdr:to>
      <xdr:col>15</xdr:col>
      <xdr:colOff>149225</xdr:colOff>
      <xdr:row>57</xdr:row>
      <xdr:rowOff>44450</xdr:rowOff>
    </xdr:to>
    <xdr:sp macro="" textlink="">
      <xdr:nvSpPr>
        <xdr:cNvPr id="215" name="楕円 214">
          <a:extLst>
            <a:ext uri="{FF2B5EF4-FFF2-40B4-BE49-F238E27FC236}">
              <a16:creationId xmlns:a16="http://schemas.microsoft.com/office/drawing/2014/main" id="{915A655C-CB7D-4FB8-979B-A4E26C5EC197}"/>
            </a:ext>
          </a:extLst>
        </xdr:cNvPr>
        <xdr:cNvSpPr/>
      </xdr:nvSpPr>
      <xdr:spPr>
        <a:xfrm>
          <a:off x="2790825" y="9502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29227</xdr:rowOff>
    </xdr:from>
    <xdr:ext cx="762000" cy="259045"/>
    <xdr:sp macro="" textlink="">
      <xdr:nvSpPr>
        <xdr:cNvPr id="216" name="テキスト ボックス 215">
          <a:extLst>
            <a:ext uri="{FF2B5EF4-FFF2-40B4-BE49-F238E27FC236}">
              <a16:creationId xmlns:a16="http://schemas.microsoft.com/office/drawing/2014/main" id="{2F80541D-F275-48DA-A014-06C27B7AF8BB}"/>
            </a:ext>
          </a:extLst>
        </xdr:cNvPr>
        <xdr:cNvSpPr txBox="1"/>
      </xdr:nvSpPr>
      <xdr:spPr>
        <a:xfrm>
          <a:off x="2494915" y="958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160565</xdr:rowOff>
    </xdr:from>
    <xdr:to>
      <xdr:col>11</xdr:col>
      <xdr:colOff>60325</xdr:colOff>
      <xdr:row>54</xdr:row>
      <xdr:rowOff>90715</xdr:rowOff>
    </xdr:to>
    <xdr:sp macro="" textlink="">
      <xdr:nvSpPr>
        <xdr:cNvPr id="217" name="楕円 216">
          <a:extLst>
            <a:ext uri="{FF2B5EF4-FFF2-40B4-BE49-F238E27FC236}">
              <a16:creationId xmlns:a16="http://schemas.microsoft.com/office/drawing/2014/main" id="{62EA9F99-2A4C-4516-AC2C-A557991AC63E}"/>
            </a:ext>
          </a:extLst>
        </xdr:cNvPr>
        <xdr:cNvSpPr/>
      </xdr:nvSpPr>
      <xdr:spPr>
        <a:xfrm>
          <a:off x="1987550" y="904548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100892</xdr:rowOff>
    </xdr:from>
    <xdr:ext cx="762000" cy="259045"/>
    <xdr:sp macro="" textlink="">
      <xdr:nvSpPr>
        <xdr:cNvPr id="218" name="テキスト ボックス 217">
          <a:extLst>
            <a:ext uri="{FF2B5EF4-FFF2-40B4-BE49-F238E27FC236}">
              <a16:creationId xmlns:a16="http://schemas.microsoft.com/office/drawing/2014/main" id="{EA054912-80F9-457E-B487-D7A8AEEBA9AC}"/>
            </a:ext>
          </a:extLst>
        </xdr:cNvPr>
        <xdr:cNvSpPr txBox="1"/>
      </xdr:nvSpPr>
      <xdr:spPr>
        <a:xfrm>
          <a:off x="1674495" y="881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168728</xdr:rowOff>
    </xdr:from>
    <xdr:to>
      <xdr:col>6</xdr:col>
      <xdr:colOff>171450</xdr:colOff>
      <xdr:row>57</xdr:row>
      <xdr:rowOff>98878</xdr:rowOff>
    </xdr:to>
    <xdr:sp macro="" textlink="">
      <xdr:nvSpPr>
        <xdr:cNvPr id="219" name="楕円 218">
          <a:extLst>
            <a:ext uri="{FF2B5EF4-FFF2-40B4-BE49-F238E27FC236}">
              <a16:creationId xmlns:a16="http://schemas.microsoft.com/office/drawing/2014/main" id="{D903945B-C1D1-4654-9606-0EC21946AF59}"/>
            </a:ext>
          </a:extLst>
        </xdr:cNvPr>
        <xdr:cNvSpPr/>
      </xdr:nvSpPr>
      <xdr:spPr>
        <a:xfrm>
          <a:off x="1167130" y="95565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83655</xdr:rowOff>
    </xdr:from>
    <xdr:ext cx="762000" cy="259045"/>
    <xdr:sp macro="" textlink="">
      <xdr:nvSpPr>
        <xdr:cNvPr id="220" name="テキスト ボックス 219">
          <a:extLst>
            <a:ext uri="{FF2B5EF4-FFF2-40B4-BE49-F238E27FC236}">
              <a16:creationId xmlns:a16="http://schemas.microsoft.com/office/drawing/2014/main" id="{8AD80E56-D4E3-41E3-8A66-113F178724A2}"/>
            </a:ext>
          </a:extLst>
        </xdr:cNvPr>
        <xdr:cNvSpPr txBox="1"/>
      </xdr:nvSpPr>
      <xdr:spPr>
        <a:xfrm>
          <a:off x="871220" y="9639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C0F911F8-B0E7-4C27-A4E1-279016CDEF61}"/>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23F61052-0B19-456E-88BD-9185BE6C5516}"/>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7023469E-8EEC-4674-B55D-66478B4216BE}"/>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6388EE3D-502B-4E81-9319-EDB355D74D40}"/>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9BE4F2EB-F9E7-4AAE-842D-7EF758F98039}"/>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B5F2C413-DD6C-4454-BDBB-25EA6F31DB2A}"/>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89464B71-0868-4992-8D34-E4022065813F}"/>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EA4D0BC4-C41F-4F72-BD17-0B20D70CFC76}"/>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F2EA01E4-CFDE-437E-A1DA-3E763F8718F0}"/>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C89E26FF-7844-4A52-839F-23F27B140B81}"/>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FC1CFAB0-ED7D-4407-B4F3-F6A1BD267542}"/>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繰出金の経常経費については令和４年度とほぼ同額であったため、横ばいであったが、雪が少なく維持補修費が減少したことにより、０．５ポイントの減となった。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依然として、類似団体よりも高い水準にあるため、特別会計においての事務事業の見直し等に努め、比率の適正化を図っていく。</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1541D999-D930-428E-8ED2-B942CECA69AB}"/>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83D8AC53-F0FE-46D9-94E7-B593718156C9}"/>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BF242800-E6A0-48A1-9C0E-C8EC9D82391C}"/>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a:extLst>
            <a:ext uri="{FF2B5EF4-FFF2-40B4-BE49-F238E27FC236}">
              <a16:creationId xmlns:a16="http://schemas.microsoft.com/office/drawing/2014/main" id="{E0954C65-B0C5-41DE-B4F9-885B16CB4D40}"/>
            </a:ext>
          </a:extLst>
        </xdr:cNvPr>
        <xdr:cNvCxnSpPr/>
      </xdr:nvCxnSpPr>
      <xdr:spPr>
        <a:xfrm>
          <a:off x="11383010" y="10372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a:extLst>
            <a:ext uri="{FF2B5EF4-FFF2-40B4-BE49-F238E27FC236}">
              <a16:creationId xmlns:a16="http://schemas.microsoft.com/office/drawing/2014/main" id="{780C4642-D694-4FC8-B6EF-A031A529DAA8}"/>
            </a:ext>
          </a:extLst>
        </xdr:cNvPr>
        <xdr:cNvSpPr txBox="1"/>
      </xdr:nvSpPr>
      <xdr:spPr>
        <a:xfrm>
          <a:off x="10926445" y="102298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a:extLst>
            <a:ext uri="{FF2B5EF4-FFF2-40B4-BE49-F238E27FC236}">
              <a16:creationId xmlns:a16="http://schemas.microsoft.com/office/drawing/2014/main" id="{70FF5E27-9BC4-434E-B7ED-EC10290B4743}"/>
            </a:ext>
          </a:extLst>
        </xdr:cNvPr>
        <xdr:cNvCxnSpPr/>
      </xdr:nvCxnSpPr>
      <xdr:spPr>
        <a:xfrm>
          <a:off x="11383010" y="99987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a:extLst>
            <a:ext uri="{FF2B5EF4-FFF2-40B4-BE49-F238E27FC236}">
              <a16:creationId xmlns:a16="http://schemas.microsoft.com/office/drawing/2014/main" id="{F22455D2-D388-43ED-A14A-1CC02062F378}"/>
            </a:ext>
          </a:extLst>
        </xdr:cNvPr>
        <xdr:cNvSpPr txBox="1"/>
      </xdr:nvSpPr>
      <xdr:spPr>
        <a:xfrm>
          <a:off x="10926445" y="98602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id="{31C54592-6D4C-4760-90AA-37AB227228E7}"/>
            </a:ext>
          </a:extLst>
        </xdr:cNvPr>
        <xdr:cNvCxnSpPr/>
      </xdr:nvCxnSpPr>
      <xdr:spPr>
        <a:xfrm>
          <a:off x="11383010" y="96253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id="{47B336C6-4615-458E-9B68-8AD51722CB95}"/>
            </a:ext>
          </a:extLst>
        </xdr:cNvPr>
        <xdr:cNvSpPr txBox="1"/>
      </xdr:nvSpPr>
      <xdr:spPr>
        <a:xfrm>
          <a:off x="10926445" y="94869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a:extLst>
            <a:ext uri="{FF2B5EF4-FFF2-40B4-BE49-F238E27FC236}">
              <a16:creationId xmlns:a16="http://schemas.microsoft.com/office/drawing/2014/main" id="{E830E04B-4ED4-4C02-9688-4BB6CE89BC0C}"/>
            </a:ext>
          </a:extLst>
        </xdr:cNvPr>
        <xdr:cNvCxnSpPr/>
      </xdr:nvCxnSpPr>
      <xdr:spPr>
        <a:xfrm>
          <a:off x="11383010" y="92519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a:extLst>
            <a:ext uri="{FF2B5EF4-FFF2-40B4-BE49-F238E27FC236}">
              <a16:creationId xmlns:a16="http://schemas.microsoft.com/office/drawing/2014/main" id="{DF001EB6-0A51-4C12-AA60-9CC7AFD2C41C}"/>
            </a:ext>
          </a:extLst>
        </xdr:cNvPr>
        <xdr:cNvSpPr txBox="1"/>
      </xdr:nvSpPr>
      <xdr:spPr>
        <a:xfrm>
          <a:off x="10926445" y="91135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a:extLst>
            <a:ext uri="{FF2B5EF4-FFF2-40B4-BE49-F238E27FC236}">
              <a16:creationId xmlns:a16="http://schemas.microsoft.com/office/drawing/2014/main" id="{2AA0C826-3B97-4053-A2C0-DD67C4B90C0E}"/>
            </a:ext>
          </a:extLst>
        </xdr:cNvPr>
        <xdr:cNvCxnSpPr/>
      </xdr:nvCxnSpPr>
      <xdr:spPr>
        <a:xfrm>
          <a:off x="11383010" y="88823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a:extLst>
            <a:ext uri="{FF2B5EF4-FFF2-40B4-BE49-F238E27FC236}">
              <a16:creationId xmlns:a16="http://schemas.microsoft.com/office/drawing/2014/main" id="{1244441C-79B8-459E-96A1-F547B8EEF818}"/>
            </a:ext>
          </a:extLst>
        </xdr:cNvPr>
        <xdr:cNvSpPr txBox="1"/>
      </xdr:nvSpPr>
      <xdr:spPr>
        <a:xfrm>
          <a:off x="10926445" y="8740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9D939995-E26D-42B3-96B0-AC9AC8D3E0AF}"/>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4C82FF94-F77A-4AD5-AF8A-F44227B672F3}"/>
            </a:ext>
          </a:extLst>
        </xdr:cNvPr>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31F84FC9-2788-4BF4-84B8-A410FD6DE1CC}"/>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153670</xdr:rowOff>
    </xdr:from>
    <xdr:to>
      <xdr:col>82</xdr:col>
      <xdr:colOff>107950</xdr:colOff>
      <xdr:row>61</xdr:row>
      <xdr:rowOff>100330</xdr:rowOff>
    </xdr:to>
    <xdr:cxnSp macro="">
      <xdr:nvCxnSpPr>
        <xdr:cNvPr id="248" name="直線コネクタ 247">
          <a:extLst>
            <a:ext uri="{FF2B5EF4-FFF2-40B4-BE49-F238E27FC236}">
              <a16:creationId xmlns:a16="http://schemas.microsoft.com/office/drawing/2014/main" id="{7C6C4954-3E19-4C35-859B-D8D06A9050FF}"/>
            </a:ext>
          </a:extLst>
        </xdr:cNvPr>
        <xdr:cNvCxnSpPr/>
      </xdr:nvCxnSpPr>
      <xdr:spPr>
        <a:xfrm flipV="1">
          <a:off x="15104110" y="903859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72407</xdr:rowOff>
    </xdr:from>
    <xdr:ext cx="762000" cy="259045"/>
    <xdr:sp macro="" textlink="">
      <xdr:nvSpPr>
        <xdr:cNvPr id="249" name="その他最小値テキスト">
          <a:extLst>
            <a:ext uri="{FF2B5EF4-FFF2-40B4-BE49-F238E27FC236}">
              <a16:creationId xmlns:a16="http://schemas.microsoft.com/office/drawing/2014/main" id="{86083118-CE84-4730-BD0C-435F7370DCD5}"/>
            </a:ext>
          </a:extLst>
        </xdr:cNvPr>
        <xdr:cNvSpPr txBox="1"/>
      </xdr:nvSpPr>
      <xdr:spPr>
        <a:xfrm>
          <a:off x="15177770" y="10298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100330</xdr:rowOff>
    </xdr:from>
    <xdr:to>
      <xdr:col>82</xdr:col>
      <xdr:colOff>196850</xdr:colOff>
      <xdr:row>61</xdr:row>
      <xdr:rowOff>100330</xdr:rowOff>
    </xdr:to>
    <xdr:cxnSp macro="">
      <xdr:nvCxnSpPr>
        <xdr:cNvPr id="250" name="直線コネクタ 249">
          <a:extLst>
            <a:ext uri="{FF2B5EF4-FFF2-40B4-BE49-F238E27FC236}">
              <a16:creationId xmlns:a16="http://schemas.microsoft.com/office/drawing/2014/main" id="{DBA68F73-D6C1-4764-98E5-108D3751A3FB}"/>
            </a:ext>
          </a:extLst>
        </xdr:cNvPr>
        <xdr:cNvCxnSpPr/>
      </xdr:nvCxnSpPr>
      <xdr:spPr>
        <a:xfrm>
          <a:off x="15015210" y="1032637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68597</xdr:rowOff>
    </xdr:from>
    <xdr:ext cx="762000" cy="259045"/>
    <xdr:sp macro="" textlink="">
      <xdr:nvSpPr>
        <xdr:cNvPr id="251" name="その他最大値テキスト">
          <a:extLst>
            <a:ext uri="{FF2B5EF4-FFF2-40B4-BE49-F238E27FC236}">
              <a16:creationId xmlns:a16="http://schemas.microsoft.com/office/drawing/2014/main" id="{6E52DCC7-6C97-43A4-9753-36180C861A65}"/>
            </a:ext>
          </a:extLst>
        </xdr:cNvPr>
        <xdr:cNvSpPr txBox="1"/>
      </xdr:nvSpPr>
      <xdr:spPr>
        <a:xfrm>
          <a:off x="1517777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153670</xdr:rowOff>
    </xdr:from>
    <xdr:to>
      <xdr:col>82</xdr:col>
      <xdr:colOff>196850</xdr:colOff>
      <xdr:row>53</xdr:row>
      <xdr:rowOff>153670</xdr:rowOff>
    </xdr:to>
    <xdr:cxnSp macro="">
      <xdr:nvCxnSpPr>
        <xdr:cNvPr id="252" name="直線コネクタ 251">
          <a:extLst>
            <a:ext uri="{FF2B5EF4-FFF2-40B4-BE49-F238E27FC236}">
              <a16:creationId xmlns:a16="http://schemas.microsoft.com/office/drawing/2014/main" id="{128EE4F5-EF39-4D59-9880-6D602594B6CF}"/>
            </a:ext>
          </a:extLst>
        </xdr:cNvPr>
        <xdr:cNvCxnSpPr/>
      </xdr:nvCxnSpPr>
      <xdr:spPr>
        <a:xfrm>
          <a:off x="15015210" y="903859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88900</xdr:rowOff>
    </xdr:from>
    <xdr:to>
      <xdr:col>82</xdr:col>
      <xdr:colOff>107950</xdr:colOff>
      <xdr:row>56</xdr:row>
      <xdr:rowOff>127000</xdr:rowOff>
    </xdr:to>
    <xdr:cxnSp macro="">
      <xdr:nvCxnSpPr>
        <xdr:cNvPr id="253" name="直線コネクタ 252">
          <a:extLst>
            <a:ext uri="{FF2B5EF4-FFF2-40B4-BE49-F238E27FC236}">
              <a16:creationId xmlns:a16="http://schemas.microsoft.com/office/drawing/2014/main" id="{56554F0A-310C-47D1-91E0-400D2C7AE0EB}"/>
            </a:ext>
          </a:extLst>
        </xdr:cNvPr>
        <xdr:cNvCxnSpPr/>
      </xdr:nvCxnSpPr>
      <xdr:spPr>
        <a:xfrm flipV="1">
          <a:off x="14334490" y="9476740"/>
          <a:ext cx="7696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31767</xdr:rowOff>
    </xdr:from>
    <xdr:ext cx="762000" cy="259045"/>
    <xdr:sp macro="" textlink="">
      <xdr:nvSpPr>
        <xdr:cNvPr id="254" name="その他平均値テキスト">
          <a:extLst>
            <a:ext uri="{FF2B5EF4-FFF2-40B4-BE49-F238E27FC236}">
              <a16:creationId xmlns:a16="http://schemas.microsoft.com/office/drawing/2014/main" id="{B365B9EC-3108-43E6-85D3-E9B236198B28}"/>
            </a:ext>
          </a:extLst>
        </xdr:cNvPr>
        <xdr:cNvSpPr txBox="1"/>
      </xdr:nvSpPr>
      <xdr:spPr>
        <a:xfrm>
          <a:off x="15177770" y="92519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xdr:rowOff>
    </xdr:from>
    <xdr:to>
      <xdr:col>82</xdr:col>
      <xdr:colOff>158750</xdr:colOff>
      <xdr:row>56</xdr:row>
      <xdr:rowOff>116840</xdr:rowOff>
    </xdr:to>
    <xdr:sp macro="" textlink="">
      <xdr:nvSpPr>
        <xdr:cNvPr id="255" name="フローチャート: 判断 254">
          <a:extLst>
            <a:ext uri="{FF2B5EF4-FFF2-40B4-BE49-F238E27FC236}">
              <a16:creationId xmlns:a16="http://schemas.microsoft.com/office/drawing/2014/main" id="{036FEF46-C464-4416-88E4-B7EFB429D359}"/>
            </a:ext>
          </a:extLst>
        </xdr:cNvPr>
        <xdr:cNvSpPr/>
      </xdr:nvSpPr>
      <xdr:spPr>
        <a:xfrm>
          <a:off x="15053310" y="940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111760</xdr:rowOff>
    </xdr:from>
    <xdr:to>
      <xdr:col>78</xdr:col>
      <xdr:colOff>69850</xdr:colOff>
      <xdr:row>56</xdr:row>
      <xdr:rowOff>127000</xdr:rowOff>
    </xdr:to>
    <xdr:cxnSp macro="">
      <xdr:nvCxnSpPr>
        <xdr:cNvPr id="256" name="直線コネクタ 255">
          <a:extLst>
            <a:ext uri="{FF2B5EF4-FFF2-40B4-BE49-F238E27FC236}">
              <a16:creationId xmlns:a16="http://schemas.microsoft.com/office/drawing/2014/main" id="{A02B19EB-3C2B-47AB-9241-E63FD675E051}"/>
            </a:ext>
          </a:extLst>
        </xdr:cNvPr>
        <xdr:cNvCxnSpPr/>
      </xdr:nvCxnSpPr>
      <xdr:spPr>
        <a:xfrm>
          <a:off x="13531215" y="9499600"/>
          <a:ext cx="80327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22860</xdr:rowOff>
    </xdr:from>
    <xdr:to>
      <xdr:col>78</xdr:col>
      <xdr:colOff>120650</xdr:colOff>
      <xdr:row>56</xdr:row>
      <xdr:rowOff>124460</xdr:rowOff>
    </xdr:to>
    <xdr:sp macro="" textlink="">
      <xdr:nvSpPr>
        <xdr:cNvPr id="257" name="フローチャート: 判断 256">
          <a:extLst>
            <a:ext uri="{FF2B5EF4-FFF2-40B4-BE49-F238E27FC236}">
              <a16:creationId xmlns:a16="http://schemas.microsoft.com/office/drawing/2014/main" id="{EE7D58C7-8BC4-404A-B28F-010B29B29350}"/>
            </a:ext>
          </a:extLst>
        </xdr:cNvPr>
        <xdr:cNvSpPr/>
      </xdr:nvSpPr>
      <xdr:spPr>
        <a:xfrm>
          <a:off x="1428369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134637</xdr:rowOff>
    </xdr:from>
    <xdr:ext cx="736600" cy="259045"/>
    <xdr:sp macro="" textlink="">
      <xdr:nvSpPr>
        <xdr:cNvPr id="258" name="テキスト ボックス 257">
          <a:extLst>
            <a:ext uri="{FF2B5EF4-FFF2-40B4-BE49-F238E27FC236}">
              <a16:creationId xmlns:a16="http://schemas.microsoft.com/office/drawing/2014/main" id="{36040358-E801-4FE7-BC4F-E2ADD02698E7}"/>
            </a:ext>
          </a:extLst>
        </xdr:cNvPr>
        <xdr:cNvSpPr txBox="1"/>
      </xdr:nvSpPr>
      <xdr:spPr>
        <a:xfrm>
          <a:off x="13987780" y="918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111760</xdr:rowOff>
    </xdr:from>
    <xdr:to>
      <xdr:col>73</xdr:col>
      <xdr:colOff>180975</xdr:colOff>
      <xdr:row>57</xdr:row>
      <xdr:rowOff>16510</xdr:rowOff>
    </xdr:to>
    <xdr:cxnSp macro="">
      <xdr:nvCxnSpPr>
        <xdr:cNvPr id="259" name="直線コネクタ 258">
          <a:extLst>
            <a:ext uri="{FF2B5EF4-FFF2-40B4-BE49-F238E27FC236}">
              <a16:creationId xmlns:a16="http://schemas.microsoft.com/office/drawing/2014/main" id="{CEB5A508-BA39-4879-8A25-20B0F41D2F5F}"/>
            </a:ext>
          </a:extLst>
        </xdr:cNvPr>
        <xdr:cNvCxnSpPr/>
      </xdr:nvCxnSpPr>
      <xdr:spPr>
        <a:xfrm flipV="1">
          <a:off x="12710795" y="9499600"/>
          <a:ext cx="82042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163830</xdr:rowOff>
    </xdr:from>
    <xdr:to>
      <xdr:col>74</xdr:col>
      <xdr:colOff>31750</xdr:colOff>
      <xdr:row>56</xdr:row>
      <xdr:rowOff>93980</xdr:rowOff>
    </xdr:to>
    <xdr:sp macro="" textlink="">
      <xdr:nvSpPr>
        <xdr:cNvPr id="260" name="フローチャート: 判断 259">
          <a:extLst>
            <a:ext uri="{FF2B5EF4-FFF2-40B4-BE49-F238E27FC236}">
              <a16:creationId xmlns:a16="http://schemas.microsoft.com/office/drawing/2014/main" id="{D4FF4CB3-78AE-40F2-8E58-C8667B7D3D57}"/>
            </a:ext>
          </a:extLst>
        </xdr:cNvPr>
        <xdr:cNvSpPr/>
      </xdr:nvSpPr>
      <xdr:spPr>
        <a:xfrm>
          <a:off x="13480415" y="938403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104157</xdr:rowOff>
    </xdr:from>
    <xdr:ext cx="762000" cy="259045"/>
    <xdr:sp macro="" textlink="">
      <xdr:nvSpPr>
        <xdr:cNvPr id="261" name="テキスト ボックス 260">
          <a:extLst>
            <a:ext uri="{FF2B5EF4-FFF2-40B4-BE49-F238E27FC236}">
              <a16:creationId xmlns:a16="http://schemas.microsoft.com/office/drawing/2014/main" id="{1805E9A7-0C79-4BF3-86AA-F1E420E98E3A}"/>
            </a:ext>
          </a:extLst>
        </xdr:cNvPr>
        <xdr:cNvSpPr txBox="1"/>
      </xdr:nvSpPr>
      <xdr:spPr>
        <a:xfrm>
          <a:off x="13167360" y="915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16510</xdr:rowOff>
    </xdr:from>
    <xdr:to>
      <xdr:col>69</xdr:col>
      <xdr:colOff>92075</xdr:colOff>
      <xdr:row>58</xdr:row>
      <xdr:rowOff>58420</xdr:rowOff>
    </xdr:to>
    <xdr:cxnSp macro="">
      <xdr:nvCxnSpPr>
        <xdr:cNvPr id="262" name="直線コネクタ 261">
          <a:extLst>
            <a:ext uri="{FF2B5EF4-FFF2-40B4-BE49-F238E27FC236}">
              <a16:creationId xmlns:a16="http://schemas.microsoft.com/office/drawing/2014/main" id="{84D6C85E-EE9A-4658-B296-BA47E7F4E8CA}"/>
            </a:ext>
          </a:extLst>
        </xdr:cNvPr>
        <xdr:cNvCxnSpPr/>
      </xdr:nvCxnSpPr>
      <xdr:spPr>
        <a:xfrm flipV="1">
          <a:off x="11890375" y="9571990"/>
          <a:ext cx="82042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53340</xdr:rowOff>
    </xdr:from>
    <xdr:to>
      <xdr:col>69</xdr:col>
      <xdr:colOff>142875</xdr:colOff>
      <xdr:row>56</xdr:row>
      <xdr:rowOff>154940</xdr:rowOff>
    </xdr:to>
    <xdr:sp macro="" textlink="">
      <xdr:nvSpPr>
        <xdr:cNvPr id="263" name="フローチャート: 判断 262">
          <a:extLst>
            <a:ext uri="{FF2B5EF4-FFF2-40B4-BE49-F238E27FC236}">
              <a16:creationId xmlns:a16="http://schemas.microsoft.com/office/drawing/2014/main" id="{3AC36280-67F3-4DC3-8BD2-D9ECBA8A51B0}"/>
            </a:ext>
          </a:extLst>
        </xdr:cNvPr>
        <xdr:cNvSpPr/>
      </xdr:nvSpPr>
      <xdr:spPr>
        <a:xfrm>
          <a:off x="12659995" y="944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165117</xdr:rowOff>
    </xdr:from>
    <xdr:ext cx="762000" cy="259045"/>
    <xdr:sp macro="" textlink="">
      <xdr:nvSpPr>
        <xdr:cNvPr id="264" name="テキスト ボックス 263">
          <a:extLst>
            <a:ext uri="{FF2B5EF4-FFF2-40B4-BE49-F238E27FC236}">
              <a16:creationId xmlns:a16="http://schemas.microsoft.com/office/drawing/2014/main" id="{CFF158A4-5A30-4707-8F05-91009FA800CE}"/>
            </a:ext>
          </a:extLst>
        </xdr:cNvPr>
        <xdr:cNvSpPr txBox="1"/>
      </xdr:nvSpPr>
      <xdr:spPr>
        <a:xfrm>
          <a:off x="12364085"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11430</xdr:rowOff>
    </xdr:from>
    <xdr:to>
      <xdr:col>65</xdr:col>
      <xdr:colOff>53975</xdr:colOff>
      <xdr:row>57</xdr:row>
      <xdr:rowOff>113030</xdr:rowOff>
    </xdr:to>
    <xdr:sp macro="" textlink="">
      <xdr:nvSpPr>
        <xdr:cNvPr id="265" name="フローチャート: 判断 264">
          <a:extLst>
            <a:ext uri="{FF2B5EF4-FFF2-40B4-BE49-F238E27FC236}">
              <a16:creationId xmlns:a16="http://schemas.microsoft.com/office/drawing/2014/main" id="{447EF865-D3F9-4022-9859-7E9567068F0E}"/>
            </a:ext>
          </a:extLst>
        </xdr:cNvPr>
        <xdr:cNvSpPr/>
      </xdr:nvSpPr>
      <xdr:spPr>
        <a:xfrm>
          <a:off x="11856720" y="956691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123207</xdr:rowOff>
    </xdr:from>
    <xdr:ext cx="762000" cy="259045"/>
    <xdr:sp macro="" textlink="">
      <xdr:nvSpPr>
        <xdr:cNvPr id="266" name="テキスト ボックス 265">
          <a:extLst>
            <a:ext uri="{FF2B5EF4-FFF2-40B4-BE49-F238E27FC236}">
              <a16:creationId xmlns:a16="http://schemas.microsoft.com/office/drawing/2014/main" id="{1D641762-5BA9-4170-A07D-346D675F2449}"/>
            </a:ext>
          </a:extLst>
        </xdr:cNvPr>
        <xdr:cNvSpPr txBox="1"/>
      </xdr:nvSpPr>
      <xdr:spPr>
        <a:xfrm>
          <a:off x="11543665" y="934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C3F09FB5-7785-4D4F-9153-70A4BBAC12BE}"/>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4C4C67FC-3574-4433-8594-F0C97BEB4A00}"/>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6FC3B227-BE33-44F8-B58F-7C81EA3D4DAF}"/>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4F67DAA5-49AB-47BE-87CB-146574B7A0C9}"/>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24EC18A5-2897-4DAA-BDDC-13675A33E045}"/>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72" name="楕円 271">
          <a:extLst>
            <a:ext uri="{FF2B5EF4-FFF2-40B4-BE49-F238E27FC236}">
              <a16:creationId xmlns:a16="http://schemas.microsoft.com/office/drawing/2014/main" id="{3A1D4613-4A95-44AF-8BBA-1600377F7783}"/>
            </a:ext>
          </a:extLst>
        </xdr:cNvPr>
        <xdr:cNvSpPr/>
      </xdr:nvSpPr>
      <xdr:spPr>
        <a:xfrm>
          <a:off x="1505331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10177</xdr:rowOff>
    </xdr:from>
    <xdr:ext cx="762000" cy="259045"/>
    <xdr:sp macro="" textlink="">
      <xdr:nvSpPr>
        <xdr:cNvPr id="273" name="その他該当値テキスト">
          <a:extLst>
            <a:ext uri="{FF2B5EF4-FFF2-40B4-BE49-F238E27FC236}">
              <a16:creationId xmlns:a16="http://schemas.microsoft.com/office/drawing/2014/main" id="{7064CD54-2BD2-42C2-88EC-30A762B27BC2}"/>
            </a:ext>
          </a:extLst>
        </xdr:cNvPr>
        <xdr:cNvSpPr txBox="1"/>
      </xdr:nvSpPr>
      <xdr:spPr>
        <a:xfrm>
          <a:off x="15177770" y="9398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76200</xdr:rowOff>
    </xdr:from>
    <xdr:to>
      <xdr:col>78</xdr:col>
      <xdr:colOff>120650</xdr:colOff>
      <xdr:row>57</xdr:row>
      <xdr:rowOff>6350</xdr:rowOff>
    </xdr:to>
    <xdr:sp macro="" textlink="">
      <xdr:nvSpPr>
        <xdr:cNvPr id="274" name="楕円 273">
          <a:extLst>
            <a:ext uri="{FF2B5EF4-FFF2-40B4-BE49-F238E27FC236}">
              <a16:creationId xmlns:a16="http://schemas.microsoft.com/office/drawing/2014/main" id="{51830994-8E94-46AC-8B6B-620467DFE074}"/>
            </a:ext>
          </a:extLst>
        </xdr:cNvPr>
        <xdr:cNvSpPr/>
      </xdr:nvSpPr>
      <xdr:spPr>
        <a:xfrm>
          <a:off x="14283690" y="9464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162577</xdr:rowOff>
    </xdr:from>
    <xdr:ext cx="736600" cy="259045"/>
    <xdr:sp macro="" textlink="">
      <xdr:nvSpPr>
        <xdr:cNvPr id="275" name="テキスト ボックス 274">
          <a:extLst>
            <a:ext uri="{FF2B5EF4-FFF2-40B4-BE49-F238E27FC236}">
              <a16:creationId xmlns:a16="http://schemas.microsoft.com/office/drawing/2014/main" id="{AD5755B2-F788-435B-B6BE-4716270EAB6F}"/>
            </a:ext>
          </a:extLst>
        </xdr:cNvPr>
        <xdr:cNvSpPr txBox="1"/>
      </xdr:nvSpPr>
      <xdr:spPr>
        <a:xfrm>
          <a:off x="13987780" y="9550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60960</xdr:rowOff>
    </xdr:from>
    <xdr:to>
      <xdr:col>74</xdr:col>
      <xdr:colOff>31750</xdr:colOff>
      <xdr:row>56</xdr:row>
      <xdr:rowOff>162560</xdr:rowOff>
    </xdr:to>
    <xdr:sp macro="" textlink="">
      <xdr:nvSpPr>
        <xdr:cNvPr id="276" name="楕円 275">
          <a:extLst>
            <a:ext uri="{FF2B5EF4-FFF2-40B4-BE49-F238E27FC236}">
              <a16:creationId xmlns:a16="http://schemas.microsoft.com/office/drawing/2014/main" id="{FD800EC4-A9A0-4992-93C3-2B3864446F3A}"/>
            </a:ext>
          </a:extLst>
        </xdr:cNvPr>
        <xdr:cNvSpPr/>
      </xdr:nvSpPr>
      <xdr:spPr>
        <a:xfrm>
          <a:off x="13480415" y="94488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147337</xdr:rowOff>
    </xdr:from>
    <xdr:ext cx="762000" cy="259045"/>
    <xdr:sp macro="" textlink="">
      <xdr:nvSpPr>
        <xdr:cNvPr id="277" name="テキスト ボックス 276">
          <a:extLst>
            <a:ext uri="{FF2B5EF4-FFF2-40B4-BE49-F238E27FC236}">
              <a16:creationId xmlns:a16="http://schemas.microsoft.com/office/drawing/2014/main" id="{FB12BE05-B490-41CE-A626-18628EB872F6}"/>
            </a:ext>
          </a:extLst>
        </xdr:cNvPr>
        <xdr:cNvSpPr txBox="1"/>
      </xdr:nvSpPr>
      <xdr:spPr>
        <a:xfrm>
          <a:off x="1316736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137160</xdr:rowOff>
    </xdr:from>
    <xdr:to>
      <xdr:col>69</xdr:col>
      <xdr:colOff>142875</xdr:colOff>
      <xdr:row>57</xdr:row>
      <xdr:rowOff>67310</xdr:rowOff>
    </xdr:to>
    <xdr:sp macro="" textlink="">
      <xdr:nvSpPr>
        <xdr:cNvPr id="278" name="楕円 277">
          <a:extLst>
            <a:ext uri="{FF2B5EF4-FFF2-40B4-BE49-F238E27FC236}">
              <a16:creationId xmlns:a16="http://schemas.microsoft.com/office/drawing/2014/main" id="{E0B28DB0-FEBD-40E7-8CE3-97A8E88A42C9}"/>
            </a:ext>
          </a:extLst>
        </xdr:cNvPr>
        <xdr:cNvSpPr/>
      </xdr:nvSpPr>
      <xdr:spPr>
        <a:xfrm>
          <a:off x="12659995" y="9525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52087</xdr:rowOff>
    </xdr:from>
    <xdr:ext cx="762000" cy="259045"/>
    <xdr:sp macro="" textlink="">
      <xdr:nvSpPr>
        <xdr:cNvPr id="279" name="テキスト ボックス 278">
          <a:extLst>
            <a:ext uri="{FF2B5EF4-FFF2-40B4-BE49-F238E27FC236}">
              <a16:creationId xmlns:a16="http://schemas.microsoft.com/office/drawing/2014/main" id="{34E92324-65BD-4C75-ABE7-3E5276AD0540}"/>
            </a:ext>
          </a:extLst>
        </xdr:cNvPr>
        <xdr:cNvSpPr txBox="1"/>
      </xdr:nvSpPr>
      <xdr:spPr>
        <a:xfrm>
          <a:off x="12364085" y="9607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xdr:rowOff>
    </xdr:from>
    <xdr:to>
      <xdr:col>65</xdr:col>
      <xdr:colOff>53975</xdr:colOff>
      <xdr:row>58</xdr:row>
      <xdr:rowOff>109220</xdr:rowOff>
    </xdr:to>
    <xdr:sp macro="" textlink="">
      <xdr:nvSpPr>
        <xdr:cNvPr id="280" name="楕円 279">
          <a:extLst>
            <a:ext uri="{FF2B5EF4-FFF2-40B4-BE49-F238E27FC236}">
              <a16:creationId xmlns:a16="http://schemas.microsoft.com/office/drawing/2014/main" id="{C5ECFC4D-94A7-4E9F-AD7E-530A469E322C}"/>
            </a:ext>
          </a:extLst>
        </xdr:cNvPr>
        <xdr:cNvSpPr/>
      </xdr:nvSpPr>
      <xdr:spPr>
        <a:xfrm>
          <a:off x="11856720" y="973074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93997</xdr:rowOff>
    </xdr:from>
    <xdr:ext cx="762000" cy="259045"/>
    <xdr:sp macro="" textlink="">
      <xdr:nvSpPr>
        <xdr:cNvPr id="281" name="テキスト ボックス 280">
          <a:extLst>
            <a:ext uri="{FF2B5EF4-FFF2-40B4-BE49-F238E27FC236}">
              <a16:creationId xmlns:a16="http://schemas.microsoft.com/office/drawing/2014/main" id="{14B46F4C-E8AF-47C4-959C-E9A50887AF6E}"/>
            </a:ext>
          </a:extLst>
        </xdr:cNvPr>
        <xdr:cNvSpPr txBox="1"/>
      </xdr:nvSpPr>
      <xdr:spPr>
        <a:xfrm>
          <a:off x="11543665"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AE292E23-33BD-4A16-8140-ED90FCE58DD3}"/>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EC7D4B37-8957-4EDF-822C-B00A37F07E9E}"/>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35872889-BE29-4BA2-BAE2-E5DCFDD2D990}"/>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B5D60066-6608-4780-BEFE-C690568814F8}"/>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1F443131-CD28-4A12-8429-898EDF95546E}"/>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89373C6F-5115-429E-816C-123D73949621}"/>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68545303-E37A-4C5C-AD4A-4DA60FE6816B}"/>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A3602504-EBA7-49FB-97E6-BDD257144E2E}"/>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7D660439-824C-4C25-A867-D9C9B867C6EF}"/>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DAE97246-4417-4609-97F1-C3342E4CBB68}"/>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6F425F72-498F-4575-93AC-AE8BCE964367}"/>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物価高騰による西村山広域行政事務組合分担金等の増に伴い、経常経費充当一般財源も微増しているため、</a:t>
          </a: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０</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事務事業の見直し等に努め、適正な水準を保っていきたい。</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C09FDBBC-19CB-4B78-BF31-F47385A149FA}"/>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C3F521BC-D0BC-4E52-98FB-80D6CE13A072}"/>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141E4062-0848-4AD0-997F-33D0A3A421E2}"/>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FB0B06A9-1450-4656-9906-51603289DA51}"/>
            </a:ext>
          </a:extLst>
        </xdr:cNvPr>
        <xdr:cNvCxnSpPr/>
      </xdr:nvCxnSpPr>
      <xdr:spPr>
        <a:xfrm>
          <a:off x="11383010"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9C9264FB-4AD3-4E8A-A79C-AD6E4BB73117}"/>
            </a:ext>
          </a:extLst>
        </xdr:cNvPr>
        <xdr:cNvSpPr txBox="1"/>
      </xdr:nvSpPr>
      <xdr:spPr>
        <a:xfrm>
          <a:off x="1092644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E85F5EE2-EE73-43D0-9062-4FDD6AF9F2CB}"/>
            </a:ext>
          </a:extLst>
        </xdr:cNvPr>
        <xdr:cNvCxnSpPr/>
      </xdr:nvCxnSpPr>
      <xdr:spPr>
        <a:xfrm>
          <a:off x="11383010"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CE569354-8698-4233-A748-54E3CE54DDBE}"/>
            </a:ext>
          </a:extLst>
        </xdr:cNvPr>
        <xdr:cNvSpPr txBox="1"/>
      </xdr:nvSpPr>
      <xdr:spPr>
        <a:xfrm>
          <a:off x="1092644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D297B685-9125-4085-BFB1-1194E6B960B1}"/>
            </a:ext>
          </a:extLst>
        </xdr:cNvPr>
        <xdr:cNvCxnSpPr/>
      </xdr:nvCxnSpPr>
      <xdr:spPr>
        <a:xfrm>
          <a:off x="11383010"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F33BE1AF-43E7-45CB-8095-4D428AB54D3B}"/>
            </a:ext>
          </a:extLst>
        </xdr:cNvPr>
        <xdr:cNvSpPr txBox="1"/>
      </xdr:nvSpPr>
      <xdr:spPr>
        <a:xfrm>
          <a:off x="1092644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7C60E706-0D31-4C74-A11E-33D2621D60AD}"/>
            </a:ext>
          </a:extLst>
        </xdr:cNvPr>
        <xdr:cNvCxnSpPr/>
      </xdr:nvCxnSpPr>
      <xdr:spPr>
        <a:xfrm>
          <a:off x="11383010"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DD59C44C-4BA9-4702-897B-7073E1641295}"/>
            </a:ext>
          </a:extLst>
        </xdr:cNvPr>
        <xdr:cNvSpPr txBox="1"/>
      </xdr:nvSpPr>
      <xdr:spPr>
        <a:xfrm>
          <a:off x="1092644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6183EBDD-8348-4E9C-B175-6E28DD96BDD6}"/>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9B49EE33-18E4-4602-BE56-F2852E3B4D98}"/>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41</xdr:row>
      <xdr:rowOff>124714</xdr:rowOff>
    </xdr:to>
    <xdr:cxnSp macro="">
      <xdr:nvCxnSpPr>
        <xdr:cNvPr id="306" name="直線コネクタ 305">
          <a:extLst>
            <a:ext uri="{FF2B5EF4-FFF2-40B4-BE49-F238E27FC236}">
              <a16:creationId xmlns:a16="http://schemas.microsoft.com/office/drawing/2014/main" id="{FB632495-8C12-48A7-8A8C-245BC0384270}"/>
            </a:ext>
          </a:extLst>
        </xdr:cNvPr>
        <xdr:cNvCxnSpPr/>
      </xdr:nvCxnSpPr>
      <xdr:spPr>
        <a:xfrm flipV="1">
          <a:off x="15104110" y="5826760"/>
          <a:ext cx="0" cy="1171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96791</xdr:rowOff>
    </xdr:from>
    <xdr:ext cx="762000" cy="259045"/>
    <xdr:sp macro="" textlink="">
      <xdr:nvSpPr>
        <xdr:cNvPr id="307" name="補助費等最小値テキスト">
          <a:extLst>
            <a:ext uri="{FF2B5EF4-FFF2-40B4-BE49-F238E27FC236}">
              <a16:creationId xmlns:a16="http://schemas.microsoft.com/office/drawing/2014/main" id="{EE425F19-86C3-48B4-A4AE-FFAE3557484A}"/>
            </a:ext>
          </a:extLst>
        </xdr:cNvPr>
        <xdr:cNvSpPr txBox="1"/>
      </xdr:nvSpPr>
      <xdr:spPr>
        <a:xfrm>
          <a:off x="15177770" y="697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124714</xdr:rowOff>
    </xdr:from>
    <xdr:to>
      <xdr:col>82</xdr:col>
      <xdr:colOff>196850</xdr:colOff>
      <xdr:row>41</xdr:row>
      <xdr:rowOff>124714</xdr:rowOff>
    </xdr:to>
    <xdr:cxnSp macro="">
      <xdr:nvCxnSpPr>
        <xdr:cNvPr id="308" name="直線コネクタ 307">
          <a:extLst>
            <a:ext uri="{FF2B5EF4-FFF2-40B4-BE49-F238E27FC236}">
              <a16:creationId xmlns:a16="http://schemas.microsoft.com/office/drawing/2014/main" id="{6D127041-25E8-4DE1-A17C-3996C538E418}"/>
            </a:ext>
          </a:extLst>
        </xdr:cNvPr>
        <xdr:cNvCxnSpPr/>
      </xdr:nvCxnSpPr>
      <xdr:spPr>
        <a:xfrm>
          <a:off x="15015210" y="6997954"/>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09" name="補助費等最大値テキスト">
          <a:extLst>
            <a:ext uri="{FF2B5EF4-FFF2-40B4-BE49-F238E27FC236}">
              <a16:creationId xmlns:a16="http://schemas.microsoft.com/office/drawing/2014/main" id="{6AF6DE87-4209-4FF8-B2E6-BCF8A0DDF862}"/>
            </a:ext>
          </a:extLst>
        </xdr:cNvPr>
        <xdr:cNvSpPr txBox="1"/>
      </xdr:nvSpPr>
      <xdr:spPr>
        <a:xfrm>
          <a:off x="15177770" y="5574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0" name="直線コネクタ 309">
          <a:extLst>
            <a:ext uri="{FF2B5EF4-FFF2-40B4-BE49-F238E27FC236}">
              <a16:creationId xmlns:a16="http://schemas.microsoft.com/office/drawing/2014/main" id="{F3E3D995-76CC-4C0D-BEEC-EB2E883DD0E3}"/>
            </a:ext>
          </a:extLst>
        </xdr:cNvPr>
        <xdr:cNvCxnSpPr/>
      </xdr:nvCxnSpPr>
      <xdr:spPr>
        <a:xfrm>
          <a:off x="15015210" y="582676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76708</xdr:rowOff>
    </xdr:from>
    <xdr:to>
      <xdr:col>82</xdr:col>
      <xdr:colOff>107950</xdr:colOff>
      <xdr:row>38</xdr:row>
      <xdr:rowOff>90424</xdr:rowOff>
    </xdr:to>
    <xdr:cxnSp macro="">
      <xdr:nvCxnSpPr>
        <xdr:cNvPr id="311" name="直線コネクタ 310">
          <a:extLst>
            <a:ext uri="{FF2B5EF4-FFF2-40B4-BE49-F238E27FC236}">
              <a16:creationId xmlns:a16="http://schemas.microsoft.com/office/drawing/2014/main" id="{116E5BF0-1541-47ED-B8A0-0E3B5F7CE8DC}"/>
            </a:ext>
          </a:extLst>
        </xdr:cNvPr>
        <xdr:cNvCxnSpPr/>
      </xdr:nvCxnSpPr>
      <xdr:spPr>
        <a:xfrm>
          <a:off x="14334490" y="6447028"/>
          <a:ext cx="76962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12717</xdr:rowOff>
    </xdr:from>
    <xdr:ext cx="762000" cy="259045"/>
    <xdr:sp macro="" textlink="">
      <xdr:nvSpPr>
        <xdr:cNvPr id="312" name="補助費等平均値テキスト">
          <a:extLst>
            <a:ext uri="{FF2B5EF4-FFF2-40B4-BE49-F238E27FC236}">
              <a16:creationId xmlns:a16="http://schemas.microsoft.com/office/drawing/2014/main" id="{EE5D865E-3ECE-4929-A417-FFB692D352D7}"/>
            </a:ext>
          </a:extLst>
        </xdr:cNvPr>
        <xdr:cNvSpPr txBox="1"/>
      </xdr:nvSpPr>
      <xdr:spPr>
        <a:xfrm>
          <a:off x="15177770" y="6047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167640</xdr:rowOff>
    </xdr:from>
    <xdr:to>
      <xdr:col>82</xdr:col>
      <xdr:colOff>158750</xdr:colOff>
      <xdr:row>37</xdr:row>
      <xdr:rowOff>97790</xdr:rowOff>
    </xdr:to>
    <xdr:sp macro="" textlink="">
      <xdr:nvSpPr>
        <xdr:cNvPr id="313" name="フローチャート: 判断 312">
          <a:extLst>
            <a:ext uri="{FF2B5EF4-FFF2-40B4-BE49-F238E27FC236}">
              <a16:creationId xmlns:a16="http://schemas.microsoft.com/office/drawing/2014/main" id="{A4BA19A1-A174-4629-A03F-787B51CFABF9}"/>
            </a:ext>
          </a:extLst>
        </xdr:cNvPr>
        <xdr:cNvSpPr/>
      </xdr:nvSpPr>
      <xdr:spPr>
        <a:xfrm>
          <a:off x="15053310" y="6202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21844</xdr:rowOff>
    </xdr:from>
    <xdr:to>
      <xdr:col>78</xdr:col>
      <xdr:colOff>69850</xdr:colOff>
      <xdr:row>38</xdr:row>
      <xdr:rowOff>76708</xdr:rowOff>
    </xdr:to>
    <xdr:cxnSp macro="">
      <xdr:nvCxnSpPr>
        <xdr:cNvPr id="314" name="直線コネクタ 313">
          <a:extLst>
            <a:ext uri="{FF2B5EF4-FFF2-40B4-BE49-F238E27FC236}">
              <a16:creationId xmlns:a16="http://schemas.microsoft.com/office/drawing/2014/main" id="{293B186D-E4E5-4B94-B66A-F3E2BC11305F}"/>
            </a:ext>
          </a:extLst>
        </xdr:cNvPr>
        <xdr:cNvCxnSpPr/>
      </xdr:nvCxnSpPr>
      <xdr:spPr>
        <a:xfrm>
          <a:off x="13531215" y="6392164"/>
          <a:ext cx="803275"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5" name="フローチャート: 判断 314">
          <a:extLst>
            <a:ext uri="{FF2B5EF4-FFF2-40B4-BE49-F238E27FC236}">
              <a16:creationId xmlns:a16="http://schemas.microsoft.com/office/drawing/2014/main" id="{BC89FEB2-8E51-47E9-B485-373E09F4EED9}"/>
            </a:ext>
          </a:extLst>
        </xdr:cNvPr>
        <xdr:cNvSpPr/>
      </xdr:nvSpPr>
      <xdr:spPr>
        <a:xfrm>
          <a:off x="14283690" y="6188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16" name="テキスト ボックス 315">
          <a:extLst>
            <a:ext uri="{FF2B5EF4-FFF2-40B4-BE49-F238E27FC236}">
              <a16:creationId xmlns:a16="http://schemas.microsoft.com/office/drawing/2014/main" id="{217ADB19-50FA-404E-AB08-9CE1769E4C90}"/>
            </a:ext>
          </a:extLst>
        </xdr:cNvPr>
        <xdr:cNvSpPr txBox="1"/>
      </xdr:nvSpPr>
      <xdr:spPr>
        <a:xfrm>
          <a:off x="13987780" y="59616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21844</xdr:rowOff>
    </xdr:from>
    <xdr:to>
      <xdr:col>73</xdr:col>
      <xdr:colOff>180975</xdr:colOff>
      <xdr:row>38</xdr:row>
      <xdr:rowOff>99568</xdr:rowOff>
    </xdr:to>
    <xdr:cxnSp macro="">
      <xdr:nvCxnSpPr>
        <xdr:cNvPr id="317" name="直線コネクタ 316">
          <a:extLst>
            <a:ext uri="{FF2B5EF4-FFF2-40B4-BE49-F238E27FC236}">
              <a16:creationId xmlns:a16="http://schemas.microsoft.com/office/drawing/2014/main" id="{0055E331-2492-412F-B312-D059D48BDF73}"/>
            </a:ext>
          </a:extLst>
        </xdr:cNvPr>
        <xdr:cNvCxnSpPr/>
      </xdr:nvCxnSpPr>
      <xdr:spPr>
        <a:xfrm flipV="1">
          <a:off x="12710795" y="6392164"/>
          <a:ext cx="82042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131064</xdr:rowOff>
    </xdr:from>
    <xdr:to>
      <xdr:col>74</xdr:col>
      <xdr:colOff>31750</xdr:colOff>
      <xdr:row>37</xdr:row>
      <xdr:rowOff>61214</xdr:rowOff>
    </xdr:to>
    <xdr:sp macro="" textlink="">
      <xdr:nvSpPr>
        <xdr:cNvPr id="318" name="フローチャート: 判断 317">
          <a:extLst>
            <a:ext uri="{FF2B5EF4-FFF2-40B4-BE49-F238E27FC236}">
              <a16:creationId xmlns:a16="http://schemas.microsoft.com/office/drawing/2014/main" id="{E54913BC-9032-46B3-AC6F-644D25853474}"/>
            </a:ext>
          </a:extLst>
        </xdr:cNvPr>
        <xdr:cNvSpPr/>
      </xdr:nvSpPr>
      <xdr:spPr>
        <a:xfrm>
          <a:off x="13480415" y="616610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71391</xdr:rowOff>
    </xdr:from>
    <xdr:ext cx="762000" cy="259045"/>
    <xdr:sp macro="" textlink="">
      <xdr:nvSpPr>
        <xdr:cNvPr id="319" name="テキスト ボックス 318">
          <a:extLst>
            <a:ext uri="{FF2B5EF4-FFF2-40B4-BE49-F238E27FC236}">
              <a16:creationId xmlns:a16="http://schemas.microsoft.com/office/drawing/2014/main" id="{67223C17-DE8C-4A80-AEF0-ECAD8FCAB77A}"/>
            </a:ext>
          </a:extLst>
        </xdr:cNvPr>
        <xdr:cNvSpPr txBox="1"/>
      </xdr:nvSpPr>
      <xdr:spPr>
        <a:xfrm>
          <a:off x="13167360" y="5938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19558</xdr:rowOff>
    </xdr:from>
    <xdr:to>
      <xdr:col>69</xdr:col>
      <xdr:colOff>92075</xdr:colOff>
      <xdr:row>38</xdr:row>
      <xdr:rowOff>99568</xdr:rowOff>
    </xdr:to>
    <xdr:cxnSp macro="">
      <xdr:nvCxnSpPr>
        <xdr:cNvPr id="320" name="直線コネクタ 319">
          <a:extLst>
            <a:ext uri="{FF2B5EF4-FFF2-40B4-BE49-F238E27FC236}">
              <a16:creationId xmlns:a16="http://schemas.microsoft.com/office/drawing/2014/main" id="{1B828E3E-92E6-4634-8132-9FBF430E5A21}"/>
            </a:ext>
          </a:extLst>
        </xdr:cNvPr>
        <xdr:cNvCxnSpPr/>
      </xdr:nvCxnSpPr>
      <xdr:spPr>
        <a:xfrm>
          <a:off x="11890375" y="6222238"/>
          <a:ext cx="82042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112776</xdr:rowOff>
    </xdr:from>
    <xdr:to>
      <xdr:col>69</xdr:col>
      <xdr:colOff>142875</xdr:colOff>
      <xdr:row>37</xdr:row>
      <xdr:rowOff>42926</xdr:rowOff>
    </xdr:to>
    <xdr:sp macro="" textlink="">
      <xdr:nvSpPr>
        <xdr:cNvPr id="321" name="フローチャート: 判断 320">
          <a:extLst>
            <a:ext uri="{FF2B5EF4-FFF2-40B4-BE49-F238E27FC236}">
              <a16:creationId xmlns:a16="http://schemas.microsoft.com/office/drawing/2014/main" id="{9C24153D-0CBB-4674-8D32-471AF550C0DB}"/>
            </a:ext>
          </a:extLst>
        </xdr:cNvPr>
        <xdr:cNvSpPr/>
      </xdr:nvSpPr>
      <xdr:spPr>
        <a:xfrm>
          <a:off x="12659995" y="61478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53103</xdr:rowOff>
    </xdr:from>
    <xdr:ext cx="762000" cy="259045"/>
    <xdr:sp macro="" textlink="">
      <xdr:nvSpPr>
        <xdr:cNvPr id="322" name="テキスト ボックス 321">
          <a:extLst>
            <a:ext uri="{FF2B5EF4-FFF2-40B4-BE49-F238E27FC236}">
              <a16:creationId xmlns:a16="http://schemas.microsoft.com/office/drawing/2014/main" id="{ADD9E9A2-9EF0-4AF7-9D1F-D5544BBCCF52}"/>
            </a:ext>
          </a:extLst>
        </xdr:cNvPr>
        <xdr:cNvSpPr txBox="1"/>
      </xdr:nvSpPr>
      <xdr:spPr>
        <a:xfrm>
          <a:off x="12364085" y="5920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3" name="フローチャート: 判断 322">
          <a:extLst>
            <a:ext uri="{FF2B5EF4-FFF2-40B4-BE49-F238E27FC236}">
              <a16:creationId xmlns:a16="http://schemas.microsoft.com/office/drawing/2014/main" id="{6414260C-A622-4055-BED7-D256F0032E50}"/>
            </a:ext>
          </a:extLst>
        </xdr:cNvPr>
        <xdr:cNvSpPr/>
      </xdr:nvSpPr>
      <xdr:spPr>
        <a:xfrm>
          <a:off x="11856720" y="6083808"/>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160545</xdr:rowOff>
    </xdr:from>
    <xdr:ext cx="762000" cy="259045"/>
    <xdr:sp macro="" textlink="">
      <xdr:nvSpPr>
        <xdr:cNvPr id="324" name="テキスト ボックス 323">
          <a:extLst>
            <a:ext uri="{FF2B5EF4-FFF2-40B4-BE49-F238E27FC236}">
              <a16:creationId xmlns:a16="http://schemas.microsoft.com/office/drawing/2014/main" id="{F5F6CDAB-983C-4017-BD9B-7B012B5FE19E}"/>
            </a:ext>
          </a:extLst>
        </xdr:cNvPr>
        <xdr:cNvSpPr txBox="1"/>
      </xdr:nvSpPr>
      <xdr:spPr>
        <a:xfrm>
          <a:off x="11543665" y="586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8D0E838D-3F95-48AA-A109-2411E2F18F6B}"/>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C3B807FD-9F10-4B46-B725-F6859CC149EC}"/>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F700EAE0-4D8E-49F2-A256-EDF345EC8181}"/>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74720866-2444-402E-A562-6790C92113FD}"/>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4734A582-5675-4922-B2E1-6AA24AEF53A1}"/>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39624</xdr:rowOff>
    </xdr:from>
    <xdr:to>
      <xdr:col>82</xdr:col>
      <xdr:colOff>158750</xdr:colOff>
      <xdr:row>38</xdr:row>
      <xdr:rowOff>141224</xdr:rowOff>
    </xdr:to>
    <xdr:sp macro="" textlink="">
      <xdr:nvSpPr>
        <xdr:cNvPr id="330" name="楕円 329">
          <a:extLst>
            <a:ext uri="{FF2B5EF4-FFF2-40B4-BE49-F238E27FC236}">
              <a16:creationId xmlns:a16="http://schemas.microsoft.com/office/drawing/2014/main" id="{A899BEF6-6643-4DC5-82B5-7BF828F006DE}"/>
            </a:ext>
          </a:extLst>
        </xdr:cNvPr>
        <xdr:cNvSpPr/>
      </xdr:nvSpPr>
      <xdr:spPr>
        <a:xfrm>
          <a:off x="15053310" y="6409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11701</xdr:rowOff>
    </xdr:from>
    <xdr:ext cx="762000" cy="259045"/>
    <xdr:sp macro="" textlink="">
      <xdr:nvSpPr>
        <xdr:cNvPr id="331" name="補助費等該当値テキスト">
          <a:extLst>
            <a:ext uri="{FF2B5EF4-FFF2-40B4-BE49-F238E27FC236}">
              <a16:creationId xmlns:a16="http://schemas.microsoft.com/office/drawing/2014/main" id="{57702BF2-0E3E-4C83-A5C8-77813412FA75}"/>
            </a:ext>
          </a:extLst>
        </xdr:cNvPr>
        <xdr:cNvSpPr txBox="1"/>
      </xdr:nvSpPr>
      <xdr:spPr>
        <a:xfrm>
          <a:off x="15177770" y="6382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25908</xdr:rowOff>
    </xdr:from>
    <xdr:to>
      <xdr:col>78</xdr:col>
      <xdr:colOff>120650</xdr:colOff>
      <xdr:row>38</xdr:row>
      <xdr:rowOff>127508</xdr:rowOff>
    </xdr:to>
    <xdr:sp macro="" textlink="">
      <xdr:nvSpPr>
        <xdr:cNvPr id="332" name="楕円 331">
          <a:extLst>
            <a:ext uri="{FF2B5EF4-FFF2-40B4-BE49-F238E27FC236}">
              <a16:creationId xmlns:a16="http://schemas.microsoft.com/office/drawing/2014/main" id="{53920F6F-5A5F-49BD-B8C9-C49238648D3C}"/>
            </a:ext>
          </a:extLst>
        </xdr:cNvPr>
        <xdr:cNvSpPr/>
      </xdr:nvSpPr>
      <xdr:spPr>
        <a:xfrm>
          <a:off x="14283690" y="639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112285</xdr:rowOff>
    </xdr:from>
    <xdr:ext cx="736600" cy="259045"/>
    <xdr:sp macro="" textlink="">
      <xdr:nvSpPr>
        <xdr:cNvPr id="333" name="テキスト ボックス 332">
          <a:extLst>
            <a:ext uri="{FF2B5EF4-FFF2-40B4-BE49-F238E27FC236}">
              <a16:creationId xmlns:a16="http://schemas.microsoft.com/office/drawing/2014/main" id="{D83BF165-74F9-4B21-8F5B-F418981FD272}"/>
            </a:ext>
          </a:extLst>
        </xdr:cNvPr>
        <xdr:cNvSpPr txBox="1"/>
      </xdr:nvSpPr>
      <xdr:spPr>
        <a:xfrm>
          <a:off x="13987780" y="648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142494</xdr:rowOff>
    </xdr:from>
    <xdr:to>
      <xdr:col>74</xdr:col>
      <xdr:colOff>31750</xdr:colOff>
      <xdr:row>38</xdr:row>
      <xdr:rowOff>72644</xdr:rowOff>
    </xdr:to>
    <xdr:sp macro="" textlink="">
      <xdr:nvSpPr>
        <xdr:cNvPr id="334" name="楕円 333">
          <a:extLst>
            <a:ext uri="{FF2B5EF4-FFF2-40B4-BE49-F238E27FC236}">
              <a16:creationId xmlns:a16="http://schemas.microsoft.com/office/drawing/2014/main" id="{4B47DB6C-C521-461A-9E8F-28A02E7399AE}"/>
            </a:ext>
          </a:extLst>
        </xdr:cNvPr>
        <xdr:cNvSpPr/>
      </xdr:nvSpPr>
      <xdr:spPr>
        <a:xfrm>
          <a:off x="13480415" y="6345174"/>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57421</xdr:rowOff>
    </xdr:from>
    <xdr:ext cx="762000" cy="259045"/>
    <xdr:sp macro="" textlink="">
      <xdr:nvSpPr>
        <xdr:cNvPr id="335" name="テキスト ボックス 334">
          <a:extLst>
            <a:ext uri="{FF2B5EF4-FFF2-40B4-BE49-F238E27FC236}">
              <a16:creationId xmlns:a16="http://schemas.microsoft.com/office/drawing/2014/main" id="{4EC78CAC-6C1A-40AD-B232-DB30D900F860}"/>
            </a:ext>
          </a:extLst>
        </xdr:cNvPr>
        <xdr:cNvSpPr txBox="1"/>
      </xdr:nvSpPr>
      <xdr:spPr>
        <a:xfrm>
          <a:off x="13167360" y="6427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48768</xdr:rowOff>
    </xdr:from>
    <xdr:to>
      <xdr:col>69</xdr:col>
      <xdr:colOff>142875</xdr:colOff>
      <xdr:row>38</xdr:row>
      <xdr:rowOff>150368</xdr:rowOff>
    </xdr:to>
    <xdr:sp macro="" textlink="">
      <xdr:nvSpPr>
        <xdr:cNvPr id="336" name="楕円 335">
          <a:extLst>
            <a:ext uri="{FF2B5EF4-FFF2-40B4-BE49-F238E27FC236}">
              <a16:creationId xmlns:a16="http://schemas.microsoft.com/office/drawing/2014/main" id="{CD004E6B-32A3-45B0-BC5D-51786F0A90E5}"/>
            </a:ext>
          </a:extLst>
        </xdr:cNvPr>
        <xdr:cNvSpPr/>
      </xdr:nvSpPr>
      <xdr:spPr>
        <a:xfrm>
          <a:off x="12659995" y="641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135145</xdr:rowOff>
    </xdr:from>
    <xdr:ext cx="762000" cy="259045"/>
    <xdr:sp macro="" textlink="">
      <xdr:nvSpPr>
        <xdr:cNvPr id="337" name="テキスト ボックス 336">
          <a:extLst>
            <a:ext uri="{FF2B5EF4-FFF2-40B4-BE49-F238E27FC236}">
              <a16:creationId xmlns:a16="http://schemas.microsoft.com/office/drawing/2014/main" id="{B1D86DF6-3E32-420A-AF65-71AAA37F3446}"/>
            </a:ext>
          </a:extLst>
        </xdr:cNvPr>
        <xdr:cNvSpPr txBox="1"/>
      </xdr:nvSpPr>
      <xdr:spPr>
        <a:xfrm>
          <a:off x="12364085" y="6505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140208</xdr:rowOff>
    </xdr:from>
    <xdr:to>
      <xdr:col>65</xdr:col>
      <xdr:colOff>53975</xdr:colOff>
      <xdr:row>37</xdr:row>
      <xdr:rowOff>70358</xdr:rowOff>
    </xdr:to>
    <xdr:sp macro="" textlink="">
      <xdr:nvSpPr>
        <xdr:cNvPr id="338" name="楕円 337">
          <a:extLst>
            <a:ext uri="{FF2B5EF4-FFF2-40B4-BE49-F238E27FC236}">
              <a16:creationId xmlns:a16="http://schemas.microsoft.com/office/drawing/2014/main" id="{C4375854-79C7-4AC8-9A83-5E3F37E552B8}"/>
            </a:ext>
          </a:extLst>
        </xdr:cNvPr>
        <xdr:cNvSpPr/>
      </xdr:nvSpPr>
      <xdr:spPr>
        <a:xfrm>
          <a:off x="11856720" y="617524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55135</xdr:rowOff>
    </xdr:from>
    <xdr:ext cx="762000" cy="259045"/>
    <xdr:sp macro="" textlink="">
      <xdr:nvSpPr>
        <xdr:cNvPr id="339" name="テキスト ボックス 338">
          <a:extLst>
            <a:ext uri="{FF2B5EF4-FFF2-40B4-BE49-F238E27FC236}">
              <a16:creationId xmlns:a16="http://schemas.microsoft.com/office/drawing/2014/main" id="{5A088D0F-6A7D-40FA-9F1C-9CA01ACB1FE8}"/>
            </a:ext>
          </a:extLst>
        </xdr:cNvPr>
        <xdr:cNvSpPr txBox="1"/>
      </xdr:nvSpPr>
      <xdr:spPr>
        <a:xfrm>
          <a:off x="11543665" y="6257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9B7B577C-DC18-4D7F-81B6-B87797B7DE18}"/>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C6F2C2D0-D3E4-42BA-8F59-8192095AA46C}"/>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62D65EF2-0568-48CC-9043-C5261A319A91}"/>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2F22DCC1-80F7-45E2-AA66-8884B2562621}"/>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43DA58F-A69B-4718-B8A8-EDF79CCE0644}"/>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605C65E-8B6E-46D5-B73F-E42E14B586C2}"/>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50176EF2-F9FE-4B2E-92AC-F41ED0D749A8}"/>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AC55D7BD-FE8C-41BF-9CF4-CC449093D03E}"/>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E94F477-68E6-4365-8138-D89EC4716F07}"/>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9FFB312C-38AF-4F55-92E9-FB940CEB8639}"/>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D43A5AC7-3185-4819-98A8-BE51DC0AB528}"/>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大型投資事業の償還終了や市債の発行抑制に努めたことにより、近年は類似団体の平均値を下回っている。今年度については、元利償還額の微減により、０．４ポイントの前年比減となった。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今後は、公共施設の老朽化に伴う改修や建替、学校再編整備に伴う市債発行額の増加が見込まれるため、適正な施設管理と計画的な整備を行い、市債の発行額を平準化し、水準を適正に保っていきたい。</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6943B249-05D0-432F-8938-18780A9525B9}"/>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F97C904A-4BB8-4ADC-8FC3-0B95119E69F6}"/>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2C114BDF-C915-4204-8812-10AF8759859F}"/>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a:extLst>
            <a:ext uri="{FF2B5EF4-FFF2-40B4-BE49-F238E27FC236}">
              <a16:creationId xmlns:a16="http://schemas.microsoft.com/office/drawing/2014/main" id="{6CADBC51-E354-4419-9E34-E014C8DEE1D0}"/>
            </a:ext>
          </a:extLst>
        </xdr:cNvPr>
        <xdr:cNvCxnSpPr/>
      </xdr:nvCxnSpPr>
      <xdr:spPr>
        <a:xfrm>
          <a:off x="710565"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5" name="テキスト ボックス 354">
          <a:extLst>
            <a:ext uri="{FF2B5EF4-FFF2-40B4-BE49-F238E27FC236}">
              <a16:creationId xmlns:a16="http://schemas.microsoft.com/office/drawing/2014/main" id="{0606A5CD-D049-4C01-9961-5F50B791543A}"/>
            </a:ext>
          </a:extLst>
        </xdr:cNvPr>
        <xdr:cNvSpPr txBox="1"/>
      </xdr:nvSpPr>
      <xdr:spPr>
        <a:xfrm>
          <a:off x="23685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a:extLst>
            <a:ext uri="{FF2B5EF4-FFF2-40B4-BE49-F238E27FC236}">
              <a16:creationId xmlns:a16="http://schemas.microsoft.com/office/drawing/2014/main" id="{EE0E1D85-17A0-4311-8486-1477D730B858}"/>
            </a:ext>
          </a:extLst>
        </xdr:cNvPr>
        <xdr:cNvCxnSpPr/>
      </xdr:nvCxnSpPr>
      <xdr:spPr>
        <a:xfrm>
          <a:off x="710565"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7" name="テキスト ボックス 356">
          <a:extLst>
            <a:ext uri="{FF2B5EF4-FFF2-40B4-BE49-F238E27FC236}">
              <a16:creationId xmlns:a16="http://schemas.microsoft.com/office/drawing/2014/main" id="{CCC5943C-7439-4899-A997-B42183A43E83}"/>
            </a:ext>
          </a:extLst>
        </xdr:cNvPr>
        <xdr:cNvSpPr txBox="1"/>
      </xdr:nvSpPr>
      <xdr:spPr>
        <a:xfrm>
          <a:off x="23685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a:extLst>
            <a:ext uri="{FF2B5EF4-FFF2-40B4-BE49-F238E27FC236}">
              <a16:creationId xmlns:a16="http://schemas.microsoft.com/office/drawing/2014/main" id="{930A4530-F5C1-435D-A267-6D5F6FAFE51A}"/>
            </a:ext>
          </a:extLst>
        </xdr:cNvPr>
        <xdr:cNvCxnSpPr/>
      </xdr:nvCxnSpPr>
      <xdr:spPr>
        <a:xfrm>
          <a:off x="710565"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9" name="テキスト ボックス 358">
          <a:extLst>
            <a:ext uri="{FF2B5EF4-FFF2-40B4-BE49-F238E27FC236}">
              <a16:creationId xmlns:a16="http://schemas.microsoft.com/office/drawing/2014/main" id="{C3F4C5E2-6330-4258-BF8D-08631B6B5A68}"/>
            </a:ext>
          </a:extLst>
        </xdr:cNvPr>
        <xdr:cNvSpPr txBox="1"/>
      </xdr:nvSpPr>
      <xdr:spPr>
        <a:xfrm>
          <a:off x="23685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a:extLst>
            <a:ext uri="{FF2B5EF4-FFF2-40B4-BE49-F238E27FC236}">
              <a16:creationId xmlns:a16="http://schemas.microsoft.com/office/drawing/2014/main" id="{BDDA82EF-6239-4A97-AAE3-6F3BF134A6AE}"/>
            </a:ext>
          </a:extLst>
        </xdr:cNvPr>
        <xdr:cNvCxnSpPr/>
      </xdr:nvCxnSpPr>
      <xdr:spPr>
        <a:xfrm>
          <a:off x="710565"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1" name="テキスト ボックス 360">
          <a:extLst>
            <a:ext uri="{FF2B5EF4-FFF2-40B4-BE49-F238E27FC236}">
              <a16:creationId xmlns:a16="http://schemas.microsoft.com/office/drawing/2014/main" id="{33EAA627-5DF4-47D8-8340-9E1769D86B25}"/>
            </a:ext>
          </a:extLst>
        </xdr:cNvPr>
        <xdr:cNvSpPr txBox="1"/>
      </xdr:nvSpPr>
      <xdr:spPr>
        <a:xfrm>
          <a:off x="23685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9689B969-55BD-4CC5-8FE1-D80B167601C6}"/>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EC723A2A-B5BA-4637-8E37-04482B12B94A}"/>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154432</xdr:rowOff>
    </xdr:from>
    <xdr:to>
      <xdr:col>24</xdr:col>
      <xdr:colOff>25400</xdr:colOff>
      <xdr:row>80</xdr:row>
      <xdr:rowOff>113285</xdr:rowOff>
    </xdr:to>
    <xdr:cxnSp macro="">
      <xdr:nvCxnSpPr>
        <xdr:cNvPr id="364" name="直線コネクタ 363">
          <a:extLst>
            <a:ext uri="{FF2B5EF4-FFF2-40B4-BE49-F238E27FC236}">
              <a16:creationId xmlns:a16="http://schemas.microsoft.com/office/drawing/2014/main" id="{B9D54383-CB75-4544-925D-DDE3A8CB3883}"/>
            </a:ext>
          </a:extLst>
        </xdr:cNvPr>
        <xdr:cNvCxnSpPr/>
      </xdr:nvCxnSpPr>
      <xdr:spPr>
        <a:xfrm flipV="1">
          <a:off x="4414520" y="125597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85362</xdr:rowOff>
    </xdr:from>
    <xdr:ext cx="762000" cy="259045"/>
    <xdr:sp macro="" textlink="">
      <xdr:nvSpPr>
        <xdr:cNvPr id="365" name="公債費最小値テキスト">
          <a:extLst>
            <a:ext uri="{FF2B5EF4-FFF2-40B4-BE49-F238E27FC236}">
              <a16:creationId xmlns:a16="http://schemas.microsoft.com/office/drawing/2014/main" id="{71DE3852-8361-4FB0-B926-478466DA1AFB}"/>
            </a:ext>
          </a:extLst>
        </xdr:cNvPr>
        <xdr:cNvSpPr txBox="1"/>
      </xdr:nvSpPr>
      <xdr:spPr>
        <a:xfrm>
          <a:off x="4503420" y="1349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113285</xdr:rowOff>
    </xdr:from>
    <xdr:to>
      <xdr:col>24</xdr:col>
      <xdr:colOff>114300</xdr:colOff>
      <xdr:row>80</xdr:row>
      <xdr:rowOff>113285</xdr:rowOff>
    </xdr:to>
    <xdr:cxnSp macro="">
      <xdr:nvCxnSpPr>
        <xdr:cNvPr id="366" name="直線コネクタ 365">
          <a:extLst>
            <a:ext uri="{FF2B5EF4-FFF2-40B4-BE49-F238E27FC236}">
              <a16:creationId xmlns:a16="http://schemas.microsoft.com/office/drawing/2014/main" id="{DC426E27-9190-43ED-8D86-65E01C211E96}"/>
            </a:ext>
          </a:extLst>
        </xdr:cNvPr>
        <xdr:cNvCxnSpPr/>
      </xdr:nvCxnSpPr>
      <xdr:spPr>
        <a:xfrm>
          <a:off x="4342765" y="1352448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69359</xdr:rowOff>
    </xdr:from>
    <xdr:ext cx="762000" cy="259045"/>
    <xdr:sp macro="" textlink="">
      <xdr:nvSpPr>
        <xdr:cNvPr id="367" name="公債費最大値テキスト">
          <a:extLst>
            <a:ext uri="{FF2B5EF4-FFF2-40B4-BE49-F238E27FC236}">
              <a16:creationId xmlns:a16="http://schemas.microsoft.com/office/drawing/2014/main" id="{F50901DA-680A-44C2-8DD8-744B11674D0D}"/>
            </a:ext>
          </a:extLst>
        </xdr:cNvPr>
        <xdr:cNvSpPr txBox="1"/>
      </xdr:nvSpPr>
      <xdr:spPr>
        <a:xfrm>
          <a:off x="4503420" y="12307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154432</xdr:rowOff>
    </xdr:from>
    <xdr:to>
      <xdr:col>24</xdr:col>
      <xdr:colOff>114300</xdr:colOff>
      <xdr:row>74</xdr:row>
      <xdr:rowOff>154432</xdr:rowOff>
    </xdr:to>
    <xdr:cxnSp macro="">
      <xdr:nvCxnSpPr>
        <xdr:cNvPr id="368" name="直線コネクタ 367">
          <a:extLst>
            <a:ext uri="{FF2B5EF4-FFF2-40B4-BE49-F238E27FC236}">
              <a16:creationId xmlns:a16="http://schemas.microsoft.com/office/drawing/2014/main" id="{7FC79B7B-2FF9-448B-9DB8-E5959B759CD7}"/>
            </a:ext>
          </a:extLst>
        </xdr:cNvPr>
        <xdr:cNvCxnSpPr/>
      </xdr:nvCxnSpPr>
      <xdr:spPr>
        <a:xfrm>
          <a:off x="4342765" y="1255979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24130</xdr:rowOff>
    </xdr:from>
    <xdr:to>
      <xdr:col>24</xdr:col>
      <xdr:colOff>25400</xdr:colOff>
      <xdr:row>77</xdr:row>
      <xdr:rowOff>42418</xdr:rowOff>
    </xdr:to>
    <xdr:cxnSp macro="">
      <xdr:nvCxnSpPr>
        <xdr:cNvPr id="369" name="直線コネクタ 368">
          <a:extLst>
            <a:ext uri="{FF2B5EF4-FFF2-40B4-BE49-F238E27FC236}">
              <a16:creationId xmlns:a16="http://schemas.microsoft.com/office/drawing/2014/main" id="{40648EF9-B464-42C3-832F-A59E420552E3}"/>
            </a:ext>
          </a:extLst>
        </xdr:cNvPr>
        <xdr:cNvCxnSpPr/>
      </xdr:nvCxnSpPr>
      <xdr:spPr>
        <a:xfrm flipV="1">
          <a:off x="3654425" y="12932410"/>
          <a:ext cx="76009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87140</xdr:rowOff>
    </xdr:from>
    <xdr:ext cx="762000" cy="259045"/>
    <xdr:sp macro="" textlink="">
      <xdr:nvSpPr>
        <xdr:cNvPr id="370" name="公債費平均値テキスト">
          <a:extLst>
            <a:ext uri="{FF2B5EF4-FFF2-40B4-BE49-F238E27FC236}">
              <a16:creationId xmlns:a16="http://schemas.microsoft.com/office/drawing/2014/main" id="{020A9886-C86C-4BBC-A30E-37D78B5ACAB7}"/>
            </a:ext>
          </a:extLst>
        </xdr:cNvPr>
        <xdr:cNvSpPr txBox="1"/>
      </xdr:nvSpPr>
      <xdr:spPr>
        <a:xfrm>
          <a:off x="4503420" y="129954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115063</xdr:rowOff>
    </xdr:from>
    <xdr:to>
      <xdr:col>24</xdr:col>
      <xdr:colOff>76200</xdr:colOff>
      <xdr:row>78</xdr:row>
      <xdr:rowOff>45213</xdr:rowOff>
    </xdr:to>
    <xdr:sp macro="" textlink="">
      <xdr:nvSpPr>
        <xdr:cNvPr id="371" name="フローチャート: 判断 370">
          <a:extLst>
            <a:ext uri="{FF2B5EF4-FFF2-40B4-BE49-F238E27FC236}">
              <a16:creationId xmlns:a16="http://schemas.microsoft.com/office/drawing/2014/main" id="{3A49C918-1F1D-408F-A21C-91CB217F1BD2}"/>
            </a:ext>
          </a:extLst>
        </xdr:cNvPr>
        <xdr:cNvSpPr/>
      </xdr:nvSpPr>
      <xdr:spPr>
        <a:xfrm>
          <a:off x="4380865" y="13023343"/>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42418</xdr:rowOff>
    </xdr:from>
    <xdr:to>
      <xdr:col>19</xdr:col>
      <xdr:colOff>187325</xdr:colOff>
      <xdr:row>77</xdr:row>
      <xdr:rowOff>46989</xdr:rowOff>
    </xdr:to>
    <xdr:cxnSp macro="">
      <xdr:nvCxnSpPr>
        <xdr:cNvPr id="372" name="直線コネクタ 371">
          <a:extLst>
            <a:ext uri="{FF2B5EF4-FFF2-40B4-BE49-F238E27FC236}">
              <a16:creationId xmlns:a16="http://schemas.microsoft.com/office/drawing/2014/main" id="{6289F13A-733C-44E3-B9A2-EDA848B9C834}"/>
            </a:ext>
          </a:extLst>
        </xdr:cNvPr>
        <xdr:cNvCxnSpPr/>
      </xdr:nvCxnSpPr>
      <xdr:spPr>
        <a:xfrm flipV="1">
          <a:off x="2841625" y="12950698"/>
          <a:ext cx="8128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110489</xdr:rowOff>
    </xdr:from>
    <xdr:to>
      <xdr:col>20</xdr:col>
      <xdr:colOff>38100</xdr:colOff>
      <xdr:row>78</xdr:row>
      <xdr:rowOff>40639</xdr:rowOff>
    </xdr:to>
    <xdr:sp macro="" textlink="">
      <xdr:nvSpPr>
        <xdr:cNvPr id="373" name="フローチャート: 判断 372">
          <a:extLst>
            <a:ext uri="{FF2B5EF4-FFF2-40B4-BE49-F238E27FC236}">
              <a16:creationId xmlns:a16="http://schemas.microsoft.com/office/drawing/2014/main" id="{2D0F6192-44E4-4E3A-9472-7E4E110206A5}"/>
            </a:ext>
          </a:extLst>
        </xdr:cNvPr>
        <xdr:cNvSpPr/>
      </xdr:nvSpPr>
      <xdr:spPr>
        <a:xfrm>
          <a:off x="3611245" y="13018769"/>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25416</xdr:rowOff>
    </xdr:from>
    <xdr:ext cx="736600" cy="259045"/>
    <xdr:sp macro="" textlink="">
      <xdr:nvSpPr>
        <xdr:cNvPr id="374" name="テキスト ボックス 373">
          <a:extLst>
            <a:ext uri="{FF2B5EF4-FFF2-40B4-BE49-F238E27FC236}">
              <a16:creationId xmlns:a16="http://schemas.microsoft.com/office/drawing/2014/main" id="{D410B29A-3866-4E3A-8D6B-F14D37B7461F}"/>
            </a:ext>
          </a:extLst>
        </xdr:cNvPr>
        <xdr:cNvSpPr txBox="1"/>
      </xdr:nvSpPr>
      <xdr:spPr>
        <a:xfrm>
          <a:off x="3298190" y="1310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46989</xdr:rowOff>
    </xdr:from>
    <xdr:to>
      <xdr:col>15</xdr:col>
      <xdr:colOff>98425</xdr:colOff>
      <xdr:row>77</xdr:row>
      <xdr:rowOff>83565</xdr:rowOff>
    </xdr:to>
    <xdr:cxnSp macro="">
      <xdr:nvCxnSpPr>
        <xdr:cNvPr id="375" name="直線コネクタ 374">
          <a:extLst>
            <a:ext uri="{FF2B5EF4-FFF2-40B4-BE49-F238E27FC236}">
              <a16:creationId xmlns:a16="http://schemas.microsoft.com/office/drawing/2014/main" id="{D8B69CAB-C13A-43FE-A93B-F148B8580C7B}"/>
            </a:ext>
          </a:extLst>
        </xdr:cNvPr>
        <xdr:cNvCxnSpPr/>
      </xdr:nvCxnSpPr>
      <xdr:spPr>
        <a:xfrm flipV="1">
          <a:off x="2021205" y="12955269"/>
          <a:ext cx="8204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73913</xdr:rowOff>
    </xdr:from>
    <xdr:to>
      <xdr:col>15</xdr:col>
      <xdr:colOff>149225</xdr:colOff>
      <xdr:row>78</xdr:row>
      <xdr:rowOff>4063</xdr:rowOff>
    </xdr:to>
    <xdr:sp macro="" textlink="">
      <xdr:nvSpPr>
        <xdr:cNvPr id="376" name="フローチャート: 判断 375">
          <a:extLst>
            <a:ext uri="{FF2B5EF4-FFF2-40B4-BE49-F238E27FC236}">
              <a16:creationId xmlns:a16="http://schemas.microsoft.com/office/drawing/2014/main" id="{37CDEF38-81D9-4616-B0A2-56010E5CB17F}"/>
            </a:ext>
          </a:extLst>
        </xdr:cNvPr>
        <xdr:cNvSpPr/>
      </xdr:nvSpPr>
      <xdr:spPr>
        <a:xfrm>
          <a:off x="2790825" y="129821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160290</xdr:rowOff>
    </xdr:from>
    <xdr:ext cx="762000" cy="259045"/>
    <xdr:sp macro="" textlink="">
      <xdr:nvSpPr>
        <xdr:cNvPr id="377" name="テキスト ボックス 376">
          <a:extLst>
            <a:ext uri="{FF2B5EF4-FFF2-40B4-BE49-F238E27FC236}">
              <a16:creationId xmlns:a16="http://schemas.microsoft.com/office/drawing/2014/main" id="{0268C8E6-1D21-4F9A-A2A5-EB9009FF144A}"/>
            </a:ext>
          </a:extLst>
        </xdr:cNvPr>
        <xdr:cNvSpPr txBox="1"/>
      </xdr:nvSpPr>
      <xdr:spPr>
        <a:xfrm>
          <a:off x="2494915" y="13068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83565</xdr:rowOff>
    </xdr:from>
    <xdr:to>
      <xdr:col>11</xdr:col>
      <xdr:colOff>9525</xdr:colOff>
      <xdr:row>77</xdr:row>
      <xdr:rowOff>110998</xdr:rowOff>
    </xdr:to>
    <xdr:cxnSp macro="">
      <xdr:nvCxnSpPr>
        <xdr:cNvPr id="378" name="直線コネクタ 377">
          <a:extLst>
            <a:ext uri="{FF2B5EF4-FFF2-40B4-BE49-F238E27FC236}">
              <a16:creationId xmlns:a16="http://schemas.microsoft.com/office/drawing/2014/main" id="{00B8D442-E868-4558-855B-E9BDF0AE40A7}"/>
            </a:ext>
          </a:extLst>
        </xdr:cNvPr>
        <xdr:cNvCxnSpPr/>
      </xdr:nvCxnSpPr>
      <xdr:spPr>
        <a:xfrm flipV="1">
          <a:off x="1217930" y="12991845"/>
          <a:ext cx="803275"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35052</xdr:rowOff>
    </xdr:from>
    <xdr:to>
      <xdr:col>11</xdr:col>
      <xdr:colOff>60325</xdr:colOff>
      <xdr:row>78</xdr:row>
      <xdr:rowOff>136652</xdr:rowOff>
    </xdr:to>
    <xdr:sp macro="" textlink="">
      <xdr:nvSpPr>
        <xdr:cNvPr id="379" name="フローチャート: 判断 378">
          <a:extLst>
            <a:ext uri="{FF2B5EF4-FFF2-40B4-BE49-F238E27FC236}">
              <a16:creationId xmlns:a16="http://schemas.microsoft.com/office/drawing/2014/main" id="{36219E38-28A8-4E81-BFB9-0A474791D975}"/>
            </a:ext>
          </a:extLst>
        </xdr:cNvPr>
        <xdr:cNvSpPr/>
      </xdr:nvSpPr>
      <xdr:spPr>
        <a:xfrm>
          <a:off x="1987550" y="13110972"/>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121429</xdr:rowOff>
    </xdr:from>
    <xdr:ext cx="762000" cy="259045"/>
    <xdr:sp macro="" textlink="">
      <xdr:nvSpPr>
        <xdr:cNvPr id="380" name="テキスト ボックス 379">
          <a:extLst>
            <a:ext uri="{FF2B5EF4-FFF2-40B4-BE49-F238E27FC236}">
              <a16:creationId xmlns:a16="http://schemas.microsoft.com/office/drawing/2014/main" id="{01E04962-FDF3-400D-9537-EE2CFF547520}"/>
            </a:ext>
          </a:extLst>
        </xdr:cNvPr>
        <xdr:cNvSpPr txBox="1"/>
      </xdr:nvSpPr>
      <xdr:spPr>
        <a:xfrm>
          <a:off x="1674495"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39624</xdr:rowOff>
    </xdr:from>
    <xdr:to>
      <xdr:col>6</xdr:col>
      <xdr:colOff>171450</xdr:colOff>
      <xdr:row>78</xdr:row>
      <xdr:rowOff>141224</xdr:rowOff>
    </xdr:to>
    <xdr:sp macro="" textlink="">
      <xdr:nvSpPr>
        <xdr:cNvPr id="381" name="フローチャート: 判断 380">
          <a:extLst>
            <a:ext uri="{FF2B5EF4-FFF2-40B4-BE49-F238E27FC236}">
              <a16:creationId xmlns:a16="http://schemas.microsoft.com/office/drawing/2014/main" id="{124DE191-CEFD-45BE-9DD0-0259F13F9AF6}"/>
            </a:ext>
          </a:extLst>
        </xdr:cNvPr>
        <xdr:cNvSpPr/>
      </xdr:nvSpPr>
      <xdr:spPr>
        <a:xfrm>
          <a:off x="116713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126001</xdr:rowOff>
    </xdr:from>
    <xdr:ext cx="762000" cy="259045"/>
    <xdr:sp macro="" textlink="">
      <xdr:nvSpPr>
        <xdr:cNvPr id="382" name="テキスト ボックス 381">
          <a:extLst>
            <a:ext uri="{FF2B5EF4-FFF2-40B4-BE49-F238E27FC236}">
              <a16:creationId xmlns:a16="http://schemas.microsoft.com/office/drawing/2014/main" id="{CB97672F-BB5A-4FC4-945E-0C7F21D1FA32}"/>
            </a:ext>
          </a:extLst>
        </xdr:cNvPr>
        <xdr:cNvSpPr txBox="1"/>
      </xdr:nvSpPr>
      <xdr:spPr>
        <a:xfrm>
          <a:off x="87122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D10DE4FA-1785-4E3D-8081-09B2D154FA61}"/>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92E7312E-D39C-464D-94BF-637E4F5CCF9F}"/>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8BF1B212-927D-48C3-84D0-5A3801823043}"/>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1C207FC5-E1CD-42B0-A750-4E9253C738BF}"/>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983AB788-78CF-4DC7-A5BD-08D3F23D7ACB}"/>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88" name="楕円 387">
          <a:extLst>
            <a:ext uri="{FF2B5EF4-FFF2-40B4-BE49-F238E27FC236}">
              <a16:creationId xmlns:a16="http://schemas.microsoft.com/office/drawing/2014/main" id="{1D3702D9-A48C-42CB-B206-ACC634315604}"/>
            </a:ext>
          </a:extLst>
        </xdr:cNvPr>
        <xdr:cNvSpPr/>
      </xdr:nvSpPr>
      <xdr:spPr>
        <a:xfrm>
          <a:off x="4380865" y="1288542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161307</xdr:rowOff>
    </xdr:from>
    <xdr:ext cx="762000" cy="259045"/>
    <xdr:sp macro="" textlink="">
      <xdr:nvSpPr>
        <xdr:cNvPr id="389" name="公債費該当値テキスト">
          <a:extLst>
            <a:ext uri="{FF2B5EF4-FFF2-40B4-BE49-F238E27FC236}">
              <a16:creationId xmlns:a16="http://schemas.microsoft.com/office/drawing/2014/main" id="{510F5C19-C4E8-4632-921A-47C118F322E4}"/>
            </a:ext>
          </a:extLst>
        </xdr:cNvPr>
        <xdr:cNvSpPr txBox="1"/>
      </xdr:nvSpPr>
      <xdr:spPr>
        <a:xfrm>
          <a:off x="4503420" y="1273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163068</xdr:rowOff>
    </xdr:from>
    <xdr:to>
      <xdr:col>20</xdr:col>
      <xdr:colOff>38100</xdr:colOff>
      <xdr:row>77</xdr:row>
      <xdr:rowOff>93218</xdr:rowOff>
    </xdr:to>
    <xdr:sp macro="" textlink="">
      <xdr:nvSpPr>
        <xdr:cNvPr id="390" name="楕円 389">
          <a:extLst>
            <a:ext uri="{FF2B5EF4-FFF2-40B4-BE49-F238E27FC236}">
              <a16:creationId xmlns:a16="http://schemas.microsoft.com/office/drawing/2014/main" id="{7931A9B1-6F05-42A3-AA0D-0CDD278CD79B}"/>
            </a:ext>
          </a:extLst>
        </xdr:cNvPr>
        <xdr:cNvSpPr/>
      </xdr:nvSpPr>
      <xdr:spPr>
        <a:xfrm>
          <a:off x="3611245" y="1290370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91" name="テキスト ボックス 390">
          <a:extLst>
            <a:ext uri="{FF2B5EF4-FFF2-40B4-BE49-F238E27FC236}">
              <a16:creationId xmlns:a16="http://schemas.microsoft.com/office/drawing/2014/main" id="{427F1B2F-81CF-4BF6-BACE-07CE4CFF1DFB}"/>
            </a:ext>
          </a:extLst>
        </xdr:cNvPr>
        <xdr:cNvSpPr txBox="1"/>
      </xdr:nvSpPr>
      <xdr:spPr>
        <a:xfrm>
          <a:off x="3298190" y="12676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167639</xdr:rowOff>
    </xdr:from>
    <xdr:to>
      <xdr:col>15</xdr:col>
      <xdr:colOff>149225</xdr:colOff>
      <xdr:row>77</xdr:row>
      <xdr:rowOff>97789</xdr:rowOff>
    </xdr:to>
    <xdr:sp macro="" textlink="">
      <xdr:nvSpPr>
        <xdr:cNvPr id="392" name="楕円 391">
          <a:extLst>
            <a:ext uri="{FF2B5EF4-FFF2-40B4-BE49-F238E27FC236}">
              <a16:creationId xmlns:a16="http://schemas.microsoft.com/office/drawing/2014/main" id="{6481E556-024D-43D9-B865-A1A3734B4C34}"/>
            </a:ext>
          </a:extLst>
        </xdr:cNvPr>
        <xdr:cNvSpPr/>
      </xdr:nvSpPr>
      <xdr:spPr>
        <a:xfrm>
          <a:off x="2790825" y="129082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107966</xdr:rowOff>
    </xdr:from>
    <xdr:ext cx="762000" cy="259045"/>
    <xdr:sp macro="" textlink="">
      <xdr:nvSpPr>
        <xdr:cNvPr id="393" name="テキスト ボックス 392">
          <a:extLst>
            <a:ext uri="{FF2B5EF4-FFF2-40B4-BE49-F238E27FC236}">
              <a16:creationId xmlns:a16="http://schemas.microsoft.com/office/drawing/2014/main" id="{5A9CBD12-AAC9-453D-ABB8-EB918F142878}"/>
            </a:ext>
          </a:extLst>
        </xdr:cNvPr>
        <xdr:cNvSpPr txBox="1"/>
      </xdr:nvSpPr>
      <xdr:spPr>
        <a:xfrm>
          <a:off x="2494915" y="12680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32765</xdr:rowOff>
    </xdr:from>
    <xdr:to>
      <xdr:col>11</xdr:col>
      <xdr:colOff>60325</xdr:colOff>
      <xdr:row>77</xdr:row>
      <xdr:rowOff>134365</xdr:rowOff>
    </xdr:to>
    <xdr:sp macro="" textlink="">
      <xdr:nvSpPr>
        <xdr:cNvPr id="394" name="楕円 393">
          <a:extLst>
            <a:ext uri="{FF2B5EF4-FFF2-40B4-BE49-F238E27FC236}">
              <a16:creationId xmlns:a16="http://schemas.microsoft.com/office/drawing/2014/main" id="{FC433DAE-32AF-47B3-92D7-7AAE83E5EAC7}"/>
            </a:ext>
          </a:extLst>
        </xdr:cNvPr>
        <xdr:cNvSpPr/>
      </xdr:nvSpPr>
      <xdr:spPr>
        <a:xfrm>
          <a:off x="1987550" y="1294104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95" name="テキスト ボックス 394">
          <a:extLst>
            <a:ext uri="{FF2B5EF4-FFF2-40B4-BE49-F238E27FC236}">
              <a16:creationId xmlns:a16="http://schemas.microsoft.com/office/drawing/2014/main" id="{598488DF-A172-42B3-9070-CCF6CFB4F94E}"/>
            </a:ext>
          </a:extLst>
        </xdr:cNvPr>
        <xdr:cNvSpPr txBox="1"/>
      </xdr:nvSpPr>
      <xdr:spPr>
        <a:xfrm>
          <a:off x="1674495" y="12717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60198</xdr:rowOff>
    </xdr:from>
    <xdr:to>
      <xdr:col>6</xdr:col>
      <xdr:colOff>171450</xdr:colOff>
      <xdr:row>77</xdr:row>
      <xdr:rowOff>161798</xdr:rowOff>
    </xdr:to>
    <xdr:sp macro="" textlink="">
      <xdr:nvSpPr>
        <xdr:cNvPr id="396" name="楕円 395">
          <a:extLst>
            <a:ext uri="{FF2B5EF4-FFF2-40B4-BE49-F238E27FC236}">
              <a16:creationId xmlns:a16="http://schemas.microsoft.com/office/drawing/2014/main" id="{8D1D706C-E8FD-407B-A194-B9771F92E14E}"/>
            </a:ext>
          </a:extLst>
        </xdr:cNvPr>
        <xdr:cNvSpPr/>
      </xdr:nvSpPr>
      <xdr:spPr>
        <a:xfrm>
          <a:off x="1167130" y="1296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525</xdr:rowOff>
    </xdr:from>
    <xdr:ext cx="762000" cy="259045"/>
    <xdr:sp macro="" textlink="">
      <xdr:nvSpPr>
        <xdr:cNvPr id="397" name="テキスト ボックス 396">
          <a:extLst>
            <a:ext uri="{FF2B5EF4-FFF2-40B4-BE49-F238E27FC236}">
              <a16:creationId xmlns:a16="http://schemas.microsoft.com/office/drawing/2014/main" id="{F6848CA5-9810-4943-AA44-28B69A61744C}"/>
            </a:ext>
          </a:extLst>
        </xdr:cNvPr>
        <xdr:cNvSpPr txBox="1"/>
      </xdr:nvSpPr>
      <xdr:spPr>
        <a:xfrm>
          <a:off x="871220" y="12741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C70A14AE-8ADB-4307-BE0F-432EAB5304B1}"/>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A7880137-6A75-42CB-A21B-6D6B96A62F94}"/>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913DB085-E174-47ED-9E67-81FF0AD3FBD4}"/>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A0589D0E-E1A7-4C5C-B741-F70D30990D50}"/>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C1B9C48E-6FD0-4016-8DC6-E4046B01BAC7}"/>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B2CDF193-834C-48DA-9604-FDF461D68081}"/>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C26EBAB-73B5-429D-82B2-F2F72E984478}"/>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CC901396-1467-411A-B620-976830E2DB78}"/>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17CBC304-AACF-43CF-BEB1-30E877454B6F}"/>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A1BD9A79-B125-4C98-B141-96B6CEE8FE2C}"/>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C562044E-D7A2-426B-901F-246ABEFDB8FA}"/>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５年度は物価高騰による経常経費の増加、及びふるさと納税の減に伴うまちづくり基金充当額の減少により、公債費とその他以外の項目でポイントが増加した。特に扶助費においては年々経費が増加しており、令和４年度比で２．８ポイントの増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今後は、公共施設の老朽化に伴う改修や建替、学校再編整備に伴う市債発行額の増加が見込まれるため、各公営企業との連携を密にし、効率的かつ効果的な事業実施に努め、適正な水準保つよう努める。</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FF88AEB5-F85C-4D64-9BBC-82671AE97139}"/>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7D5A906-3E50-46CE-814D-8F6DE2175202}"/>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15BB878A-6F9D-4AFE-9008-B8BBF8055A03}"/>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2" name="直線コネクタ 411">
          <a:extLst>
            <a:ext uri="{FF2B5EF4-FFF2-40B4-BE49-F238E27FC236}">
              <a16:creationId xmlns:a16="http://schemas.microsoft.com/office/drawing/2014/main" id="{1955E49A-D625-4AED-8BBF-65096957BD29}"/>
            </a:ext>
          </a:extLst>
        </xdr:cNvPr>
        <xdr:cNvCxnSpPr/>
      </xdr:nvCxnSpPr>
      <xdr:spPr>
        <a:xfrm>
          <a:off x="11383010" y="13538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3" name="テキスト ボックス 412">
          <a:extLst>
            <a:ext uri="{FF2B5EF4-FFF2-40B4-BE49-F238E27FC236}">
              <a16:creationId xmlns:a16="http://schemas.microsoft.com/office/drawing/2014/main" id="{02AF037B-1B05-4A6F-B839-E17076A047E8}"/>
            </a:ext>
          </a:extLst>
        </xdr:cNvPr>
        <xdr:cNvSpPr txBox="1"/>
      </xdr:nvSpPr>
      <xdr:spPr>
        <a:xfrm>
          <a:off x="10926445" y="13399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2821AC8B-72C1-4E83-AC4B-8BFBE1E317A5}"/>
            </a:ext>
          </a:extLst>
        </xdr:cNvPr>
        <xdr:cNvCxnSpPr/>
      </xdr:nvCxnSpPr>
      <xdr:spPr>
        <a:xfrm>
          <a:off x="11383010"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E5630615-FC27-40D7-9022-A9ADC58E130F}"/>
            </a:ext>
          </a:extLst>
        </xdr:cNvPr>
        <xdr:cNvSpPr txBox="1"/>
      </xdr:nvSpPr>
      <xdr:spPr>
        <a:xfrm>
          <a:off x="1092644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6" name="直線コネクタ 415">
          <a:extLst>
            <a:ext uri="{FF2B5EF4-FFF2-40B4-BE49-F238E27FC236}">
              <a16:creationId xmlns:a16="http://schemas.microsoft.com/office/drawing/2014/main" id="{147EC30F-B45A-4787-B3BD-442474438832}"/>
            </a:ext>
          </a:extLst>
        </xdr:cNvPr>
        <xdr:cNvCxnSpPr/>
      </xdr:nvCxnSpPr>
      <xdr:spPr>
        <a:xfrm>
          <a:off x="11383010" y="12418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7" name="テキスト ボックス 416">
          <a:extLst>
            <a:ext uri="{FF2B5EF4-FFF2-40B4-BE49-F238E27FC236}">
              <a16:creationId xmlns:a16="http://schemas.microsoft.com/office/drawing/2014/main" id="{9E3EBA4C-866D-4F4C-B8EE-7D129B770069}"/>
            </a:ext>
          </a:extLst>
        </xdr:cNvPr>
        <xdr:cNvSpPr txBox="1"/>
      </xdr:nvSpPr>
      <xdr:spPr>
        <a:xfrm>
          <a:off x="10926445" y="12279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3CD45AE7-6BC3-46E8-AC2E-57C325BDC1F1}"/>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7008732E-9C05-43DD-8696-FF3427CF50EA}"/>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7FFE10E-60CF-441B-AF51-09836CC3D022}"/>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12700</xdr:rowOff>
    </xdr:from>
    <xdr:to>
      <xdr:col>82</xdr:col>
      <xdr:colOff>107950</xdr:colOff>
      <xdr:row>80</xdr:row>
      <xdr:rowOff>29845</xdr:rowOff>
    </xdr:to>
    <xdr:cxnSp macro="">
      <xdr:nvCxnSpPr>
        <xdr:cNvPr id="421" name="直線コネクタ 420">
          <a:extLst>
            <a:ext uri="{FF2B5EF4-FFF2-40B4-BE49-F238E27FC236}">
              <a16:creationId xmlns:a16="http://schemas.microsoft.com/office/drawing/2014/main" id="{FDDE2B05-6B09-4FD5-8E7E-22D9F135281D}"/>
            </a:ext>
          </a:extLst>
        </xdr:cNvPr>
        <xdr:cNvCxnSpPr/>
      </xdr:nvCxnSpPr>
      <xdr:spPr>
        <a:xfrm flipV="1">
          <a:off x="15104110" y="1225042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1922</xdr:rowOff>
    </xdr:from>
    <xdr:ext cx="762000" cy="259045"/>
    <xdr:sp macro="" textlink="">
      <xdr:nvSpPr>
        <xdr:cNvPr id="422" name="公債費以外最小値テキスト">
          <a:extLst>
            <a:ext uri="{FF2B5EF4-FFF2-40B4-BE49-F238E27FC236}">
              <a16:creationId xmlns:a16="http://schemas.microsoft.com/office/drawing/2014/main" id="{8C3ECECB-E3B8-47BB-827E-DB01B1AC6FEE}"/>
            </a:ext>
          </a:extLst>
        </xdr:cNvPr>
        <xdr:cNvSpPr txBox="1"/>
      </xdr:nvSpPr>
      <xdr:spPr>
        <a:xfrm>
          <a:off x="15177770" y="13413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29845</xdr:rowOff>
    </xdr:from>
    <xdr:to>
      <xdr:col>82</xdr:col>
      <xdr:colOff>196850</xdr:colOff>
      <xdr:row>80</xdr:row>
      <xdr:rowOff>29845</xdr:rowOff>
    </xdr:to>
    <xdr:cxnSp macro="">
      <xdr:nvCxnSpPr>
        <xdr:cNvPr id="423" name="直線コネクタ 422">
          <a:extLst>
            <a:ext uri="{FF2B5EF4-FFF2-40B4-BE49-F238E27FC236}">
              <a16:creationId xmlns:a16="http://schemas.microsoft.com/office/drawing/2014/main" id="{F68412E5-95C3-445D-BEFE-30761EC66548}"/>
            </a:ext>
          </a:extLst>
        </xdr:cNvPr>
        <xdr:cNvCxnSpPr/>
      </xdr:nvCxnSpPr>
      <xdr:spPr>
        <a:xfrm>
          <a:off x="15015210" y="1344104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99077</xdr:rowOff>
    </xdr:from>
    <xdr:ext cx="762000" cy="259045"/>
    <xdr:sp macro="" textlink="">
      <xdr:nvSpPr>
        <xdr:cNvPr id="424" name="公債費以外最大値テキスト">
          <a:extLst>
            <a:ext uri="{FF2B5EF4-FFF2-40B4-BE49-F238E27FC236}">
              <a16:creationId xmlns:a16="http://schemas.microsoft.com/office/drawing/2014/main" id="{C079D38C-C508-403C-AD59-920187779AE5}"/>
            </a:ext>
          </a:extLst>
        </xdr:cNvPr>
        <xdr:cNvSpPr txBox="1"/>
      </xdr:nvSpPr>
      <xdr:spPr>
        <a:xfrm>
          <a:off x="15177770" y="1200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12700</xdr:rowOff>
    </xdr:from>
    <xdr:to>
      <xdr:col>82</xdr:col>
      <xdr:colOff>196850</xdr:colOff>
      <xdr:row>73</xdr:row>
      <xdr:rowOff>12700</xdr:rowOff>
    </xdr:to>
    <xdr:cxnSp macro="">
      <xdr:nvCxnSpPr>
        <xdr:cNvPr id="425" name="直線コネクタ 424">
          <a:extLst>
            <a:ext uri="{FF2B5EF4-FFF2-40B4-BE49-F238E27FC236}">
              <a16:creationId xmlns:a16="http://schemas.microsoft.com/office/drawing/2014/main" id="{F14E4F3B-F00A-4F7C-9430-8FDD5EAD29E6}"/>
            </a:ext>
          </a:extLst>
        </xdr:cNvPr>
        <xdr:cNvCxnSpPr/>
      </xdr:nvCxnSpPr>
      <xdr:spPr>
        <a:xfrm>
          <a:off x="15015210" y="1225042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144145</xdr:rowOff>
    </xdr:from>
    <xdr:to>
      <xdr:col>82</xdr:col>
      <xdr:colOff>107950</xdr:colOff>
      <xdr:row>75</xdr:row>
      <xdr:rowOff>52705</xdr:rowOff>
    </xdr:to>
    <xdr:cxnSp macro="">
      <xdr:nvCxnSpPr>
        <xdr:cNvPr id="426" name="直線コネクタ 425">
          <a:extLst>
            <a:ext uri="{FF2B5EF4-FFF2-40B4-BE49-F238E27FC236}">
              <a16:creationId xmlns:a16="http://schemas.microsoft.com/office/drawing/2014/main" id="{61493FAF-C58A-4874-A48F-617C7DD540B0}"/>
            </a:ext>
          </a:extLst>
        </xdr:cNvPr>
        <xdr:cNvCxnSpPr/>
      </xdr:nvCxnSpPr>
      <xdr:spPr>
        <a:xfrm>
          <a:off x="14334490" y="12381865"/>
          <a:ext cx="76962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42562</xdr:rowOff>
    </xdr:from>
    <xdr:ext cx="762000" cy="259045"/>
    <xdr:sp macro="" textlink="">
      <xdr:nvSpPr>
        <xdr:cNvPr id="427" name="公債費以外平均値テキスト">
          <a:extLst>
            <a:ext uri="{FF2B5EF4-FFF2-40B4-BE49-F238E27FC236}">
              <a16:creationId xmlns:a16="http://schemas.microsoft.com/office/drawing/2014/main" id="{B425F3A9-A2C0-415A-839E-B0723D270FB2}"/>
            </a:ext>
          </a:extLst>
        </xdr:cNvPr>
        <xdr:cNvSpPr txBox="1"/>
      </xdr:nvSpPr>
      <xdr:spPr>
        <a:xfrm>
          <a:off x="15177770" y="126155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70485</xdr:rowOff>
    </xdr:from>
    <xdr:to>
      <xdr:col>82</xdr:col>
      <xdr:colOff>158750</xdr:colOff>
      <xdr:row>76</xdr:row>
      <xdr:rowOff>636</xdr:rowOff>
    </xdr:to>
    <xdr:sp macro="" textlink="">
      <xdr:nvSpPr>
        <xdr:cNvPr id="428" name="フローチャート: 判断 427">
          <a:extLst>
            <a:ext uri="{FF2B5EF4-FFF2-40B4-BE49-F238E27FC236}">
              <a16:creationId xmlns:a16="http://schemas.microsoft.com/office/drawing/2014/main" id="{1A7CD0C6-4A9B-4C25-B75C-F49FCE09DA0C}"/>
            </a:ext>
          </a:extLst>
        </xdr:cNvPr>
        <xdr:cNvSpPr/>
      </xdr:nvSpPr>
      <xdr:spPr>
        <a:xfrm>
          <a:off x="15053310" y="12643485"/>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144145</xdr:rowOff>
    </xdr:from>
    <xdr:to>
      <xdr:col>78</xdr:col>
      <xdr:colOff>69850</xdr:colOff>
      <xdr:row>75</xdr:row>
      <xdr:rowOff>115570</xdr:rowOff>
    </xdr:to>
    <xdr:cxnSp macro="">
      <xdr:nvCxnSpPr>
        <xdr:cNvPr id="429" name="直線コネクタ 428">
          <a:extLst>
            <a:ext uri="{FF2B5EF4-FFF2-40B4-BE49-F238E27FC236}">
              <a16:creationId xmlns:a16="http://schemas.microsoft.com/office/drawing/2014/main" id="{10D24269-B135-485A-AE82-9762FF99B21D}"/>
            </a:ext>
          </a:extLst>
        </xdr:cNvPr>
        <xdr:cNvCxnSpPr/>
      </xdr:nvCxnSpPr>
      <xdr:spPr>
        <a:xfrm flipV="1">
          <a:off x="13531215" y="12381865"/>
          <a:ext cx="803275" cy="30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167640</xdr:rowOff>
    </xdr:from>
    <xdr:to>
      <xdr:col>78</xdr:col>
      <xdr:colOff>120650</xdr:colOff>
      <xdr:row>75</xdr:row>
      <xdr:rowOff>97790</xdr:rowOff>
    </xdr:to>
    <xdr:sp macro="" textlink="">
      <xdr:nvSpPr>
        <xdr:cNvPr id="430" name="フローチャート: 判断 429">
          <a:extLst>
            <a:ext uri="{FF2B5EF4-FFF2-40B4-BE49-F238E27FC236}">
              <a16:creationId xmlns:a16="http://schemas.microsoft.com/office/drawing/2014/main" id="{50392006-07F8-456A-9094-E7796B611A4C}"/>
            </a:ext>
          </a:extLst>
        </xdr:cNvPr>
        <xdr:cNvSpPr/>
      </xdr:nvSpPr>
      <xdr:spPr>
        <a:xfrm>
          <a:off x="14283690" y="12573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82566</xdr:rowOff>
    </xdr:from>
    <xdr:ext cx="736600" cy="259045"/>
    <xdr:sp macro="" textlink="">
      <xdr:nvSpPr>
        <xdr:cNvPr id="431" name="テキスト ボックス 430">
          <a:extLst>
            <a:ext uri="{FF2B5EF4-FFF2-40B4-BE49-F238E27FC236}">
              <a16:creationId xmlns:a16="http://schemas.microsoft.com/office/drawing/2014/main" id="{1B72A6BC-589B-4B76-922D-188EE498AE53}"/>
            </a:ext>
          </a:extLst>
        </xdr:cNvPr>
        <xdr:cNvSpPr txBox="1"/>
      </xdr:nvSpPr>
      <xdr:spPr>
        <a:xfrm>
          <a:off x="13987780" y="12655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115570</xdr:rowOff>
    </xdr:from>
    <xdr:to>
      <xdr:col>73</xdr:col>
      <xdr:colOff>180975</xdr:colOff>
      <xdr:row>75</xdr:row>
      <xdr:rowOff>138430</xdr:rowOff>
    </xdr:to>
    <xdr:cxnSp macro="">
      <xdr:nvCxnSpPr>
        <xdr:cNvPr id="432" name="直線コネクタ 431">
          <a:extLst>
            <a:ext uri="{FF2B5EF4-FFF2-40B4-BE49-F238E27FC236}">
              <a16:creationId xmlns:a16="http://schemas.microsoft.com/office/drawing/2014/main" id="{54CA1269-FFD1-468E-B2B4-6B7B2D5A07AE}"/>
            </a:ext>
          </a:extLst>
        </xdr:cNvPr>
        <xdr:cNvCxnSpPr/>
      </xdr:nvCxnSpPr>
      <xdr:spPr>
        <a:xfrm flipV="1">
          <a:off x="12710795" y="12688570"/>
          <a:ext cx="8204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xdr:rowOff>
    </xdr:from>
    <xdr:to>
      <xdr:col>74</xdr:col>
      <xdr:colOff>31750</xdr:colOff>
      <xdr:row>74</xdr:row>
      <xdr:rowOff>109220</xdr:rowOff>
    </xdr:to>
    <xdr:sp macro="" textlink="">
      <xdr:nvSpPr>
        <xdr:cNvPr id="433" name="フローチャート: 判断 432">
          <a:extLst>
            <a:ext uri="{FF2B5EF4-FFF2-40B4-BE49-F238E27FC236}">
              <a16:creationId xmlns:a16="http://schemas.microsoft.com/office/drawing/2014/main" id="{3AA5243D-BAB2-4AA5-A4E4-69424A84899A}"/>
            </a:ext>
          </a:extLst>
        </xdr:cNvPr>
        <xdr:cNvSpPr/>
      </xdr:nvSpPr>
      <xdr:spPr>
        <a:xfrm>
          <a:off x="13480415" y="1241298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119397</xdr:rowOff>
    </xdr:from>
    <xdr:ext cx="762000" cy="259045"/>
    <xdr:sp macro="" textlink="">
      <xdr:nvSpPr>
        <xdr:cNvPr id="434" name="テキスト ボックス 433">
          <a:extLst>
            <a:ext uri="{FF2B5EF4-FFF2-40B4-BE49-F238E27FC236}">
              <a16:creationId xmlns:a16="http://schemas.microsoft.com/office/drawing/2014/main" id="{EA0D1859-9D03-46EB-8653-7DE83A4C0540}"/>
            </a:ext>
          </a:extLst>
        </xdr:cNvPr>
        <xdr:cNvSpPr txBox="1"/>
      </xdr:nvSpPr>
      <xdr:spPr>
        <a:xfrm>
          <a:off x="13167360" y="1218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127000</xdr:rowOff>
    </xdr:from>
    <xdr:to>
      <xdr:col>69</xdr:col>
      <xdr:colOff>92075</xdr:colOff>
      <xdr:row>75</xdr:row>
      <xdr:rowOff>138430</xdr:rowOff>
    </xdr:to>
    <xdr:cxnSp macro="">
      <xdr:nvCxnSpPr>
        <xdr:cNvPr id="435" name="直線コネクタ 434">
          <a:extLst>
            <a:ext uri="{FF2B5EF4-FFF2-40B4-BE49-F238E27FC236}">
              <a16:creationId xmlns:a16="http://schemas.microsoft.com/office/drawing/2014/main" id="{121F3E64-A4CD-4491-94E0-8479DA0A6859}"/>
            </a:ext>
          </a:extLst>
        </xdr:cNvPr>
        <xdr:cNvCxnSpPr/>
      </xdr:nvCxnSpPr>
      <xdr:spPr>
        <a:xfrm>
          <a:off x="11890375" y="12700000"/>
          <a:ext cx="8204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156210</xdr:rowOff>
    </xdr:from>
    <xdr:to>
      <xdr:col>69</xdr:col>
      <xdr:colOff>142875</xdr:colOff>
      <xdr:row>75</xdr:row>
      <xdr:rowOff>86360</xdr:rowOff>
    </xdr:to>
    <xdr:sp macro="" textlink="">
      <xdr:nvSpPr>
        <xdr:cNvPr id="436" name="フローチャート: 判断 435">
          <a:extLst>
            <a:ext uri="{FF2B5EF4-FFF2-40B4-BE49-F238E27FC236}">
              <a16:creationId xmlns:a16="http://schemas.microsoft.com/office/drawing/2014/main" id="{0F879326-8565-4909-AF1C-4F5D23477757}"/>
            </a:ext>
          </a:extLst>
        </xdr:cNvPr>
        <xdr:cNvSpPr/>
      </xdr:nvSpPr>
      <xdr:spPr>
        <a:xfrm>
          <a:off x="12659995" y="12561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96537</xdr:rowOff>
    </xdr:from>
    <xdr:ext cx="762000" cy="259045"/>
    <xdr:sp macro="" textlink="">
      <xdr:nvSpPr>
        <xdr:cNvPr id="437" name="テキスト ボックス 436">
          <a:extLst>
            <a:ext uri="{FF2B5EF4-FFF2-40B4-BE49-F238E27FC236}">
              <a16:creationId xmlns:a16="http://schemas.microsoft.com/office/drawing/2014/main" id="{4E3B5DA1-43E1-4B2D-A2A5-A97F9C98CD25}"/>
            </a:ext>
          </a:extLst>
        </xdr:cNvPr>
        <xdr:cNvSpPr txBox="1"/>
      </xdr:nvSpPr>
      <xdr:spPr>
        <a:xfrm>
          <a:off x="12364085" y="1233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47625</xdr:rowOff>
    </xdr:from>
    <xdr:to>
      <xdr:col>65</xdr:col>
      <xdr:colOff>53975</xdr:colOff>
      <xdr:row>75</xdr:row>
      <xdr:rowOff>149225</xdr:rowOff>
    </xdr:to>
    <xdr:sp macro="" textlink="">
      <xdr:nvSpPr>
        <xdr:cNvPr id="438" name="フローチャート: 判断 437">
          <a:extLst>
            <a:ext uri="{FF2B5EF4-FFF2-40B4-BE49-F238E27FC236}">
              <a16:creationId xmlns:a16="http://schemas.microsoft.com/office/drawing/2014/main" id="{8CC8F441-D75A-4CCD-A619-9AAA450FA8E9}"/>
            </a:ext>
          </a:extLst>
        </xdr:cNvPr>
        <xdr:cNvSpPr/>
      </xdr:nvSpPr>
      <xdr:spPr>
        <a:xfrm>
          <a:off x="11856720" y="1262062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159402</xdr:rowOff>
    </xdr:from>
    <xdr:ext cx="762000" cy="259045"/>
    <xdr:sp macro="" textlink="">
      <xdr:nvSpPr>
        <xdr:cNvPr id="439" name="テキスト ボックス 438">
          <a:extLst>
            <a:ext uri="{FF2B5EF4-FFF2-40B4-BE49-F238E27FC236}">
              <a16:creationId xmlns:a16="http://schemas.microsoft.com/office/drawing/2014/main" id="{46F2196F-483E-4C6C-886C-06B9B6384A6E}"/>
            </a:ext>
          </a:extLst>
        </xdr:cNvPr>
        <xdr:cNvSpPr txBox="1"/>
      </xdr:nvSpPr>
      <xdr:spPr>
        <a:xfrm>
          <a:off x="11543665" y="12397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DDD1635D-1547-4F36-9CC0-A521DB733CDA}"/>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1C9D2AC5-E324-4A32-BF00-7C85930B9E48}"/>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AD0F57A6-E6C9-4062-A49D-63FC33A2D7E9}"/>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37B9E804-04B4-438B-A08F-14B98ACD0B54}"/>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3846CFE7-AA64-4D57-AF5A-DABD2289B35B}"/>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xdr:rowOff>
    </xdr:from>
    <xdr:to>
      <xdr:col>82</xdr:col>
      <xdr:colOff>158750</xdr:colOff>
      <xdr:row>75</xdr:row>
      <xdr:rowOff>103505</xdr:rowOff>
    </xdr:to>
    <xdr:sp macro="" textlink="">
      <xdr:nvSpPr>
        <xdr:cNvPr id="445" name="楕円 444">
          <a:extLst>
            <a:ext uri="{FF2B5EF4-FFF2-40B4-BE49-F238E27FC236}">
              <a16:creationId xmlns:a16="http://schemas.microsoft.com/office/drawing/2014/main" id="{6C1C6A44-695A-49FD-8753-5BDC4A434D7C}"/>
            </a:ext>
          </a:extLst>
        </xdr:cNvPr>
        <xdr:cNvSpPr/>
      </xdr:nvSpPr>
      <xdr:spPr>
        <a:xfrm>
          <a:off x="15053310" y="1257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18432</xdr:rowOff>
    </xdr:from>
    <xdr:ext cx="762000" cy="259045"/>
    <xdr:sp macro="" textlink="">
      <xdr:nvSpPr>
        <xdr:cNvPr id="446" name="公債費以外該当値テキスト">
          <a:extLst>
            <a:ext uri="{FF2B5EF4-FFF2-40B4-BE49-F238E27FC236}">
              <a16:creationId xmlns:a16="http://schemas.microsoft.com/office/drawing/2014/main" id="{0F8E6AC7-6B00-4694-88EE-824085DE9F5B}"/>
            </a:ext>
          </a:extLst>
        </xdr:cNvPr>
        <xdr:cNvSpPr txBox="1"/>
      </xdr:nvSpPr>
      <xdr:spPr>
        <a:xfrm>
          <a:off x="15177770" y="12423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93345</xdr:rowOff>
    </xdr:from>
    <xdr:to>
      <xdr:col>78</xdr:col>
      <xdr:colOff>120650</xdr:colOff>
      <xdr:row>74</xdr:row>
      <xdr:rowOff>23495</xdr:rowOff>
    </xdr:to>
    <xdr:sp macro="" textlink="">
      <xdr:nvSpPr>
        <xdr:cNvPr id="447" name="楕円 446">
          <a:extLst>
            <a:ext uri="{FF2B5EF4-FFF2-40B4-BE49-F238E27FC236}">
              <a16:creationId xmlns:a16="http://schemas.microsoft.com/office/drawing/2014/main" id="{35D1C0D7-D2B3-462A-855C-29E055A140B3}"/>
            </a:ext>
          </a:extLst>
        </xdr:cNvPr>
        <xdr:cNvSpPr/>
      </xdr:nvSpPr>
      <xdr:spPr>
        <a:xfrm>
          <a:off x="14283690" y="12331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33672</xdr:rowOff>
    </xdr:from>
    <xdr:ext cx="736600" cy="259045"/>
    <xdr:sp macro="" textlink="">
      <xdr:nvSpPr>
        <xdr:cNvPr id="448" name="テキスト ボックス 447">
          <a:extLst>
            <a:ext uri="{FF2B5EF4-FFF2-40B4-BE49-F238E27FC236}">
              <a16:creationId xmlns:a16="http://schemas.microsoft.com/office/drawing/2014/main" id="{B5114B0B-878A-462B-9927-7326A0765ADA}"/>
            </a:ext>
          </a:extLst>
        </xdr:cNvPr>
        <xdr:cNvSpPr txBox="1"/>
      </xdr:nvSpPr>
      <xdr:spPr>
        <a:xfrm>
          <a:off x="13987780" y="12103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64770</xdr:rowOff>
    </xdr:from>
    <xdr:to>
      <xdr:col>74</xdr:col>
      <xdr:colOff>31750</xdr:colOff>
      <xdr:row>75</xdr:row>
      <xdr:rowOff>166370</xdr:rowOff>
    </xdr:to>
    <xdr:sp macro="" textlink="">
      <xdr:nvSpPr>
        <xdr:cNvPr id="449" name="楕円 448">
          <a:extLst>
            <a:ext uri="{FF2B5EF4-FFF2-40B4-BE49-F238E27FC236}">
              <a16:creationId xmlns:a16="http://schemas.microsoft.com/office/drawing/2014/main" id="{57BAC3A3-15D4-4A60-8CF1-293D9534B793}"/>
            </a:ext>
          </a:extLst>
        </xdr:cNvPr>
        <xdr:cNvSpPr/>
      </xdr:nvSpPr>
      <xdr:spPr>
        <a:xfrm>
          <a:off x="13480415" y="1263777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151147</xdr:rowOff>
    </xdr:from>
    <xdr:ext cx="762000" cy="259045"/>
    <xdr:sp macro="" textlink="">
      <xdr:nvSpPr>
        <xdr:cNvPr id="450" name="テキスト ボックス 449">
          <a:extLst>
            <a:ext uri="{FF2B5EF4-FFF2-40B4-BE49-F238E27FC236}">
              <a16:creationId xmlns:a16="http://schemas.microsoft.com/office/drawing/2014/main" id="{56F7C4D7-090A-4832-8655-8DF248573EA0}"/>
            </a:ext>
          </a:extLst>
        </xdr:cNvPr>
        <xdr:cNvSpPr txBox="1"/>
      </xdr:nvSpPr>
      <xdr:spPr>
        <a:xfrm>
          <a:off x="13167360" y="12724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87630</xdr:rowOff>
    </xdr:from>
    <xdr:to>
      <xdr:col>69</xdr:col>
      <xdr:colOff>142875</xdr:colOff>
      <xdr:row>76</xdr:row>
      <xdr:rowOff>17780</xdr:rowOff>
    </xdr:to>
    <xdr:sp macro="" textlink="">
      <xdr:nvSpPr>
        <xdr:cNvPr id="451" name="楕円 450">
          <a:extLst>
            <a:ext uri="{FF2B5EF4-FFF2-40B4-BE49-F238E27FC236}">
              <a16:creationId xmlns:a16="http://schemas.microsoft.com/office/drawing/2014/main" id="{5A82F489-7678-4323-B1E3-E01F86A9E39C}"/>
            </a:ext>
          </a:extLst>
        </xdr:cNvPr>
        <xdr:cNvSpPr/>
      </xdr:nvSpPr>
      <xdr:spPr>
        <a:xfrm>
          <a:off x="12659995" y="12660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2557</xdr:rowOff>
    </xdr:from>
    <xdr:ext cx="762000" cy="259045"/>
    <xdr:sp macro="" textlink="">
      <xdr:nvSpPr>
        <xdr:cNvPr id="452" name="テキスト ボックス 451">
          <a:extLst>
            <a:ext uri="{FF2B5EF4-FFF2-40B4-BE49-F238E27FC236}">
              <a16:creationId xmlns:a16="http://schemas.microsoft.com/office/drawing/2014/main" id="{70DFD6D9-E9B9-40A9-9270-4A7C66CE83A6}"/>
            </a:ext>
          </a:extLst>
        </xdr:cNvPr>
        <xdr:cNvSpPr txBox="1"/>
      </xdr:nvSpPr>
      <xdr:spPr>
        <a:xfrm>
          <a:off x="12364085" y="1274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76200</xdr:rowOff>
    </xdr:from>
    <xdr:to>
      <xdr:col>65</xdr:col>
      <xdr:colOff>53975</xdr:colOff>
      <xdr:row>76</xdr:row>
      <xdr:rowOff>6350</xdr:rowOff>
    </xdr:to>
    <xdr:sp macro="" textlink="">
      <xdr:nvSpPr>
        <xdr:cNvPr id="453" name="楕円 452">
          <a:extLst>
            <a:ext uri="{FF2B5EF4-FFF2-40B4-BE49-F238E27FC236}">
              <a16:creationId xmlns:a16="http://schemas.microsoft.com/office/drawing/2014/main" id="{1FB135EE-9554-4754-8096-AF3DDC36770E}"/>
            </a:ext>
          </a:extLst>
        </xdr:cNvPr>
        <xdr:cNvSpPr/>
      </xdr:nvSpPr>
      <xdr:spPr>
        <a:xfrm>
          <a:off x="11856720" y="1264920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162577</xdr:rowOff>
    </xdr:from>
    <xdr:ext cx="762000" cy="259045"/>
    <xdr:sp macro="" textlink="">
      <xdr:nvSpPr>
        <xdr:cNvPr id="454" name="テキスト ボックス 453">
          <a:extLst>
            <a:ext uri="{FF2B5EF4-FFF2-40B4-BE49-F238E27FC236}">
              <a16:creationId xmlns:a16="http://schemas.microsoft.com/office/drawing/2014/main" id="{9BA51CE8-3173-4600-B985-E766E627B7E5}"/>
            </a:ext>
          </a:extLst>
        </xdr:cNvPr>
        <xdr:cNvSpPr txBox="1"/>
      </xdr:nvSpPr>
      <xdr:spPr>
        <a:xfrm>
          <a:off x="11543665" y="1273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9733B2B5-EB07-45A7-BEB8-55D4747F77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35355905-A216-42D4-9FEB-70BF4C8EF9AF}"/>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C1E9E890-80B4-4642-89C4-EF6E6CDCCE97}"/>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DC470A58-4773-48D4-BBFD-1F044DDFECAA}"/>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B3343AB2-2DD9-4DB0-A57D-5CFFAA65AE4C}"/>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9A4D72C-257F-415B-ABF2-1D055F17F2A5}"/>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6C550606-D6E7-4CFD-86AB-5319B557D7F5}"/>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9DB26497-A7F2-4A23-8218-793FF67D5EFA}"/>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F1440D0D-373D-4A10-B865-590DD1AF0835}"/>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559D4CFB-E474-4AFA-85F1-B87E66E85443}"/>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AD60DF91-046D-4E97-BA6E-0FA7070007EE}"/>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FC104305-33D5-40E5-94E8-0160F7950769}"/>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5435C30D-E0F1-448B-A2D8-16117A7563BB}"/>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5BD15460-30D2-4DD5-B8DC-D2E22126CC27}"/>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32927321-CF62-4A49-B441-2F64869EC00B}"/>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2A91CDD8-598F-42B2-B99D-0D3FC859D29E}"/>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6A17A00D-C5B4-4E38-A431-3F0E693564D1}"/>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FE4B1E22-7BD7-4786-A538-BAD3BD215FCA}"/>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16304182-1684-4499-B06B-EA416F51F595}"/>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E924B1EA-B852-4A91-97B6-C48062598DB3}"/>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58D7CDC4-CA2B-499E-B943-FB557CDB35A5}"/>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CEE0F7EA-4C2E-49B9-8094-8634A70D5D74}"/>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8792C7BB-A523-47E2-95C4-B21015140BEF}"/>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603121C5-4E79-4D05-A0AD-B28F0885202A}"/>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D1A479BA-A54F-4849-A3C4-BBAD0772C971}"/>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FDD15B8C-DF6E-47FC-82E8-FCBE9ED048D9}"/>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E114DCDA-8B27-4F17-A67C-03C7FA8BA875}"/>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4BAEAF8A-7AC3-46FE-9D26-20A3C36E648B}"/>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4EA4ABA0-FCCD-421B-97BE-982BC15730D5}"/>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571BEFF6-7D3F-47FA-95EA-FBA14A273FC2}"/>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D16AFD43-5997-41EE-B241-650CFC864997}"/>
            </a:ext>
          </a:extLst>
        </xdr:cNvPr>
        <xdr:cNvCxnSpPr/>
      </xdr:nvCxnSpPr>
      <xdr:spPr bwMode="auto">
        <a:xfrm>
          <a:off x="1907540" y="33940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FD2116FE-A808-4D33-AE13-A28AEFEB6D81}"/>
            </a:ext>
          </a:extLst>
        </xdr:cNvPr>
        <xdr:cNvSpPr txBox="1"/>
      </xdr:nvSpPr>
      <xdr:spPr>
        <a:xfrm>
          <a:off x="1224280" y="32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9CB48ECC-B6B2-4EF5-953F-FB7578456188}"/>
            </a:ext>
          </a:extLst>
        </xdr:cNvPr>
        <xdr:cNvCxnSpPr/>
      </xdr:nvCxnSpPr>
      <xdr:spPr bwMode="auto">
        <a:xfrm>
          <a:off x="1907540" y="294830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B77F5347-6C2E-438F-A568-B1BD135CD92C}"/>
            </a:ext>
          </a:extLst>
        </xdr:cNvPr>
        <xdr:cNvSpPr txBox="1"/>
      </xdr:nvSpPr>
      <xdr:spPr>
        <a:xfrm>
          <a:off x="1224280" y="2809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43EBB038-A2E1-407C-900A-FD8B1511F2DD}"/>
            </a:ext>
          </a:extLst>
        </xdr:cNvPr>
        <xdr:cNvCxnSpPr/>
      </xdr:nvCxnSpPr>
      <xdr:spPr bwMode="auto">
        <a:xfrm>
          <a:off x="1907540" y="250253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93CAFBA4-2EBA-4125-A9DC-14D753A9AF4C}"/>
            </a:ext>
          </a:extLst>
        </xdr:cNvPr>
        <xdr:cNvSpPr txBox="1"/>
      </xdr:nvSpPr>
      <xdr:spPr>
        <a:xfrm>
          <a:off x="1224280" y="2364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5DD291B7-0E6E-49D0-A818-BFAC412F2E67}"/>
            </a:ext>
          </a:extLst>
        </xdr:cNvPr>
        <xdr:cNvCxnSpPr/>
      </xdr:nvCxnSpPr>
      <xdr:spPr bwMode="auto">
        <a:xfrm>
          <a:off x="1907540" y="20529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7582C9B6-B67E-49A1-BA49-68783A2D1F12}"/>
            </a:ext>
          </a:extLst>
        </xdr:cNvPr>
        <xdr:cNvSpPr txBox="1"/>
      </xdr:nvSpPr>
      <xdr:spPr>
        <a:xfrm>
          <a:off x="1224280" y="191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CC518D87-03DF-4D27-9208-10073970D4E7}"/>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1C37A8C3-2C9C-4B35-A07D-DC5A9BC4D65A}"/>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57431833-AD75-4A35-8DA9-4DBB466BAB9A}"/>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81082</xdr:rowOff>
    </xdr:from>
    <xdr:to>
      <xdr:col>29</xdr:col>
      <xdr:colOff>127000</xdr:colOff>
      <xdr:row>20</xdr:row>
      <xdr:rowOff>102509</xdr:rowOff>
    </xdr:to>
    <xdr:cxnSp macro="">
      <xdr:nvCxnSpPr>
        <xdr:cNvPr id="43" name="直線コネクタ 42">
          <a:extLst>
            <a:ext uri="{FF2B5EF4-FFF2-40B4-BE49-F238E27FC236}">
              <a16:creationId xmlns:a16="http://schemas.microsoft.com/office/drawing/2014/main" id="{3343CD1F-6AA0-4979-894F-658DCBC35AAC}"/>
            </a:ext>
          </a:extLst>
        </xdr:cNvPr>
        <xdr:cNvCxnSpPr/>
      </xdr:nvCxnSpPr>
      <xdr:spPr bwMode="auto">
        <a:xfrm flipV="1">
          <a:off x="4988560" y="1963222"/>
          <a:ext cx="0" cy="153018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74586</xdr:rowOff>
    </xdr:from>
    <xdr:ext cx="762000" cy="259045"/>
    <xdr:sp macro="" textlink="">
      <xdr:nvSpPr>
        <xdr:cNvPr id="44" name="人口1人当たり決算額の推移最小値テキスト130">
          <a:extLst>
            <a:ext uri="{FF2B5EF4-FFF2-40B4-BE49-F238E27FC236}">
              <a16:creationId xmlns:a16="http://schemas.microsoft.com/office/drawing/2014/main" id="{60FBFCA2-EA0E-48A3-8CCA-FBD5837B8EDE}"/>
            </a:ext>
          </a:extLst>
        </xdr:cNvPr>
        <xdr:cNvSpPr txBox="1"/>
      </xdr:nvSpPr>
      <xdr:spPr>
        <a:xfrm>
          <a:off x="5054600" y="3465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102509</xdr:rowOff>
    </xdr:from>
    <xdr:to>
      <xdr:col>30</xdr:col>
      <xdr:colOff>25400</xdr:colOff>
      <xdr:row>20</xdr:row>
      <xdr:rowOff>102509</xdr:rowOff>
    </xdr:to>
    <xdr:cxnSp macro="">
      <xdr:nvCxnSpPr>
        <xdr:cNvPr id="45" name="直線コネクタ 44">
          <a:extLst>
            <a:ext uri="{FF2B5EF4-FFF2-40B4-BE49-F238E27FC236}">
              <a16:creationId xmlns:a16="http://schemas.microsoft.com/office/drawing/2014/main" id="{14B63A03-6970-41F9-B712-D753CD3F67D2}"/>
            </a:ext>
          </a:extLst>
        </xdr:cNvPr>
        <xdr:cNvCxnSpPr/>
      </xdr:nvCxnSpPr>
      <xdr:spPr bwMode="auto">
        <a:xfrm>
          <a:off x="4899660" y="3493409"/>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167459</xdr:rowOff>
    </xdr:from>
    <xdr:ext cx="762000" cy="259045"/>
    <xdr:sp macro="" textlink="">
      <xdr:nvSpPr>
        <xdr:cNvPr id="46" name="人口1人当たり決算額の推移最大値テキスト130">
          <a:extLst>
            <a:ext uri="{FF2B5EF4-FFF2-40B4-BE49-F238E27FC236}">
              <a16:creationId xmlns:a16="http://schemas.microsoft.com/office/drawing/2014/main" id="{9C7830B0-F4BD-40F9-AC69-896AF688EEAF}"/>
            </a:ext>
          </a:extLst>
        </xdr:cNvPr>
        <xdr:cNvSpPr txBox="1"/>
      </xdr:nvSpPr>
      <xdr:spPr>
        <a:xfrm>
          <a:off x="5054600" y="1714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81082</xdr:rowOff>
    </xdr:from>
    <xdr:to>
      <xdr:col>30</xdr:col>
      <xdr:colOff>25400</xdr:colOff>
      <xdr:row>11</xdr:row>
      <xdr:rowOff>81082</xdr:rowOff>
    </xdr:to>
    <xdr:cxnSp macro="">
      <xdr:nvCxnSpPr>
        <xdr:cNvPr id="47" name="直線コネクタ 46">
          <a:extLst>
            <a:ext uri="{FF2B5EF4-FFF2-40B4-BE49-F238E27FC236}">
              <a16:creationId xmlns:a16="http://schemas.microsoft.com/office/drawing/2014/main" id="{0156E574-1C6B-422E-A184-8368BC669002}"/>
            </a:ext>
          </a:extLst>
        </xdr:cNvPr>
        <xdr:cNvCxnSpPr/>
      </xdr:nvCxnSpPr>
      <xdr:spPr bwMode="auto">
        <a:xfrm>
          <a:off x="4899660" y="196322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92817</xdr:rowOff>
    </xdr:from>
    <xdr:to>
      <xdr:col>29</xdr:col>
      <xdr:colOff>127000</xdr:colOff>
      <xdr:row>17</xdr:row>
      <xdr:rowOff>144709</xdr:rowOff>
    </xdr:to>
    <xdr:cxnSp macro="">
      <xdr:nvCxnSpPr>
        <xdr:cNvPr id="48" name="直線コネクタ 47">
          <a:extLst>
            <a:ext uri="{FF2B5EF4-FFF2-40B4-BE49-F238E27FC236}">
              <a16:creationId xmlns:a16="http://schemas.microsoft.com/office/drawing/2014/main" id="{EADE37D8-F0DC-479D-A86D-0016C29DF49B}"/>
            </a:ext>
          </a:extLst>
        </xdr:cNvPr>
        <xdr:cNvCxnSpPr/>
      </xdr:nvCxnSpPr>
      <xdr:spPr bwMode="auto">
        <a:xfrm flipV="1">
          <a:off x="4409440" y="2980797"/>
          <a:ext cx="579120" cy="518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48821</xdr:rowOff>
    </xdr:from>
    <xdr:ext cx="762000" cy="259045"/>
    <xdr:sp macro="" textlink="">
      <xdr:nvSpPr>
        <xdr:cNvPr id="49" name="人口1人当たり決算額の推移平均値テキスト130">
          <a:extLst>
            <a:ext uri="{FF2B5EF4-FFF2-40B4-BE49-F238E27FC236}">
              <a16:creationId xmlns:a16="http://schemas.microsoft.com/office/drawing/2014/main" id="{52D1EEBA-AC27-408D-9D6F-6E4C21B287A5}"/>
            </a:ext>
          </a:extLst>
        </xdr:cNvPr>
        <xdr:cNvSpPr txBox="1"/>
      </xdr:nvSpPr>
      <xdr:spPr>
        <a:xfrm>
          <a:off x="5054600" y="260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32294</xdr:rowOff>
    </xdr:from>
    <xdr:to>
      <xdr:col>29</xdr:col>
      <xdr:colOff>177800</xdr:colOff>
      <xdr:row>16</xdr:row>
      <xdr:rowOff>133894</xdr:rowOff>
    </xdr:to>
    <xdr:sp macro="" textlink="">
      <xdr:nvSpPr>
        <xdr:cNvPr id="50" name="フローチャート: 判断 49">
          <a:extLst>
            <a:ext uri="{FF2B5EF4-FFF2-40B4-BE49-F238E27FC236}">
              <a16:creationId xmlns:a16="http://schemas.microsoft.com/office/drawing/2014/main" id="{6CBB150E-AECD-4458-91C6-18A702C484E8}"/>
            </a:ext>
          </a:extLst>
        </xdr:cNvPr>
        <xdr:cNvSpPr/>
      </xdr:nvSpPr>
      <xdr:spPr bwMode="auto">
        <a:xfrm>
          <a:off x="4937760" y="2752634"/>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144709</xdr:rowOff>
    </xdr:from>
    <xdr:to>
      <xdr:col>26</xdr:col>
      <xdr:colOff>50800</xdr:colOff>
      <xdr:row>17</xdr:row>
      <xdr:rowOff>167081</xdr:rowOff>
    </xdr:to>
    <xdr:cxnSp macro="">
      <xdr:nvCxnSpPr>
        <xdr:cNvPr id="51" name="直線コネクタ 50">
          <a:extLst>
            <a:ext uri="{FF2B5EF4-FFF2-40B4-BE49-F238E27FC236}">
              <a16:creationId xmlns:a16="http://schemas.microsoft.com/office/drawing/2014/main" id="{61BE311F-DF4E-4187-889A-D47EC01FC0C9}"/>
            </a:ext>
          </a:extLst>
        </xdr:cNvPr>
        <xdr:cNvCxnSpPr/>
      </xdr:nvCxnSpPr>
      <xdr:spPr bwMode="auto">
        <a:xfrm flipV="1">
          <a:off x="3802380" y="3032689"/>
          <a:ext cx="607060" cy="22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72741</xdr:rowOff>
    </xdr:from>
    <xdr:to>
      <xdr:col>26</xdr:col>
      <xdr:colOff>101600</xdr:colOff>
      <xdr:row>17</xdr:row>
      <xdr:rowOff>2891</xdr:rowOff>
    </xdr:to>
    <xdr:sp macro="" textlink="">
      <xdr:nvSpPr>
        <xdr:cNvPr id="52" name="フローチャート: 判断 51">
          <a:extLst>
            <a:ext uri="{FF2B5EF4-FFF2-40B4-BE49-F238E27FC236}">
              <a16:creationId xmlns:a16="http://schemas.microsoft.com/office/drawing/2014/main" id="{72584344-825E-4724-814B-D32C83E272C9}"/>
            </a:ext>
          </a:extLst>
        </xdr:cNvPr>
        <xdr:cNvSpPr/>
      </xdr:nvSpPr>
      <xdr:spPr bwMode="auto">
        <a:xfrm>
          <a:off x="4358640" y="2793081"/>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13068</xdr:rowOff>
    </xdr:from>
    <xdr:ext cx="736600" cy="259045"/>
    <xdr:sp macro="" textlink="">
      <xdr:nvSpPr>
        <xdr:cNvPr id="53" name="テキスト ボックス 52">
          <a:extLst>
            <a:ext uri="{FF2B5EF4-FFF2-40B4-BE49-F238E27FC236}">
              <a16:creationId xmlns:a16="http://schemas.microsoft.com/office/drawing/2014/main" id="{23AB3616-684E-4738-B88D-49996531C8A2}"/>
            </a:ext>
          </a:extLst>
        </xdr:cNvPr>
        <xdr:cNvSpPr txBox="1"/>
      </xdr:nvSpPr>
      <xdr:spPr>
        <a:xfrm>
          <a:off x="4074160" y="25657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167081</xdr:rowOff>
    </xdr:from>
    <xdr:to>
      <xdr:col>22</xdr:col>
      <xdr:colOff>114300</xdr:colOff>
      <xdr:row>18</xdr:row>
      <xdr:rowOff>42631</xdr:rowOff>
    </xdr:to>
    <xdr:cxnSp macro="">
      <xdr:nvCxnSpPr>
        <xdr:cNvPr id="54" name="直線コネクタ 53">
          <a:extLst>
            <a:ext uri="{FF2B5EF4-FFF2-40B4-BE49-F238E27FC236}">
              <a16:creationId xmlns:a16="http://schemas.microsoft.com/office/drawing/2014/main" id="{EE06ECA6-03D2-45E7-9C73-603FF4EF3526}"/>
            </a:ext>
          </a:extLst>
        </xdr:cNvPr>
        <xdr:cNvCxnSpPr/>
      </xdr:nvCxnSpPr>
      <xdr:spPr bwMode="auto">
        <a:xfrm flipV="1">
          <a:off x="3187700" y="3055061"/>
          <a:ext cx="614680" cy="431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97948</xdr:rowOff>
    </xdr:from>
    <xdr:to>
      <xdr:col>22</xdr:col>
      <xdr:colOff>165100</xdr:colOff>
      <xdr:row>17</xdr:row>
      <xdr:rowOff>28098</xdr:rowOff>
    </xdr:to>
    <xdr:sp macro="" textlink="">
      <xdr:nvSpPr>
        <xdr:cNvPr id="55" name="フローチャート: 判断 54">
          <a:extLst>
            <a:ext uri="{FF2B5EF4-FFF2-40B4-BE49-F238E27FC236}">
              <a16:creationId xmlns:a16="http://schemas.microsoft.com/office/drawing/2014/main" id="{2345A6D2-3E48-483E-A141-26D72ED5A98E}"/>
            </a:ext>
          </a:extLst>
        </xdr:cNvPr>
        <xdr:cNvSpPr/>
      </xdr:nvSpPr>
      <xdr:spPr bwMode="auto">
        <a:xfrm>
          <a:off x="3751580" y="2818288"/>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38275</xdr:rowOff>
    </xdr:from>
    <xdr:ext cx="762000" cy="259045"/>
    <xdr:sp macro="" textlink="">
      <xdr:nvSpPr>
        <xdr:cNvPr id="56" name="テキスト ボックス 55">
          <a:extLst>
            <a:ext uri="{FF2B5EF4-FFF2-40B4-BE49-F238E27FC236}">
              <a16:creationId xmlns:a16="http://schemas.microsoft.com/office/drawing/2014/main" id="{D4857FFA-D345-4C18-A41E-B07BAC0C77DF}"/>
            </a:ext>
          </a:extLst>
        </xdr:cNvPr>
        <xdr:cNvSpPr txBox="1"/>
      </xdr:nvSpPr>
      <xdr:spPr>
        <a:xfrm>
          <a:off x="3467100" y="2590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42631</xdr:rowOff>
    </xdr:from>
    <xdr:to>
      <xdr:col>18</xdr:col>
      <xdr:colOff>177800</xdr:colOff>
      <xdr:row>18</xdr:row>
      <xdr:rowOff>121803</xdr:rowOff>
    </xdr:to>
    <xdr:cxnSp macro="">
      <xdr:nvCxnSpPr>
        <xdr:cNvPr id="57" name="直線コネクタ 56">
          <a:extLst>
            <a:ext uri="{FF2B5EF4-FFF2-40B4-BE49-F238E27FC236}">
              <a16:creationId xmlns:a16="http://schemas.microsoft.com/office/drawing/2014/main" id="{9C114543-E608-4B0D-A7BA-E78C73658F11}"/>
            </a:ext>
          </a:extLst>
        </xdr:cNvPr>
        <xdr:cNvCxnSpPr/>
      </xdr:nvCxnSpPr>
      <xdr:spPr bwMode="auto">
        <a:xfrm flipV="1">
          <a:off x="2565400" y="3098251"/>
          <a:ext cx="622300" cy="791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15</xdr:row>
      <xdr:rowOff>43236</xdr:rowOff>
    </xdr:from>
    <xdr:to>
      <xdr:col>19</xdr:col>
      <xdr:colOff>38100</xdr:colOff>
      <xdr:row>15</xdr:row>
      <xdr:rowOff>144836</xdr:rowOff>
    </xdr:to>
    <xdr:sp macro="" textlink="">
      <xdr:nvSpPr>
        <xdr:cNvPr id="58" name="フローチャート: 判断 57">
          <a:extLst>
            <a:ext uri="{FF2B5EF4-FFF2-40B4-BE49-F238E27FC236}">
              <a16:creationId xmlns:a16="http://schemas.microsoft.com/office/drawing/2014/main" id="{AA55C527-09CE-4841-BBCC-8657D8B89B07}"/>
            </a:ext>
          </a:extLst>
        </xdr:cNvPr>
        <xdr:cNvSpPr/>
      </xdr:nvSpPr>
      <xdr:spPr bwMode="auto">
        <a:xfrm>
          <a:off x="3144520" y="2595936"/>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155013</xdr:rowOff>
    </xdr:from>
    <xdr:ext cx="762000" cy="259045"/>
    <xdr:sp macro="" textlink="">
      <xdr:nvSpPr>
        <xdr:cNvPr id="59" name="テキスト ボックス 58">
          <a:extLst>
            <a:ext uri="{FF2B5EF4-FFF2-40B4-BE49-F238E27FC236}">
              <a16:creationId xmlns:a16="http://schemas.microsoft.com/office/drawing/2014/main" id="{5C31DEA5-D138-4924-93D7-EEC7C32E221E}"/>
            </a:ext>
          </a:extLst>
        </xdr:cNvPr>
        <xdr:cNvSpPr txBox="1"/>
      </xdr:nvSpPr>
      <xdr:spPr>
        <a:xfrm>
          <a:off x="2852420" y="237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88438</xdr:rowOff>
    </xdr:from>
    <xdr:to>
      <xdr:col>15</xdr:col>
      <xdr:colOff>101600</xdr:colOff>
      <xdr:row>16</xdr:row>
      <xdr:rowOff>18588</xdr:rowOff>
    </xdr:to>
    <xdr:sp macro="" textlink="">
      <xdr:nvSpPr>
        <xdr:cNvPr id="60" name="フローチャート: 判断 59">
          <a:extLst>
            <a:ext uri="{FF2B5EF4-FFF2-40B4-BE49-F238E27FC236}">
              <a16:creationId xmlns:a16="http://schemas.microsoft.com/office/drawing/2014/main" id="{D8C51442-30F7-42DB-834E-F9B13ADC23A1}"/>
            </a:ext>
          </a:extLst>
        </xdr:cNvPr>
        <xdr:cNvSpPr/>
      </xdr:nvSpPr>
      <xdr:spPr bwMode="auto">
        <a:xfrm>
          <a:off x="2514600" y="2641138"/>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28765</xdr:rowOff>
    </xdr:from>
    <xdr:ext cx="762000" cy="259045"/>
    <xdr:sp macro="" textlink="">
      <xdr:nvSpPr>
        <xdr:cNvPr id="61" name="テキスト ボックス 60">
          <a:extLst>
            <a:ext uri="{FF2B5EF4-FFF2-40B4-BE49-F238E27FC236}">
              <a16:creationId xmlns:a16="http://schemas.microsoft.com/office/drawing/2014/main" id="{343CC0CB-9913-4F12-8984-318796CE3A92}"/>
            </a:ext>
          </a:extLst>
        </xdr:cNvPr>
        <xdr:cNvSpPr txBox="1"/>
      </xdr:nvSpPr>
      <xdr:spPr>
        <a:xfrm>
          <a:off x="2230120" y="2413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C6248C3D-3D26-425B-B9A5-5994A6DAC360}"/>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346599EE-05ED-4149-A672-BAE503E13827}"/>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8AC3DF50-8C75-48A5-A0C3-7EFC178972C4}"/>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7E425BDB-858B-4101-A787-08335999FD84}"/>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C2EE99A0-E387-4ADF-B786-53987A5B1457}"/>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42017</xdr:rowOff>
    </xdr:from>
    <xdr:to>
      <xdr:col>29</xdr:col>
      <xdr:colOff>177800</xdr:colOff>
      <xdr:row>17</xdr:row>
      <xdr:rowOff>143617</xdr:rowOff>
    </xdr:to>
    <xdr:sp macro="" textlink="">
      <xdr:nvSpPr>
        <xdr:cNvPr id="67" name="楕円 66">
          <a:extLst>
            <a:ext uri="{FF2B5EF4-FFF2-40B4-BE49-F238E27FC236}">
              <a16:creationId xmlns:a16="http://schemas.microsoft.com/office/drawing/2014/main" id="{4C297DAD-5707-4BA0-B728-D31FF5C75BE5}"/>
            </a:ext>
          </a:extLst>
        </xdr:cNvPr>
        <xdr:cNvSpPr/>
      </xdr:nvSpPr>
      <xdr:spPr bwMode="auto">
        <a:xfrm>
          <a:off x="4937760" y="2929997"/>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14094</xdr:rowOff>
    </xdr:from>
    <xdr:ext cx="762000" cy="259045"/>
    <xdr:sp macro="" textlink="">
      <xdr:nvSpPr>
        <xdr:cNvPr id="68" name="人口1人当たり決算額の推移該当値テキスト130">
          <a:extLst>
            <a:ext uri="{FF2B5EF4-FFF2-40B4-BE49-F238E27FC236}">
              <a16:creationId xmlns:a16="http://schemas.microsoft.com/office/drawing/2014/main" id="{FD8C3E79-C597-4A6B-9ADD-865500F097A6}"/>
            </a:ext>
          </a:extLst>
        </xdr:cNvPr>
        <xdr:cNvSpPr txBox="1"/>
      </xdr:nvSpPr>
      <xdr:spPr>
        <a:xfrm>
          <a:off x="5054600" y="290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93909</xdr:rowOff>
    </xdr:from>
    <xdr:to>
      <xdr:col>26</xdr:col>
      <xdr:colOff>101600</xdr:colOff>
      <xdr:row>18</xdr:row>
      <xdr:rowOff>24059</xdr:rowOff>
    </xdr:to>
    <xdr:sp macro="" textlink="">
      <xdr:nvSpPr>
        <xdr:cNvPr id="69" name="楕円 68">
          <a:extLst>
            <a:ext uri="{FF2B5EF4-FFF2-40B4-BE49-F238E27FC236}">
              <a16:creationId xmlns:a16="http://schemas.microsoft.com/office/drawing/2014/main" id="{527AE2E5-A828-4994-A152-19EA141A34B5}"/>
            </a:ext>
          </a:extLst>
        </xdr:cNvPr>
        <xdr:cNvSpPr/>
      </xdr:nvSpPr>
      <xdr:spPr bwMode="auto">
        <a:xfrm>
          <a:off x="4358640" y="2981889"/>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8836</xdr:rowOff>
    </xdr:from>
    <xdr:ext cx="736600" cy="259045"/>
    <xdr:sp macro="" textlink="">
      <xdr:nvSpPr>
        <xdr:cNvPr id="70" name="テキスト ボックス 69">
          <a:extLst>
            <a:ext uri="{FF2B5EF4-FFF2-40B4-BE49-F238E27FC236}">
              <a16:creationId xmlns:a16="http://schemas.microsoft.com/office/drawing/2014/main" id="{D9A5D336-9B68-48C1-AC05-DED143BD0A12}"/>
            </a:ext>
          </a:extLst>
        </xdr:cNvPr>
        <xdr:cNvSpPr txBox="1"/>
      </xdr:nvSpPr>
      <xdr:spPr>
        <a:xfrm>
          <a:off x="4074160" y="3064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116281</xdr:rowOff>
    </xdr:from>
    <xdr:to>
      <xdr:col>22</xdr:col>
      <xdr:colOff>165100</xdr:colOff>
      <xdr:row>18</xdr:row>
      <xdr:rowOff>46431</xdr:rowOff>
    </xdr:to>
    <xdr:sp macro="" textlink="">
      <xdr:nvSpPr>
        <xdr:cNvPr id="71" name="楕円 70">
          <a:extLst>
            <a:ext uri="{FF2B5EF4-FFF2-40B4-BE49-F238E27FC236}">
              <a16:creationId xmlns:a16="http://schemas.microsoft.com/office/drawing/2014/main" id="{B068E0E5-63E7-45B1-8570-4AE2F6934024}"/>
            </a:ext>
          </a:extLst>
        </xdr:cNvPr>
        <xdr:cNvSpPr/>
      </xdr:nvSpPr>
      <xdr:spPr bwMode="auto">
        <a:xfrm>
          <a:off x="3751580" y="3004261"/>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31208</xdr:rowOff>
    </xdr:from>
    <xdr:ext cx="762000" cy="259045"/>
    <xdr:sp macro="" textlink="">
      <xdr:nvSpPr>
        <xdr:cNvPr id="72" name="テキスト ボックス 71">
          <a:extLst>
            <a:ext uri="{FF2B5EF4-FFF2-40B4-BE49-F238E27FC236}">
              <a16:creationId xmlns:a16="http://schemas.microsoft.com/office/drawing/2014/main" id="{4E9B6C63-F9B1-4F27-B981-A877325695EB}"/>
            </a:ext>
          </a:extLst>
        </xdr:cNvPr>
        <xdr:cNvSpPr txBox="1"/>
      </xdr:nvSpPr>
      <xdr:spPr>
        <a:xfrm>
          <a:off x="3467100" y="3086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163281</xdr:rowOff>
    </xdr:from>
    <xdr:to>
      <xdr:col>19</xdr:col>
      <xdr:colOff>38100</xdr:colOff>
      <xdr:row>18</xdr:row>
      <xdr:rowOff>93431</xdr:rowOff>
    </xdr:to>
    <xdr:sp macro="" textlink="">
      <xdr:nvSpPr>
        <xdr:cNvPr id="73" name="楕円 72">
          <a:extLst>
            <a:ext uri="{FF2B5EF4-FFF2-40B4-BE49-F238E27FC236}">
              <a16:creationId xmlns:a16="http://schemas.microsoft.com/office/drawing/2014/main" id="{C84E1B28-3279-4DCD-9914-DD4F4912FB30}"/>
            </a:ext>
          </a:extLst>
        </xdr:cNvPr>
        <xdr:cNvSpPr/>
      </xdr:nvSpPr>
      <xdr:spPr bwMode="auto">
        <a:xfrm>
          <a:off x="3144520" y="3051261"/>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78209</xdr:rowOff>
    </xdr:from>
    <xdr:ext cx="762000" cy="259045"/>
    <xdr:sp macro="" textlink="">
      <xdr:nvSpPr>
        <xdr:cNvPr id="74" name="テキスト ボックス 73">
          <a:extLst>
            <a:ext uri="{FF2B5EF4-FFF2-40B4-BE49-F238E27FC236}">
              <a16:creationId xmlns:a16="http://schemas.microsoft.com/office/drawing/2014/main" id="{232BC13F-129F-43F4-B1D7-EC7F42FB2674}"/>
            </a:ext>
          </a:extLst>
        </xdr:cNvPr>
        <xdr:cNvSpPr txBox="1"/>
      </xdr:nvSpPr>
      <xdr:spPr>
        <a:xfrm>
          <a:off x="2852420" y="313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71003</xdr:rowOff>
    </xdr:from>
    <xdr:to>
      <xdr:col>15</xdr:col>
      <xdr:colOff>101600</xdr:colOff>
      <xdr:row>19</xdr:row>
      <xdr:rowOff>1153</xdr:rowOff>
    </xdr:to>
    <xdr:sp macro="" textlink="">
      <xdr:nvSpPr>
        <xdr:cNvPr id="75" name="楕円 74">
          <a:extLst>
            <a:ext uri="{FF2B5EF4-FFF2-40B4-BE49-F238E27FC236}">
              <a16:creationId xmlns:a16="http://schemas.microsoft.com/office/drawing/2014/main" id="{6A5E8E78-DDE0-4063-AF32-10E7F1A315BD}"/>
            </a:ext>
          </a:extLst>
        </xdr:cNvPr>
        <xdr:cNvSpPr/>
      </xdr:nvSpPr>
      <xdr:spPr bwMode="auto">
        <a:xfrm>
          <a:off x="2514600" y="3126623"/>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157380</xdr:rowOff>
    </xdr:from>
    <xdr:ext cx="762000" cy="259045"/>
    <xdr:sp macro="" textlink="">
      <xdr:nvSpPr>
        <xdr:cNvPr id="76" name="テキスト ボックス 75">
          <a:extLst>
            <a:ext uri="{FF2B5EF4-FFF2-40B4-BE49-F238E27FC236}">
              <a16:creationId xmlns:a16="http://schemas.microsoft.com/office/drawing/2014/main" id="{9DB251A6-043B-4CAE-9011-1A2C73CD9279}"/>
            </a:ext>
          </a:extLst>
        </xdr:cNvPr>
        <xdr:cNvSpPr txBox="1"/>
      </xdr:nvSpPr>
      <xdr:spPr>
        <a:xfrm>
          <a:off x="2230120" y="3213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13D4F1D9-9D6E-4D2B-AB3D-F8C03F5A6B14}"/>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8B51EE52-4C9F-404B-976F-CA8E9A9E94CA}"/>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792B3DD1-E7CC-40CE-A57F-F13FCEB1FD95}"/>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7D5B0C84-F85A-4DC0-8B33-C29A895ECFB6}"/>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7760D599-C07C-4E09-984E-D7B76A657FDD}"/>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AAE4DBDE-2150-4F54-BBDA-D11D5F2FB5EF}"/>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AB3A297C-4C44-49AE-8262-36C4DA42D986}"/>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F4AC7853-8F2A-4D3F-9FD1-84A83E85A4C6}"/>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84B3C9E6-D6E0-4DD4-BEE1-D93E1BF47837}"/>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C3B10D5E-2958-4026-A774-FCE60BD8B2CF}"/>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E9D30C1E-9F38-413B-9064-034DABD9BFC5}"/>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25B5CF4C-8C91-4DCE-8A5F-C60177C07691}"/>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F3ED14E8-1669-47C8-8E8D-83AD01E9ADC8}"/>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6750CC2D-34F5-489E-BFC4-BD2194190376}"/>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32AB521C-DDD3-4244-AA9A-0AB8774F1984}"/>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id="{76220C94-ABCA-462E-AE83-6BB9348A10AF}"/>
            </a:ext>
          </a:extLst>
        </xdr:cNvPr>
        <xdr:cNvCxnSpPr/>
      </xdr:nvCxnSpPr>
      <xdr:spPr bwMode="auto">
        <a:xfrm>
          <a:off x="1907540" y="7466148"/>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3" name="テキスト ボックス 92">
          <a:extLst>
            <a:ext uri="{FF2B5EF4-FFF2-40B4-BE49-F238E27FC236}">
              <a16:creationId xmlns:a16="http://schemas.microsoft.com/office/drawing/2014/main" id="{1F01AD84-868D-443E-97CB-4FD91C2593BC}"/>
            </a:ext>
          </a:extLst>
        </xdr:cNvPr>
        <xdr:cNvSpPr txBox="1"/>
      </xdr:nvSpPr>
      <xdr:spPr>
        <a:xfrm>
          <a:off x="1224280" y="732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4" name="直線コネクタ 93">
          <a:extLst>
            <a:ext uri="{FF2B5EF4-FFF2-40B4-BE49-F238E27FC236}">
              <a16:creationId xmlns:a16="http://schemas.microsoft.com/office/drawing/2014/main" id="{10B963D1-12BE-4FB5-9F70-43C5F3B5E34B}"/>
            </a:ext>
          </a:extLst>
        </xdr:cNvPr>
        <xdr:cNvCxnSpPr/>
      </xdr:nvCxnSpPr>
      <xdr:spPr bwMode="auto">
        <a:xfrm>
          <a:off x="1907540" y="7139577"/>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5" name="テキスト ボックス 94">
          <a:extLst>
            <a:ext uri="{FF2B5EF4-FFF2-40B4-BE49-F238E27FC236}">
              <a16:creationId xmlns:a16="http://schemas.microsoft.com/office/drawing/2014/main" id="{DE49D008-FA42-4B3B-86E7-52A23B77A4C6}"/>
            </a:ext>
          </a:extLst>
        </xdr:cNvPr>
        <xdr:cNvSpPr txBox="1"/>
      </xdr:nvSpPr>
      <xdr:spPr>
        <a:xfrm>
          <a:off x="1224280" y="6997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6" name="直線コネクタ 95">
          <a:extLst>
            <a:ext uri="{FF2B5EF4-FFF2-40B4-BE49-F238E27FC236}">
              <a16:creationId xmlns:a16="http://schemas.microsoft.com/office/drawing/2014/main" id="{F267F3AC-A714-438B-9BB7-52DA78C70A2E}"/>
            </a:ext>
          </a:extLst>
        </xdr:cNvPr>
        <xdr:cNvCxnSpPr/>
      </xdr:nvCxnSpPr>
      <xdr:spPr bwMode="auto">
        <a:xfrm>
          <a:off x="1907540" y="68168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7" name="テキスト ボックス 96">
          <a:extLst>
            <a:ext uri="{FF2B5EF4-FFF2-40B4-BE49-F238E27FC236}">
              <a16:creationId xmlns:a16="http://schemas.microsoft.com/office/drawing/2014/main" id="{873F7863-8DC8-41E3-BB04-CA2B7BB5A2A3}"/>
            </a:ext>
          </a:extLst>
        </xdr:cNvPr>
        <xdr:cNvSpPr txBox="1"/>
      </xdr:nvSpPr>
      <xdr:spPr>
        <a:xfrm>
          <a:off x="1224280" y="667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8" name="直線コネクタ 97">
          <a:extLst>
            <a:ext uri="{FF2B5EF4-FFF2-40B4-BE49-F238E27FC236}">
              <a16:creationId xmlns:a16="http://schemas.microsoft.com/office/drawing/2014/main" id="{64B40327-1D32-478A-B7CE-7F8402CC4B52}"/>
            </a:ext>
          </a:extLst>
        </xdr:cNvPr>
        <xdr:cNvCxnSpPr/>
      </xdr:nvCxnSpPr>
      <xdr:spPr bwMode="auto">
        <a:xfrm>
          <a:off x="1907540" y="64902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9" name="テキスト ボックス 98">
          <a:extLst>
            <a:ext uri="{FF2B5EF4-FFF2-40B4-BE49-F238E27FC236}">
              <a16:creationId xmlns:a16="http://schemas.microsoft.com/office/drawing/2014/main" id="{35E9636D-A3CE-4E4F-A8F1-D43C39E3D6F6}"/>
            </a:ext>
          </a:extLst>
        </xdr:cNvPr>
        <xdr:cNvSpPr txBox="1"/>
      </xdr:nvSpPr>
      <xdr:spPr>
        <a:xfrm>
          <a:off x="1224280" y="6348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0" name="直線コネクタ 99">
          <a:extLst>
            <a:ext uri="{FF2B5EF4-FFF2-40B4-BE49-F238E27FC236}">
              <a16:creationId xmlns:a16="http://schemas.microsoft.com/office/drawing/2014/main" id="{0A963B19-D9B6-46BF-B93E-C258A7428BAC}"/>
            </a:ext>
          </a:extLst>
        </xdr:cNvPr>
        <xdr:cNvCxnSpPr/>
      </xdr:nvCxnSpPr>
      <xdr:spPr bwMode="auto">
        <a:xfrm>
          <a:off x="1907540" y="6163673"/>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1" name="テキスト ボックス 100">
          <a:extLst>
            <a:ext uri="{FF2B5EF4-FFF2-40B4-BE49-F238E27FC236}">
              <a16:creationId xmlns:a16="http://schemas.microsoft.com/office/drawing/2014/main" id="{14DDCEC9-3BB8-4274-8A62-0605FA968BD2}"/>
            </a:ext>
          </a:extLst>
        </xdr:cNvPr>
        <xdr:cNvSpPr txBox="1"/>
      </xdr:nvSpPr>
      <xdr:spPr>
        <a:xfrm>
          <a:off x="1224280" y="60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2" name="直線コネクタ 101">
          <a:extLst>
            <a:ext uri="{FF2B5EF4-FFF2-40B4-BE49-F238E27FC236}">
              <a16:creationId xmlns:a16="http://schemas.microsoft.com/office/drawing/2014/main" id="{E8EA46AE-6D5C-4F8F-AC47-DC94B07C5A17}"/>
            </a:ext>
          </a:extLst>
        </xdr:cNvPr>
        <xdr:cNvCxnSpPr/>
      </xdr:nvCxnSpPr>
      <xdr:spPr bwMode="auto">
        <a:xfrm>
          <a:off x="1907540" y="5837102"/>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3" name="テキスト ボックス 102">
          <a:extLst>
            <a:ext uri="{FF2B5EF4-FFF2-40B4-BE49-F238E27FC236}">
              <a16:creationId xmlns:a16="http://schemas.microsoft.com/office/drawing/2014/main" id="{520A1468-DDF6-4BA3-A399-1C51C541B8BB}"/>
            </a:ext>
          </a:extLst>
        </xdr:cNvPr>
        <xdr:cNvSpPr txBox="1"/>
      </xdr:nvSpPr>
      <xdr:spPr>
        <a:xfrm>
          <a:off x="1224280" y="5698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8FA14D2-75BD-4CB6-BE94-5143D958F5CE}"/>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E799CEFF-A905-42BF-B7FF-0B987FE9595E}"/>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450BEF85-CA36-4A73-A367-CD17BB20ECAD}"/>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81966</xdr:rowOff>
    </xdr:from>
    <xdr:to>
      <xdr:col>29</xdr:col>
      <xdr:colOff>127000</xdr:colOff>
      <xdr:row>37</xdr:row>
      <xdr:rowOff>288522</xdr:rowOff>
    </xdr:to>
    <xdr:cxnSp macro="">
      <xdr:nvCxnSpPr>
        <xdr:cNvPr id="107" name="直線コネクタ 106">
          <a:extLst>
            <a:ext uri="{FF2B5EF4-FFF2-40B4-BE49-F238E27FC236}">
              <a16:creationId xmlns:a16="http://schemas.microsoft.com/office/drawing/2014/main" id="{68E27FE4-F939-47FC-B4B7-8CB4CC5D5AF8}"/>
            </a:ext>
          </a:extLst>
        </xdr:cNvPr>
        <xdr:cNvCxnSpPr/>
      </xdr:nvCxnSpPr>
      <xdr:spPr bwMode="auto">
        <a:xfrm flipV="1">
          <a:off x="4988560" y="5865546"/>
          <a:ext cx="0" cy="140289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260599</xdr:rowOff>
    </xdr:from>
    <xdr:ext cx="762000" cy="259045"/>
    <xdr:sp macro="" textlink="">
      <xdr:nvSpPr>
        <xdr:cNvPr id="108" name="人口1人当たり決算額の推移最小値テキスト445">
          <a:extLst>
            <a:ext uri="{FF2B5EF4-FFF2-40B4-BE49-F238E27FC236}">
              <a16:creationId xmlns:a16="http://schemas.microsoft.com/office/drawing/2014/main" id="{7C606F56-C83A-40E6-8817-D0866F46FADB}"/>
            </a:ext>
          </a:extLst>
        </xdr:cNvPr>
        <xdr:cNvSpPr txBox="1"/>
      </xdr:nvSpPr>
      <xdr:spPr>
        <a:xfrm>
          <a:off x="5054600" y="724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288522</xdr:rowOff>
    </xdr:from>
    <xdr:to>
      <xdr:col>30</xdr:col>
      <xdr:colOff>25400</xdr:colOff>
      <xdr:row>37</xdr:row>
      <xdr:rowOff>288522</xdr:rowOff>
    </xdr:to>
    <xdr:cxnSp macro="">
      <xdr:nvCxnSpPr>
        <xdr:cNvPr id="109" name="直線コネクタ 108">
          <a:extLst>
            <a:ext uri="{FF2B5EF4-FFF2-40B4-BE49-F238E27FC236}">
              <a16:creationId xmlns:a16="http://schemas.microsoft.com/office/drawing/2014/main" id="{DE3CFF6B-18F4-4D60-AC87-58C5374AE887}"/>
            </a:ext>
          </a:extLst>
        </xdr:cNvPr>
        <xdr:cNvCxnSpPr/>
      </xdr:nvCxnSpPr>
      <xdr:spPr bwMode="auto">
        <a:xfrm>
          <a:off x="4899660" y="7268442"/>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339793</xdr:rowOff>
    </xdr:from>
    <xdr:ext cx="762000" cy="259045"/>
    <xdr:sp macro="" textlink="">
      <xdr:nvSpPr>
        <xdr:cNvPr id="110" name="人口1人当たり決算額の推移最大値テキスト445">
          <a:extLst>
            <a:ext uri="{FF2B5EF4-FFF2-40B4-BE49-F238E27FC236}">
              <a16:creationId xmlns:a16="http://schemas.microsoft.com/office/drawing/2014/main" id="{DB966510-7D2F-4EDD-BC08-00DCCBA6BE09}"/>
            </a:ext>
          </a:extLst>
        </xdr:cNvPr>
        <xdr:cNvSpPr txBox="1"/>
      </xdr:nvSpPr>
      <xdr:spPr>
        <a:xfrm>
          <a:off x="5054600" y="5612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81966</xdr:rowOff>
    </xdr:from>
    <xdr:to>
      <xdr:col>30</xdr:col>
      <xdr:colOff>25400</xdr:colOff>
      <xdr:row>33</xdr:row>
      <xdr:rowOff>81966</xdr:rowOff>
    </xdr:to>
    <xdr:cxnSp macro="">
      <xdr:nvCxnSpPr>
        <xdr:cNvPr id="111" name="直線コネクタ 110">
          <a:extLst>
            <a:ext uri="{FF2B5EF4-FFF2-40B4-BE49-F238E27FC236}">
              <a16:creationId xmlns:a16="http://schemas.microsoft.com/office/drawing/2014/main" id="{B2A5387F-A1DA-4A38-ADB0-A0EF9B0E1AB6}"/>
            </a:ext>
          </a:extLst>
        </xdr:cNvPr>
        <xdr:cNvCxnSpPr/>
      </xdr:nvCxnSpPr>
      <xdr:spPr bwMode="auto">
        <a:xfrm>
          <a:off x="4899660" y="5865546"/>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66519</xdr:rowOff>
    </xdr:from>
    <xdr:to>
      <xdr:col>29</xdr:col>
      <xdr:colOff>127000</xdr:colOff>
      <xdr:row>36</xdr:row>
      <xdr:rowOff>85297</xdr:rowOff>
    </xdr:to>
    <xdr:cxnSp macro="">
      <xdr:nvCxnSpPr>
        <xdr:cNvPr id="112" name="直線コネクタ 111">
          <a:extLst>
            <a:ext uri="{FF2B5EF4-FFF2-40B4-BE49-F238E27FC236}">
              <a16:creationId xmlns:a16="http://schemas.microsoft.com/office/drawing/2014/main" id="{34CAADC8-C56E-49C3-8CA3-833C71A49981}"/>
            </a:ext>
          </a:extLst>
        </xdr:cNvPr>
        <xdr:cNvCxnSpPr/>
      </xdr:nvCxnSpPr>
      <xdr:spPr bwMode="auto">
        <a:xfrm flipV="1">
          <a:off x="4409440" y="6878799"/>
          <a:ext cx="579120" cy="187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18073</xdr:rowOff>
    </xdr:from>
    <xdr:ext cx="762000" cy="259045"/>
    <xdr:sp macro="" textlink="">
      <xdr:nvSpPr>
        <xdr:cNvPr id="113" name="人口1人当たり決算額の推移平均値テキスト445">
          <a:extLst>
            <a:ext uri="{FF2B5EF4-FFF2-40B4-BE49-F238E27FC236}">
              <a16:creationId xmlns:a16="http://schemas.microsoft.com/office/drawing/2014/main" id="{9F50EC6B-CFFA-48A4-B137-9942A4F6451D}"/>
            </a:ext>
          </a:extLst>
        </xdr:cNvPr>
        <xdr:cNvSpPr txBox="1"/>
      </xdr:nvSpPr>
      <xdr:spPr>
        <a:xfrm>
          <a:off x="5054600" y="64874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172996</xdr:rowOff>
    </xdr:from>
    <xdr:to>
      <xdr:col>29</xdr:col>
      <xdr:colOff>177800</xdr:colOff>
      <xdr:row>35</xdr:row>
      <xdr:rowOff>274596</xdr:rowOff>
    </xdr:to>
    <xdr:sp macro="" textlink="">
      <xdr:nvSpPr>
        <xdr:cNvPr id="114" name="フローチャート: 判断 113">
          <a:extLst>
            <a:ext uri="{FF2B5EF4-FFF2-40B4-BE49-F238E27FC236}">
              <a16:creationId xmlns:a16="http://schemas.microsoft.com/office/drawing/2014/main" id="{7571751F-CEA5-4F3E-93B5-BD975D2DB683}"/>
            </a:ext>
          </a:extLst>
        </xdr:cNvPr>
        <xdr:cNvSpPr/>
      </xdr:nvSpPr>
      <xdr:spPr bwMode="auto">
        <a:xfrm>
          <a:off x="4937760" y="6642376"/>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23477</xdr:rowOff>
    </xdr:from>
    <xdr:to>
      <xdr:col>26</xdr:col>
      <xdr:colOff>50800</xdr:colOff>
      <xdr:row>36</xdr:row>
      <xdr:rowOff>85297</xdr:rowOff>
    </xdr:to>
    <xdr:cxnSp macro="">
      <xdr:nvCxnSpPr>
        <xdr:cNvPr id="115" name="直線コネクタ 114">
          <a:extLst>
            <a:ext uri="{FF2B5EF4-FFF2-40B4-BE49-F238E27FC236}">
              <a16:creationId xmlns:a16="http://schemas.microsoft.com/office/drawing/2014/main" id="{3976F0FD-4ABB-40AB-B302-39F4D4BFF2C9}"/>
            </a:ext>
          </a:extLst>
        </xdr:cNvPr>
        <xdr:cNvCxnSpPr/>
      </xdr:nvCxnSpPr>
      <xdr:spPr bwMode="auto">
        <a:xfrm>
          <a:off x="3802380" y="6835757"/>
          <a:ext cx="607060" cy="618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202192</xdr:rowOff>
    </xdr:from>
    <xdr:to>
      <xdr:col>26</xdr:col>
      <xdr:colOff>101600</xdr:colOff>
      <xdr:row>35</xdr:row>
      <xdr:rowOff>303792</xdr:rowOff>
    </xdr:to>
    <xdr:sp macro="" textlink="">
      <xdr:nvSpPr>
        <xdr:cNvPr id="116" name="フローチャート: 判断 115">
          <a:extLst>
            <a:ext uri="{FF2B5EF4-FFF2-40B4-BE49-F238E27FC236}">
              <a16:creationId xmlns:a16="http://schemas.microsoft.com/office/drawing/2014/main" id="{3ADCC66C-2BA1-46E4-8D8A-055D91B19430}"/>
            </a:ext>
          </a:extLst>
        </xdr:cNvPr>
        <xdr:cNvSpPr/>
      </xdr:nvSpPr>
      <xdr:spPr bwMode="auto">
        <a:xfrm>
          <a:off x="4358640" y="6671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313969</xdr:rowOff>
    </xdr:from>
    <xdr:ext cx="736600" cy="259045"/>
    <xdr:sp macro="" textlink="">
      <xdr:nvSpPr>
        <xdr:cNvPr id="117" name="テキスト ボックス 116">
          <a:extLst>
            <a:ext uri="{FF2B5EF4-FFF2-40B4-BE49-F238E27FC236}">
              <a16:creationId xmlns:a16="http://schemas.microsoft.com/office/drawing/2014/main" id="{F88249E0-55E4-4052-9E44-2F97EBC97E97}"/>
            </a:ext>
          </a:extLst>
        </xdr:cNvPr>
        <xdr:cNvSpPr txBox="1"/>
      </xdr:nvSpPr>
      <xdr:spPr>
        <a:xfrm>
          <a:off x="4074160" y="6440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23477</xdr:rowOff>
    </xdr:from>
    <xdr:to>
      <xdr:col>22</xdr:col>
      <xdr:colOff>114300</xdr:colOff>
      <xdr:row>36</xdr:row>
      <xdr:rowOff>99470</xdr:rowOff>
    </xdr:to>
    <xdr:cxnSp macro="">
      <xdr:nvCxnSpPr>
        <xdr:cNvPr id="118" name="直線コネクタ 117">
          <a:extLst>
            <a:ext uri="{FF2B5EF4-FFF2-40B4-BE49-F238E27FC236}">
              <a16:creationId xmlns:a16="http://schemas.microsoft.com/office/drawing/2014/main" id="{73005113-67DA-4AF2-8904-047FBDA5FFDA}"/>
            </a:ext>
          </a:extLst>
        </xdr:cNvPr>
        <xdr:cNvCxnSpPr/>
      </xdr:nvCxnSpPr>
      <xdr:spPr bwMode="auto">
        <a:xfrm flipV="1">
          <a:off x="3187700" y="6835757"/>
          <a:ext cx="614680" cy="75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247160</xdr:rowOff>
    </xdr:from>
    <xdr:to>
      <xdr:col>22</xdr:col>
      <xdr:colOff>165100</xdr:colOff>
      <xdr:row>36</xdr:row>
      <xdr:rowOff>5860</xdr:rowOff>
    </xdr:to>
    <xdr:sp macro="" textlink="">
      <xdr:nvSpPr>
        <xdr:cNvPr id="119" name="フローチャート: 判断 118">
          <a:extLst>
            <a:ext uri="{FF2B5EF4-FFF2-40B4-BE49-F238E27FC236}">
              <a16:creationId xmlns:a16="http://schemas.microsoft.com/office/drawing/2014/main" id="{BBD03B00-6E17-47CB-9A11-02FF1C7C5124}"/>
            </a:ext>
          </a:extLst>
        </xdr:cNvPr>
        <xdr:cNvSpPr/>
      </xdr:nvSpPr>
      <xdr:spPr bwMode="auto">
        <a:xfrm>
          <a:off x="3751580" y="671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16037</xdr:rowOff>
    </xdr:from>
    <xdr:ext cx="762000" cy="259045"/>
    <xdr:sp macro="" textlink="">
      <xdr:nvSpPr>
        <xdr:cNvPr id="120" name="テキスト ボックス 119">
          <a:extLst>
            <a:ext uri="{FF2B5EF4-FFF2-40B4-BE49-F238E27FC236}">
              <a16:creationId xmlns:a16="http://schemas.microsoft.com/office/drawing/2014/main" id="{9DE7A79D-24F5-4955-ADD1-F44653F1FEA7}"/>
            </a:ext>
          </a:extLst>
        </xdr:cNvPr>
        <xdr:cNvSpPr txBox="1"/>
      </xdr:nvSpPr>
      <xdr:spPr>
        <a:xfrm>
          <a:off x="3467100" y="648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99470</xdr:rowOff>
    </xdr:from>
    <xdr:to>
      <xdr:col>18</xdr:col>
      <xdr:colOff>177800</xdr:colOff>
      <xdr:row>36</xdr:row>
      <xdr:rowOff>138953</xdr:rowOff>
    </xdr:to>
    <xdr:cxnSp macro="">
      <xdr:nvCxnSpPr>
        <xdr:cNvPr id="121" name="直線コネクタ 120">
          <a:extLst>
            <a:ext uri="{FF2B5EF4-FFF2-40B4-BE49-F238E27FC236}">
              <a16:creationId xmlns:a16="http://schemas.microsoft.com/office/drawing/2014/main" id="{39C8AC45-322E-4C7E-824A-1CC7601E6B15}"/>
            </a:ext>
          </a:extLst>
        </xdr:cNvPr>
        <xdr:cNvCxnSpPr/>
      </xdr:nvCxnSpPr>
      <xdr:spPr bwMode="auto">
        <a:xfrm flipV="1">
          <a:off x="2565400" y="6911750"/>
          <a:ext cx="622300" cy="394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131489</xdr:rowOff>
    </xdr:from>
    <xdr:to>
      <xdr:col>19</xdr:col>
      <xdr:colOff>38100</xdr:colOff>
      <xdr:row>35</xdr:row>
      <xdr:rowOff>233089</xdr:rowOff>
    </xdr:to>
    <xdr:sp macro="" textlink="">
      <xdr:nvSpPr>
        <xdr:cNvPr id="122" name="フローチャート: 判断 121">
          <a:extLst>
            <a:ext uri="{FF2B5EF4-FFF2-40B4-BE49-F238E27FC236}">
              <a16:creationId xmlns:a16="http://schemas.microsoft.com/office/drawing/2014/main" id="{CB13BF92-8BC1-4C1A-A079-85DE486BBC25}"/>
            </a:ext>
          </a:extLst>
        </xdr:cNvPr>
        <xdr:cNvSpPr/>
      </xdr:nvSpPr>
      <xdr:spPr bwMode="auto">
        <a:xfrm>
          <a:off x="3144520" y="6600869"/>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243266</xdr:rowOff>
    </xdr:from>
    <xdr:ext cx="762000" cy="259045"/>
    <xdr:sp macro="" textlink="">
      <xdr:nvSpPr>
        <xdr:cNvPr id="123" name="テキスト ボックス 122">
          <a:extLst>
            <a:ext uri="{FF2B5EF4-FFF2-40B4-BE49-F238E27FC236}">
              <a16:creationId xmlns:a16="http://schemas.microsoft.com/office/drawing/2014/main" id="{1F684639-B6D2-498A-A3EB-5B935235B0DF}"/>
            </a:ext>
          </a:extLst>
        </xdr:cNvPr>
        <xdr:cNvSpPr txBox="1"/>
      </xdr:nvSpPr>
      <xdr:spPr>
        <a:xfrm>
          <a:off x="2852420" y="6369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109151</xdr:rowOff>
    </xdr:from>
    <xdr:to>
      <xdr:col>15</xdr:col>
      <xdr:colOff>101600</xdr:colOff>
      <xdr:row>35</xdr:row>
      <xdr:rowOff>210751</xdr:rowOff>
    </xdr:to>
    <xdr:sp macro="" textlink="">
      <xdr:nvSpPr>
        <xdr:cNvPr id="124" name="フローチャート: 判断 123">
          <a:extLst>
            <a:ext uri="{FF2B5EF4-FFF2-40B4-BE49-F238E27FC236}">
              <a16:creationId xmlns:a16="http://schemas.microsoft.com/office/drawing/2014/main" id="{F50E75AD-4D8B-44AE-A764-BC93AB01AE98}"/>
            </a:ext>
          </a:extLst>
        </xdr:cNvPr>
        <xdr:cNvSpPr/>
      </xdr:nvSpPr>
      <xdr:spPr bwMode="auto">
        <a:xfrm>
          <a:off x="2514600" y="65785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220928</xdr:rowOff>
    </xdr:from>
    <xdr:ext cx="762000" cy="259045"/>
    <xdr:sp macro="" textlink="">
      <xdr:nvSpPr>
        <xdr:cNvPr id="125" name="テキスト ボックス 124">
          <a:extLst>
            <a:ext uri="{FF2B5EF4-FFF2-40B4-BE49-F238E27FC236}">
              <a16:creationId xmlns:a16="http://schemas.microsoft.com/office/drawing/2014/main" id="{F553C080-ADE8-408D-B1BD-0B4C31516E26}"/>
            </a:ext>
          </a:extLst>
        </xdr:cNvPr>
        <xdr:cNvSpPr txBox="1"/>
      </xdr:nvSpPr>
      <xdr:spPr>
        <a:xfrm>
          <a:off x="2230120" y="6347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F6BB4504-2ED6-42AF-A09B-C4006AE8ADB7}"/>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5824C14F-DEE1-44AA-BC08-CE30BD5C3E1D}"/>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CFD1CADF-3228-4E86-8199-0A3E5948B99C}"/>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E6509E62-EFDF-4212-B00B-76D49D0A919D}"/>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509636B0-54FF-4C5B-A4AD-20B440F3D1D9}"/>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15719</xdr:rowOff>
    </xdr:from>
    <xdr:to>
      <xdr:col>29</xdr:col>
      <xdr:colOff>177800</xdr:colOff>
      <xdr:row>36</xdr:row>
      <xdr:rowOff>117319</xdr:rowOff>
    </xdr:to>
    <xdr:sp macro="" textlink="">
      <xdr:nvSpPr>
        <xdr:cNvPr id="131" name="楕円 130">
          <a:extLst>
            <a:ext uri="{FF2B5EF4-FFF2-40B4-BE49-F238E27FC236}">
              <a16:creationId xmlns:a16="http://schemas.microsoft.com/office/drawing/2014/main" id="{88353E99-15F5-45D5-84E5-A7714FEDB063}"/>
            </a:ext>
          </a:extLst>
        </xdr:cNvPr>
        <xdr:cNvSpPr/>
      </xdr:nvSpPr>
      <xdr:spPr bwMode="auto">
        <a:xfrm>
          <a:off x="4937760" y="6827999"/>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330696</xdr:rowOff>
    </xdr:from>
    <xdr:ext cx="762000" cy="259045"/>
    <xdr:sp macro="" textlink="">
      <xdr:nvSpPr>
        <xdr:cNvPr id="132" name="人口1人当たり決算額の推移該当値テキスト445">
          <a:extLst>
            <a:ext uri="{FF2B5EF4-FFF2-40B4-BE49-F238E27FC236}">
              <a16:creationId xmlns:a16="http://schemas.microsoft.com/office/drawing/2014/main" id="{47C6DA8E-1BB3-468F-BE3B-7A78D2900515}"/>
            </a:ext>
          </a:extLst>
        </xdr:cNvPr>
        <xdr:cNvSpPr txBox="1"/>
      </xdr:nvSpPr>
      <xdr:spPr>
        <a:xfrm>
          <a:off x="5054600" y="6800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34497</xdr:rowOff>
    </xdr:from>
    <xdr:to>
      <xdr:col>26</xdr:col>
      <xdr:colOff>101600</xdr:colOff>
      <xdr:row>36</xdr:row>
      <xdr:rowOff>136097</xdr:rowOff>
    </xdr:to>
    <xdr:sp macro="" textlink="">
      <xdr:nvSpPr>
        <xdr:cNvPr id="133" name="楕円 132">
          <a:extLst>
            <a:ext uri="{FF2B5EF4-FFF2-40B4-BE49-F238E27FC236}">
              <a16:creationId xmlns:a16="http://schemas.microsoft.com/office/drawing/2014/main" id="{0FCFD68D-A46F-4B11-B543-8CB1740C68F8}"/>
            </a:ext>
          </a:extLst>
        </xdr:cNvPr>
        <xdr:cNvSpPr/>
      </xdr:nvSpPr>
      <xdr:spPr bwMode="auto">
        <a:xfrm>
          <a:off x="4358640" y="68467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120874</xdr:rowOff>
    </xdr:from>
    <xdr:ext cx="736600" cy="259045"/>
    <xdr:sp macro="" textlink="">
      <xdr:nvSpPr>
        <xdr:cNvPr id="134" name="テキスト ボックス 133">
          <a:extLst>
            <a:ext uri="{FF2B5EF4-FFF2-40B4-BE49-F238E27FC236}">
              <a16:creationId xmlns:a16="http://schemas.microsoft.com/office/drawing/2014/main" id="{617EFC0D-3B74-4EA0-A58D-BA873DE0E281}"/>
            </a:ext>
          </a:extLst>
        </xdr:cNvPr>
        <xdr:cNvSpPr txBox="1"/>
      </xdr:nvSpPr>
      <xdr:spPr>
        <a:xfrm>
          <a:off x="4074160" y="69331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315577</xdr:rowOff>
    </xdr:from>
    <xdr:to>
      <xdr:col>22</xdr:col>
      <xdr:colOff>165100</xdr:colOff>
      <xdr:row>36</xdr:row>
      <xdr:rowOff>74277</xdr:rowOff>
    </xdr:to>
    <xdr:sp macro="" textlink="">
      <xdr:nvSpPr>
        <xdr:cNvPr id="135" name="楕円 134">
          <a:extLst>
            <a:ext uri="{FF2B5EF4-FFF2-40B4-BE49-F238E27FC236}">
              <a16:creationId xmlns:a16="http://schemas.microsoft.com/office/drawing/2014/main" id="{4F6E17E6-AC93-4B96-8B80-C00A39A5AE03}"/>
            </a:ext>
          </a:extLst>
        </xdr:cNvPr>
        <xdr:cNvSpPr/>
      </xdr:nvSpPr>
      <xdr:spPr bwMode="auto">
        <a:xfrm>
          <a:off x="3751580" y="67849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59054</xdr:rowOff>
    </xdr:from>
    <xdr:ext cx="762000" cy="259045"/>
    <xdr:sp macro="" textlink="">
      <xdr:nvSpPr>
        <xdr:cNvPr id="136" name="テキスト ボックス 135">
          <a:extLst>
            <a:ext uri="{FF2B5EF4-FFF2-40B4-BE49-F238E27FC236}">
              <a16:creationId xmlns:a16="http://schemas.microsoft.com/office/drawing/2014/main" id="{3AE8F390-361D-4BE9-8B9A-BA2EA4D57AA7}"/>
            </a:ext>
          </a:extLst>
        </xdr:cNvPr>
        <xdr:cNvSpPr txBox="1"/>
      </xdr:nvSpPr>
      <xdr:spPr>
        <a:xfrm>
          <a:off x="3467100" y="6871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48670</xdr:rowOff>
    </xdr:from>
    <xdr:to>
      <xdr:col>19</xdr:col>
      <xdr:colOff>38100</xdr:colOff>
      <xdr:row>36</xdr:row>
      <xdr:rowOff>150270</xdr:rowOff>
    </xdr:to>
    <xdr:sp macro="" textlink="">
      <xdr:nvSpPr>
        <xdr:cNvPr id="137" name="楕円 136">
          <a:extLst>
            <a:ext uri="{FF2B5EF4-FFF2-40B4-BE49-F238E27FC236}">
              <a16:creationId xmlns:a16="http://schemas.microsoft.com/office/drawing/2014/main" id="{E8981033-584A-44F7-A7AB-CA58DC1ACEAB}"/>
            </a:ext>
          </a:extLst>
        </xdr:cNvPr>
        <xdr:cNvSpPr/>
      </xdr:nvSpPr>
      <xdr:spPr bwMode="auto">
        <a:xfrm>
          <a:off x="3144520" y="6860950"/>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135047</xdr:rowOff>
    </xdr:from>
    <xdr:ext cx="762000" cy="259045"/>
    <xdr:sp macro="" textlink="">
      <xdr:nvSpPr>
        <xdr:cNvPr id="138" name="テキスト ボックス 137">
          <a:extLst>
            <a:ext uri="{FF2B5EF4-FFF2-40B4-BE49-F238E27FC236}">
              <a16:creationId xmlns:a16="http://schemas.microsoft.com/office/drawing/2014/main" id="{E913D02D-BC3E-4769-9C44-E77642444E1D}"/>
            </a:ext>
          </a:extLst>
        </xdr:cNvPr>
        <xdr:cNvSpPr txBox="1"/>
      </xdr:nvSpPr>
      <xdr:spPr>
        <a:xfrm>
          <a:off x="2852420" y="694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88153</xdr:rowOff>
    </xdr:from>
    <xdr:to>
      <xdr:col>15</xdr:col>
      <xdr:colOff>101600</xdr:colOff>
      <xdr:row>37</xdr:row>
      <xdr:rowOff>18303</xdr:rowOff>
    </xdr:to>
    <xdr:sp macro="" textlink="">
      <xdr:nvSpPr>
        <xdr:cNvPr id="139" name="楕円 138">
          <a:extLst>
            <a:ext uri="{FF2B5EF4-FFF2-40B4-BE49-F238E27FC236}">
              <a16:creationId xmlns:a16="http://schemas.microsoft.com/office/drawing/2014/main" id="{06E4A88E-1C1E-4D9B-9D0C-244C967B4436}"/>
            </a:ext>
          </a:extLst>
        </xdr:cNvPr>
        <xdr:cNvSpPr/>
      </xdr:nvSpPr>
      <xdr:spPr bwMode="auto">
        <a:xfrm>
          <a:off x="2514600" y="6900433"/>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3080</xdr:rowOff>
    </xdr:from>
    <xdr:ext cx="762000" cy="259045"/>
    <xdr:sp macro="" textlink="">
      <xdr:nvSpPr>
        <xdr:cNvPr id="140" name="テキスト ボックス 139">
          <a:extLst>
            <a:ext uri="{FF2B5EF4-FFF2-40B4-BE49-F238E27FC236}">
              <a16:creationId xmlns:a16="http://schemas.microsoft.com/office/drawing/2014/main" id="{32B4C98B-7854-4736-9EFD-954BED023AE1}"/>
            </a:ext>
          </a:extLst>
        </xdr:cNvPr>
        <xdr:cNvSpPr txBox="1"/>
      </xdr:nvSpPr>
      <xdr:spPr>
        <a:xfrm>
          <a:off x="2230120" y="6983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A8C77BE-02D3-415E-9F68-9CAFF0E3F43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F546E4F9-7E2F-4DFD-B8E7-BAF1AFFAC5B8}"/>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35CAD13A-E646-4774-B82D-D4F04A533589}"/>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1D3F8521-1A11-4452-BF64-E86543DA7A53}"/>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768F9B5-2C53-40DC-BF91-DE17191B339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0B6AB9B-9589-43BA-94BC-C851DED9E47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5AB49FD-6AB4-4FA5-844C-5E0E3CC17A6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9D0A7D4-31EC-477A-BAE9-649806D72AD1}"/>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5A7AC86-FE53-4CC2-A1B0-048AA33E0C65}"/>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DB675235-E1C1-4FF6-BB24-A057E9FC35F4}"/>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39,745
39,297
139.03
25,429,799
24,330,573
1,014,011
10,593,836
15,571,632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90DC30F-34F5-4248-A35A-511922C8FA7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079355C-50CB-4C87-8B25-22F5436E712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7A139DA-1B36-47EA-BA03-755E4D25C03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E5E12D9-0CD0-46FF-B04D-40AE8D3E117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725CFA9-31FE-4C28-8A88-32D171A4F957}"/>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EE9FF5BB-65B6-411D-8A5F-FCD54449C371}"/>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793F0024-FFC3-435D-8E28-57920CB1E385}"/>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2A97CC8C-F9CA-480B-BD23-F2E08D75AF3E}"/>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6E0A5510-AEDD-4653-9560-C0402682E364}"/>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2FF26E6-8FDA-4B2C-BD48-E13848B6823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D35636F-C105-46A0-9E78-46CB4C15C163}"/>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2E9C2648-755C-404A-9C64-3C39F09DFBFC}"/>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82FAA892-9488-46BF-943C-8A1960660280}"/>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FB4D933D-04AE-4DE7-AC25-E068DC020CF1}"/>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5B41A90-0437-4FC3-91D9-9ADC56D6DF4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D9EED86F-11BE-41DB-8839-3B289073763D}"/>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F3C5041-E893-4275-84C4-FE0F32B4109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F4F5FA2A-67F4-43F8-9D4A-101372CFBC6B}"/>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2A9860A7-D574-4EFD-87F5-663DFAE083D9}"/>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3BBDA96E-C8C7-4DAB-A474-53C9BF9F5FC1}"/>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59216D56-7BC1-40EB-AD0F-9EEB11A40393}"/>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8A9F5AF-4D2D-47FE-8310-45873643D147}"/>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DBB9DDA-4ACB-4A5B-8624-49AE9223892E}"/>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7BA025E2-BA7F-4D82-8CF3-3B14EFB8B9F5}"/>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BD7A35C-662E-4583-BD6F-E451DF79728F}"/>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535CC407-D462-4CF0-94EB-E7E7F29B2D27}"/>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D415B1CE-A8AA-4935-8565-C6AFA41D17CD}"/>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D72A536-21A2-471B-AFE2-3682C3FD05C0}"/>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BFB048C3-A887-4E1C-B3E8-5B41102C9FC1}"/>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6BA1CAF-C0E3-4FF6-8138-E3532DFBABB0}"/>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F8CD202A-6983-4D16-991A-0E03CA3FD601}"/>
            </a:ext>
          </a:extLst>
        </xdr:cNvPr>
        <xdr:cNvSpPr txBox="1"/>
      </xdr:nvSpPr>
      <xdr:spPr>
        <a:xfrm>
          <a:off x="46749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D1AB3D87-E028-4415-8AE1-0A72B6C33ABD}"/>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15A063C1-30DA-417F-8E85-75DEA78E0C13}"/>
            </a:ext>
          </a:extLst>
        </xdr:cNvPr>
        <xdr:cNvSpPr txBox="1"/>
      </xdr:nvSpPr>
      <xdr:spPr>
        <a:xfrm>
          <a:off x="20784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B93A9C68-2729-412A-90AE-1F92EE6F83FF}"/>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E0A3F489-73C4-4AFB-B3F1-4B5C6FD58E55}"/>
            </a:ext>
          </a:extLst>
        </xdr:cNvPr>
        <xdr:cNvSpPr txBox="1"/>
      </xdr:nvSpPr>
      <xdr:spPr>
        <a:xfrm>
          <a:off x="2078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F6064AC8-1AA4-4675-8445-8AE142D13ACB}"/>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D8772B78-E236-4F7F-A712-46B82200A92C}"/>
            </a:ext>
          </a:extLst>
        </xdr:cNvPr>
        <xdr:cNvSpPr txBox="1"/>
      </xdr:nvSpPr>
      <xdr:spPr>
        <a:xfrm>
          <a:off x="20784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8B6504A3-2166-4671-9A33-4C838D0D4B43}"/>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1517B774-B2A1-4636-B1F0-CA964A578595}"/>
            </a:ext>
          </a:extLst>
        </xdr:cNvPr>
        <xdr:cNvSpPr txBox="1"/>
      </xdr:nvSpPr>
      <xdr:spPr>
        <a:xfrm>
          <a:off x="16658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EEEFC671-6A35-4E81-90ED-9B3E8FB2B3C4}"/>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1BC45048-2FD3-4EEE-B0EF-1F131D5DE9DC}"/>
            </a:ext>
          </a:extLst>
        </xdr:cNvPr>
        <xdr:cNvSpPr txBox="1"/>
      </xdr:nvSpPr>
      <xdr:spPr>
        <a:xfrm>
          <a:off x="16658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662066D7-9C22-4A0A-9999-B89FD1388AA1}"/>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152C74B-E7B7-4D1C-9245-0392CEC16677}"/>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87540EEF-3572-437A-9A40-CE8F9B5F7BAD}"/>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123444</xdr:rowOff>
    </xdr:from>
    <xdr:to>
      <xdr:col>24</xdr:col>
      <xdr:colOff>62865</xdr:colOff>
      <xdr:row>38</xdr:row>
      <xdr:rowOff>53277</xdr:rowOff>
    </xdr:to>
    <xdr:cxnSp macro="">
      <xdr:nvCxnSpPr>
        <xdr:cNvPr id="56" name="直線コネクタ 55">
          <a:extLst>
            <a:ext uri="{FF2B5EF4-FFF2-40B4-BE49-F238E27FC236}">
              <a16:creationId xmlns:a16="http://schemas.microsoft.com/office/drawing/2014/main" id="{73BB9BA3-F0A1-4AD8-970E-7EDB8C802E1A}"/>
            </a:ext>
          </a:extLst>
        </xdr:cNvPr>
        <xdr:cNvCxnSpPr/>
      </xdr:nvCxnSpPr>
      <xdr:spPr>
        <a:xfrm flipV="1">
          <a:off x="4084955" y="5152644"/>
          <a:ext cx="1270" cy="1270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57104</xdr:rowOff>
    </xdr:from>
    <xdr:ext cx="534377" cy="259045"/>
    <xdr:sp macro="" textlink="">
      <xdr:nvSpPr>
        <xdr:cNvPr id="57" name="人件費最小値テキスト">
          <a:extLst>
            <a:ext uri="{FF2B5EF4-FFF2-40B4-BE49-F238E27FC236}">
              <a16:creationId xmlns:a16="http://schemas.microsoft.com/office/drawing/2014/main" id="{5A185181-7FA1-45D7-80E2-B3BF342E7787}"/>
            </a:ext>
          </a:extLst>
        </xdr:cNvPr>
        <xdr:cNvSpPr txBox="1"/>
      </xdr:nvSpPr>
      <xdr:spPr>
        <a:xfrm>
          <a:off x="4137660" y="6427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53277</xdr:rowOff>
    </xdr:from>
    <xdr:to>
      <xdr:col>24</xdr:col>
      <xdr:colOff>152400</xdr:colOff>
      <xdr:row>38</xdr:row>
      <xdr:rowOff>53277</xdr:rowOff>
    </xdr:to>
    <xdr:cxnSp macro="">
      <xdr:nvCxnSpPr>
        <xdr:cNvPr id="58" name="直線コネクタ 57">
          <a:extLst>
            <a:ext uri="{FF2B5EF4-FFF2-40B4-BE49-F238E27FC236}">
              <a16:creationId xmlns:a16="http://schemas.microsoft.com/office/drawing/2014/main" id="{BE284F6F-BF50-4603-866B-8C0CF5FEE33A}"/>
            </a:ext>
          </a:extLst>
        </xdr:cNvPr>
        <xdr:cNvCxnSpPr/>
      </xdr:nvCxnSpPr>
      <xdr:spPr>
        <a:xfrm>
          <a:off x="4020820" y="64235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70121</xdr:rowOff>
    </xdr:from>
    <xdr:ext cx="599010" cy="259045"/>
    <xdr:sp macro="" textlink="">
      <xdr:nvSpPr>
        <xdr:cNvPr id="59" name="人件費最大値テキスト">
          <a:extLst>
            <a:ext uri="{FF2B5EF4-FFF2-40B4-BE49-F238E27FC236}">
              <a16:creationId xmlns:a16="http://schemas.microsoft.com/office/drawing/2014/main" id="{D88E95A5-5A57-4637-A230-063CC0787804}"/>
            </a:ext>
          </a:extLst>
        </xdr:cNvPr>
        <xdr:cNvSpPr txBox="1"/>
      </xdr:nvSpPr>
      <xdr:spPr>
        <a:xfrm>
          <a:off x="4137660" y="4931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123444</xdr:rowOff>
    </xdr:from>
    <xdr:to>
      <xdr:col>24</xdr:col>
      <xdr:colOff>152400</xdr:colOff>
      <xdr:row>30</xdr:row>
      <xdr:rowOff>123444</xdr:rowOff>
    </xdr:to>
    <xdr:cxnSp macro="">
      <xdr:nvCxnSpPr>
        <xdr:cNvPr id="60" name="直線コネクタ 59">
          <a:extLst>
            <a:ext uri="{FF2B5EF4-FFF2-40B4-BE49-F238E27FC236}">
              <a16:creationId xmlns:a16="http://schemas.microsoft.com/office/drawing/2014/main" id="{DC0BC059-ED59-4863-8255-42D2943CC95C}"/>
            </a:ext>
          </a:extLst>
        </xdr:cNvPr>
        <xdr:cNvCxnSpPr/>
      </xdr:nvCxnSpPr>
      <xdr:spPr>
        <a:xfrm>
          <a:off x="4020820" y="5152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43078</xdr:rowOff>
    </xdr:from>
    <xdr:to>
      <xdr:col>24</xdr:col>
      <xdr:colOff>63500</xdr:colOff>
      <xdr:row>36</xdr:row>
      <xdr:rowOff>82969</xdr:rowOff>
    </xdr:to>
    <xdr:cxnSp macro="">
      <xdr:nvCxnSpPr>
        <xdr:cNvPr id="61" name="直線コネクタ 60">
          <a:extLst>
            <a:ext uri="{FF2B5EF4-FFF2-40B4-BE49-F238E27FC236}">
              <a16:creationId xmlns:a16="http://schemas.microsoft.com/office/drawing/2014/main" id="{8D2EED3E-C302-4E30-A8D2-365EFDA73CCB}"/>
            </a:ext>
          </a:extLst>
        </xdr:cNvPr>
        <xdr:cNvCxnSpPr/>
      </xdr:nvCxnSpPr>
      <xdr:spPr>
        <a:xfrm flipV="1">
          <a:off x="3355340" y="6078118"/>
          <a:ext cx="731520" cy="39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107611</xdr:rowOff>
    </xdr:from>
    <xdr:ext cx="534377" cy="259045"/>
    <xdr:sp macro="" textlink="">
      <xdr:nvSpPr>
        <xdr:cNvPr id="62" name="人件費平均値テキスト">
          <a:extLst>
            <a:ext uri="{FF2B5EF4-FFF2-40B4-BE49-F238E27FC236}">
              <a16:creationId xmlns:a16="http://schemas.microsoft.com/office/drawing/2014/main" id="{E081FB8D-8446-4F14-8A14-B72F79204B5D}"/>
            </a:ext>
          </a:extLst>
        </xdr:cNvPr>
        <xdr:cNvSpPr txBox="1"/>
      </xdr:nvSpPr>
      <xdr:spPr>
        <a:xfrm>
          <a:off x="4137660" y="56397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84734</xdr:rowOff>
    </xdr:from>
    <xdr:to>
      <xdr:col>24</xdr:col>
      <xdr:colOff>114300</xdr:colOff>
      <xdr:row>35</xdr:row>
      <xdr:rowOff>14884</xdr:rowOff>
    </xdr:to>
    <xdr:sp macro="" textlink="">
      <xdr:nvSpPr>
        <xdr:cNvPr id="63" name="フローチャート: 判断 62">
          <a:extLst>
            <a:ext uri="{FF2B5EF4-FFF2-40B4-BE49-F238E27FC236}">
              <a16:creationId xmlns:a16="http://schemas.microsoft.com/office/drawing/2014/main" id="{961DEBF1-B8CD-45D2-8FAA-9C3144780E1D}"/>
            </a:ext>
          </a:extLst>
        </xdr:cNvPr>
        <xdr:cNvSpPr/>
      </xdr:nvSpPr>
      <xdr:spPr>
        <a:xfrm>
          <a:off x="4036060" y="57844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82969</xdr:rowOff>
    </xdr:from>
    <xdr:to>
      <xdr:col>19</xdr:col>
      <xdr:colOff>177800</xdr:colOff>
      <xdr:row>36</xdr:row>
      <xdr:rowOff>91186</xdr:rowOff>
    </xdr:to>
    <xdr:cxnSp macro="">
      <xdr:nvCxnSpPr>
        <xdr:cNvPr id="64" name="直線コネクタ 63">
          <a:extLst>
            <a:ext uri="{FF2B5EF4-FFF2-40B4-BE49-F238E27FC236}">
              <a16:creationId xmlns:a16="http://schemas.microsoft.com/office/drawing/2014/main" id="{AFDF109A-AAC8-42BB-9122-C20FE9291AC6}"/>
            </a:ext>
          </a:extLst>
        </xdr:cNvPr>
        <xdr:cNvCxnSpPr/>
      </xdr:nvCxnSpPr>
      <xdr:spPr>
        <a:xfrm flipV="1">
          <a:off x="2565400" y="6118009"/>
          <a:ext cx="789940" cy="8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109995</xdr:rowOff>
    </xdr:from>
    <xdr:to>
      <xdr:col>20</xdr:col>
      <xdr:colOff>38100</xdr:colOff>
      <xdr:row>35</xdr:row>
      <xdr:rowOff>40145</xdr:rowOff>
    </xdr:to>
    <xdr:sp macro="" textlink="">
      <xdr:nvSpPr>
        <xdr:cNvPr id="65" name="フローチャート: 判断 64">
          <a:extLst>
            <a:ext uri="{FF2B5EF4-FFF2-40B4-BE49-F238E27FC236}">
              <a16:creationId xmlns:a16="http://schemas.microsoft.com/office/drawing/2014/main" id="{51A2BE1F-DA85-4DCC-B233-4C47E0B14BD7}"/>
            </a:ext>
          </a:extLst>
        </xdr:cNvPr>
        <xdr:cNvSpPr/>
      </xdr:nvSpPr>
      <xdr:spPr>
        <a:xfrm>
          <a:off x="3312160" y="58097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56672</xdr:rowOff>
    </xdr:from>
    <xdr:ext cx="534377" cy="259045"/>
    <xdr:sp macro="" textlink="">
      <xdr:nvSpPr>
        <xdr:cNvPr id="66" name="テキスト ボックス 65">
          <a:extLst>
            <a:ext uri="{FF2B5EF4-FFF2-40B4-BE49-F238E27FC236}">
              <a16:creationId xmlns:a16="http://schemas.microsoft.com/office/drawing/2014/main" id="{A42C829B-BC47-4C34-A68B-645BD29C641C}"/>
            </a:ext>
          </a:extLst>
        </xdr:cNvPr>
        <xdr:cNvSpPr txBox="1"/>
      </xdr:nvSpPr>
      <xdr:spPr>
        <a:xfrm>
          <a:off x="3118631" y="5588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91186</xdr:rowOff>
    </xdr:from>
    <xdr:to>
      <xdr:col>15</xdr:col>
      <xdr:colOff>50800</xdr:colOff>
      <xdr:row>36</xdr:row>
      <xdr:rowOff>112268</xdr:rowOff>
    </xdr:to>
    <xdr:cxnSp macro="">
      <xdr:nvCxnSpPr>
        <xdr:cNvPr id="67" name="直線コネクタ 66">
          <a:extLst>
            <a:ext uri="{FF2B5EF4-FFF2-40B4-BE49-F238E27FC236}">
              <a16:creationId xmlns:a16="http://schemas.microsoft.com/office/drawing/2014/main" id="{9D209FF0-E207-4D5F-A024-6F85F1579C0C}"/>
            </a:ext>
          </a:extLst>
        </xdr:cNvPr>
        <xdr:cNvCxnSpPr/>
      </xdr:nvCxnSpPr>
      <xdr:spPr>
        <a:xfrm flipV="1">
          <a:off x="1790700" y="6126226"/>
          <a:ext cx="774700" cy="2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123088</xdr:rowOff>
    </xdr:from>
    <xdr:to>
      <xdr:col>15</xdr:col>
      <xdr:colOff>101600</xdr:colOff>
      <xdr:row>35</xdr:row>
      <xdr:rowOff>53238</xdr:rowOff>
    </xdr:to>
    <xdr:sp macro="" textlink="">
      <xdr:nvSpPr>
        <xdr:cNvPr id="68" name="フローチャート: 判断 67">
          <a:extLst>
            <a:ext uri="{FF2B5EF4-FFF2-40B4-BE49-F238E27FC236}">
              <a16:creationId xmlns:a16="http://schemas.microsoft.com/office/drawing/2014/main" id="{C2F5F438-ACDA-41E1-8AEA-A401428350CB}"/>
            </a:ext>
          </a:extLst>
        </xdr:cNvPr>
        <xdr:cNvSpPr/>
      </xdr:nvSpPr>
      <xdr:spPr>
        <a:xfrm>
          <a:off x="2514600" y="58228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69765</xdr:rowOff>
    </xdr:from>
    <xdr:ext cx="534377" cy="259045"/>
    <xdr:sp macro="" textlink="">
      <xdr:nvSpPr>
        <xdr:cNvPr id="69" name="テキスト ボックス 68">
          <a:extLst>
            <a:ext uri="{FF2B5EF4-FFF2-40B4-BE49-F238E27FC236}">
              <a16:creationId xmlns:a16="http://schemas.microsoft.com/office/drawing/2014/main" id="{3FB11452-2993-471E-AAFF-541B4DAE5049}"/>
            </a:ext>
          </a:extLst>
        </xdr:cNvPr>
        <xdr:cNvSpPr txBox="1"/>
      </xdr:nvSpPr>
      <xdr:spPr>
        <a:xfrm>
          <a:off x="2343931" y="5601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112268</xdr:rowOff>
    </xdr:from>
    <xdr:to>
      <xdr:col>10</xdr:col>
      <xdr:colOff>114300</xdr:colOff>
      <xdr:row>37</xdr:row>
      <xdr:rowOff>33630</xdr:rowOff>
    </xdr:to>
    <xdr:cxnSp macro="">
      <xdr:nvCxnSpPr>
        <xdr:cNvPr id="70" name="直線コネクタ 69">
          <a:extLst>
            <a:ext uri="{FF2B5EF4-FFF2-40B4-BE49-F238E27FC236}">
              <a16:creationId xmlns:a16="http://schemas.microsoft.com/office/drawing/2014/main" id="{16EEC1D3-51D3-41F4-B9FB-F7F1D15AEDE1}"/>
            </a:ext>
          </a:extLst>
        </xdr:cNvPr>
        <xdr:cNvCxnSpPr/>
      </xdr:nvCxnSpPr>
      <xdr:spPr>
        <a:xfrm flipV="1">
          <a:off x="1008380" y="6147308"/>
          <a:ext cx="782320" cy="89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131102</xdr:rowOff>
    </xdr:from>
    <xdr:to>
      <xdr:col>10</xdr:col>
      <xdr:colOff>165100</xdr:colOff>
      <xdr:row>34</xdr:row>
      <xdr:rowOff>61252</xdr:rowOff>
    </xdr:to>
    <xdr:sp macro="" textlink="">
      <xdr:nvSpPr>
        <xdr:cNvPr id="71" name="フローチャート: 判断 70">
          <a:extLst>
            <a:ext uri="{FF2B5EF4-FFF2-40B4-BE49-F238E27FC236}">
              <a16:creationId xmlns:a16="http://schemas.microsoft.com/office/drawing/2014/main" id="{77B5123D-0F29-40CC-B934-316E27603FCE}"/>
            </a:ext>
          </a:extLst>
        </xdr:cNvPr>
        <xdr:cNvSpPr/>
      </xdr:nvSpPr>
      <xdr:spPr>
        <a:xfrm>
          <a:off x="1739900" y="5663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77779</xdr:rowOff>
    </xdr:from>
    <xdr:ext cx="599010" cy="259045"/>
    <xdr:sp macro="" textlink="">
      <xdr:nvSpPr>
        <xdr:cNvPr id="72" name="テキスト ボックス 71">
          <a:extLst>
            <a:ext uri="{FF2B5EF4-FFF2-40B4-BE49-F238E27FC236}">
              <a16:creationId xmlns:a16="http://schemas.microsoft.com/office/drawing/2014/main" id="{C7BD0FE5-898F-4247-B3CB-E177D90E393F}"/>
            </a:ext>
          </a:extLst>
        </xdr:cNvPr>
        <xdr:cNvSpPr txBox="1"/>
      </xdr:nvSpPr>
      <xdr:spPr>
        <a:xfrm>
          <a:off x="1514055" y="5442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81115</xdr:rowOff>
    </xdr:from>
    <xdr:to>
      <xdr:col>6</xdr:col>
      <xdr:colOff>38100</xdr:colOff>
      <xdr:row>35</xdr:row>
      <xdr:rowOff>11265</xdr:rowOff>
    </xdr:to>
    <xdr:sp macro="" textlink="">
      <xdr:nvSpPr>
        <xdr:cNvPr id="73" name="フローチャート: 判断 72">
          <a:extLst>
            <a:ext uri="{FF2B5EF4-FFF2-40B4-BE49-F238E27FC236}">
              <a16:creationId xmlns:a16="http://schemas.microsoft.com/office/drawing/2014/main" id="{F0780930-EDEE-4C8F-BC3A-D37F844BD7D4}"/>
            </a:ext>
          </a:extLst>
        </xdr:cNvPr>
        <xdr:cNvSpPr/>
      </xdr:nvSpPr>
      <xdr:spPr>
        <a:xfrm>
          <a:off x="965200" y="57808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27792</xdr:rowOff>
    </xdr:from>
    <xdr:ext cx="534377" cy="259045"/>
    <xdr:sp macro="" textlink="">
      <xdr:nvSpPr>
        <xdr:cNvPr id="74" name="テキスト ボックス 73">
          <a:extLst>
            <a:ext uri="{FF2B5EF4-FFF2-40B4-BE49-F238E27FC236}">
              <a16:creationId xmlns:a16="http://schemas.microsoft.com/office/drawing/2014/main" id="{80E011CA-BB8A-4B05-A359-5AB10F643964}"/>
            </a:ext>
          </a:extLst>
        </xdr:cNvPr>
        <xdr:cNvSpPr txBox="1"/>
      </xdr:nvSpPr>
      <xdr:spPr>
        <a:xfrm>
          <a:off x="771671" y="5559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3EB00F6F-6700-4407-8E8C-06D47A52902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8F47126C-5ABC-453D-B60B-4749D82DB5D2}"/>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C0EF85F9-56EE-427C-BFB9-AC789ECAC02C}"/>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9EC11AD5-351E-4501-A4CD-FEF058B9EE48}"/>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2CD2FAD5-FE83-4401-9804-AC7EF2CC80CE}"/>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163728</xdr:rowOff>
    </xdr:from>
    <xdr:to>
      <xdr:col>24</xdr:col>
      <xdr:colOff>114300</xdr:colOff>
      <xdr:row>36</xdr:row>
      <xdr:rowOff>93878</xdr:rowOff>
    </xdr:to>
    <xdr:sp macro="" textlink="">
      <xdr:nvSpPr>
        <xdr:cNvPr id="80" name="楕円 79">
          <a:extLst>
            <a:ext uri="{FF2B5EF4-FFF2-40B4-BE49-F238E27FC236}">
              <a16:creationId xmlns:a16="http://schemas.microsoft.com/office/drawing/2014/main" id="{F7AE5393-8DFE-4F14-BED1-AC3A4396F527}"/>
            </a:ext>
          </a:extLst>
        </xdr:cNvPr>
        <xdr:cNvSpPr/>
      </xdr:nvSpPr>
      <xdr:spPr>
        <a:xfrm>
          <a:off x="4036060" y="60311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142155</xdr:rowOff>
    </xdr:from>
    <xdr:ext cx="534377" cy="259045"/>
    <xdr:sp macro="" textlink="">
      <xdr:nvSpPr>
        <xdr:cNvPr id="81" name="人件費該当値テキスト">
          <a:extLst>
            <a:ext uri="{FF2B5EF4-FFF2-40B4-BE49-F238E27FC236}">
              <a16:creationId xmlns:a16="http://schemas.microsoft.com/office/drawing/2014/main" id="{66FC07D4-1ED8-41C1-B972-75E8D7111F83}"/>
            </a:ext>
          </a:extLst>
        </xdr:cNvPr>
        <xdr:cNvSpPr txBox="1"/>
      </xdr:nvSpPr>
      <xdr:spPr>
        <a:xfrm>
          <a:off x="4137660" y="600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32169</xdr:rowOff>
    </xdr:from>
    <xdr:to>
      <xdr:col>20</xdr:col>
      <xdr:colOff>38100</xdr:colOff>
      <xdr:row>36</xdr:row>
      <xdr:rowOff>133769</xdr:rowOff>
    </xdr:to>
    <xdr:sp macro="" textlink="">
      <xdr:nvSpPr>
        <xdr:cNvPr id="82" name="楕円 81">
          <a:extLst>
            <a:ext uri="{FF2B5EF4-FFF2-40B4-BE49-F238E27FC236}">
              <a16:creationId xmlns:a16="http://schemas.microsoft.com/office/drawing/2014/main" id="{AC2B3A86-C9FF-438F-8D39-BAFE98DB85C3}"/>
            </a:ext>
          </a:extLst>
        </xdr:cNvPr>
        <xdr:cNvSpPr/>
      </xdr:nvSpPr>
      <xdr:spPr>
        <a:xfrm>
          <a:off x="3312160" y="60672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124896</xdr:rowOff>
    </xdr:from>
    <xdr:ext cx="534377" cy="259045"/>
    <xdr:sp macro="" textlink="">
      <xdr:nvSpPr>
        <xdr:cNvPr id="83" name="テキスト ボックス 82">
          <a:extLst>
            <a:ext uri="{FF2B5EF4-FFF2-40B4-BE49-F238E27FC236}">
              <a16:creationId xmlns:a16="http://schemas.microsoft.com/office/drawing/2014/main" id="{99A32D13-C433-4895-B5CB-2BD6D195F13A}"/>
            </a:ext>
          </a:extLst>
        </xdr:cNvPr>
        <xdr:cNvSpPr txBox="1"/>
      </xdr:nvSpPr>
      <xdr:spPr>
        <a:xfrm>
          <a:off x="3118631" y="6159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40386</xdr:rowOff>
    </xdr:from>
    <xdr:to>
      <xdr:col>15</xdr:col>
      <xdr:colOff>101600</xdr:colOff>
      <xdr:row>36</xdr:row>
      <xdr:rowOff>141986</xdr:rowOff>
    </xdr:to>
    <xdr:sp macro="" textlink="">
      <xdr:nvSpPr>
        <xdr:cNvPr id="84" name="楕円 83">
          <a:extLst>
            <a:ext uri="{FF2B5EF4-FFF2-40B4-BE49-F238E27FC236}">
              <a16:creationId xmlns:a16="http://schemas.microsoft.com/office/drawing/2014/main" id="{83B1FB7D-CAFB-47FB-B17B-6A93DEB44D89}"/>
            </a:ext>
          </a:extLst>
        </xdr:cNvPr>
        <xdr:cNvSpPr/>
      </xdr:nvSpPr>
      <xdr:spPr>
        <a:xfrm>
          <a:off x="2514600" y="6075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133113</xdr:rowOff>
    </xdr:from>
    <xdr:ext cx="534377" cy="259045"/>
    <xdr:sp macro="" textlink="">
      <xdr:nvSpPr>
        <xdr:cNvPr id="85" name="テキスト ボックス 84">
          <a:extLst>
            <a:ext uri="{FF2B5EF4-FFF2-40B4-BE49-F238E27FC236}">
              <a16:creationId xmlns:a16="http://schemas.microsoft.com/office/drawing/2014/main" id="{C80B93B7-A961-4765-89C6-BF30A912C686}"/>
            </a:ext>
          </a:extLst>
        </xdr:cNvPr>
        <xdr:cNvSpPr txBox="1"/>
      </xdr:nvSpPr>
      <xdr:spPr>
        <a:xfrm>
          <a:off x="2343931" y="616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61468</xdr:rowOff>
    </xdr:from>
    <xdr:to>
      <xdr:col>10</xdr:col>
      <xdr:colOff>165100</xdr:colOff>
      <xdr:row>36</xdr:row>
      <xdr:rowOff>163068</xdr:rowOff>
    </xdr:to>
    <xdr:sp macro="" textlink="">
      <xdr:nvSpPr>
        <xdr:cNvPr id="86" name="楕円 85">
          <a:extLst>
            <a:ext uri="{FF2B5EF4-FFF2-40B4-BE49-F238E27FC236}">
              <a16:creationId xmlns:a16="http://schemas.microsoft.com/office/drawing/2014/main" id="{3942CAA5-0CD9-4F3C-A43B-29EF07E7C1E3}"/>
            </a:ext>
          </a:extLst>
        </xdr:cNvPr>
        <xdr:cNvSpPr/>
      </xdr:nvSpPr>
      <xdr:spPr>
        <a:xfrm>
          <a:off x="1739900" y="609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154195</xdr:rowOff>
    </xdr:from>
    <xdr:ext cx="534377" cy="259045"/>
    <xdr:sp macro="" textlink="">
      <xdr:nvSpPr>
        <xdr:cNvPr id="87" name="テキスト ボックス 86">
          <a:extLst>
            <a:ext uri="{FF2B5EF4-FFF2-40B4-BE49-F238E27FC236}">
              <a16:creationId xmlns:a16="http://schemas.microsoft.com/office/drawing/2014/main" id="{2C5EFD0E-22B4-46E8-BB19-E74C6EB5DD2B}"/>
            </a:ext>
          </a:extLst>
        </xdr:cNvPr>
        <xdr:cNvSpPr txBox="1"/>
      </xdr:nvSpPr>
      <xdr:spPr>
        <a:xfrm>
          <a:off x="1546371" y="618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154280</xdr:rowOff>
    </xdr:from>
    <xdr:to>
      <xdr:col>6</xdr:col>
      <xdr:colOff>38100</xdr:colOff>
      <xdr:row>37</xdr:row>
      <xdr:rowOff>84430</xdr:rowOff>
    </xdr:to>
    <xdr:sp macro="" textlink="">
      <xdr:nvSpPr>
        <xdr:cNvPr id="88" name="楕円 87">
          <a:extLst>
            <a:ext uri="{FF2B5EF4-FFF2-40B4-BE49-F238E27FC236}">
              <a16:creationId xmlns:a16="http://schemas.microsoft.com/office/drawing/2014/main" id="{AF2146C5-9B64-4432-887C-349716EB19B7}"/>
            </a:ext>
          </a:extLst>
        </xdr:cNvPr>
        <xdr:cNvSpPr/>
      </xdr:nvSpPr>
      <xdr:spPr>
        <a:xfrm>
          <a:off x="965200" y="61893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75557</xdr:rowOff>
    </xdr:from>
    <xdr:ext cx="534377" cy="259045"/>
    <xdr:sp macro="" textlink="">
      <xdr:nvSpPr>
        <xdr:cNvPr id="89" name="テキスト ボックス 88">
          <a:extLst>
            <a:ext uri="{FF2B5EF4-FFF2-40B4-BE49-F238E27FC236}">
              <a16:creationId xmlns:a16="http://schemas.microsoft.com/office/drawing/2014/main" id="{B57DF249-8A53-41D5-92E5-3ED495BEB0B4}"/>
            </a:ext>
          </a:extLst>
        </xdr:cNvPr>
        <xdr:cNvSpPr txBox="1"/>
      </xdr:nvSpPr>
      <xdr:spPr>
        <a:xfrm>
          <a:off x="771671" y="627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39021200-97A1-4F4D-9AC2-3E052C28119A}"/>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B7741B-D802-4BA5-A019-DC51FA074EEC}"/>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E88DCB3F-1E50-4E92-A2AE-0DEAC872D172}"/>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6E93F05A-58FD-4788-8695-C9A501BF4F66}"/>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73795D94-6878-4432-BE1D-96932FD3A961}"/>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73E605F0-8825-47FC-8136-D0D4A8D0F7D1}"/>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A11F3938-C33D-40BA-83F2-FE19670DDF69}"/>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3A526F77-1108-4CEE-897D-099E174FFF79}"/>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70A79FC6-4A10-42A1-BFB6-3EF6E93139C7}"/>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E1552B0B-E1DC-44A1-BDCB-62A3940D378F}"/>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6FC35E23-236F-4450-AC48-204BF52570EF}"/>
            </a:ext>
          </a:extLst>
        </xdr:cNvPr>
        <xdr:cNvSpPr txBox="1"/>
      </xdr:nvSpPr>
      <xdr:spPr>
        <a:xfrm>
          <a:off x="46749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D286C008-155D-449A-A760-AB5109E44293}"/>
            </a:ext>
          </a:extLst>
        </xdr:cNvPr>
        <xdr:cNvCxnSpPr/>
      </xdr:nvCxnSpPr>
      <xdr:spPr>
        <a:xfrm>
          <a:off x="67056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5E9856B4-4619-4D27-9B9F-412485F08943}"/>
            </a:ext>
          </a:extLst>
        </xdr:cNvPr>
        <xdr:cNvSpPr txBox="1"/>
      </xdr:nvSpPr>
      <xdr:spPr>
        <a:xfrm>
          <a:off x="207841" y="97244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D348A24D-8B69-46BD-BD7E-C5049BF58015}"/>
            </a:ext>
          </a:extLst>
        </xdr:cNvPr>
        <xdr:cNvCxnSpPr/>
      </xdr:nvCxnSpPr>
      <xdr:spPr>
        <a:xfrm>
          <a:off x="67056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4" name="テキスト ボックス 103">
          <a:extLst>
            <a:ext uri="{FF2B5EF4-FFF2-40B4-BE49-F238E27FC236}">
              <a16:creationId xmlns:a16="http://schemas.microsoft.com/office/drawing/2014/main" id="{1EC22B27-2289-4C68-A9F3-E384276E1055}"/>
            </a:ext>
          </a:extLst>
        </xdr:cNvPr>
        <xdr:cNvSpPr txBox="1"/>
      </xdr:nvSpPr>
      <xdr:spPr>
        <a:xfrm>
          <a:off x="16658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F32001ED-1258-4FD3-8871-BCF5C81C8DAC}"/>
            </a:ext>
          </a:extLst>
        </xdr:cNvPr>
        <xdr:cNvCxnSpPr/>
      </xdr:nvCxnSpPr>
      <xdr:spPr>
        <a:xfrm>
          <a:off x="67056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525A4441-B900-4896-BCB9-8E96ADA7AB83}"/>
            </a:ext>
          </a:extLst>
        </xdr:cNvPr>
        <xdr:cNvSpPr txBox="1"/>
      </xdr:nvSpPr>
      <xdr:spPr>
        <a:xfrm>
          <a:off x="16658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4DE8B1E-7757-446B-8A1B-2F4FF9B4DB03}"/>
            </a:ext>
          </a:extLst>
        </xdr:cNvPr>
        <xdr:cNvCxnSpPr/>
      </xdr:nvCxnSpPr>
      <xdr:spPr>
        <a:xfrm>
          <a:off x="67056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C0AB5DDB-9C77-41C5-B3A2-1DFDFB502F8E}"/>
            </a:ext>
          </a:extLst>
        </xdr:cNvPr>
        <xdr:cNvSpPr txBox="1"/>
      </xdr:nvSpPr>
      <xdr:spPr>
        <a:xfrm>
          <a:off x="16658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BC0D723D-DB20-4EC1-AD8F-83681934CDBC}"/>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41EADA6C-6101-40E7-ADEF-265DFD71C47C}"/>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9E249ACB-CCB5-4DF9-A626-7B61D2CD644D}"/>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124649</xdr:rowOff>
    </xdr:from>
    <xdr:to>
      <xdr:col>24</xdr:col>
      <xdr:colOff>62865</xdr:colOff>
      <xdr:row>58</xdr:row>
      <xdr:rowOff>134003</xdr:rowOff>
    </xdr:to>
    <xdr:cxnSp macro="">
      <xdr:nvCxnSpPr>
        <xdr:cNvPr id="112" name="直線コネクタ 111">
          <a:extLst>
            <a:ext uri="{FF2B5EF4-FFF2-40B4-BE49-F238E27FC236}">
              <a16:creationId xmlns:a16="http://schemas.microsoft.com/office/drawing/2014/main" id="{856DF848-39F3-4F93-945D-2BDDF143F49D}"/>
            </a:ext>
          </a:extLst>
        </xdr:cNvPr>
        <xdr:cNvCxnSpPr/>
      </xdr:nvCxnSpPr>
      <xdr:spPr>
        <a:xfrm flipV="1">
          <a:off x="4084955" y="8506649"/>
          <a:ext cx="1270" cy="1350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137830</xdr:rowOff>
    </xdr:from>
    <xdr:ext cx="534377" cy="259045"/>
    <xdr:sp macro="" textlink="">
      <xdr:nvSpPr>
        <xdr:cNvPr id="113" name="物件費最小値テキスト">
          <a:extLst>
            <a:ext uri="{FF2B5EF4-FFF2-40B4-BE49-F238E27FC236}">
              <a16:creationId xmlns:a16="http://schemas.microsoft.com/office/drawing/2014/main" id="{5F5A3D61-01FF-4B34-B1D1-76C8DBC7F931}"/>
            </a:ext>
          </a:extLst>
        </xdr:cNvPr>
        <xdr:cNvSpPr txBox="1"/>
      </xdr:nvSpPr>
      <xdr:spPr>
        <a:xfrm>
          <a:off x="4137660" y="9860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134003</xdr:rowOff>
    </xdr:from>
    <xdr:to>
      <xdr:col>24</xdr:col>
      <xdr:colOff>152400</xdr:colOff>
      <xdr:row>58</xdr:row>
      <xdr:rowOff>134003</xdr:rowOff>
    </xdr:to>
    <xdr:cxnSp macro="">
      <xdr:nvCxnSpPr>
        <xdr:cNvPr id="114" name="直線コネクタ 113">
          <a:extLst>
            <a:ext uri="{FF2B5EF4-FFF2-40B4-BE49-F238E27FC236}">
              <a16:creationId xmlns:a16="http://schemas.microsoft.com/office/drawing/2014/main" id="{2B51C576-BAC8-4A68-B534-3C3B2CF9FC97}"/>
            </a:ext>
          </a:extLst>
        </xdr:cNvPr>
        <xdr:cNvCxnSpPr/>
      </xdr:nvCxnSpPr>
      <xdr:spPr>
        <a:xfrm>
          <a:off x="4020820" y="98571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71326</xdr:rowOff>
    </xdr:from>
    <xdr:ext cx="599010" cy="259045"/>
    <xdr:sp macro="" textlink="">
      <xdr:nvSpPr>
        <xdr:cNvPr id="115" name="物件費最大値テキスト">
          <a:extLst>
            <a:ext uri="{FF2B5EF4-FFF2-40B4-BE49-F238E27FC236}">
              <a16:creationId xmlns:a16="http://schemas.microsoft.com/office/drawing/2014/main" id="{5E32404A-791E-4E87-8B8A-BAE256269A6D}"/>
            </a:ext>
          </a:extLst>
        </xdr:cNvPr>
        <xdr:cNvSpPr txBox="1"/>
      </xdr:nvSpPr>
      <xdr:spPr>
        <a:xfrm>
          <a:off x="4137660" y="8285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124649</xdr:rowOff>
    </xdr:from>
    <xdr:to>
      <xdr:col>24</xdr:col>
      <xdr:colOff>152400</xdr:colOff>
      <xdr:row>50</xdr:row>
      <xdr:rowOff>124649</xdr:rowOff>
    </xdr:to>
    <xdr:cxnSp macro="">
      <xdr:nvCxnSpPr>
        <xdr:cNvPr id="116" name="直線コネクタ 115">
          <a:extLst>
            <a:ext uri="{FF2B5EF4-FFF2-40B4-BE49-F238E27FC236}">
              <a16:creationId xmlns:a16="http://schemas.microsoft.com/office/drawing/2014/main" id="{43D998BB-54B6-4E67-9B27-29C7CB433D40}"/>
            </a:ext>
          </a:extLst>
        </xdr:cNvPr>
        <xdr:cNvCxnSpPr/>
      </xdr:nvCxnSpPr>
      <xdr:spPr>
        <a:xfrm>
          <a:off x="4020820" y="85066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14208</xdr:rowOff>
    </xdr:from>
    <xdr:to>
      <xdr:col>24</xdr:col>
      <xdr:colOff>63500</xdr:colOff>
      <xdr:row>57</xdr:row>
      <xdr:rowOff>79322</xdr:rowOff>
    </xdr:to>
    <xdr:cxnSp macro="">
      <xdr:nvCxnSpPr>
        <xdr:cNvPr id="117" name="直線コネクタ 116">
          <a:extLst>
            <a:ext uri="{FF2B5EF4-FFF2-40B4-BE49-F238E27FC236}">
              <a16:creationId xmlns:a16="http://schemas.microsoft.com/office/drawing/2014/main" id="{8A2FB761-7364-485C-8B41-EF31F05E00C7}"/>
            </a:ext>
          </a:extLst>
        </xdr:cNvPr>
        <xdr:cNvCxnSpPr/>
      </xdr:nvCxnSpPr>
      <xdr:spPr>
        <a:xfrm>
          <a:off x="3355340" y="9569688"/>
          <a:ext cx="731520" cy="6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133960</xdr:rowOff>
    </xdr:from>
    <xdr:ext cx="534377" cy="259045"/>
    <xdr:sp macro="" textlink="">
      <xdr:nvSpPr>
        <xdr:cNvPr id="118" name="物件費平均値テキスト">
          <a:extLst>
            <a:ext uri="{FF2B5EF4-FFF2-40B4-BE49-F238E27FC236}">
              <a16:creationId xmlns:a16="http://schemas.microsoft.com/office/drawing/2014/main" id="{256DE342-773F-4334-91CA-0CDCD6531244}"/>
            </a:ext>
          </a:extLst>
        </xdr:cNvPr>
        <xdr:cNvSpPr txBox="1"/>
      </xdr:nvSpPr>
      <xdr:spPr>
        <a:xfrm>
          <a:off x="4137660" y="93541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111083</xdr:rowOff>
    </xdr:from>
    <xdr:to>
      <xdr:col>24</xdr:col>
      <xdr:colOff>114300</xdr:colOff>
      <xdr:row>57</xdr:row>
      <xdr:rowOff>41233</xdr:rowOff>
    </xdr:to>
    <xdr:sp macro="" textlink="">
      <xdr:nvSpPr>
        <xdr:cNvPr id="119" name="フローチャート: 判断 118">
          <a:extLst>
            <a:ext uri="{FF2B5EF4-FFF2-40B4-BE49-F238E27FC236}">
              <a16:creationId xmlns:a16="http://schemas.microsoft.com/office/drawing/2014/main" id="{B38C3933-656B-4E3D-9F2E-3CC1BB2C5AA0}"/>
            </a:ext>
          </a:extLst>
        </xdr:cNvPr>
        <xdr:cNvSpPr/>
      </xdr:nvSpPr>
      <xdr:spPr>
        <a:xfrm>
          <a:off x="4036060" y="94989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12799</xdr:rowOff>
    </xdr:from>
    <xdr:to>
      <xdr:col>19</xdr:col>
      <xdr:colOff>177800</xdr:colOff>
      <xdr:row>57</xdr:row>
      <xdr:rowOff>14208</xdr:rowOff>
    </xdr:to>
    <xdr:cxnSp macro="">
      <xdr:nvCxnSpPr>
        <xdr:cNvPr id="120" name="直線コネクタ 119">
          <a:extLst>
            <a:ext uri="{FF2B5EF4-FFF2-40B4-BE49-F238E27FC236}">
              <a16:creationId xmlns:a16="http://schemas.microsoft.com/office/drawing/2014/main" id="{4BB4F36D-1705-4728-B0C4-2B34190E98A5}"/>
            </a:ext>
          </a:extLst>
        </xdr:cNvPr>
        <xdr:cNvCxnSpPr/>
      </xdr:nvCxnSpPr>
      <xdr:spPr>
        <a:xfrm>
          <a:off x="2565400" y="9568279"/>
          <a:ext cx="789940" cy="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87035</xdr:rowOff>
    </xdr:from>
    <xdr:to>
      <xdr:col>20</xdr:col>
      <xdr:colOff>38100</xdr:colOff>
      <xdr:row>57</xdr:row>
      <xdr:rowOff>17185</xdr:rowOff>
    </xdr:to>
    <xdr:sp macro="" textlink="">
      <xdr:nvSpPr>
        <xdr:cNvPr id="121" name="フローチャート: 判断 120">
          <a:extLst>
            <a:ext uri="{FF2B5EF4-FFF2-40B4-BE49-F238E27FC236}">
              <a16:creationId xmlns:a16="http://schemas.microsoft.com/office/drawing/2014/main" id="{3334795F-0503-41C6-BB77-6B6FF1679712}"/>
            </a:ext>
          </a:extLst>
        </xdr:cNvPr>
        <xdr:cNvSpPr/>
      </xdr:nvSpPr>
      <xdr:spPr>
        <a:xfrm>
          <a:off x="3312160" y="94748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33712</xdr:rowOff>
    </xdr:from>
    <xdr:ext cx="534377" cy="259045"/>
    <xdr:sp macro="" textlink="">
      <xdr:nvSpPr>
        <xdr:cNvPr id="122" name="テキスト ボックス 121">
          <a:extLst>
            <a:ext uri="{FF2B5EF4-FFF2-40B4-BE49-F238E27FC236}">
              <a16:creationId xmlns:a16="http://schemas.microsoft.com/office/drawing/2014/main" id="{4FEDABAB-EC95-4FE8-8D14-4E5E6FD56C71}"/>
            </a:ext>
          </a:extLst>
        </xdr:cNvPr>
        <xdr:cNvSpPr txBox="1"/>
      </xdr:nvSpPr>
      <xdr:spPr>
        <a:xfrm>
          <a:off x="3118631" y="9253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6938</xdr:rowOff>
    </xdr:from>
    <xdr:to>
      <xdr:col>15</xdr:col>
      <xdr:colOff>50800</xdr:colOff>
      <xdr:row>57</xdr:row>
      <xdr:rowOff>12799</xdr:rowOff>
    </xdr:to>
    <xdr:cxnSp macro="">
      <xdr:nvCxnSpPr>
        <xdr:cNvPr id="123" name="直線コネクタ 122">
          <a:extLst>
            <a:ext uri="{FF2B5EF4-FFF2-40B4-BE49-F238E27FC236}">
              <a16:creationId xmlns:a16="http://schemas.microsoft.com/office/drawing/2014/main" id="{3BF44028-915B-4E9D-9ADE-C3E64CB01788}"/>
            </a:ext>
          </a:extLst>
        </xdr:cNvPr>
        <xdr:cNvCxnSpPr/>
      </xdr:nvCxnSpPr>
      <xdr:spPr>
        <a:xfrm>
          <a:off x="1790700" y="9562418"/>
          <a:ext cx="774700" cy="5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151902</xdr:rowOff>
    </xdr:from>
    <xdr:to>
      <xdr:col>15</xdr:col>
      <xdr:colOff>101600</xdr:colOff>
      <xdr:row>57</xdr:row>
      <xdr:rowOff>82052</xdr:rowOff>
    </xdr:to>
    <xdr:sp macro="" textlink="">
      <xdr:nvSpPr>
        <xdr:cNvPr id="124" name="フローチャート: 判断 123">
          <a:extLst>
            <a:ext uri="{FF2B5EF4-FFF2-40B4-BE49-F238E27FC236}">
              <a16:creationId xmlns:a16="http://schemas.microsoft.com/office/drawing/2014/main" id="{811B75DA-C322-4DFF-8A5A-19630E839DCE}"/>
            </a:ext>
          </a:extLst>
        </xdr:cNvPr>
        <xdr:cNvSpPr/>
      </xdr:nvSpPr>
      <xdr:spPr>
        <a:xfrm>
          <a:off x="2514600" y="9539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73179</xdr:rowOff>
    </xdr:from>
    <xdr:ext cx="534377" cy="259045"/>
    <xdr:sp macro="" textlink="">
      <xdr:nvSpPr>
        <xdr:cNvPr id="125" name="テキスト ボックス 124">
          <a:extLst>
            <a:ext uri="{FF2B5EF4-FFF2-40B4-BE49-F238E27FC236}">
              <a16:creationId xmlns:a16="http://schemas.microsoft.com/office/drawing/2014/main" id="{3F2AE70F-90DA-4CE0-8EC2-7C9AE104A44E}"/>
            </a:ext>
          </a:extLst>
        </xdr:cNvPr>
        <xdr:cNvSpPr txBox="1"/>
      </xdr:nvSpPr>
      <xdr:spPr>
        <a:xfrm>
          <a:off x="2343931" y="9628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6938</xdr:rowOff>
    </xdr:from>
    <xdr:to>
      <xdr:col>10</xdr:col>
      <xdr:colOff>114300</xdr:colOff>
      <xdr:row>57</xdr:row>
      <xdr:rowOff>59992</xdr:rowOff>
    </xdr:to>
    <xdr:cxnSp macro="">
      <xdr:nvCxnSpPr>
        <xdr:cNvPr id="126" name="直線コネクタ 125">
          <a:extLst>
            <a:ext uri="{FF2B5EF4-FFF2-40B4-BE49-F238E27FC236}">
              <a16:creationId xmlns:a16="http://schemas.microsoft.com/office/drawing/2014/main" id="{7C188FA4-EBF4-49EA-9794-56FAEE23E428}"/>
            </a:ext>
          </a:extLst>
        </xdr:cNvPr>
        <xdr:cNvCxnSpPr/>
      </xdr:nvCxnSpPr>
      <xdr:spPr>
        <a:xfrm flipV="1">
          <a:off x="1008380" y="9562418"/>
          <a:ext cx="782320" cy="53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59255</xdr:rowOff>
    </xdr:from>
    <xdr:to>
      <xdr:col>10</xdr:col>
      <xdr:colOff>165100</xdr:colOff>
      <xdr:row>56</xdr:row>
      <xdr:rowOff>160855</xdr:rowOff>
    </xdr:to>
    <xdr:sp macro="" textlink="">
      <xdr:nvSpPr>
        <xdr:cNvPr id="127" name="フローチャート: 判断 126">
          <a:extLst>
            <a:ext uri="{FF2B5EF4-FFF2-40B4-BE49-F238E27FC236}">
              <a16:creationId xmlns:a16="http://schemas.microsoft.com/office/drawing/2014/main" id="{4428A017-44CF-4F76-98B5-18F5D9BAFFD5}"/>
            </a:ext>
          </a:extLst>
        </xdr:cNvPr>
        <xdr:cNvSpPr/>
      </xdr:nvSpPr>
      <xdr:spPr>
        <a:xfrm>
          <a:off x="1739900" y="944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5932</xdr:rowOff>
    </xdr:from>
    <xdr:ext cx="534377" cy="259045"/>
    <xdr:sp macro="" textlink="">
      <xdr:nvSpPr>
        <xdr:cNvPr id="128" name="テキスト ボックス 127">
          <a:extLst>
            <a:ext uri="{FF2B5EF4-FFF2-40B4-BE49-F238E27FC236}">
              <a16:creationId xmlns:a16="http://schemas.microsoft.com/office/drawing/2014/main" id="{8531AEC2-96B5-47ED-9C4B-5559FD00BC37}"/>
            </a:ext>
          </a:extLst>
        </xdr:cNvPr>
        <xdr:cNvSpPr txBox="1"/>
      </xdr:nvSpPr>
      <xdr:spPr>
        <a:xfrm>
          <a:off x="1546371" y="922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90162</xdr:rowOff>
    </xdr:from>
    <xdr:to>
      <xdr:col>6</xdr:col>
      <xdr:colOff>38100</xdr:colOff>
      <xdr:row>57</xdr:row>
      <xdr:rowOff>20312</xdr:rowOff>
    </xdr:to>
    <xdr:sp macro="" textlink="">
      <xdr:nvSpPr>
        <xdr:cNvPr id="129" name="フローチャート: 判断 128">
          <a:extLst>
            <a:ext uri="{FF2B5EF4-FFF2-40B4-BE49-F238E27FC236}">
              <a16:creationId xmlns:a16="http://schemas.microsoft.com/office/drawing/2014/main" id="{F2A2FA88-85BD-485C-A9E2-50C27A22357F}"/>
            </a:ext>
          </a:extLst>
        </xdr:cNvPr>
        <xdr:cNvSpPr/>
      </xdr:nvSpPr>
      <xdr:spPr>
        <a:xfrm>
          <a:off x="965200" y="94780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36839</xdr:rowOff>
    </xdr:from>
    <xdr:ext cx="534377" cy="259045"/>
    <xdr:sp macro="" textlink="">
      <xdr:nvSpPr>
        <xdr:cNvPr id="130" name="テキスト ボックス 129">
          <a:extLst>
            <a:ext uri="{FF2B5EF4-FFF2-40B4-BE49-F238E27FC236}">
              <a16:creationId xmlns:a16="http://schemas.microsoft.com/office/drawing/2014/main" id="{134EF417-E968-4614-8A6C-8F1D8FB7A7FE}"/>
            </a:ext>
          </a:extLst>
        </xdr:cNvPr>
        <xdr:cNvSpPr txBox="1"/>
      </xdr:nvSpPr>
      <xdr:spPr>
        <a:xfrm>
          <a:off x="771671" y="9257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EEF189D-860E-43C1-BD86-042EC7C46233}"/>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BCB80197-B534-40D8-B104-59C01934AB72}"/>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2CD57F23-9F40-4011-9B7B-8309BE56AA2C}"/>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1A389A7A-F676-46D5-B9AB-726C6F157EDC}"/>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F3A5D1B4-745A-4410-8018-EB3A4961F31A}"/>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28522</xdr:rowOff>
    </xdr:from>
    <xdr:to>
      <xdr:col>24</xdr:col>
      <xdr:colOff>114300</xdr:colOff>
      <xdr:row>57</xdr:row>
      <xdr:rowOff>130122</xdr:rowOff>
    </xdr:to>
    <xdr:sp macro="" textlink="">
      <xdr:nvSpPr>
        <xdr:cNvPr id="136" name="楕円 135">
          <a:extLst>
            <a:ext uri="{FF2B5EF4-FFF2-40B4-BE49-F238E27FC236}">
              <a16:creationId xmlns:a16="http://schemas.microsoft.com/office/drawing/2014/main" id="{8A1574D9-983F-45BB-82B7-AE4700855648}"/>
            </a:ext>
          </a:extLst>
        </xdr:cNvPr>
        <xdr:cNvSpPr/>
      </xdr:nvSpPr>
      <xdr:spPr>
        <a:xfrm>
          <a:off x="4036060" y="9584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6949</xdr:rowOff>
    </xdr:from>
    <xdr:ext cx="534377" cy="259045"/>
    <xdr:sp macro="" textlink="">
      <xdr:nvSpPr>
        <xdr:cNvPr id="137" name="物件費該当値テキスト">
          <a:extLst>
            <a:ext uri="{FF2B5EF4-FFF2-40B4-BE49-F238E27FC236}">
              <a16:creationId xmlns:a16="http://schemas.microsoft.com/office/drawing/2014/main" id="{440511BE-0845-42A9-94D0-CC6A86F4D8D4}"/>
            </a:ext>
          </a:extLst>
        </xdr:cNvPr>
        <xdr:cNvSpPr txBox="1"/>
      </xdr:nvSpPr>
      <xdr:spPr>
        <a:xfrm>
          <a:off x="4137660" y="9562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134858</xdr:rowOff>
    </xdr:from>
    <xdr:to>
      <xdr:col>20</xdr:col>
      <xdr:colOff>38100</xdr:colOff>
      <xdr:row>57</xdr:row>
      <xdr:rowOff>65008</xdr:rowOff>
    </xdr:to>
    <xdr:sp macro="" textlink="">
      <xdr:nvSpPr>
        <xdr:cNvPr id="138" name="楕円 137">
          <a:extLst>
            <a:ext uri="{FF2B5EF4-FFF2-40B4-BE49-F238E27FC236}">
              <a16:creationId xmlns:a16="http://schemas.microsoft.com/office/drawing/2014/main" id="{27BBE210-CB46-4EEB-BEBF-9E84147B45B9}"/>
            </a:ext>
          </a:extLst>
        </xdr:cNvPr>
        <xdr:cNvSpPr/>
      </xdr:nvSpPr>
      <xdr:spPr>
        <a:xfrm>
          <a:off x="3312160" y="95226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56135</xdr:rowOff>
    </xdr:from>
    <xdr:ext cx="534377" cy="259045"/>
    <xdr:sp macro="" textlink="">
      <xdr:nvSpPr>
        <xdr:cNvPr id="139" name="テキスト ボックス 138">
          <a:extLst>
            <a:ext uri="{FF2B5EF4-FFF2-40B4-BE49-F238E27FC236}">
              <a16:creationId xmlns:a16="http://schemas.microsoft.com/office/drawing/2014/main" id="{990D17CA-4852-4E25-8330-2E8826A2752F}"/>
            </a:ext>
          </a:extLst>
        </xdr:cNvPr>
        <xdr:cNvSpPr txBox="1"/>
      </xdr:nvSpPr>
      <xdr:spPr>
        <a:xfrm>
          <a:off x="3118631" y="961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133449</xdr:rowOff>
    </xdr:from>
    <xdr:to>
      <xdr:col>15</xdr:col>
      <xdr:colOff>101600</xdr:colOff>
      <xdr:row>57</xdr:row>
      <xdr:rowOff>63599</xdr:rowOff>
    </xdr:to>
    <xdr:sp macro="" textlink="">
      <xdr:nvSpPr>
        <xdr:cNvPr id="140" name="楕円 139">
          <a:extLst>
            <a:ext uri="{FF2B5EF4-FFF2-40B4-BE49-F238E27FC236}">
              <a16:creationId xmlns:a16="http://schemas.microsoft.com/office/drawing/2014/main" id="{B263DED0-06E0-4870-B63D-47FD7DB75CF1}"/>
            </a:ext>
          </a:extLst>
        </xdr:cNvPr>
        <xdr:cNvSpPr/>
      </xdr:nvSpPr>
      <xdr:spPr>
        <a:xfrm>
          <a:off x="2514600" y="95212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80126</xdr:rowOff>
    </xdr:from>
    <xdr:ext cx="534377" cy="259045"/>
    <xdr:sp macro="" textlink="">
      <xdr:nvSpPr>
        <xdr:cNvPr id="141" name="テキスト ボックス 140">
          <a:extLst>
            <a:ext uri="{FF2B5EF4-FFF2-40B4-BE49-F238E27FC236}">
              <a16:creationId xmlns:a16="http://schemas.microsoft.com/office/drawing/2014/main" id="{07626751-7185-46F8-B1A6-063AC60E8321}"/>
            </a:ext>
          </a:extLst>
        </xdr:cNvPr>
        <xdr:cNvSpPr txBox="1"/>
      </xdr:nvSpPr>
      <xdr:spPr>
        <a:xfrm>
          <a:off x="2343931" y="9300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127588</xdr:rowOff>
    </xdr:from>
    <xdr:to>
      <xdr:col>10</xdr:col>
      <xdr:colOff>165100</xdr:colOff>
      <xdr:row>57</xdr:row>
      <xdr:rowOff>57738</xdr:rowOff>
    </xdr:to>
    <xdr:sp macro="" textlink="">
      <xdr:nvSpPr>
        <xdr:cNvPr id="142" name="楕円 141">
          <a:extLst>
            <a:ext uri="{FF2B5EF4-FFF2-40B4-BE49-F238E27FC236}">
              <a16:creationId xmlns:a16="http://schemas.microsoft.com/office/drawing/2014/main" id="{3C098F4A-4F1B-4044-BCB8-4FD2EFE4B84B}"/>
            </a:ext>
          </a:extLst>
        </xdr:cNvPr>
        <xdr:cNvSpPr/>
      </xdr:nvSpPr>
      <xdr:spPr>
        <a:xfrm>
          <a:off x="1739900" y="95154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48865</xdr:rowOff>
    </xdr:from>
    <xdr:ext cx="534377" cy="259045"/>
    <xdr:sp macro="" textlink="">
      <xdr:nvSpPr>
        <xdr:cNvPr id="143" name="テキスト ボックス 142">
          <a:extLst>
            <a:ext uri="{FF2B5EF4-FFF2-40B4-BE49-F238E27FC236}">
              <a16:creationId xmlns:a16="http://schemas.microsoft.com/office/drawing/2014/main" id="{393B7169-87DC-467C-B1D8-BBBCFEA959BD}"/>
            </a:ext>
          </a:extLst>
        </xdr:cNvPr>
        <xdr:cNvSpPr txBox="1"/>
      </xdr:nvSpPr>
      <xdr:spPr>
        <a:xfrm>
          <a:off x="1546371" y="9604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9192</xdr:rowOff>
    </xdr:from>
    <xdr:to>
      <xdr:col>6</xdr:col>
      <xdr:colOff>38100</xdr:colOff>
      <xdr:row>57</xdr:row>
      <xdr:rowOff>110792</xdr:rowOff>
    </xdr:to>
    <xdr:sp macro="" textlink="">
      <xdr:nvSpPr>
        <xdr:cNvPr id="144" name="楕円 143">
          <a:extLst>
            <a:ext uri="{FF2B5EF4-FFF2-40B4-BE49-F238E27FC236}">
              <a16:creationId xmlns:a16="http://schemas.microsoft.com/office/drawing/2014/main" id="{AB4A6FFB-9D9C-4E6C-BBFA-5BA55103C372}"/>
            </a:ext>
          </a:extLst>
        </xdr:cNvPr>
        <xdr:cNvSpPr/>
      </xdr:nvSpPr>
      <xdr:spPr>
        <a:xfrm>
          <a:off x="965200" y="95646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101919</xdr:rowOff>
    </xdr:from>
    <xdr:ext cx="534377" cy="259045"/>
    <xdr:sp macro="" textlink="">
      <xdr:nvSpPr>
        <xdr:cNvPr id="145" name="テキスト ボックス 144">
          <a:extLst>
            <a:ext uri="{FF2B5EF4-FFF2-40B4-BE49-F238E27FC236}">
              <a16:creationId xmlns:a16="http://schemas.microsoft.com/office/drawing/2014/main" id="{4E11A0A7-2B4A-42E2-8B50-4AC0DDEF96E0}"/>
            </a:ext>
          </a:extLst>
        </xdr:cNvPr>
        <xdr:cNvSpPr txBox="1"/>
      </xdr:nvSpPr>
      <xdr:spPr>
        <a:xfrm>
          <a:off x="771671" y="9657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D3CDC72B-41CB-49B5-B7C1-570CC2196E0A}"/>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81D463D3-43C0-4072-8C7A-DCA4C28C34B3}"/>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CDA8D4AA-612E-4B2A-9292-C764B0BA6591}"/>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4EC74158-C1B3-41A4-8397-2A0957292363}"/>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DB2F8ACE-35E3-4EBD-81EE-DECFACEFD606}"/>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53522C30-E829-470D-AE0B-9332B98AE8AA}"/>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9744C5E-448A-4226-B152-1FFB537AAB0D}"/>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95186CC3-D79B-449E-A8D2-68448B64CC61}"/>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1A9AD4AB-D518-4CE6-BCFA-FC73D4E67C1E}"/>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3DD8FAE5-5B90-4D60-99A2-B4894A84320F}"/>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458C7D4-9D33-4524-8122-FB40D7B91BF0}"/>
            </a:ext>
          </a:extLst>
        </xdr:cNvPr>
        <xdr:cNvCxnSpPr/>
      </xdr:nvCxnSpPr>
      <xdr:spPr>
        <a:xfrm>
          <a:off x="67056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7331D560-42C8-48ED-A0E7-8102151979EE}"/>
            </a:ext>
          </a:extLst>
        </xdr:cNvPr>
        <xdr:cNvSpPr txBox="1"/>
      </xdr:nvSpPr>
      <xdr:spPr>
        <a:xfrm>
          <a:off x="46749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E93A362F-EC15-4C32-9138-8C05D64F1564}"/>
            </a:ext>
          </a:extLst>
        </xdr:cNvPr>
        <xdr:cNvCxnSpPr/>
      </xdr:nvCxnSpPr>
      <xdr:spPr>
        <a:xfrm>
          <a:off x="67056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2F714C7E-5C91-4155-8FBD-C12EBC4BAB1D}"/>
            </a:ext>
          </a:extLst>
        </xdr:cNvPr>
        <xdr:cNvSpPr txBox="1"/>
      </xdr:nvSpPr>
      <xdr:spPr>
        <a:xfrm>
          <a:off x="20784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F006D956-D398-4E83-8295-9DFE473F8D9A}"/>
            </a:ext>
          </a:extLst>
        </xdr:cNvPr>
        <xdr:cNvCxnSpPr/>
      </xdr:nvCxnSpPr>
      <xdr:spPr>
        <a:xfrm>
          <a:off x="67056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AD0C035A-F1E5-4A9E-8ED2-2929B1CEDBF8}"/>
            </a:ext>
          </a:extLst>
        </xdr:cNvPr>
        <xdr:cNvSpPr txBox="1"/>
      </xdr:nvSpPr>
      <xdr:spPr>
        <a:xfrm>
          <a:off x="20784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F0DEAB6A-7DE1-464D-B6EC-262CEB95C702}"/>
            </a:ext>
          </a:extLst>
        </xdr:cNvPr>
        <xdr:cNvCxnSpPr/>
      </xdr:nvCxnSpPr>
      <xdr:spPr>
        <a:xfrm>
          <a:off x="67056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47D85DC9-CE37-401D-A97F-6BF08A24F957}"/>
            </a:ext>
          </a:extLst>
        </xdr:cNvPr>
        <xdr:cNvSpPr txBox="1"/>
      </xdr:nvSpPr>
      <xdr:spPr>
        <a:xfrm>
          <a:off x="20784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C0D58913-DB13-4651-AFB1-55C0572D44BB}"/>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39277262-2CC4-483B-A9A1-34C8592E2EC3}"/>
            </a:ext>
          </a:extLst>
        </xdr:cNvPr>
        <xdr:cNvSpPr txBox="1"/>
      </xdr:nvSpPr>
      <xdr:spPr>
        <a:xfrm>
          <a:off x="2078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BE650142-E096-47E7-AB3A-9ABDA1893464}"/>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78275</xdr:rowOff>
    </xdr:from>
    <xdr:to>
      <xdr:col>24</xdr:col>
      <xdr:colOff>62865</xdr:colOff>
      <xdr:row>78</xdr:row>
      <xdr:rowOff>105730</xdr:rowOff>
    </xdr:to>
    <xdr:cxnSp macro="">
      <xdr:nvCxnSpPr>
        <xdr:cNvPr id="167" name="直線コネクタ 166">
          <a:extLst>
            <a:ext uri="{FF2B5EF4-FFF2-40B4-BE49-F238E27FC236}">
              <a16:creationId xmlns:a16="http://schemas.microsoft.com/office/drawing/2014/main" id="{05F79722-1BD9-405A-B1A6-1E28E0F9D489}"/>
            </a:ext>
          </a:extLst>
        </xdr:cNvPr>
        <xdr:cNvCxnSpPr/>
      </xdr:nvCxnSpPr>
      <xdr:spPr>
        <a:xfrm flipV="1">
          <a:off x="4084955" y="11980715"/>
          <a:ext cx="1270" cy="1200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109557</xdr:rowOff>
    </xdr:from>
    <xdr:ext cx="469744" cy="259045"/>
    <xdr:sp macro="" textlink="">
      <xdr:nvSpPr>
        <xdr:cNvPr id="168" name="維持補修費最小値テキスト">
          <a:extLst>
            <a:ext uri="{FF2B5EF4-FFF2-40B4-BE49-F238E27FC236}">
              <a16:creationId xmlns:a16="http://schemas.microsoft.com/office/drawing/2014/main" id="{B42858E6-5710-46A0-8BDA-EA018469EA6C}"/>
            </a:ext>
          </a:extLst>
        </xdr:cNvPr>
        <xdr:cNvSpPr txBox="1"/>
      </xdr:nvSpPr>
      <xdr:spPr>
        <a:xfrm>
          <a:off x="4137660" y="1318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105730</xdr:rowOff>
    </xdr:from>
    <xdr:to>
      <xdr:col>24</xdr:col>
      <xdr:colOff>152400</xdr:colOff>
      <xdr:row>78</xdr:row>
      <xdr:rowOff>105730</xdr:rowOff>
    </xdr:to>
    <xdr:cxnSp macro="">
      <xdr:nvCxnSpPr>
        <xdr:cNvPr id="169" name="直線コネクタ 168">
          <a:extLst>
            <a:ext uri="{FF2B5EF4-FFF2-40B4-BE49-F238E27FC236}">
              <a16:creationId xmlns:a16="http://schemas.microsoft.com/office/drawing/2014/main" id="{3404E87D-FC34-4E6A-A8C5-31EE9C4D4479}"/>
            </a:ext>
          </a:extLst>
        </xdr:cNvPr>
        <xdr:cNvCxnSpPr/>
      </xdr:nvCxnSpPr>
      <xdr:spPr>
        <a:xfrm>
          <a:off x="4020820" y="13181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24952</xdr:rowOff>
    </xdr:from>
    <xdr:ext cx="534377" cy="259045"/>
    <xdr:sp macro="" textlink="">
      <xdr:nvSpPr>
        <xdr:cNvPr id="170" name="維持補修費最大値テキスト">
          <a:extLst>
            <a:ext uri="{FF2B5EF4-FFF2-40B4-BE49-F238E27FC236}">
              <a16:creationId xmlns:a16="http://schemas.microsoft.com/office/drawing/2014/main" id="{232D6F87-4C38-4894-821F-31510683B484}"/>
            </a:ext>
          </a:extLst>
        </xdr:cNvPr>
        <xdr:cNvSpPr txBox="1"/>
      </xdr:nvSpPr>
      <xdr:spPr>
        <a:xfrm>
          <a:off x="4137660" y="1175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78275</xdr:rowOff>
    </xdr:from>
    <xdr:to>
      <xdr:col>24</xdr:col>
      <xdr:colOff>152400</xdr:colOff>
      <xdr:row>71</xdr:row>
      <xdr:rowOff>78275</xdr:rowOff>
    </xdr:to>
    <xdr:cxnSp macro="">
      <xdr:nvCxnSpPr>
        <xdr:cNvPr id="171" name="直線コネクタ 170">
          <a:extLst>
            <a:ext uri="{FF2B5EF4-FFF2-40B4-BE49-F238E27FC236}">
              <a16:creationId xmlns:a16="http://schemas.microsoft.com/office/drawing/2014/main" id="{FC56F950-BD10-4FE7-A79D-AAD345F2DD4B}"/>
            </a:ext>
          </a:extLst>
        </xdr:cNvPr>
        <xdr:cNvCxnSpPr/>
      </xdr:nvCxnSpPr>
      <xdr:spPr>
        <a:xfrm>
          <a:off x="4020820" y="1198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135082</xdr:rowOff>
    </xdr:from>
    <xdr:to>
      <xdr:col>24</xdr:col>
      <xdr:colOff>63500</xdr:colOff>
      <xdr:row>78</xdr:row>
      <xdr:rowOff>6381</xdr:rowOff>
    </xdr:to>
    <xdr:cxnSp macro="">
      <xdr:nvCxnSpPr>
        <xdr:cNvPr id="172" name="直線コネクタ 171">
          <a:extLst>
            <a:ext uri="{FF2B5EF4-FFF2-40B4-BE49-F238E27FC236}">
              <a16:creationId xmlns:a16="http://schemas.microsoft.com/office/drawing/2014/main" id="{E3967B25-BB66-4F49-B4D0-071E39417046}"/>
            </a:ext>
          </a:extLst>
        </xdr:cNvPr>
        <xdr:cNvCxnSpPr/>
      </xdr:nvCxnSpPr>
      <xdr:spPr>
        <a:xfrm>
          <a:off x="3355340" y="13043362"/>
          <a:ext cx="731520" cy="38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103822</xdr:rowOff>
    </xdr:from>
    <xdr:ext cx="469744" cy="259045"/>
    <xdr:sp macro="" textlink="">
      <xdr:nvSpPr>
        <xdr:cNvPr id="173" name="維持補修費平均値テキスト">
          <a:extLst>
            <a:ext uri="{FF2B5EF4-FFF2-40B4-BE49-F238E27FC236}">
              <a16:creationId xmlns:a16="http://schemas.microsoft.com/office/drawing/2014/main" id="{2E5778F9-0E7C-4D81-8537-04456F433BD3}"/>
            </a:ext>
          </a:extLst>
        </xdr:cNvPr>
        <xdr:cNvSpPr txBox="1"/>
      </xdr:nvSpPr>
      <xdr:spPr>
        <a:xfrm>
          <a:off x="4137660" y="128444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80945</xdr:rowOff>
    </xdr:from>
    <xdr:to>
      <xdr:col>24</xdr:col>
      <xdr:colOff>114300</xdr:colOff>
      <xdr:row>78</xdr:row>
      <xdr:rowOff>11095</xdr:rowOff>
    </xdr:to>
    <xdr:sp macro="" textlink="">
      <xdr:nvSpPr>
        <xdr:cNvPr id="174" name="フローチャート: 判断 173">
          <a:extLst>
            <a:ext uri="{FF2B5EF4-FFF2-40B4-BE49-F238E27FC236}">
              <a16:creationId xmlns:a16="http://schemas.microsoft.com/office/drawing/2014/main" id="{A55938B7-A625-4CDA-B9C1-85542C20213F}"/>
            </a:ext>
          </a:extLst>
        </xdr:cNvPr>
        <xdr:cNvSpPr/>
      </xdr:nvSpPr>
      <xdr:spPr>
        <a:xfrm>
          <a:off x="4036060" y="129892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77727</xdr:rowOff>
    </xdr:from>
    <xdr:to>
      <xdr:col>19</xdr:col>
      <xdr:colOff>177800</xdr:colOff>
      <xdr:row>77</xdr:row>
      <xdr:rowOff>135082</xdr:rowOff>
    </xdr:to>
    <xdr:cxnSp macro="">
      <xdr:nvCxnSpPr>
        <xdr:cNvPr id="175" name="直線コネクタ 174">
          <a:extLst>
            <a:ext uri="{FF2B5EF4-FFF2-40B4-BE49-F238E27FC236}">
              <a16:creationId xmlns:a16="http://schemas.microsoft.com/office/drawing/2014/main" id="{7DF74A15-54BC-47FD-8868-A7080A3534E2}"/>
            </a:ext>
          </a:extLst>
        </xdr:cNvPr>
        <xdr:cNvCxnSpPr/>
      </xdr:nvCxnSpPr>
      <xdr:spPr>
        <a:xfrm>
          <a:off x="2565400" y="12986007"/>
          <a:ext cx="789940" cy="57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77653</xdr:rowOff>
    </xdr:from>
    <xdr:to>
      <xdr:col>20</xdr:col>
      <xdr:colOff>38100</xdr:colOff>
      <xdr:row>78</xdr:row>
      <xdr:rowOff>7803</xdr:rowOff>
    </xdr:to>
    <xdr:sp macro="" textlink="">
      <xdr:nvSpPr>
        <xdr:cNvPr id="176" name="フローチャート: 判断 175">
          <a:extLst>
            <a:ext uri="{FF2B5EF4-FFF2-40B4-BE49-F238E27FC236}">
              <a16:creationId xmlns:a16="http://schemas.microsoft.com/office/drawing/2014/main" id="{BBB7F0ED-C95F-40D9-85A2-E293E46DC806}"/>
            </a:ext>
          </a:extLst>
        </xdr:cNvPr>
        <xdr:cNvSpPr/>
      </xdr:nvSpPr>
      <xdr:spPr>
        <a:xfrm>
          <a:off x="3312160" y="129859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24330</xdr:rowOff>
    </xdr:from>
    <xdr:ext cx="469744" cy="259045"/>
    <xdr:sp macro="" textlink="">
      <xdr:nvSpPr>
        <xdr:cNvPr id="177" name="テキスト ボックス 176">
          <a:extLst>
            <a:ext uri="{FF2B5EF4-FFF2-40B4-BE49-F238E27FC236}">
              <a16:creationId xmlns:a16="http://schemas.microsoft.com/office/drawing/2014/main" id="{8D84E647-B765-44F2-8BD8-F4C90027DCB1}"/>
            </a:ext>
          </a:extLst>
        </xdr:cNvPr>
        <xdr:cNvSpPr txBox="1"/>
      </xdr:nvSpPr>
      <xdr:spPr>
        <a:xfrm>
          <a:off x="3150948" y="1276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77727</xdr:rowOff>
    </xdr:from>
    <xdr:to>
      <xdr:col>15</xdr:col>
      <xdr:colOff>50800</xdr:colOff>
      <xdr:row>77</xdr:row>
      <xdr:rowOff>94276</xdr:rowOff>
    </xdr:to>
    <xdr:cxnSp macro="">
      <xdr:nvCxnSpPr>
        <xdr:cNvPr id="178" name="直線コネクタ 177">
          <a:extLst>
            <a:ext uri="{FF2B5EF4-FFF2-40B4-BE49-F238E27FC236}">
              <a16:creationId xmlns:a16="http://schemas.microsoft.com/office/drawing/2014/main" id="{98AA77F7-19F6-48BA-8A07-B1CC715A26DA}"/>
            </a:ext>
          </a:extLst>
        </xdr:cNvPr>
        <xdr:cNvCxnSpPr/>
      </xdr:nvCxnSpPr>
      <xdr:spPr>
        <a:xfrm flipV="1">
          <a:off x="1790700" y="12986007"/>
          <a:ext cx="774700" cy="16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61102</xdr:rowOff>
    </xdr:from>
    <xdr:to>
      <xdr:col>15</xdr:col>
      <xdr:colOff>101600</xdr:colOff>
      <xdr:row>77</xdr:row>
      <xdr:rowOff>162702</xdr:rowOff>
    </xdr:to>
    <xdr:sp macro="" textlink="">
      <xdr:nvSpPr>
        <xdr:cNvPr id="179" name="フローチャート: 判断 178">
          <a:extLst>
            <a:ext uri="{FF2B5EF4-FFF2-40B4-BE49-F238E27FC236}">
              <a16:creationId xmlns:a16="http://schemas.microsoft.com/office/drawing/2014/main" id="{878F26F7-E02E-491F-96BD-88C9D06E57F2}"/>
            </a:ext>
          </a:extLst>
        </xdr:cNvPr>
        <xdr:cNvSpPr/>
      </xdr:nvSpPr>
      <xdr:spPr>
        <a:xfrm>
          <a:off x="2514600" y="1296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153829</xdr:rowOff>
    </xdr:from>
    <xdr:ext cx="469744" cy="259045"/>
    <xdr:sp macro="" textlink="">
      <xdr:nvSpPr>
        <xdr:cNvPr id="180" name="テキスト ボックス 179">
          <a:extLst>
            <a:ext uri="{FF2B5EF4-FFF2-40B4-BE49-F238E27FC236}">
              <a16:creationId xmlns:a16="http://schemas.microsoft.com/office/drawing/2014/main" id="{D35C4362-49BF-4DA4-B17D-AD1DB9198DDE}"/>
            </a:ext>
          </a:extLst>
        </xdr:cNvPr>
        <xdr:cNvSpPr txBox="1"/>
      </xdr:nvSpPr>
      <xdr:spPr>
        <a:xfrm>
          <a:off x="2353388" y="1306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94276</xdr:rowOff>
    </xdr:from>
    <xdr:to>
      <xdr:col>10</xdr:col>
      <xdr:colOff>114300</xdr:colOff>
      <xdr:row>78</xdr:row>
      <xdr:rowOff>38407</xdr:rowOff>
    </xdr:to>
    <xdr:cxnSp macro="">
      <xdr:nvCxnSpPr>
        <xdr:cNvPr id="181" name="直線コネクタ 180">
          <a:extLst>
            <a:ext uri="{FF2B5EF4-FFF2-40B4-BE49-F238E27FC236}">
              <a16:creationId xmlns:a16="http://schemas.microsoft.com/office/drawing/2014/main" id="{69FCBDF8-8379-4EDA-B7E6-1AB8469A37DB}"/>
            </a:ext>
          </a:extLst>
        </xdr:cNvPr>
        <xdr:cNvCxnSpPr/>
      </xdr:nvCxnSpPr>
      <xdr:spPr>
        <a:xfrm flipV="1">
          <a:off x="1008380" y="13002556"/>
          <a:ext cx="782320" cy="11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43476</xdr:rowOff>
    </xdr:from>
    <xdr:to>
      <xdr:col>10</xdr:col>
      <xdr:colOff>165100</xdr:colOff>
      <xdr:row>77</xdr:row>
      <xdr:rowOff>145076</xdr:rowOff>
    </xdr:to>
    <xdr:sp macro="" textlink="">
      <xdr:nvSpPr>
        <xdr:cNvPr id="182" name="フローチャート: 判断 181">
          <a:extLst>
            <a:ext uri="{FF2B5EF4-FFF2-40B4-BE49-F238E27FC236}">
              <a16:creationId xmlns:a16="http://schemas.microsoft.com/office/drawing/2014/main" id="{99499150-C636-401C-B330-64448B979DDB}"/>
            </a:ext>
          </a:extLst>
        </xdr:cNvPr>
        <xdr:cNvSpPr/>
      </xdr:nvSpPr>
      <xdr:spPr>
        <a:xfrm>
          <a:off x="1739900" y="1295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136203</xdr:rowOff>
    </xdr:from>
    <xdr:ext cx="469744" cy="259045"/>
    <xdr:sp macro="" textlink="">
      <xdr:nvSpPr>
        <xdr:cNvPr id="183" name="テキスト ボックス 182">
          <a:extLst>
            <a:ext uri="{FF2B5EF4-FFF2-40B4-BE49-F238E27FC236}">
              <a16:creationId xmlns:a16="http://schemas.microsoft.com/office/drawing/2014/main" id="{51042BE4-7482-4121-916B-90A926D17072}"/>
            </a:ext>
          </a:extLst>
        </xdr:cNvPr>
        <xdr:cNvSpPr txBox="1"/>
      </xdr:nvSpPr>
      <xdr:spPr>
        <a:xfrm>
          <a:off x="1578688" y="1304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107393</xdr:rowOff>
    </xdr:from>
    <xdr:to>
      <xdr:col>6</xdr:col>
      <xdr:colOff>38100</xdr:colOff>
      <xdr:row>78</xdr:row>
      <xdr:rowOff>37543</xdr:rowOff>
    </xdr:to>
    <xdr:sp macro="" textlink="">
      <xdr:nvSpPr>
        <xdr:cNvPr id="184" name="フローチャート: 判断 183">
          <a:extLst>
            <a:ext uri="{FF2B5EF4-FFF2-40B4-BE49-F238E27FC236}">
              <a16:creationId xmlns:a16="http://schemas.microsoft.com/office/drawing/2014/main" id="{68589BF0-E583-4A32-8054-72DD9865FAA6}"/>
            </a:ext>
          </a:extLst>
        </xdr:cNvPr>
        <xdr:cNvSpPr/>
      </xdr:nvSpPr>
      <xdr:spPr>
        <a:xfrm>
          <a:off x="965200" y="130156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54070</xdr:rowOff>
    </xdr:from>
    <xdr:ext cx="469744" cy="259045"/>
    <xdr:sp macro="" textlink="">
      <xdr:nvSpPr>
        <xdr:cNvPr id="185" name="テキスト ボックス 184">
          <a:extLst>
            <a:ext uri="{FF2B5EF4-FFF2-40B4-BE49-F238E27FC236}">
              <a16:creationId xmlns:a16="http://schemas.microsoft.com/office/drawing/2014/main" id="{AD33B2E4-25D4-4379-9E7F-5B4CD6E70FBA}"/>
            </a:ext>
          </a:extLst>
        </xdr:cNvPr>
        <xdr:cNvSpPr txBox="1"/>
      </xdr:nvSpPr>
      <xdr:spPr>
        <a:xfrm>
          <a:off x="803988" y="1279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548C39B4-87A7-4687-AA5B-909BF6CAA28F}"/>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71F7F050-0912-44FA-BF43-D9BA55AAB96E}"/>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21659A80-C48B-4076-8DED-3CA4420F484A}"/>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EC78E64D-98F6-4694-B8C4-6E853AB97BBC}"/>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F50B45EB-4898-4534-AF36-125723A71690}"/>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127031</xdr:rowOff>
    </xdr:from>
    <xdr:to>
      <xdr:col>24</xdr:col>
      <xdr:colOff>114300</xdr:colOff>
      <xdr:row>78</xdr:row>
      <xdr:rowOff>57181</xdr:rowOff>
    </xdr:to>
    <xdr:sp macro="" textlink="">
      <xdr:nvSpPr>
        <xdr:cNvPr id="191" name="楕円 190">
          <a:extLst>
            <a:ext uri="{FF2B5EF4-FFF2-40B4-BE49-F238E27FC236}">
              <a16:creationId xmlns:a16="http://schemas.microsoft.com/office/drawing/2014/main" id="{FBB5B030-E64C-44EF-9E46-463F08528394}"/>
            </a:ext>
          </a:extLst>
        </xdr:cNvPr>
        <xdr:cNvSpPr/>
      </xdr:nvSpPr>
      <xdr:spPr>
        <a:xfrm>
          <a:off x="4036060" y="130353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59372</xdr:rowOff>
    </xdr:from>
    <xdr:ext cx="469744" cy="259045"/>
    <xdr:sp macro="" textlink="">
      <xdr:nvSpPr>
        <xdr:cNvPr id="192" name="維持補修費該当値テキスト">
          <a:extLst>
            <a:ext uri="{FF2B5EF4-FFF2-40B4-BE49-F238E27FC236}">
              <a16:creationId xmlns:a16="http://schemas.microsoft.com/office/drawing/2014/main" id="{AA036015-7F16-4560-B750-A3E03D72BD2C}"/>
            </a:ext>
          </a:extLst>
        </xdr:cNvPr>
        <xdr:cNvSpPr txBox="1"/>
      </xdr:nvSpPr>
      <xdr:spPr>
        <a:xfrm>
          <a:off x="4137660" y="1296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84282</xdr:rowOff>
    </xdr:from>
    <xdr:to>
      <xdr:col>20</xdr:col>
      <xdr:colOff>38100</xdr:colOff>
      <xdr:row>78</xdr:row>
      <xdr:rowOff>14432</xdr:rowOff>
    </xdr:to>
    <xdr:sp macro="" textlink="">
      <xdr:nvSpPr>
        <xdr:cNvPr id="193" name="楕円 192">
          <a:extLst>
            <a:ext uri="{FF2B5EF4-FFF2-40B4-BE49-F238E27FC236}">
              <a16:creationId xmlns:a16="http://schemas.microsoft.com/office/drawing/2014/main" id="{9C572677-9A0A-496C-95D8-DAC2DF9F3795}"/>
            </a:ext>
          </a:extLst>
        </xdr:cNvPr>
        <xdr:cNvSpPr/>
      </xdr:nvSpPr>
      <xdr:spPr>
        <a:xfrm>
          <a:off x="3312160" y="129925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5559</xdr:rowOff>
    </xdr:from>
    <xdr:ext cx="469744" cy="259045"/>
    <xdr:sp macro="" textlink="">
      <xdr:nvSpPr>
        <xdr:cNvPr id="194" name="テキスト ボックス 193">
          <a:extLst>
            <a:ext uri="{FF2B5EF4-FFF2-40B4-BE49-F238E27FC236}">
              <a16:creationId xmlns:a16="http://schemas.microsoft.com/office/drawing/2014/main" id="{17ADA274-D6DB-4438-9655-3A653274320D}"/>
            </a:ext>
          </a:extLst>
        </xdr:cNvPr>
        <xdr:cNvSpPr txBox="1"/>
      </xdr:nvSpPr>
      <xdr:spPr>
        <a:xfrm>
          <a:off x="3150948" y="13081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26927</xdr:rowOff>
    </xdr:from>
    <xdr:to>
      <xdr:col>15</xdr:col>
      <xdr:colOff>101600</xdr:colOff>
      <xdr:row>77</xdr:row>
      <xdr:rowOff>128527</xdr:rowOff>
    </xdr:to>
    <xdr:sp macro="" textlink="">
      <xdr:nvSpPr>
        <xdr:cNvPr id="195" name="楕円 194">
          <a:extLst>
            <a:ext uri="{FF2B5EF4-FFF2-40B4-BE49-F238E27FC236}">
              <a16:creationId xmlns:a16="http://schemas.microsoft.com/office/drawing/2014/main" id="{43E8DB34-93D8-478C-8F63-5A1A0BE6ACC4}"/>
            </a:ext>
          </a:extLst>
        </xdr:cNvPr>
        <xdr:cNvSpPr/>
      </xdr:nvSpPr>
      <xdr:spPr>
        <a:xfrm>
          <a:off x="2514600" y="12935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145054</xdr:rowOff>
    </xdr:from>
    <xdr:ext cx="534377" cy="259045"/>
    <xdr:sp macro="" textlink="">
      <xdr:nvSpPr>
        <xdr:cNvPr id="196" name="テキスト ボックス 195">
          <a:extLst>
            <a:ext uri="{FF2B5EF4-FFF2-40B4-BE49-F238E27FC236}">
              <a16:creationId xmlns:a16="http://schemas.microsoft.com/office/drawing/2014/main" id="{28DBC47C-1609-4F57-9960-5D5E92C5DD0C}"/>
            </a:ext>
          </a:extLst>
        </xdr:cNvPr>
        <xdr:cNvSpPr txBox="1"/>
      </xdr:nvSpPr>
      <xdr:spPr>
        <a:xfrm>
          <a:off x="2343931" y="12718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43476</xdr:rowOff>
    </xdr:from>
    <xdr:to>
      <xdr:col>10</xdr:col>
      <xdr:colOff>165100</xdr:colOff>
      <xdr:row>77</xdr:row>
      <xdr:rowOff>145076</xdr:rowOff>
    </xdr:to>
    <xdr:sp macro="" textlink="">
      <xdr:nvSpPr>
        <xdr:cNvPr id="197" name="楕円 196">
          <a:extLst>
            <a:ext uri="{FF2B5EF4-FFF2-40B4-BE49-F238E27FC236}">
              <a16:creationId xmlns:a16="http://schemas.microsoft.com/office/drawing/2014/main" id="{160F3F72-77A2-451F-B45E-75F147C8DE44}"/>
            </a:ext>
          </a:extLst>
        </xdr:cNvPr>
        <xdr:cNvSpPr/>
      </xdr:nvSpPr>
      <xdr:spPr>
        <a:xfrm>
          <a:off x="1739900" y="1295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161603</xdr:rowOff>
    </xdr:from>
    <xdr:ext cx="469744" cy="259045"/>
    <xdr:sp macro="" textlink="">
      <xdr:nvSpPr>
        <xdr:cNvPr id="198" name="テキスト ボックス 197">
          <a:extLst>
            <a:ext uri="{FF2B5EF4-FFF2-40B4-BE49-F238E27FC236}">
              <a16:creationId xmlns:a16="http://schemas.microsoft.com/office/drawing/2014/main" id="{F774A172-101A-4970-83AC-8F96332CF04B}"/>
            </a:ext>
          </a:extLst>
        </xdr:cNvPr>
        <xdr:cNvSpPr txBox="1"/>
      </xdr:nvSpPr>
      <xdr:spPr>
        <a:xfrm>
          <a:off x="1578688" y="12734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159057</xdr:rowOff>
    </xdr:from>
    <xdr:to>
      <xdr:col>6</xdr:col>
      <xdr:colOff>38100</xdr:colOff>
      <xdr:row>78</xdr:row>
      <xdr:rowOff>89207</xdr:rowOff>
    </xdr:to>
    <xdr:sp macro="" textlink="">
      <xdr:nvSpPr>
        <xdr:cNvPr id="199" name="楕円 198">
          <a:extLst>
            <a:ext uri="{FF2B5EF4-FFF2-40B4-BE49-F238E27FC236}">
              <a16:creationId xmlns:a16="http://schemas.microsoft.com/office/drawing/2014/main" id="{390529D7-C9D3-4EED-9B74-421ECE82CC9C}"/>
            </a:ext>
          </a:extLst>
        </xdr:cNvPr>
        <xdr:cNvSpPr/>
      </xdr:nvSpPr>
      <xdr:spPr>
        <a:xfrm>
          <a:off x="965200" y="130673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80334</xdr:rowOff>
    </xdr:from>
    <xdr:ext cx="469744" cy="259045"/>
    <xdr:sp macro="" textlink="">
      <xdr:nvSpPr>
        <xdr:cNvPr id="200" name="テキスト ボックス 199">
          <a:extLst>
            <a:ext uri="{FF2B5EF4-FFF2-40B4-BE49-F238E27FC236}">
              <a16:creationId xmlns:a16="http://schemas.microsoft.com/office/drawing/2014/main" id="{33D2E8A3-093E-4E6B-B706-BEC058155B78}"/>
            </a:ext>
          </a:extLst>
        </xdr:cNvPr>
        <xdr:cNvSpPr txBox="1"/>
      </xdr:nvSpPr>
      <xdr:spPr>
        <a:xfrm>
          <a:off x="803988" y="13156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1BB2148B-583F-4793-BD00-79B23990D6CA}"/>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8EA4AEA5-1C57-43E7-BF3A-43C0DEA04475}"/>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23C620CA-FA09-4409-957D-0A69D20A33E8}"/>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AFE2D385-A8FB-45DB-80FA-5572430F841C}"/>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857CD775-71D9-4192-8BB6-2428AFDD027B}"/>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2D62989D-4378-4035-8F90-37974E038A37}"/>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5A38F4B1-AE89-45ED-86BF-48A870FE4FD0}"/>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88E402FC-9434-4186-A4D5-CFBD876176F0}"/>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18F60BE6-9E47-432E-AEEA-D84A220CA7BB}"/>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E790EE7C-5977-4DB0-9BAF-E1355230D1B9}"/>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F68FA63F-93FD-45FE-90A8-B3399817FA01}"/>
            </a:ext>
          </a:extLst>
        </xdr:cNvPr>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80E413B7-5EB2-42BC-98C8-C444F2091681}"/>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A21FA238-42EA-4620-A926-762250775954}"/>
            </a:ext>
          </a:extLst>
        </xdr:cNvPr>
        <xdr:cNvSpPr txBox="1"/>
      </xdr:nvSpPr>
      <xdr:spPr>
        <a:xfrm>
          <a:off x="2078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D6204DB8-77B6-4588-AC0E-FD49931857CE}"/>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DF2B4C01-4454-4831-88D9-0A7335521E68}"/>
            </a:ext>
          </a:extLst>
        </xdr:cNvPr>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AFD26509-108C-4B35-B6BA-D8615F1F6347}"/>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a:extLst>
            <a:ext uri="{FF2B5EF4-FFF2-40B4-BE49-F238E27FC236}">
              <a16:creationId xmlns:a16="http://schemas.microsoft.com/office/drawing/2014/main" id="{6360254D-86E9-49DD-9D84-2FF9E604E9CD}"/>
            </a:ext>
          </a:extLst>
        </xdr:cNvPr>
        <xdr:cNvSpPr txBox="1"/>
      </xdr:nvSpPr>
      <xdr:spPr>
        <a:xfrm>
          <a:off x="16658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F14CF432-EB52-42E1-A9E5-AD69955DF387}"/>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1B9E9912-08AE-4A8C-93EE-2E2647E0A3CD}"/>
            </a:ext>
          </a:extLst>
        </xdr:cNvPr>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F2DCFD1B-D7B7-45C6-A5A2-7DDE30A79456}"/>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1DCB7252-FAD9-45D3-AEC0-00D4769F9D9E}"/>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E2EE54E5-49EB-4971-AEBC-288F79159BBF}"/>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3A3EAC33-22D2-4CC6-8F28-F6D06D837C69}"/>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1859954E-DF0A-40F9-915C-D075F4A14867}"/>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49225</xdr:rowOff>
    </xdr:from>
    <xdr:to>
      <xdr:col>24</xdr:col>
      <xdr:colOff>62865</xdr:colOff>
      <xdr:row>99</xdr:row>
      <xdr:rowOff>36004</xdr:rowOff>
    </xdr:to>
    <xdr:cxnSp macro="">
      <xdr:nvCxnSpPr>
        <xdr:cNvPr id="225" name="直線コネクタ 224">
          <a:extLst>
            <a:ext uri="{FF2B5EF4-FFF2-40B4-BE49-F238E27FC236}">
              <a16:creationId xmlns:a16="http://schemas.microsoft.com/office/drawing/2014/main" id="{FE6DD732-2439-4FDD-82D2-8A4BD0520BF0}"/>
            </a:ext>
          </a:extLst>
        </xdr:cNvPr>
        <xdr:cNvCxnSpPr/>
      </xdr:nvCxnSpPr>
      <xdr:spPr>
        <a:xfrm flipV="1">
          <a:off x="4084955" y="15136825"/>
          <a:ext cx="1270" cy="1495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39831</xdr:rowOff>
    </xdr:from>
    <xdr:ext cx="534377" cy="259045"/>
    <xdr:sp macro="" textlink="">
      <xdr:nvSpPr>
        <xdr:cNvPr id="226" name="扶助費最小値テキスト">
          <a:extLst>
            <a:ext uri="{FF2B5EF4-FFF2-40B4-BE49-F238E27FC236}">
              <a16:creationId xmlns:a16="http://schemas.microsoft.com/office/drawing/2014/main" id="{44B5657E-CFF0-4F13-9179-D229A22D69AF}"/>
            </a:ext>
          </a:extLst>
        </xdr:cNvPr>
        <xdr:cNvSpPr txBox="1"/>
      </xdr:nvSpPr>
      <xdr:spPr>
        <a:xfrm>
          <a:off x="4137660" y="1663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36004</xdr:rowOff>
    </xdr:from>
    <xdr:to>
      <xdr:col>24</xdr:col>
      <xdr:colOff>152400</xdr:colOff>
      <xdr:row>99</xdr:row>
      <xdr:rowOff>36004</xdr:rowOff>
    </xdr:to>
    <xdr:cxnSp macro="">
      <xdr:nvCxnSpPr>
        <xdr:cNvPr id="227" name="直線コネクタ 226">
          <a:extLst>
            <a:ext uri="{FF2B5EF4-FFF2-40B4-BE49-F238E27FC236}">
              <a16:creationId xmlns:a16="http://schemas.microsoft.com/office/drawing/2014/main" id="{AF397224-8D05-424C-A326-010F26D278E8}"/>
            </a:ext>
          </a:extLst>
        </xdr:cNvPr>
        <xdr:cNvCxnSpPr/>
      </xdr:nvCxnSpPr>
      <xdr:spPr>
        <a:xfrm>
          <a:off x="4020820" y="166323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167352</xdr:rowOff>
    </xdr:from>
    <xdr:ext cx="599010" cy="259045"/>
    <xdr:sp macro="" textlink="">
      <xdr:nvSpPr>
        <xdr:cNvPr id="228" name="扶助費最大値テキスト">
          <a:extLst>
            <a:ext uri="{FF2B5EF4-FFF2-40B4-BE49-F238E27FC236}">
              <a16:creationId xmlns:a16="http://schemas.microsoft.com/office/drawing/2014/main" id="{E522584F-D181-4DA6-9F6E-1B25D31CF4CB}"/>
            </a:ext>
          </a:extLst>
        </xdr:cNvPr>
        <xdr:cNvSpPr txBox="1"/>
      </xdr:nvSpPr>
      <xdr:spPr>
        <a:xfrm>
          <a:off x="4137660" y="14919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49225</xdr:rowOff>
    </xdr:from>
    <xdr:to>
      <xdr:col>24</xdr:col>
      <xdr:colOff>152400</xdr:colOff>
      <xdr:row>90</xdr:row>
      <xdr:rowOff>49225</xdr:rowOff>
    </xdr:to>
    <xdr:cxnSp macro="">
      <xdr:nvCxnSpPr>
        <xdr:cNvPr id="229" name="直線コネクタ 228">
          <a:extLst>
            <a:ext uri="{FF2B5EF4-FFF2-40B4-BE49-F238E27FC236}">
              <a16:creationId xmlns:a16="http://schemas.microsoft.com/office/drawing/2014/main" id="{2BA9641A-2451-414A-BC75-1DA118C8D870}"/>
            </a:ext>
          </a:extLst>
        </xdr:cNvPr>
        <xdr:cNvCxnSpPr/>
      </xdr:nvCxnSpPr>
      <xdr:spPr>
        <a:xfrm>
          <a:off x="4020820" y="15136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153454</xdr:rowOff>
    </xdr:from>
    <xdr:to>
      <xdr:col>24</xdr:col>
      <xdr:colOff>63500</xdr:colOff>
      <xdr:row>96</xdr:row>
      <xdr:rowOff>81762</xdr:rowOff>
    </xdr:to>
    <xdr:cxnSp macro="">
      <xdr:nvCxnSpPr>
        <xdr:cNvPr id="230" name="直線コネクタ 229">
          <a:extLst>
            <a:ext uri="{FF2B5EF4-FFF2-40B4-BE49-F238E27FC236}">
              <a16:creationId xmlns:a16="http://schemas.microsoft.com/office/drawing/2014/main" id="{7FD42390-865B-4307-8C0F-55C535867B4A}"/>
            </a:ext>
          </a:extLst>
        </xdr:cNvPr>
        <xdr:cNvCxnSpPr/>
      </xdr:nvCxnSpPr>
      <xdr:spPr>
        <a:xfrm flipV="1">
          <a:off x="3355340" y="16079254"/>
          <a:ext cx="731520" cy="95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132808</xdr:rowOff>
    </xdr:from>
    <xdr:ext cx="599010" cy="259045"/>
    <xdr:sp macro="" textlink="">
      <xdr:nvSpPr>
        <xdr:cNvPr id="231" name="扶助費平均値テキスト">
          <a:extLst>
            <a:ext uri="{FF2B5EF4-FFF2-40B4-BE49-F238E27FC236}">
              <a16:creationId xmlns:a16="http://schemas.microsoft.com/office/drawing/2014/main" id="{6E6C9F95-310E-4AE2-8105-E4EFF9E15767}"/>
            </a:ext>
          </a:extLst>
        </xdr:cNvPr>
        <xdr:cNvSpPr txBox="1"/>
      </xdr:nvSpPr>
      <xdr:spPr>
        <a:xfrm>
          <a:off x="4137660" y="160586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154381</xdr:rowOff>
    </xdr:from>
    <xdr:to>
      <xdr:col>24</xdr:col>
      <xdr:colOff>114300</xdr:colOff>
      <xdr:row>96</xdr:row>
      <xdr:rowOff>84531</xdr:rowOff>
    </xdr:to>
    <xdr:sp macro="" textlink="">
      <xdr:nvSpPr>
        <xdr:cNvPr id="232" name="フローチャート: 判断 231">
          <a:extLst>
            <a:ext uri="{FF2B5EF4-FFF2-40B4-BE49-F238E27FC236}">
              <a16:creationId xmlns:a16="http://schemas.microsoft.com/office/drawing/2014/main" id="{2142ABC1-22E4-453B-9053-D3F4AF074F0D}"/>
            </a:ext>
          </a:extLst>
        </xdr:cNvPr>
        <xdr:cNvSpPr/>
      </xdr:nvSpPr>
      <xdr:spPr>
        <a:xfrm>
          <a:off x="4036060" y="160801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101295</xdr:rowOff>
    </xdr:from>
    <xdr:to>
      <xdr:col>19</xdr:col>
      <xdr:colOff>177800</xdr:colOff>
      <xdr:row>96</xdr:row>
      <xdr:rowOff>81762</xdr:rowOff>
    </xdr:to>
    <xdr:cxnSp macro="">
      <xdr:nvCxnSpPr>
        <xdr:cNvPr id="233" name="直線コネクタ 232">
          <a:extLst>
            <a:ext uri="{FF2B5EF4-FFF2-40B4-BE49-F238E27FC236}">
              <a16:creationId xmlns:a16="http://schemas.microsoft.com/office/drawing/2014/main" id="{B1B455CC-80E5-4D6D-9415-CC970B811F9C}"/>
            </a:ext>
          </a:extLst>
        </xdr:cNvPr>
        <xdr:cNvCxnSpPr/>
      </xdr:nvCxnSpPr>
      <xdr:spPr>
        <a:xfrm>
          <a:off x="2565400" y="16027095"/>
          <a:ext cx="789940" cy="148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73913</xdr:rowOff>
    </xdr:from>
    <xdr:to>
      <xdr:col>20</xdr:col>
      <xdr:colOff>38100</xdr:colOff>
      <xdr:row>97</xdr:row>
      <xdr:rowOff>4063</xdr:rowOff>
    </xdr:to>
    <xdr:sp macro="" textlink="">
      <xdr:nvSpPr>
        <xdr:cNvPr id="234" name="フローチャート: 判断 233">
          <a:extLst>
            <a:ext uri="{FF2B5EF4-FFF2-40B4-BE49-F238E27FC236}">
              <a16:creationId xmlns:a16="http://schemas.microsoft.com/office/drawing/2014/main" id="{67BE45D0-4748-4921-A581-B000A31A1965}"/>
            </a:ext>
          </a:extLst>
        </xdr:cNvPr>
        <xdr:cNvSpPr/>
      </xdr:nvSpPr>
      <xdr:spPr>
        <a:xfrm>
          <a:off x="3312160" y="161673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166640</xdr:rowOff>
    </xdr:from>
    <xdr:ext cx="534377" cy="259045"/>
    <xdr:sp macro="" textlink="">
      <xdr:nvSpPr>
        <xdr:cNvPr id="235" name="テキスト ボックス 234">
          <a:extLst>
            <a:ext uri="{FF2B5EF4-FFF2-40B4-BE49-F238E27FC236}">
              <a16:creationId xmlns:a16="http://schemas.microsoft.com/office/drawing/2014/main" id="{9F42FF60-FC28-40D1-B7C7-0ED84ED12DA4}"/>
            </a:ext>
          </a:extLst>
        </xdr:cNvPr>
        <xdr:cNvSpPr txBox="1"/>
      </xdr:nvSpPr>
      <xdr:spPr>
        <a:xfrm>
          <a:off x="3118631" y="1626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101295</xdr:rowOff>
    </xdr:from>
    <xdr:to>
      <xdr:col>15</xdr:col>
      <xdr:colOff>50800</xdr:colOff>
      <xdr:row>97</xdr:row>
      <xdr:rowOff>100876</xdr:rowOff>
    </xdr:to>
    <xdr:cxnSp macro="">
      <xdr:nvCxnSpPr>
        <xdr:cNvPr id="236" name="直線コネクタ 235">
          <a:extLst>
            <a:ext uri="{FF2B5EF4-FFF2-40B4-BE49-F238E27FC236}">
              <a16:creationId xmlns:a16="http://schemas.microsoft.com/office/drawing/2014/main" id="{7E687D7A-3A75-417E-BBF6-98C3B0BC6375}"/>
            </a:ext>
          </a:extLst>
        </xdr:cNvPr>
        <xdr:cNvCxnSpPr/>
      </xdr:nvCxnSpPr>
      <xdr:spPr>
        <a:xfrm flipV="1">
          <a:off x="1790700" y="16027095"/>
          <a:ext cx="774700" cy="33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98413</xdr:rowOff>
    </xdr:from>
    <xdr:to>
      <xdr:col>15</xdr:col>
      <xdr:colOff>101600</xdr:colOff>
      <xdr:row>96</xdr:row>
      <xdr:rowOff>28563</xdr:rowOff>
    </xdr:to>
    <xdr:sp macro="" textlink="">
      <xdr:nvSpPr>
        <xdr:cNvPr id="237" name="フローチャート: 判断 236">
          <a:extLst>
            <a:ext uri="{FF2B5EF4-FFF2-40B4-BE49-F238E27FC236}">
              <a16:creationId xmlns:a16="http://schemas.microsoft.com/office/drawing/2014/main" id="{830B628A-E610-4C0D-B7F6-158AEF19D39E}"/>
            </a:ext>
          </a:extLst>
        </xdr:cNvPr>
        <xdr:cNvSpPr/>
      </xdr:nvSpPr>
      <xdr:spPr>
        <a:xfrm>
          <a:off x="2514600" y="160242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19690</xdr:rowOff>
    </xdr:from>
    <xdr:ext cx="599010" cy="259045"/>
    <xdr:sp macro="" textlink="">
      <xdr:nvSpPr>
        <xdr:cNvPr id="238" name="テキスト ボックス 237">
          <a:extLst>
            <a:ext uri="{FF2B5EF4-FFF2-40B4-BE49-F238E27FC236}">
              <a16:creationId xmlns:a16="http://schemas.microsoft.com/office/drawing/2014/main" id="{DDCCC42E-85BF-4D11-849E-452BCED4CEC6}"/>
            </a:ext>
          </a:extLst>
        </xdr:cNvPr>
        <xdr:cNvSpPr txBox="1"/>
      </xdr:nvSpPr>
      <xdr:spPr>
        <a:xfrm>
          <a:off x="2311615" y="16113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100876</xdr:rowOff>
    </xdr:from>
    <xdr:to>
      <xdr:col>10</xdr:col>
      <xdr:colOff>114300</xdr:colOff>
      <xdr:row>98</xdr:row>
      <xdr:rowOff>31877</xdr:rowOff>
    </xdr:to>
    <xdr:cxnSp macro="">
      <xdr:nvCxnSpPr>
        <xdr:cNvPr id="239" name="直線コネクタ 238">
          <a:extLst>
            <a:ext uri="{FF2B5EF4-FFF2-40B4-BE49-F238E27FC236}">
              <a16:creationId xmlns:a16="http://schemas.microsoft.com/office/drawing/2014/main" id="{A9905BDE-7379-4141-B62B-94299F90AACB}"/>
            </a:ext>
          </a:extLst>
        </xdr:cNvPr>
        <xdr:cNvCxnSpPr/>
      </xdr:nvCxnSpPr>
      <xdr:spPr>
        <a:xfrm flipV="1">
          <a:off x="1008380" y="16361956"/>
          <a:ext cx="782320" cy="9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140043</xdr:rowOff>
    </xdr:from>
    <xdr:to>
      <xdr:col>10</xdr:col>
      <xdr:colOff>165100</xdr:colOff>
      <xdr:row>96</xdr:row>
      <xdr:rowOff>70193</xdr:rowOff>
    </xdr:to>
    <xdr:sp macro="" textlink="">
      <xdr:nvSpPr>
        <xdr:cNvPr id="240" name="フローチャート: 判断 239">
          <a:extLst>
            <a:ext uri="{FF2B5EF4-FFF2-40B4-BE49-F238E27FC236}">
              <a16:creationId xmlns:a16="http://schemas.microsoft.com/office/drawing/2014/main" id="{B0BD07E8-EE87-4F82-9555-8FED60950499}"/>
            </a:ext>
          </a:extLst>
        </xdr:cNvPr>
        <xdr:cNvSpPr/>
      </xdr:nvSpPr>
      <xdr:spPr>
        <a:xfrm>
          <a:off x="1739900" y="160658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86720</xdr:rowOff>
    </xdr:from>
    <xdr:ext cx="599010" cy="259045"/>
    <xdr:sp macro="" textlink="">
      <xdr:nvSpPr>
        <xdr:cNvPr id="241" name="テキスト ボックス 240">
          <a:extLst>
            <a:ext uri="{FF2B5EF4-FFF2-40B4-BE49-F238E27FC236}">
              <a16:creationId xmlns:a16="http://schemas.microsoft.com/office/drawing/2014/main" id="{DF3442B1-3094-44D4-BE4F-1AAED426B133}"/>
            </a:ext>
          </a:extLst>
        </xdr:cNvPr>
        <xdr:cNvSpPr txBox="1"/>
      </xdr:nvSpPr>
      <xdr:spPr>
        <a:xfrm>
          <a:off x="1514055" y="15844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139230</xdr:rowOff>
    </xdr:from>
    <xdr:to>
      <xdr:col>6</xdr:col>
      <xdr:colOff>38100</xdr:colOff>
      <xdr:row>96</xdr:row>
      <xdr:rowOff>69380</xdr:rowOff>
    </xdr:to>
    <xdr:sp macro="" textlink="">
      <xdr:nvSpPr>
        <xdr:cNvPr id="242" name="フローチャート: 判断 241">
          <a:extLst>
            <a:ext uri="{FF2B5EF4-FFF2-40B4-BE49-F238E27FC236}">
              <a16:creationId xmlns:a16="http://schemas.microsoft.com/office/drawing/2014/main" id="{E5BAA76E-BE64-4119-8E52-B01CC39A02FA}"/>
            </a:ext>
          </a:extLst>
        </xdr:cNvPr>
        <xdr:cNvSpPr/>
      </xdr:nvSpPr>
      <xdr:spPr>
        <a:xfrm>
          <a:off x="965200" y="16065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85907</xdr:rowOff>
    </xdr:from>
    <xdr:ext cx="599010" cy="259045"/>
    <xdr:sp macro="" textlink="">
      <xdr:nvSpPr>
        <xdr:cNvPr id="243" name="テキスト ボックス 242">
          <a:extLst>
            <a:ext uri="{FF2B5EF4-FFF2-40B4-BE49-F238E27FC236}">
              <a16:creationId xmlns:a16="http://schemas.microsoft.com/office/drawing/2014/main" id="{04EA51FA-CA02-4F14-A2F8-2A324C987354}"/>
            </a:ext>
          </a:extLst>
        </xdr:cNvPr>
        <xdr:cNvSpPr txBox="1"/>
      </xdr:nvSpPr>
      <xdr:spPr>
        <a:xfrm>
          <a:off x="739355" y="15844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4213966-7FA7-49F3-97C6-D9854D488A02}"/>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1B6CF4AB-2A6A-4590-A9DD-029CAB4E03B7}"/>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D0EDBED0-2066-4C97-8B56-13FCF8BA918D}"/>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F62D02FF-1EF0-4832-B90A-F2E56A5A5285}"/>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D19F75B2-68F1-4C24-8A4E-794D9F3E992F}"/>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102654</xdr:rowOff>
    </xdr:from>
    <xdr:to>
      <xdr:col>24</xdr:col>
      <xdr:colOff>114300</xdr:colOff>
      <xdr:row>96</xdr:row>
      <xdr:rowOff>32804</xdr:rowOff>
    </xdr:to>
    <xdr:sp macro="" textlink="">
      <xdr:nvSpPr>
        <xdr:cNvPr id="249" name="楕円 248">
          <a:extLst>
            <a:ext uri="{FF2B5EF4-FFF2-40B4-BE49-F238E27FC236}">
              <a16:creationId xmlns:a16="http://schemas.microsoft.com/office/drawing/2014/main" id="{DCF1298E-F05D-4378-AB08-412D8A2D3597}"/>
            </a:ext>
          </a:extLst>
        </xdr:cNvPr>
        <xdr:cNvSpPr/>
      </xdr:nvSpPr>
      <xdr:spPr>
        <a:xfrm>
          <a:off x="4036060" y="160284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125531</xdr:rowOff>
    </xdr:from>
    <xdr:ext cx="599010" cy="259045"/>
    <xdr:sp macro="" textlink="">
      <xdr:nvSpPr>
        <xdr:cNvPr id="250" name="扶助費該当値テキスト">
          <a:extLst>
            <a:ext uri="{FF2B5EF4-FFF2-40B4-BE49-F238E27FC236}">
              <a16:creationId xmlns:a16="http://schemas.microsoft.com/office/drawing/2014/main" id="{AB452847-E078-45EB-B386-382BA8720B98}"/>
            </a:ext>
          </a:extLst>
        </xdr:cNvPr>
        <xdr:cNvSpPr txBox="1"/>
      </xdr:nvSpPr>
      <xdr:spPr>
        <a:xfrm>
          <a:off x="4137660" y="15883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30962</xdr:rowOff>
    </xdr:from>
    <xdr:to>
      <xdr:col>20</xdr:col>
      <xdr:colOff>38100</xdr:colOff>
      <xdr:row>96</xdr:row>
      <xdr:rowOff>132562</xdr:rowOff>
    </xdr:to>
    <xdr:sp macro="" textlink="">
      <xdr:nvSpPr>
        <xdr:cNvPr id="251" name="楕円 250">
          <a:extLst>
            <a:ext uri="{FF2B5EF4-FFF2-40B4-BE49-F238E27FC236}">
              <a16:creationId xmlns:a16="http://schemas.microsoft.com/office/drawing/2014/main" id="{2A446437-56A4-4916-BD57-47B5B4F2CEA0}"/>
            </a:ext>
          </a:extLst>
        </xdr:cNvPr>
        <xdr:cNvSpPr/>
      </xdr:nvSpPr>
      <xdr:spPr>
        <a:xfrm>
          <a:off x="3312160" y="161244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149089</xdr:rowOff>
    </xdr:from>
    <xdr:ext cx="534377" cy="259045"/>
    <xdr:sp macro="" textlink="">
      <xdr:nvSpPr>
        <xdr:cNvPr id="252" name="テキスト ボックス 251">
          <a:extLst>
            <a:ext uri="{FF2B5EF4-FFF2-40B4-BE49-F238E27FC236}">
              <a16:creationId xmlns:a16="http://schemas.microsoft.com/office/drawing/2014/main" id="{4A5E0D34-3507-4047-8FC3-4665B9380B4E}"/>
            </a:ext>
          </a:extLst>
        </xdr:cNvPr>
        <xdr:cNvSpPr txBox="1"/>
      </xdr:nvSpPr>
      <xdr:spPr>
        <a:xfrm>
          <a:off x="3118631" y="15907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50495</xdr:rowOff>
    </xdr:from>
    <xdr:to>
      <xdr:col>15</xdr:col>
      <xdr:colOff>101600</xdr:colOff>
      <xdr:row>95</xdr:row>
      <xdr:rowOff>152095</xdr:rowOff>
    </xdr:to>
    <xdr:sp macro="" textlink="">
      <xdr:nvSpPr>
        <xdr:cNvPr id="253" name="楕円 252">
          <a:extLst>
            <a:ext uri="{FF2B5EF4-FFF2-40B4-BE49-F238E27FC236}">
              <a16:creationId xmlns:a16="http://schemas.microsoft.com/office/drawing/2014/main" id="{5C24465B-A9D8-4BCB-B0EE-1D75F2D8339D}"/>
            </a:ext>
          </a:extLst>
        </xdr:cNvPr>
        <xdr:cNvSpPr/>
      </xdr:nvSpPr>
      <xdr:spPr>
        <a:xfrm>
          <a:off x="2514600" y="1597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168622</xdr:rowOff>
    </xdr:from>
    <xdr:ext cx="599010" cy="259045"/>
    <xdr:sp macro="" textlink="">
      <xdr:nvSpPr>
        <xdr:cNvPr id="254" name="テキスト ボックス 253">
          <a:extLst>
            <a:ext uri="{FF2B5EF4-FFF2-40B4-BE49-F238E27FC236}">
              <a16:creationId xmlns:a16="http://schemas.microsoft.com/office/drawing/2014/main" id="{59911104-27D2-4282-B685-606080CC7856}"/>
            </a:ext>
          </a:extLst>
        </xdr:cNvPr>
        <xdr:cNvSpPr txBox="1"/>
      </xdr:nvSpPr>
      <xdr:spPr>
        <a:xfrm>
          <a:off x="2311615" y="15759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50076</xdr:rowOff>
    </xdr:from>
    <xdr:to>
      <xdr:col>10</xdr:col>
      <xdr:colOff>165100</xdr:colOff>
      <xdr:row>97</xdr:row>
      <xdr:rowOff>151676</xdr:rowOff>
    </xdr:to>
    <xdr:sp macro="" textlink="">
      <xdr:nvSpPr>
        <xdr:cNvPr id="255" name="楕円 254">
          <a:extLst>
            <a:ext uri="{FF2B5EF4-FFF2-40B4-BE49-F238E27FC236}">
              <a16:creationId xmlns:a16="http://schemas.microsoft.com/office/drawing/2014/main" id="{90FFDC92-06F2-4768-B1A8-1A84298475EF}"/>
            </a:ext>
          </a:extLst>
        </xdr:cNvPr>
        <xdr:cNvSpPr/>
      </xdr:nvSpPr>
      <xdr:spPr>
        <a:xfrm>
          <a:off x="1739900" y="16311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142803</xdr:rowOff>
    </xdr:from>
    <xdr:ext cx="534377" cy="259045"/>
    <xdr:sp macro="" textlink="">
      <xdr:nvSpPr>
        <xdr:cNvPr id="256" name="テキスト ボックス 255">
          <a:extLst>
            <a:ext uri="{FF2B5EF4-FFF2-40B4-BE49-F238E27FC236}">
              <a16:creationId xmlns:a16="http://schemas.microsoft.com/office/drawing/2014/main" id="{948F8347-8FEA-4F7D-A0D7-A574D333E0D0}"/>
            </a:ext>
          </a:extLst>
        </xdr:cNvPr>
        <xdr:cNvSpPr txBox="1"/>
      </xdr:nvSpPr>
      <xdr:spPr>
        <a:xfrm>
          <a:off x="1546371" y="16403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152527</xdr:rowOff>
    </xdr:from>
    <xdr:to>
      <xdr:col>6</xdr:col>
      <xdr:colOff>38100</xdr:colOff>
      <xdr:row>98</xdr:row>
      <xdr:rowOff>82677</xdr:rowOff>
    </xdr:to>
    <xdr:sp macro="" textlink="">
      <xdr:nvSpPr>
        <xdr:cNvPr id="257" name="楕円 256">
          <a:extLst>
            <a:ext uri="{FF2B5EF4-FFF2-40B4-BE49-F238E27FC236}">
              <a16:creationId xmlns:a16="http://schemas.microsoft.com/office/drawing/2014/main" id="{AEE2C3B2-3416-4EA3-AF09-509711299670}"/>
            </a:ext>
          </a:extLst>
        </xdr:cNvPr>
        <xdr:cNvSpPr/>
      </xdr:nvSpPr>
      <xdr:spPr>
        <a:xfrm>
          <a:off x="965200" y="164136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73804</xdr:rowOff>
    </xdr:from>
    <xdr:ext cx="534377" cy="259045"/>
    <xdr:sp macro="" textlink="">
      <xdr:nvSpPr>
        <xdr:cNvPr id="258" name="テキスト ボックス 257">
          <a:extLst>
            <a:ext uri="{FF2B5EF4-FFF2-40B4-BE49-F238E27FC236}">
              <a16:creationId xmlns:a16="http://schemas.microsoft.com/office/drawing/2014/main" id="{A0826F1B-AEB5-45DE-9E60-709ACC91F3F5}"/>
            </a:ext>
          </a:extLst>
        </xdr:cNvPr>
        <xdr:cNvSpPr txBox="1"/>
      </xdr:nvSpPr>
      <xdr:spPr>
        <a:xfrm>
          <a:off x="771671" y="1650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983DA123-D501-44F1-B4F4-04CDB0EBAF38}"/>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2FC3EF63-9925-4E1F-88F6-C7B32B03BB29}"/>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C6E9DA8D-0583-4E74-B182-1A11854FCF60}"/>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871F9327-54A9-4734-BB72-EA399E6ADDF0}"/>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B35E2C2A-8F61-4D38-9153-1186F0D94910}"/>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E51CB964-BC18-45EF-BAD8-93D1C59ECC24}"/>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9C16AB9C-D0D0-4020-80FF-1AD8BAF7F993}"/>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B69C8239-5025-4C2B-BFA7-A79CD03B7FC0}"/>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7C97D078-0E00-4BA0-9F06-8D7EDE6D0C3E}"/>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262328D1-4F97-4101-9118-B790943C7B9E}"/>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9" name="直線コネクタ 268">
          <a:extLst>
            <a:ext uri="{FF2B5EF4-FFF2-40B4-BE49-F238E27FC236}">
              <a16:creationId xmlns:a16="http://schemas.microsoft.com/office/drawing/2014/main" id="{A3880AD0-23AB-467B-9CD5-F80344D8A1F8}"/>
            </a:ext>
          </a:extLst>
        </xdr:cNvPr>
        <xdr:cNvCxnSpPr/>
      </xdr:nvCxnSpPr>
      <xdr:spPr>
        <a:xfrm>
          <a:off x="5826760" y="6510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0" name="テキスト ボックス 269">
          <a:extLst>
            <a:ext uri="{FF2B5EF4-FFF2-40B4-BE49-F238E27FC236}">
              <a16:creationId xmlns:a16="http://schemas.microsoft.com/office/drawing/2014/main" id="{B3762FF1-0AFC-467B-B354-BBC9CDA34D16}"/>
            </a:ext>
          </a:extLst>
        </xdr:cNvPr>
        <xdr:cNvSpPr txBox="1"/>
      </xdr:nvSpPr>
      <xdr:spPr>
        <a:xfrm>
          <a:off x="560083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1" name="直線コネクタ 270">
          <a:extLst>
            <a:ext uri="{FF2B5EF4-FFF2-40B4-BE49-F238E27FC236}">
              <a16:creationId xmlns:a16="http://schemas.microsoft.com/office/drawing/2014/main" id="{7A46B9E3-1EA1-40D3-AC28-134B5B2A0A5F}"/>
            </a:ext>
          </a:extLst>
        </xdr:cNvPr>
        <xdr:cNvCxnSpPr/>
      </xdr:nvCxnSpPr>
      <xdr:spPr>
        <a:xfrm>
          <a:off x="5826760" y="60604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2" name="テキスト ボックス 271">
          <a:extLst>
            <a:ext uri="{FF2B5EF4-FFF2-40B4-BE49-F238E27FC236}">
              <a16:creationId xmlns:a16="http://schemas.microsoft.com/office/drawing/2014/main" id="{B4F3871D-8C29-4EB9-BF54-F2160451A846}"/>
            </a:ext>
          </a:extLst>
        </xdr:cNvPr>
        <xdr:cNvSpPr txBox="1"/>
      </xdr:nvSpPr>
      <xdr:spPr>
        <a:xfrm>
          <a:off x="5299921" y="592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3" name="直線コネクタ 272">
          <a:extLst>
            <a:ext uri="{FF2B5EF4-FFF2-40B4-BE49-F238E27FC236}">
              <a16:creationId xmlns:a16="http://schemas.microsoft.com/office/drawing/2014/main" id="{2E5E474A-7759-40D3-964E-02C3BF7EFAAD}"/>
            </a:ext>
          </a:extLst>
        </xdr:cNvPr>
        <xdr:cNvCxnSpPr/>
      </xdr:nvCxnSpPr>
      <xdr:spPr>
        <a:xfrm>
          <a:off x="5826760" y="56146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4" name="テキスト ボックス 273">
          <a:extLst>
            <a:ext uri="{FF2B5EF4-FFF2-40B4-BE49-F238E27FC236}">
              <a16:creationId xmlns:a16="http://schemas.microsoft.com/office/drawing/2014/main" id="{848C083C-464D-4E5A-A112-28E13922C73F}"/>
            </a:ext>
          </a:extLst>
        </xdr:cNvPr>
        <xdr:cNvSpPr txBox="1"/>
      </xdr:nvSpPr>
      <xdr:spPr>
        <a:xfrm>
          <a:off x="5299921" y="54762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5" name="直線コネクタ 274">
          <a:extLst>
            <a:ext uri="{FF2B5EF4-FFF2-40B4-BE49-F238E27FC236}">
              <a16:creationId xmlns:a16="http://schemas.microsoft.com/office/drawing/2014/main" id="{A34E3516-106A-413E-A80B-29DB1B125272}"/>
            </a:ext>
          </a:extLst>
        </xdr:cNvPr>
        <xdr:cNvCxnSpPr/>
      </xdr:nvCxnSpPr>
      <xdr:spPr>
        <a:xfrm>
          <a:off x="5826760" y="51689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6" name="テキスト ボックス 275">
          <a:extLst>
            <a:ext uri="{FF2B5EF4-FFF2-40B4-BE49-F238E27FC236}">
              <a16:creationId xmlns:a16="http://schemas.microsoft.com/office/drawing/2014/main" id="{8F099B49-2AB5-4C35-84FB-E5939BEE2A0B}"/>
            </a:ext>
          </a:extLst>
        </xdr:cNvPr>
        <xdr:cNvSpPr txBox="1"/>
      </xdr:nvSpPr>
      <xdr:spPr>
        <a:xfrm>
          <a:off x="5299921" y="50304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DEA9BDE-8606-49FB-BBEF-D809B79BA753}"/>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8" name="テキスト ボックス 277">
          <a:extLst>
            <a:ext uri="{FF2B5EF4-FFF2-40B4-BE49-F238E27FC236}">
              <a16:creationId xmlns:a16="http://schemas.microsoft.com/office/drawing/2014/main" id="{6319A90B-AAA4-4C41-8AEA-C0012704F691}"/>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補助費等グラフ枠">
          <a:extLst>
            <a:ext uri="{FF2B5EF4-FFF2-40B4-BE49-F238E27FC236}">
              <a16:creationId xmlns:a16="http://schemas.microsoft.com/office/drawing/2014/main" id="{6D4311A0-73B3-4A73-A204-A03290C4BD47}"/>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93335</xdr:rowOff>
    </xdr:from>
    <xdr:to>
      <xdr:col>54</xdr:col>
      <xdr:colOff>189865</xdr:colOff>
      <xdr:row>37</xdr:row>
      <xdr:rowOff>137620</xdr:rowOff>
    </xdr:to>
    <xdr:cxnSp macro="">
      <xdr:nvCxnSpPr>
        <xdr:cNvPr id="280" name="直線コネクタ 279">
          <a:extLst>
            <a:ext uri="{FF2B5EF4-FFF2-40B4-BE49-F238E27FC236}">
              <a16:creationId xmlns:a16="http://schemas.microsoft.com/office/drawing/2014/main" id="{BBE78F42-912D-4DD3-A0A6-2BB5E250D111}"/>
            </a:ext>
          </a:extLst>
        </xdr:cNvPr>
        <xdr:cNvCxnSpPr/>
      </xdr:nvCxnSpPr>
      <xdr:spPr>
        <a:xfrm flipV="1">
          <a:off x="9218295" y="5793095"/>
          <a:ext cx="1270" cy="547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141447</xdr:rowOff>
    </xdr:from>
    <xdr:ext cx="534377" cy="259045"/>
    <xdr:sp macro="" textlink="">
      <xdr:nvSpPr>
        <xdr:cNvPr id="281" name="補助費等最小値テキスト">
          <a:extLst>
            <a:ext uri="{FF2B5EF4-FFF2-40B4-BE49-F238E27FC236}">
              <a16:creationId xmlns:a16="http://schemas.microsoft.com/office/drawing/2014/main" id="{D57ACA33-CDDE-449C-B05F-FCA2D269AABF}"/>
            </a:ext>
          </a:extLst>
        </xdr:cNvPr>
        <xdr:cNvSpPr txBox="1"/>
      </xdr:nvSpPr>
      <xdr:spPr>
        <a:xfrm>
          <a:off x="9271000" y="634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137620</xdr:rowOff>
    </xdr:from>
    <xdr:to>
      <xdr:col>55</xdr:col>
      <xdr:colOff>88900</xdr:colOff>
      <xdr:row>37</xdr:row>
      <xdr:rowOff>137620</xdr:rowOff>
    </xdr:to>
    <xdr:cxnSp macro="">
      <xdr:nvCxnSpPr>
        <xdr:cNvPr id="282" name="直線コネクタ 281">
          <a:extLst>
            <a:ext uri="{FF2B5EF4-FFF2-40B4-BE49-F238E27FC236}">
              <a16:creationId xmlns:a16="http://schemas.microsoft.com/office/drawing/2014/main" id="{55DF3ED5-5959-4E0E-980D-66C2389B1811}"/>
            </a:ext>
          </a:extLst>
        </xdr:cNvPr>
        <xdr:cNvCxnSpPr/>
      </xdr:nvCxnSpPr>
      <xdr:spPr>
        <a:xfrm>
          <a:off x="9154160" y="6340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40012</xdr:rowOff>
    </xdr:from>
    <xdr:ext cx="599010" cy="259045"/>
    <xdr:sp macro="" textlink="">
      <xdr:nvSpPr>
        <xdr:cNvPr id="283" name="補助費等最大値テキスト">
          <a:extLst>
            <a:ext uri="{FF2B5EF4-FFF2-40B4-BE49-F238E27FC236}">
              <a16:creationId xmlns:a16="http://schemas.microsoft.com/office/drawing/2014/main" id="{D14D5D80-83FA-4963-9459-FD88ED6EDF3B}"/>
            </a:ext>
          </a:extLst>
        </xdr:cNvPr>
        <xdr:cNvSpPr txBox="1"/>
      </xdr:nvSpPr>
      <xdr:spPr>
        <a:xfrm>
          <a:off x="9271000" y="5572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93335</xdr:rowOff>
    </xdr:from>
    <xdr:to>
      <xdr:col>55</xdr:col>
      <xdr:colOff>88900</xdr:colOff>
      <xdr:row>34</xdr:row>
      <xdr:rowOff>93335</xdr:rowOff>
    </xdr:to>
    <xdr:cxnSp macro="">
      <xdr:nvCxnSpPr>
        <xdr:cNvPr id="284" name="直線コネクタ 283">
          <a:extLst>
            <a:ext uri="{FF2B5EF4-FFF2-40B4-BE49-F238E27FC236}">
              <a16:creationId xmlns:a16="http://schemas.microsoft.com/office/drawing/2014/main" id="{BB0CA2BB-9A49-42B6-AD07-63919F6902E2}"/>
            </a:ext>
          </a:extLst>
        </xdr:cNvPr>
        <xdr:cNvCxnSpPr/>
      </xdr:nvCxnSpPr>
      <xdr:spPr>
        <a:xfrm>
          <a:off x="9154160" y="579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59599</xdr:rowOff>
    </xdr:from>
    <xdr:to>
      <xdr:col>55</xdr:col>
      <xdr:colOff>0</xdr:colOff>
      <xdr:row>35</xdr:row>
      <xdr:rowOff>129244</xdr:rowOff>
    </xdr:to>
    <xdr:cxnSp macro="">
      <xdr:nvCxnSpPr>
        <xdr:cNvPr id="285" name="直線コネクタ 284">
          <a:extLst>
            <a:ext uri="{FF2B5EF4-FFF2-40B4-BE49-F238E27FC236}">
              <a16:creationId xmlns:a16="http://schemas.microsoft.com/office/drawing/2014/main" id="{D9258600-812C-4EAE-8D7A-2D7428ED9E41}"/>
            </a:ext>
          </a:extLst>
        </xdr:cNvPr>
        <xdr:cNvCxnSpPr/>
      </xdr:nvCxnSpPr>
      <xdr:spPr>
        <a:xfrm>
          <a:off x="8496300" y="5926999"/>
          <a:ext cx="723900" cy="69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21365</xdr:rowOff>
    </xdr:from>
    <xdr:ext cx="534377" cy="259045"/>
    <xdr:sp macro="" textlink="">
      <xdr:nvSpPr>
        <xdr:cNvPr id="286" name="補助費等平均値テキスト">
          <a:extLst>
            <a:ext uri="{FF2B5EF4-FFF2-40B4-BE49-F238E27FC236}">
              <a16:creationId xmlns:a16="http://schemas.microsoft.com/office/drawing/2014/main" id="{8DD3C4FF-066C-43E3-83F9-A274A02AEC2C}"/>
            </a:ext>
          </a:extLst>
        </xdr:cNvPr>
        <xdr:cNvSpPr txBox="1"/>
      </xdr:nvSpPr>
      <xdr:spPr>
        <a:xfrm>
          <a:off x="9271000" y="6056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42938</xdr:rowOff>
    </xdr:from>
    <xdr:to>
      <xdr:col>55</xdr:col>
      <xdr:colOff>50800</xdr:colOff>
      <xdr:row>36</xdr:row>
      <xdr:rowOff>144538</xdr:rowOff>
    </xdr:to>
    <xdr:sp macro="" textlink="">
      <xdr:nvSpPr>
        <xdr:cNvPr id="287" name="フローチャート: 判断 286">
          <a:extLst>
            <a:ext uri="{FF2B5EF4-FFF2-40B4-BE49-F238E27FC236}">
              <a16:creationId xmlns:a16="http://schemas.microsoft.com/office/drawing/2014/main" id="{18A45615-A83E-4EE3-AF13-9CC091DC2960}"/>
            </a:ext>
          </a:extLst>
        </xdr:cNvPr>
        <xdr:cNvSpPr/>
      </xdr:nvSpPr>
      <xdr:spPr>
        <a:xfrm>
          <a:off x="9192260" y="60779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58305</xdr:rowOff>
    </xdr:from>
    <xdr:to>
      <xdr:col>50</xdr:col>
      <xdr:colOff>114300</xdr:colOff>
      <xdr:row>35</xdr:row>
      <xdr:rowOff>59599</xdr:rowOff>
    </xdr:to>
    <xdr:cxnSp macro="">
      <xdr:nvCxnSpPr>
        <xdr:cNvPr id="288" name="直線コネクタ 287">
          <a:extLst>
            <a:ext uri="{FF2B5EF4-FFF2-40B4-BE49-F238E27FC236}">
              <a16:creationId xmlns:a16="http://schemas.microsoft.com/office/drawing/2014/main" id="{72382003-3996-47F9-AA38-25E85631CF91}"/>
            </a:ext>
          </a:extLst>
        </xdr:cNvPr>
        <xdr:cNvCxnSpPr/>
      </xdr:nvCxnSpPr>
      <xdr:spPr>
        <a:xfrm>
          <a:off x="7713980" y="5925705"/>
          <a:ext cx="782320" cy="1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36985</xdr:rowOff>
    </xdr:from>
    <xdr:to>
      <xdr:col>50</xdr:col>
      <xdr:colOff>165100</xdr:colOff>
      <xdr:row>36</xdr:row>
      <xdr:rowOff>138585</xdr:rowOff>
    </xdr:to>
    <xdr:sp macro="" textlink="">
      <xdr:nvSpPr>
        <xdr:cNvPr id="289" name="フローチャート: 判断 288">
          <a:extLst>
            <a:ext uri="{FF2B5EF4-FFF2-40B4-BE49-F238E27FC236}">
              <a16:creationId xmlns:a16="http://schemas.microsoft.com/office/drawing/2014/main" id="{8A5CE609-81BA-4C00-AB1E-CBF6087C4E36}"/>
            </a:ext>
          </a:extLst>
        </xdr:cNvPr>
        <xdr:cNvSpPr/>
      </xdr:nvSpPr>
      <xdr:spPr>
        <a:xfrm>
          <a:off x="8445500" y="60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129712</xdr:rowOff>
    </xdr:from>
    <xdr:ext cx="534377" cy="259045"/>
    <xdr:sp macro="" textlink="">
      <xdr:nvSpPr>
        <xdr:cNvPr id="290" name="テキスト ボックス 289">
          <a:extLst>
            <a:ext uri="{FF2B5EF4-FFF2-40B4-BE49-F238E27FC236}">
              <a16:creationId xmlns:a16="http://schemas.microsoft.com/office/drawing/2014/main" id="{B0B77B1C-817F-42D4-9C2A-EDF8385FFADB}"/>
            </a:ext>
          </a:extLst>
        </xdr:cNvPr>
        <xdr:cNvSpPr txBox="1"/>
      </xdr:nvSpPr>
      <xdr:spPr>
        <a:xfrm>
          <a:off x="8251971" y="616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159798</xdr:rowOff>
    </xdr:from>
    <xdr:to>
      <xdr:col>45</xdr:col>
      <xdr:colOff>177800</xdr:colOff>
      <xdr:row>35</xdr:row>
      <xdr:rowOff>58305</xdr:rowOff>
    </xdr:to>
    <xdr:cxnSp macro="">
      <xdr:nvCxnSpPr>
        <xdr:cNvPr id="291" name="直線コネクタ 290">
          <a:extLst>
            <a:ext uri="{FF2B5EF4-FFF2-40B4-BE49-F238E27FC236}">
              <a16:creationId xmlns:a16="http://schemas.microsoft.com/office/drawing/2014/main" id="{FA99D05D-80AF-4D7E-B53A-7FD71FE12130}"/>
            </a:ext>
          </a:extLst>
        </xdr:cNvPr>
        <xdr:cNvCxnSpPr/>
      </xdr:nvCxnSpPr>
      <xdr:spPr>
        <a:xfrm>
          <a:off x="6924040" y="5356638"/>
          <a:ext cx="789940" cy="56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62259</xdr:rowOff>
    </xdr:from>
    <xdr:to>
      <xdr:col>46</xdr:col>
      <xdr:colOff>38100</xdr:colOff>
      <xdr:row>36</xdr:row>
      <xdr:rowOff>163859</xdr:rowOff>
    </xdr:to>
    <xdr:sp macro="" textlink="">
      <xdr:nvSpPr>
        <xdr:cNvPr id="292" name="フローチャート: 判断 291">
          <a:extLst>
            <a:ext uri="{FF2B5EF4-FFF2-40B4-BE49-F238E27FC236}">
              <a16:creationId xmlns:a16="http://schemas.microsoft.com/office/drawing/2014/main" id="{46FC8A18-979B-4CD3-ADD6-996494E426CB}"/>
            </a:ext>
          </a:extLst>
        </xdr:cNvPr>
        <xdr:cNvSpPr/>
      </xdr:nvSpPr>
      <xdr:spPr>
        <a:xfrm>
          <a:off x="7670800" y="609729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154986</xdr:rowOff>
    </xdr:from>
    <xdr:ext cx="534377" cy="259045"/>
    <xdr:sp macro="" textlink="">
      <xdr:nvSpPr>
        <xdr:cNvPr id="293" name="テキスト ボックス 292">
          <a:extLst>
            <a:ext uri="{FF2B5EF4-FFF2-40B4-BE49-F238E27FC236}">
              <a16:creationId xmlns:a16="http://schemas.microsoft.com/office/drawing/2014/main" id="{C0FF576B-3A46-4C1B-B92E-2929AD8BCECC}"/>
            </a:ext>
          </a:extLst>
        </xdr:cNvPr>
        <xdr:cNvSpPr txBox="1"/>
      </xdr:nvSpPr>
      <xdr:spPr>
        <a:xfrm>
          <a:off x="7477271" y="6190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159798</xdr:rowOff>
    </xdr:from>
    <xdr:to>
      <xdr:col>41</xdr:col>
      <xdr:colOff>50800</xdr:colOff>
      <xdr:row>36</xdr:row>
      <xdr:rowOff>60545</xdr:rowOff>
    </xdr:to>
    <xdr:cxnSp macro="">
      <xdr:nvCxnSpPr>
        <xdr:cNvPr id="294" name="直線コネクタ 293">
          <a:extLst>
            <a:ext uri="{FF2B5EF4-FFF2-40B4-BE49-F238E27FC236}">
              <a16:creationId xmlns:a16="http://schemas.microsoft.com/office/drawing/2014/main" id="{E15339DC-050A-487A-85CC-AF018E5662E9}"/>
            </a:ext>
          </a:extLst>
        </xdr:cNvPr>
        <xdr:cNvCxnSpPr/>
      </xdr:nvCxnSpPr>
      <xdr:spPr>
        <a:xfrm flipV="1">
          <a:off x="6149340" y="5356638"/>
          <a:ext cx="774700" cy="738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31220</xdr:rowOff>
    </xdr:from>
    <xdr:to>
      <xdr:col>41</xdr:col>
      <xdr:colOff>101600</xdr:colOff>
      <xdr:row>33</xdr:row>
      <xdr:rowOff>132820</xdr:rowOff>
    </xdr:to>
    <xdr:sp macro="" textlink="">
      <xdr:nvSpPr>
        <xdr:cNvPr id="295" name="フローチャート: 判断 294">
          <a:extLst>
            <a:ext uri="{FF2B5EF4-FFF2-40B4-BE49-F238E27FC236}">
              <a16:creationId xmlns:a16="http://schemas.microsoft.com/office/drawing/2014/main" id="{A871019D-E212-432D-AAB0-8E14C671B811}"/>
            </a:ext>
          </a:extLst>
        </xdr:cNvPr>
        <xdr:cNvSpPr/>
      </xdr:nvSpPr>
      <xdr:spPr>
        <a:xfrm>
          <a:off x="6873240" y="556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123947</xdr:rowOff>
    </xdr:from>
    <xdr:ext cx="599010" cy="259045"/>
    <xdr:sp macro="" textlink="">
      <xdr:nvSpPr>
        <xdr:cNvPr id="296" name="テキスト ボックス 295">
          <a:extLst>
            <a:ext uri="{FF2B5EF4-FFF2-40B4-BE49-F238E27FC236}">
              <a16:creationId xmlns:a16="http://schemas.microsoft.com/office/drawing/2014/main" id="{22672877-E6A4-473E-873E-90DBF9989E77}"/>
            </a:ext>
          </a:extLst>
        </xdr:cNvPr>
        <xdr:cNvSpPr txBox="1"/>
      </xdr:nvSpPr>
      <xdr:spPr>
        <a:xfrm>
          <a:off x="6670255" y="5656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84378</xdr:rowOff>
    </xdr:from>
    <xdr:to>
      <xdr:col>36</xdr:col>
      <xdr:colOff>165100</xdr:colOff>
      <xdr:row>37</xdr:row>
      <xdr:rowOff>14528</xdr:rowOff>
    </xdr:to>
    <xdr:sp macro="" textlink="">
      <xdr:nvSpPr>
        <xdr:cNvPr id="297" name="フローチャート: 判断 296">
          <a:extLst>
            <a:ext uri="{FF2B5EF4-FFF2-40B4-BE49-F238E27FC236}">
              <a16:creationId xmlns:a16="http://schemas.microsoft.com/office/drawing/2014/main" id="{B225FE17-B938-4B12-A441-8BD64B49F618}"/>
            </a:ext>
          </a:extLst>
        </xdr:cNvPr>
        <xdr:cNvSpPr/>
      </xdr:nvSpPr>
      <xdr:spPr>
        <a:xfrm>
          <a:off x="6098540" y="61194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5655</xdr:rowOff>
    </xdr:from>
    <xdr:ext cx="534377" cy="259045"/>
    <xdr:sp macro="" textlink="">
      <xdr:nvSpPr>
        <xdr:cNvPr id="298" name="テキスト ボックス 297">
          <a:extLst>
            <a:ext uri="{FF2B5EF4-FFF2-40B4-BE49-F238E27FC236}">
              <a16:creationId xmlns:a16="http://schemas.microsoft.com/office/drawing/2014/main" id="{8F62F774-8D69-4FB0-AC1D-A6CB5CE024A0}"/>
            </a:ext>
          </a:extLst>
        </xdr:cNvPr>
        <xdr:cNvSpPr txBox="1"/>
      </xdr:nvSpPr>
      <xdr:spPr>
        <a:xfrm>
          <a:off x="5905011" y="6208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FCFD4345-9256-4550-AD05-CF8A4512A5D5}"/>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7C461F6A-31B3-4404-80FA-83A626F08CC2}"/>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AB68A650-98FF-4E41-A75D-AE06DC45A373}"/>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27A24ED4-2F23-42DD-A186-0ECAD5D44CAA}"/>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C2DEA467-CCF7-4F07-8DA0-1588B1F55B75}"/>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78444</xdr:rowOff>
    </xdr:from>
    <xdr:to>
      <xdr:col>55</xdr:col>
      <xdr:colOff>50800</xdr:colOff>
      <xdr:row>36</xdr:row>
      <xdr:rowOff>8594</xdr:rowOff>
    </xdr:to>
    <xdr:sp macro="" textlink="">
      <xdr:nvSpPr>
        <xdr:cNvPr id="304" name="楕円 303">
          <a:extLst>
            <a:ext uri="{FF2B5EF4-FFF2-40B4-BE49-F238E27FC236}">
              <a16:creationId xmlns:a16="http://schemas.microsoft.com/office/drawing/2014/main" id="{B3696D7F-C622-4833-A313-40EBB2737BC7}"/>
            </a:ext>
          </a:extLst>
        </xdr:cNvPr>
        <xdr:cNvSpPr/>
      </xdr:nvSpPr>
      <xdr:spPr>
        <a:xfrm>
          <a:off x="9192260" y="59458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101321</xdr:rowOff>
    </xdr:from>
    <xdr:ext cx="599010" cy="259045"/>
    <xdr:sp macro="" textlink="">
      <xdr:nvSpPr>
        <xdr:cNvPr id="305" name="補助費等該当値テキスト">
          <a:extLst>
            <a:ext uri="{FF2B5EF4-FFF2-40B4-BE49-F238E27FC236}">
              <a16:creationId xmlns:a16="http://schemas.microsoft.com/office/drawing/2014/main" id="{443B3A73-85F9-46AA-802B-910761A4FE47}"/>
            </a:ext>
          </a:extLst>
        </xdr:cNvPr>
        <xdr:cNvSpPr txBox="1"/>
      </xdr:nvSpPr>
      <xdr:spPr>
        <a:xfrm>
          <a:off x="9271000" y="5801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8799</xdr:rowOff>
    </xdr:from>
    <xdr:to>
      <xdr:col>50</xdr:col>
      <xdr:colOff>165100</xdr:colOff>
      <xdr:row>35</xdr:row>
      <xdr:rowOff>110399</xdr:rowOff>
    </xdr:to>
    <xdr:sp macro="" textlink="">
      <xdr:nvSpPr>
        <xdr:cNvPr id="306" name="楕円 305">
          <a:extLst>
            <a:ext uri="{FF2B5EF4-FFF2-40B4-BE49-F238E27FC236}">
              <a16:creationId xmlns:a16="http://schemas.microsoft.com/office/drawing/2014/main" id="{7262A1D8-28C9-4156-B8AA-4ED442A24120}"/>
            </a:ext>
          </a:extLst>
        </xdr:cNvPr>
        <xdr:cNvSpPr/>
      </xdr:nvSpPr>
      <xdr:spPr>
        <a:xfrm>
          <a:off x="8445500" y="5876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126926</xdr:rowOff>
    </xdr:from>
    <xdr:ext cx="599010" cy="259045"/>
    <xdr:sp macro="" textlink="">
      <xdr:nvSpPr>
        <xdr:cNvPr id="307" name="テキスト ボックス 306">
          <a:extLst>
            <a:ext uri="{FF2B5EF4-FFF2-40B4-BE49-F238E27FC236}">
              <a16:creationId xmlns:a16="http://schemas.microsoft.com/office/drawing/2014/main" id="{C2D531D9-ECDF-4CB1-A5E1-84B540AAF944}"/>
            </a:ext>
          </a:extLst>
        </xdr:cNvPr>
        <xdr:cNvSpPr txBox="1"/>
      </xdr:nvSpPr>
      <xdr:spPr>
        <a:xfrm>
          <a:off x="8219655" y="5659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7505</xdr:rowOff>
    </xdr:from>
    <xdr:to>
      <xdr:col>46</xdr:col>
      <xdr:colOff>38100</xdr:colOff>
      <xdr:row>35</xdr:row>
      <xdr:rowOff>109105</xdr:rowOff>
    </xdr:to>
    <xdr:sp macro="" textlink="">
      <xdr:nvSpPr>
        <xdr:cNvPr id="308" name="楕円 307">
          <a:extLst>
            <a:ext uri="{FF2B5EF4-FFF2-40B4-BE49-F238E27FC236}">
              <a16:creationId xmlns:a16="http://schemas.microsoft.com/office/drawing/2014/main" id="{A40DD884-A9DA-4A0F-9175-8172D948CC4A}"/>
            </a:ext>
          </a:extLst>
        </xdr:cNvPr>
        <xdr:cNvSpPr/>
      </xdr:nvSpPr>
      <xdr:spPr>
        <a:xfrm>
          <a:off x="7670800" y="58749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125632</xdr:rowOff>
    </xdr:from>
    <xdr:ext cx="599010" cy="259045"/>
    <xdr:sp macro="" textlink="">
      <xdr:nvSpPr>
        <xdr:cNvPr id="309" name="テキスト ボックス 308">
          <a:extLst>
            <a:ext uri="{FF2B5EF4-FFF2-40B4-BE49-F238E27FC236}">
              <a16:creationId xmlns:a16="http://schemas.microsoft.com/office/drawing/2014/main" id="{12548BF9-7D0D-47E0-98A6-40964F1C0D76}"/>
            </a:ext>
          </a:extLst>
        </xdr:cNvPr>
        <xdr:cNvSpPr txBox="1"/>
      </xdr:nvSpPr>
      <xdr:spPr>
        <a:xfrm>
          <a:off x="7444955" y="5657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108998</xdr:rowOff>
    </xdr:from>
    <xdr:to>
      <xdr:col>41</xdr:col>
      <xdr:colOff>101600</xdr:colOff>
      <xdr:row>32</xdr:row>
      <xdr:rowOff>39148</xdr:rowOff>
    </xdr:to>
    <xdr:sp macro="" textlink="">
      <xdr:nvSpPr>
        <xdr:cNvPr id="310" name="楕円 309">
          <a:extLst>
            <a:ext uri="{FF2B5EF4-FFF2-40B4-BE49-F238E27FC236}">
              <a16:creationId xmlns:a16="http://schemas.microsoft.com/office/drawing/2014/main" id="{FB2E879A-4D59-43F1-9415-F9791BE093D3}"/>
            </a:ext>
          </a:extLst>
        </xdr:cNvPr>
        <xdr:cNvSpPr/>
      </xdr:nvSpPr>
      <xdr:spPr>
        <a:xfrm>
          <a:off x="6873240" y="53058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30</xdr:row>
      <xdr:rowOff>55675</xdr:rowOff>
    </xdr:from>
    <xdr:ext cx="599010" cy="259045"/>
    <xdr:sp macro="" textlink="">
      <xdr:nvSpPr>
        <xdr:cNvPr id="311" name="テキスト ボックス 310">
          <a:extLst>
            <a:ext uri="{FF2B5EF4-FFF2-40B4-BE49-F238E27FC236}">
              <a16:creationId xmlns:a16="http://schemas.microsoft.com/office/drawing/2014/main" id="{47682B5C-C75E-4797-B58D-873704641222}"/>
            </a:ext>
          </a:extLst>
        </xdr:cNvPr>
        <xdr:cNvSpPr txBox="1"/>
      </xdr:nvSpPr>
      <xdr:spPr>
        <a:xfrm>
          <a:off x="6670255" y="5084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9745</xdr:rowOff>
    </xdr:from>
    <xdr:to>
      <xdr:col>36</xdr:col>
      <xdr:colOff>165100</xdr:colOff>
      <xdr:row>36</xdr:row>
      <xdr:rowOff>111345</xdr:rowOff>
    </xdr:to>
    <xdr:sp macro="" textlink="">
      <xdr:nvSpPr>
        <xdr:cNvPr id="312" name="楕円 311">
          <a:extLst>
            <a:ext uri="{FF2B5EF4-FFF2-40B4-BE49-F238E27FC236}">
              <a16:creationId xmlns:a16="http://schemas.microsoft.com/office/drawing/2014/main" id="{55B281E0-59AD-4C9E-B013-B9B009FCB9A0}"/>
            </a:ext>
          </a:extLst>
        </xdr:cNvPr>
        <xdr:cNvSpPr/>
      </xdr:nvSpPr>
      <xdr:spPr>
        <a:xfrm>
          <a:off x="6098540" y="60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127872</xdr:rowOff>
    </xdr:from>
    <xdr:ext cx="534377" cy="259045"/>
    <xdr:sp macro="" textlink="">
      <xdr:nvSpPr>
        <xdr:cNvPr id="313" name="テキスト ボックス 312">
          <a:extLst>
            <a:ext uri="{FF2B5EF4-FFF2-40B4-BE49-F238E27FC236}">
              <a16:creationId xmlns:a16="http://schemas.microsoft.com/office/drawing/2014/main" id="{048B4D90-418C-4F88-BECB-CEE12572001B}"/>
            </a:ext>
          </a:extLst>
        </xdr:cNvPr>
        <xdr:cNvSpPr txBox="1"/>
      </xdr:nvSpPr>
      <xdr:spPr>
        <a:xfrm>
          <a:off x="5905011" y="582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500C6C02-CFBC-4854-8348-2019FD87B09C}"/>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4DDCA4D2-249B-41C1-99DE-77B1CF878295}"/>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1EE6B664-9143-4B5A-B561-391BF9575BE7}"/>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11F1B38-59D5-47BC-904C-A55D4C558393}"/>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87847386-6C6B-4BD4-907B-068872F365A7}"/>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D20C2D5-FA66-4694-BD70-F6B82D6BAE22}"/>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799D9266-A87D-4CB9-9E52-240E1AC08FE4}"/>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CA97E0AB-C239-4264-9254-F7D0BCE55CE6}"/>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57C211E6-7D33-47F4-927A-ED5E102AA394}"/>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458B568F-F945-4255-9BB4-A078E7864EBE}"/>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4" name="直線コネクタ 323">
          <a:extLst>
            <a:ext uri="{FF2B5EF4-FFF2-40B4-BE49-F238E27FC236}">
              <a16:creationId xmlns:a16="http://schemas.microsoft.com/office/drawing/2014/main" id="{E4494C60-0D01-4F37-8E17-228D71173C28}"/>
            </a:ext>
          </a:extLst>
        </xdr:cNvPr>
        <xdr:cNvCxnSpPr/>
      </xdr:nvCxnSpPr>
      <xdr:spPr>
        <a:xfrm>
          <a:off x="5826760" y="99896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5" name="テキスト ボックス 324">
          <a:extLst>
            <a:ext uri="{FF2B5EF4-FFF2-40B4-BE49-F238E27FC236}">
              <a16:creationId xmlns:a16="http://schemas.microsoft.com/office/drawing/2014/main" id="{FAB9D44F-977C-47CE-A99E-39073F0DA458}"/>
            </a:ext>
          </a:extLst>
        </xdr:cNvPr>
        <xdr:cNvSpPr txBox="1"/>
      </xdr:nvSpPr>
      <xdr:spPr>
        <a:xfrm>
          <a:off x="560083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6" name="直線コネクタ 325">
          <a:extLst>
            <a:ext uri="{FF2B5EF4-FFF2-40B4-BE49-F238E27FC236}">
              <a16:creationId xmlns:a16="http://schemas.microsoft.com/office/drawing/2014/main" id="{6AEEF6F9-6A6D-4A6C-99CF-F670455588D6}"/>
            </a:ext>
          </a:extLst>
        </xdr:cNvPr>
        <xdr:cNvCxnSpPr/>
      </xdr:nvCxnSpPr>
      <xdr:spPr>
        <a:xfrm>
          <a:off x="5826760" y="96706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7" name="テキスト ボックス 326">
          <a:extLst>
            <a:ext uri="{FF2B5EF4-FFF2-40B4-BE49-F238E27FC236}">
              <a16:creationId xmlns:a16="http://schemas.microsoft.com/office/drawing/2014/main" id="{092EF611-D94F-4E9A-8722-840EEDB5EFB7}"/>
            </a:ext>
          </a:extLst>
        </xdr:cNvPr>
        <xdr:cNvSpPr txBox="1"/>
      </xdr:nvSpPr>
      <xdr:spPr>
        <a:xfrm>
          <a:off x="536404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8" name="直線コネクタ 327">
          <a:extLst>
            <a:ext uri="{FF2B5EF4-FFF2-40B4-BE49-F238E27FC236}">
              <a16:creationId xmlns:a16="http://schemas.microsoft.com/office/drawing/2014/main" id="{2E6819AF-89E9-4111-B8C7-5B071E0D1210}"/>
            </a:ext>
          </a:extLst>
        </xdr:cNvPr>
        <xdr:cNvCxnSpPr/>
      </xdr:nvCxnSpPr>
      <xdr:spPr>
        <a:xfrm>
          <a:off x="5826760" y="93517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29" name="テキスト ボックス 328">
          <a:extLst>
            <a:ext uri="{FF2B5EF4-FFF2-40B4-BE49-F238E27FC236}">
              <a16:creationId xmlns:a16="http://schemas.microsoft.com/office/drawing/2014/main" id="{9762AB7F-5600-4946-B377-E992C1FDA2E5}"/>
            </a:ext>
          </a:extLst>
        </xdr:cNvPr>
        <xdr:cNvSpPr txBox="1"/>
      </xdr:nvSpPr>
      <xdr:spPr>
        <a:xfrm>
          <a:off x="5299921" y="92133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0" name="直線コネクタ 329">
          <a:extLst>
            <a:ext uri="{FF2B5EF4-FFF2-40B4-BE49-F238E27FC236}">
              <a16:creationId xmlns:a16="http://schemas.microsoft.com/office/drawing/2014/main" id="{835CE62C-8814-457B-9BAE-5B4418DDA882}"/>
            </a:ext>
          </a:extLst>
        </xdr:cNvPr>
        <xdr:cNvCxnSpPr/>
      </xdr:nvCxnSpPr>
      <xdr:spPr>
        <a:xfrm>
          <a:off x="5826760" y="90327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1" name="テキスト ボックス 330">
          <a:extLst>
            <a:ext uri="{FF2B5EF4-FFF2-40B4-BE49-F238E27FC236}">
              <a16:creationId xmlns:a16="http://schemas.microsoft.com/office/drawing/2014/main" id="{08CCC714-AC9D-48F1-BBC4-4BA4C9DD9688}"/>
            </a:ext>
          </a:extLst>
        </xdr:cNvPr>
        <xdr:cNvSpPr txBox="1"/>
      </xdr:nvSpPr>
      <xdr:spPr>
        <a:xfrm>
          <a:off x="529992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2" name="直線コネクタ 331">
          <a:extLst>
            <a:ext uri="{FF2B5EF4-FFF2-40B4-BE49-F238E27FC236}">
              <a16:creationId xmlns:a16="http://schemas.microsoft.com/office/drawing/2014/main" id="{A5AD848A-ECC5-4D6B-876F-BB0807041D5C}"/>
            </a:ext>
          </a:extLst>
        </xdr:cNvPr>
        <xdr:cNvCxnSpPr/>
      </xdr:nvCxnSpPr>
      <xdr:spPr>
        <a:xfrm>
          <a:off x="5826760" y="87138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3" name="テキスト ボックス 332">
          <a:extLst>
            <a:ext uri="{FF2B5EF4-FFF2-40B4-BE49-F238E27FC236}">
              <a16:creationId xmlns:a16="http://schemas.microsoft.com/office/drawing/2014/main" id="{033C01A7-6199-418E-9887-41BF684E3864}"/>
            </a:ext>
          </a:extLst>
        </xdr:cNvPr>
        <xdr:cNvSpPr txBox="1"/>
      </xdr:nvSpPr>
      <xdr:spPr>
        <a:xfrm>
          <a:off x="529992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4" name="直線コネクタ 333">
          <a:extLst>
            <a:ext uri="{FF2B5EF4-FFF2-40B4-BE49-F238E27FC236}">
              <a16:creationId xmlns:a16="http://schemas.microsoft.com/office/drawing/2014/main" id="{24674E9B-042F-4CD6-9594-48CB143789C8}"/>
            </a:ext>
          </a:extLst>
        </xdr:cNvPr>
        <xdr:cNvCxnSpPr/>
      </xdr:nvCxnSpPr>
      <xdr:spPr>
        <a:xfrm>
          <a:off x="5826760" y="83910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5" name="テキスト ボックス 334">
          <a:extLst>
            <a:ext uri="{FF2B5EF4-FFF2-40B4-BE49-F238E27FC236}">
              <a16:creationId xmlns:a16="http://schemas.microsoft.com/office/drawing/2014/main" id="{A607CD4C-F3BB-4343-801C-A06A49A1AF77}"/>
            </a:ext>
          </a:extLst>
        </xdr:cNvPr>
        <xdr:cNvSpPr txBox="1"/>
      </xdr:nvSpPr>
      <xdr:spPr>
        <a:xfrm>
          <a:off x="529992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30543BCA-FF00-4834-BB64-1B3264282797}"/>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E20BF4F0-089E-4B8D-B8A5-195A74F243D4}"/>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D07635F3-01BF-457E-838B-93428374A8BB}"/>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54732</xdr:rowOff>
    </xdr:from>
    <xdr:to>
      <xdr:col>54</xdr:col>
      <xdr:colOff>189865</xdr:colOff>
      <xdr:row>58</xdr:row>
      <xdr:rowOff>146741</xdr:rowOff>
    </xdr:to>
    <xdr:cxnSp macro="">
      <xdr:nvCxnSpPr>
        <xdr:cNvPr id="339" name="直線コネクタ 338">
          <a:extLst>
            <a:ext uri="{FF2B5EF4-FFF2-40B4-BE49-F238E27FC236}">
              <a16:creationId xmlns:a16="http://schemas.microsoft.com/office/drawing/2014/main" id="{0B600751-9129-4096-8FE3-88681395642F}"/>
            </a:ext>
          </a:extLst>
        </xdr:cNvPr>
        <xdr:cNvCxnSpPr/>
      </xdr:nvCxnSpPr>
      <xdr:spPr>
        <a:xfrm flipV="1">
          <a:off x="9218295" y="8604372"/>
          <a:ext cx="1270" cy="1265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150568</xdr:rowOff>
    </xdr:from>
    <xdr:ext cx="534377" cy="259045"/>
    <xdr:sp macro="" textlink="">
      <xdr:nvSpPr>
        <xdr:cNvPr id="340" name="普通建設事業費最小値テキスト">
          <a:extLst>
            <a:ext uri="{FF2B5EF4-FFF2-40B4-BE49-F238E27FC236}">
              <a16:creationId xmlns:a16="http://schemas.microsoft.com/office/drawing/2014/main" id="{295D0A15-919A-4358-973D-B0BFC78B3E32}"/>
            </a:ext>
          </a:extLst>
        </xdr:cNvPr>
        <xdr:cNvSpPr txBox="1"/>
      </xdr:nvSpPr>
      <xdr:spPr>
        <a:xfrm>
          <a:off x="9271000" y="987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146741</xdr:rowOff>
    </xdr:from>
    <xdr:to>
      <xdr:col>55</xdr:col>
      <xdr:colOff>88900</xdr:colOff>
      <xdr:row>58</xdr:row>
      <xdr:rowOff>146741</xdr:rowOff>
    </xdr:to>
    <xdr:cxnSp macro="">
      <xdr:nvCxnSpPr>
        <xdr:cNvPr id="341" name="直線コネクタ 340">
          <a:extLst>
            <a:ext uri="{FF2B5EF4-FFF2-40B4-BE49-F238E27FC236}">
              <a16:creationId xmlns:a16="http://schemas.microsoft.com/office/drawing/2014/main" id="{3F6DCD4D-9455-4E97-93CD-2A5FC07F47F3}"/>
            </a:ext>
          </a:extLst>
        </xdr:cNvPr>
        <xdr:cNvCxnSpPr/>
      </xdr:nvCxnSpPr>
      <xdr:spPr>
        <a:xfrm>
          <a:off x="9154160" y="98698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1409</xdr:rowOff>
    </xdr:from>
    <xdr:ext cx="599010" cy="259045"/>
    <xdr:sp macro="" textlink="">
      <xdr:nvSpPr>
        <xdr:cNvPr id="342" name="普通建設事業費最大値テキスト">
          <a:extLst>
            <a:ext uri="{FF2B5EF4-FFF2-40B4-BE49-F238E27FC236}">
              <a16:creationId xmlns:a16="http://schemas.microsoft.com/office/drawing/2014/main" id="{A135EC87-F36B-4779-94B8-DDA662830C81}"/>
            </a:ext>
          </a:extLst>
        </xdr:cNvPr>
        <xdr:cNvSpPr txBox="1"/>
      </xdr:nvSpPr>
      <xdr:spPr>
        <a:xfrm>
          <a:off x="9271000" y="8383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54732</xdr:rowOff>
    </xdr:from>
    <xdr:to>
      <xdr:col>55</xdr:col>
      <xdr:colOff>88900</xdr:colOff>
      <xdr:row>51</xdr:row>
      <xdr:rowOff>54732</xdr:rowOff>
    </xdr:to>
    <xdr:cxnSp macro="">
      <xdr:nvCxnSpPr>
        <xdr:cNvPr id="343" name="直線コネクタ 342">
          <a:extLst>
            <a:ext uri="{FF2B5EF4-FFF2-40B4-BE49-F238E27FC236}">
              <a16:creationId xmlns:a16="http://schemas.microsoft.com/office/drawing/2014/main" id="{4C4BBBFF-4E02-4494-BFE2-AC8E6745819D}"/>
            </a:ext>
          </a:extLst>
        </xdr:cNvPr>
        <xdr:cNvCxnSpPr/>
      </xdr:nvCxnSpPr>
      <xdr:spPr>
        <a:xfrm>
          <a:off x="9154160" y="86043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59886</xdr:rowOff>
    </xdr:from>
    <xdr:to>
      <xdr:col>55</xdr:col>
      <xdr:colOff>0</xdr:colOff>
      <xdr:row>56</xdr:row>
      <xdr:rowOff>135376</xdr:rowOff>
    </xdr:to>
    <xdr:cxnSp macro="">
      <xdr:nvCxnSpPr>
        <xdr:cNvPr id="344" name="直線コネクタ 343">
          <a:extLst>
            <a:ext uri="{FF2B5EF4-FFF2-40B4-BE49-F238E27FC236}">
              <a16:creationId xmlns:a16="http://schemas.microsoft.com/office/drawing/2014/main" id="{E9C77C6A-6A56-4039-88D8-B60627953AF4}"/>
            </a:ext>
          </a:extLst>
        </xdr:cNvPr>
        <xdr:cNvCxnSpPr/>
      </xdr:nvCxnSpPr>
      <xdr:spPr>
        <a:xfrm>
          <a:off x="8496300" y="9447726"/>
          <a:ext cx="723900" cy="75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63937</xdr:rowOff>
    </xdr:from>
    <xdr:ext cx="534377" cy="259045"/>
    <xdr:sp macro="" textlink="">
      <xdr:nvSpPr>
        <xdr:cNvPr id="345" name="普通建設事業費平均値テキスト">
          <a:extLst>
            <a:ext uri="{FF2B5EF4-FFF2-40B4-BE49-F238E27FC236}">
              <a16:creationId xmlns:a16="http://schemas.microsoft.com/office/drawing/2014/main" id="{EABAB426-9D81-473B-AD27-327AA9F7A3AC}"/>
            </a:ext>
          </a:extLst>
        </xdr:cNvPr>
        <xdr:cNvSpPr txBox="1"/>
      </xdr:nvSpPr>
      <xdr:spPr>
        <a:xfrm>
          <a:off x="9271000" y="9451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85510</xdr:rowOff>
    </xdr:from>
    <xdr:to>
      <xdr:col>55</xdr:col>
      <xdr:colOff>50800</xdr:colOff>
      <xdr:row>57</xdr:row>
      <xdr:rowOff>15660</xdr:rowOff>
    </xdr:to>
    <xdr:sp macro="" textlink="">
      <xdr:nvSpPr>
        <xdr:cNvPr id="346" name="フローチャート: 判断 345">
          <a:extLst>
            <a:ext uri="{FF2B5EF4-FFF2-40B4-BE49-F238E27FC236}">
              <a16:creationId xmlns:a16="http://schemas.microsoft.com/office/drawing/2014/main" id="{FA4626A7-E6DD-4EB5-AF93-852FD1A1CE75}"/>
            </a:ext>
          </a:extLst>
        </xdr:cNvPr>
        <xdr:cNvSpPr/>
      </xdr:nvSpPr>
      <xdr:spPr>
        <a:xfrm>
          <a:off x="9192260" y="94733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59886</xdr:rowOff>
    </xdr:from>
    <xdr:to>
      <xdr:col>50</xdr:col>
      <xdr:colOff>114300</xdr:colOff>
      <xdr:row>57</xdr:row>
      <xdr:rowOff>6269</xdr:rowOff>
    </xdr:to>
    <xdr:cxnSp macro="">
      <xdr:nvCxnSpPr>
        <xdr:cNvPr id="347" name="直線コネクタ 346">
          <a:extLst>
            <a:ext uri="{FF2B5EF4-FFF2-40B4-BE49-F238E27FC236}">
              <a16:creationId xmlns:a16="http://schemas.microsoft.com/office/drawing/2014/main" id="{A16389C4-C2AD-4861-B2DF-509F918335C6}"/>
            </a:ext>
          </a:extLst>
        </xdr:cNvPr>
        <xdr:cNvCxnSpPr/>
      </xdr:nvCxnSpPr>
      <xdr:spPr>
        <a:xfrm flipV="1">
          <a:off x="7713980" y="9447726"/>
          <a:ext cx="782320" cy="11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115614</xdr:rowOff>
    </xdr:from>
    <xdr:to>
      <xdr:col>50</xdr:col>
      <xdr:colOff>165100</xdr:colOff>
      <xdr:row>57</xdr:row>
      <xdr:rowOff>45764</xdr:rowOff>
    </xdr:to>
    <xdr:sp macro="" textlink="">
      <xdr:nvSpPr>
        <xdr:cNvPr id="348" name="フローチャート: 判断 347">
          <a:extLst>
            <a:ext uri="{FF2B5EF4-FFF2-40B4-BE49-F238E27FC236}">
              <a16:creationId xmlns:a16="http://schemas.microsoft.com/office/drawing/2014/main" id="{D99B72E5-17F5-4903-A2C0-AA04CAE1ACDB}"/>
            </a:ext>
          </a:extLst>
        </xdr:cNvPr>
        <xdr:cNvSpPr/>
      </xdr:nvSpPr>
      <xdr:spPr>
        <a:xfrm>
          <a:off x="8445500" y="95034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36891</xdr:rowOff>
    </xdr:from>
    <xdr:ext cx="534377" cy="259045"/>
    <xdr:sp macro="" textlink="">
      <xdr:nvSpPr>
        <xdr:cNvPr id="349" name="テキスト ボックス 348">
          <a:extLst>
            <a:ext uri="{FF2B5EF4-FFF2-40B4-BE49-F238E27FC236}">
              <a16:creationId xmlns:a16="http://schemas.microsoft.com/office/drawing/2014/main" id="{6BD9B57A-BB6A-4F06-9F28-DF5916BE77E6}"/>
            </a:ext>
          </a:extLst>
        </xdr:cNvPr>
        <xdr:cNvSpPr txBox="1"/>
      </xdr:nvSpPr>
      <xdr:spPr>
        <a:xfrm>
          <a:off x="8251971" y="9592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6269</xdr:rowOff>
    </xdr:from>
    <xdr:to>
      <xdr:col>45</xdr:col>
      <xdr:colOff>177800</xdr:colOff>
      <xdr:row>57</xdr:row>
      <xdr:rowOff>20730</xdr:rowOff>
    </xdr:to>
    <xdr:cxnSp macro="">
      <xdr:nvCxnSpPr>
        <xdr:cNvPr id="350" name="直線コネクタ 349">
          <a:extLst>
            <a:ext uri="{FF2B5EF4-FFF2-40B4-BE49-F238E27FC236}">
              <a16:creationId xmlns:a16="http://schemas.microsoft.com/office/drawing/2014/main" id="{61524A75-1731-4540-969F-E2F3434288E7}"/>
            </a:ext>
          </a:extLst>
        </xdr:cNvPr>
        <xdr:cNvCxnSpPr/>
      </xdr:nvCxnSpPr>
      <xdr:spPr>
        <a:xfrm flipV="1">
          <a:off x="6924040" y="9561749"/>
          <a:ext cx="789940" cy="1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107815</xdr:rowOff>
    </xdr:from>
    <xdr:to>
      <xdr:col>46</xdr:col>
      <xdr:colOff>38100</xdr:colOff>
      <xdr:row>57</xdr:row>
      <xdr:rowOff>37965</xdr:rowOff>
    </xdr:to>
    <xdr:sp macro="" textlink="">
      <xdr:nvSpPr>
        <xdr:cNvPr id="351" name="フローチャート: 判断 350">
          <a:extLst>
            <a:ext uri="{FF2B5EF4-FFF2-40B4-BE49-F238E27FC236}">
              <a16:creationId xmlns:a16="http://schemas.microsoft.com/office/drawing/2014/main" id="{E239E5D4-5795-4612-A591-144A594EF74F}"/>
            </a:ext>
          </a:extLst>
        </xdr:cNvPr>
        <xdr:cNvSpPr/>
      </xdr:nvSpPr>
      <xdr:spPr>
        <a:xfrm>
          <a:off x="7670800" y="94956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54492</xdr:rowOff>
    </xdr:from>
    <xdr:ext cx="534377" cy="259045"/>
    <xdr:sp macro="" textlink="">
      <xdr:nvSpPr>
        <xdr:cNvPr id="352" name="テキスト ボックス 351">
          <a:extLst>
            <a:ext uri="{FF2B5EF4-FFF2-40B4-BE49-F238E27FC236}">
              <a16:creationId xmlns:a16="http://schemas.microsoft.com/office/drawing/2014/main" id="{F69532DC-693B-4DB3-90A6-40F41B958405}"/>
            </a:ext>
          </a:extLst>
        </xdr:cNvPr>
        <xdr:cNvSpPr txBox="1"/>
      </xdr:nvSpPr>
      <xdr:spPr>
        <a:xfrm>
          <a:off x="7477271" y="9274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20730</xdr:rowOff>
    </xdr:from>
    <xdr:to>
      <xdr:col>41</xdr:col>
      <xdr:colOff>50800</xdr:colOff>
      <xdr:row>57</xdr:row>
      <xdr:rowOff>67697</xdr:rowOff>
    </xdr:to>
    <xdr:cxnSp macro="">
      <xdr:nvCxnSpPr>
        <xdr:cNvPr id="353" name="直線コネクタ 352">
          <a:extLst>
            <a:ext uri="{FF2B5EF4-FFF2-40B4-BE49-F238E27FC236}">
              <a16:creationId xmlns:a16="http://schemas.microsoft.com/office/drawing/2014/main" id="{FFBB16EF-8DDC-49CF-A686-D4FF43486E26}"/>
            </a:ext>
          </a:extLst>
        </xdr:cNvPr>
        <xdr:cNvCxnSpPr/>
      </xdr:nvCxnSpPr>
      <xdr:spPr>
        <a:xfrm flipV="1">
          <a:off x="6149340" y="9576210"/>
          <a:ext cx="774700" cy="46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128860</xdr:rowOff>
    </xdr:from>
    <xdr:to>
      <xdr:col>41</xdr:col>
      <xdr:colOff>101600</xdr:colOff>
      <xdr:row>56</xdr:row>
      <xdr:rowOff>59010</xdr:rowOff>
    </xdr:to>
    <xdr:sp macro="" textlink="">
      <xdr:nvSpPr>
        <xdr:cNvPr id="354" name="フローチャート: 判断 353">
          <a:extLst>
            <a:ext uri="{FF2B5EF4-FFF2-40B4-BE49-F238E27FC236}">
              <a16:creationId xmlns:a16="http://schemas.microsoft.com/office/drawing/2014/main" id="{3B069C68-37BE-4AF9-B6AD-00074ECEAF2E}"/>
            </a:ext>
          </a:extLst>
        </xdr:cNvPr>
        <xdr:cNvSpPr/>
      </xdr:nvSpPr>
      <xdr:spPr>
        <a:xfrm>
          <a:off x="6873240" y="9349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75537</xdr:rowOff>
    </xdr:from>
    <xdr:ext cx="534377" cy="259045"/>
    <xdr:sp macro="" textlink="">
      <xdr:nvSpPr>
        <xdr:cNvPr id="355" name="テキスト ボックス 354">
          <a:extLst>
            <a:ext uri="{FF2B5EF4-FFF2-40B4-BE49-F238E27FC236}">
              <a16:creationId xmlns:a16="http://schemas.microsoft.com/office/drawing/2014/main" id="{B6DBBADA-C4DB-4FC6-A148-6DAD889D368B}"/>
            </a:ext>
          </a:extLst>
        </xdr:cNvPr>
        <xdr:cNvSpPr txBox="1"/>
      </xdr:nvSpPr>
      <xdr:spPr>
        <a:xfrm>
          <a:off x="6702571" y="912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119395</xdr:rowOff>
    </xdr:from>
    <xdr:to>
      <xdr:col>36</xdr:col>
      <xdr:colOff>165100</xdr:colOff>
      <xdr:row>56</xdr:row>
      <xdr:rowOff>49545</xdr:rowOff>
    </xdr:to>
    <xdr:sp macro="" textlink="">
      <xdr:nvSpPr>
        <xdr:cNvPr id="356" name="フローチャート: 判断 355">
          <a:extLst>
            <a:ext uri="{FF2B5EF4-FFF2-40B4-BE49-F238E27FC236}">
              <a16:creationId xmlns:a16="http://schemas.microsoft.com/office/drawing/2014/main" id="{DEA08FA4-98B2-402E-89FF-21FEB3ADCA18}"/>
            </a:ext>
          </a:extLst>
        </xdr:cNvPr>
        <xdr:cNvSpPr/>
      </xdr:nvSpPr>
      <xdr:spPr>
        <a:xfrm>
          <a:off x="6098540" y="93395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66072</xdr:rowOff>
    </xdr:from>
    <xdr:ext cx="534377" cy="259045"/>
    <xdr:sp macro="" textlink="">
      <xdr:nvSpPr>
        <xdr:cNvPr id="357" name="テキスト ボックス 356">
          <a:extLst>
            <a:ext uri="{FF2B5EF4-FFF2-40B4-BE49-F238E27FC236}">
              <a16:creationId xmlns:a16="http://schemas.microsoft.com/office/drawing/2014/main" id="{077571F4-426B-47B3-AC11-576646669B18}"/>
            </a:ext>
          </a:extLst>
        </xdr:cNvPr>
        <xdr:cNvSpPr txBox="1"/>
      </xdr:nvSpPr>
      <xdr:spPr>
        <a:xfrm>
          <a:off x="5905011" y="9118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98F191B4-656A-470D-848E-B08CC03F2390}"/>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FF521536-37EA-4E66-9C23-63485BB5225B}"/>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F6224B32-0736-4BCF-AA21-6CBA90690DE1}"/>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A367E970-44F0-4C10-ABC0-1E419CDA0144}"/>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A70415E9-57F2-4B01-A15C-BA38825636BC}"/>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84576</xdr:rowOff>
    </xdr:from>
    <xdr:to>
      <xdr:col>55</xdr:col>
      <xdr:colOff>50800</xdr:colOff>
      <xdr:row>57</xdr:row>
      <xdr:rowOff>14726</xdr:rowOff>
    </xdr:to>
    <xdr:sp macro="" textlink="">
      <xdr:nvSpPr>
        <xdr:cNvPr id="363" name="楕円 362">
          <a:extLst>
            <a:ext uri="{FF2B5EF4-FFF2-40B4-BE49-F238E27FC236}">
              <a16:creationId xmlns:a16="http://schemas.microsoft.com/office/drawing/2014/main" id="{1307695C-7954-44A2-855D-A9ADCC8ADE1C}"/>
            </a:ext>
          </a:extLst>
        </xdr:cNvPr>
        <xdr:cNvSpPr/>
      </xdr:nvSpPr>
      <xdr:spPr>
        <a:xfrm>
          <a:off x="9192260" y="94724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107453</xdr:rowOff>
    </xdr:from>
    <xdr:ext cx="534377" cy="259045"/>
    <xdr:sp macro="" textlink="">
      <xdr:nvSpPr>
        <xdr:cNvPr id="364" name="普通建設事業費該当値テキスト">
          <a:extLst>
            <a:ext uri="{FF2B5EF4-FFF2-40B4-BE49-F238E27FC236}">
              <a16:creationId xmlns:a16="http://schemas.microsoft.com/office/drawing/2014/main" id="{4685DA5B-1FAA-4C60-89C8-C7E0538DFAA7}"/>
            </a:ext>
          </a:extLst>
        </xdr:cNvPr>
        <xdr:cNvSpPr txBox="1"/>
      </xdr:nvSpPr>
      <xdr:spPr>
        <a:xfrm>
          <a:off x="9271000" y="9327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9086</xdr:rowOff>
    </xdr:from>
    <xdr:to>
      <xdr:col>50</xdr:col>
      <xdr:colOff>165100</xdr:colOff>
      <xdr:row>56</xdr:row>
      <xdr:rowOff>110686</xdr:rowOff>
    </xdr:to>
    <xdr:sp macro="" textlink="">
      <xdr:nvSpPr>
        <xdr:cNvPr id="365" name="楕円 364">
          <a:extLst>
            <a:ext uri="{FF2B5EF4-FFF2-40B4-BE49-F238E27FC236}">
              <a16:creationId xmlns:a16="http://schemas.microsoft.com/office/drawing/2014/main" id="{42B4E52F-6A86-4FD6-B476-302F56D74791}"/>
            </a:ext>
          </a:extLst>
        </xdr:cNvPr>
        <xdr:cNvSpPr/>
      </xdr:nvSpPr>
      <xdr:spPr>
        <a:xfrm>
          <a:off x="8445500" y="9396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127213</xdr:rowOff>
    </xdr:from>
    <xdr:ext cx="534377" cy="259045"/>
    <xdr:sp macro="" textlink="">
      <xdr:nvSpPr>
        <xdr:cNvPr id="366" name="テキスト ボックス 365">
          <a:extLst>
            <a:ext uri="{FF2B5EF4-FFF2-40B4-BE49-F238E27FC236}">
              <a16:creationId xmlns:a16="http://schemas.microsoft.com/office/drawing/2014/main" id="{2B420634-671D-460A-BFEE-7B9C64E096C5}"/>
            </a:ext>
          </a:extLst>
        </xdr:cNvPr>
        <xdr:cNvSpPr txBox="1"/>
      </xdr:nvSpPr>
      <xdr:spPr>
        <a:xfrm>
          <a:off x="8251971" y="917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126919</xdr:rowOff>
    </xdr:from>
    <xdr:to>
      <xdr:col>46</xdr:col>
      <xdr:colOff>38100</xdr:colOff>
      <xdr:row>57</xdr:row>
      <xdr:rowOff>57069</xdr:rowOff>
    </xdr:to>
    <xdr:sp macro="" textlink="">
      <xdr:nvSpPr>
        <xdr:cNvPr id="367" name="楕円 366">
          <a:extLst>
            <a:ext uri="{FF2B5EF4-FFF2-40B4-BE49-F238E27FC236}">
              <a16:creationId xmlns:a16="http://schemas.microsoft.com/office/drawing/2014/main" id="{740AA86B-1404-4202-AF9E-80C43086D7B0}"/>
            </a:ext>
          </a:extLst>
        </xdr:cNvPr>
        <xdr:cNvSpPr/>
      </xdr:nvSpPr>
      <xdr:spPr>
        <a:xfrm>
          <a:off x="7670800" y="95147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48196</xdr:rowOff>
    </xdr:from>
    <xdr:ext cx="534377" cy="259045"/>
    <xdr:sp macro="" textlink="">
      <xdr:nvSpPr>
        <xdr:cNvPr id="368" name="テキスト ボックス 367">
          <a:extLst>
            <a:ext uri="{FF2B5EF4-FFF2-40B4-BE49-F238E27FC236}">
              <a16:creationId xmlns:a16="http://schemas.microsoft.com/office/drawing/2014/main" id="{60329CD4-6576-40ED-A86E-66AE205D1DC2}"/>
            </a:ext>
          </a:extLst>
        </xdr:cNvPr>
        <xdr:cNvSpPr txBox="1"/>
      </xdr:nvSpPr>
      <xdr:spPr>
        <a:xfrm>
          <a:off x="7477271" y="960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141380</xdr:rowOff>
    </xdr:from>
    <xdr:to>
      <xdr:col>41</xdr:col>
      <xdr:colOff>101600</xdr:colOff>
      <xdr:row>57</xdr:row>
      <xdr:rowOff>71530</xdr:rowOff>
    </xdr:to>
    <xdr:sp macro="" textlink="">
      <xdr:nvSpPr>
        <xdr:cNvPr id="369" name="楕円 368">
          <a:extLst>
            <a:ext uri="{FF2B5EF4-FFF2-40B4-BE49-F238E27FC236}">
              <a16:creationId xmlns:a16="http://schemas.microsoft.com/office/drawing/2014/main" id="{3B7565F3-8F81-42F5-B0AB-C06A9791636A}"/>
            </a:ext>
          </a:extLst>
        </xdr:cNvPr>
        <xdr:cNvSpPr/>
      </xdr:nvSpPr>
      <xdr:spPr>
        <a:xfrm>
          <a:off x="6873240" y="952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62657</xdr:rowOff>
    </xdr:from>
    <xdr:ext cx="534377" cy="259045"/>
    <xdr:sp macro="" textlink="">
      <xdr:nvSpPr>
        <xdr:cNvPr id="370" name="テキスト ボックス 369">
          <a:extLst>
            <a:ext uri="{FF2B5EF4-FFF2-40B4-BE49-F238E27FC236}">
              <a16:creationId xmlns:a16="http://schemas.microsoft.com/office/drawing/2014/main" id="{96857E1E-80EB-443A-AF14-C86665398D53}"/>
            </a:ext>
          </a:extLst>
        </xdr:cNvPr>
        <xdr:cNvSpPr txBox="1"/>
      </xdr:nvSpPr>
      <xdr:spPr>
        <a:xfrm>
          <a:off x="6702571" y="961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16897</xdr:rowOff>
    </xdr:from>
    <xdr:to>
      <xdr:col>36</xdr:col>
      <xdr:colOff>165100</xdr:colOff>
      <xdr:row>57</xdr:row>
      <xdr:rowOff>118497</xdr:rowOff>
    </xdr:to>
    <xdr:sp macro="" textlink="">
      <xdr:nvSpPr>
        <xdr:cNvPr id="371" name="楕円 370">
          <a:extLst>
            <a:ext uri="{FF2B5EF4-FFF2-40B4-BE49-F238E27FC236}">
              <a16:creationId xmlns:a16="http://schemas.microsoft.com/office/drawing/2014/main" id="{10CCC4F4-A4AD-4DA6-B829-C90E7636C4AC}"/>
            </a:ext>
          </a:extLst>
        </xdr:cNvPr>
        <xdr:cNvSpPr/>
      </xdr:nvSpPr>
      <xdr:spPr>
        <a:xfrm>
          <a:off x="6098540" y="957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109624</xdr:rowOff>
    </xdr:from>
    <xdr:ext cx="534377" cy="259045"/>
    <xdr:sp macro="" textlink="">
      <xdr:nvSpPr>
        <xdr:cNvPr id="372" name="テキスト ボックス 371">
          <a:extLst>
            <a:ext uri="{FF2B5EF4-FFF2-40B4-BE49-F238E27FC236}">
              <a16:creationId xmlns:a16="http://schemas.microsoft.com/office/drawing/2014/main" id="{069D95EC-807F-44F7-9117-DD91B94C84D8}"/>
            </a:ext>
          </a:extLst>
        </xdr:cNvPr>
        <xdr:cNvSpPr txBox="1"/>
      </xdr:nvSpPr>
      <xdr:spPr>
        <a:xfrm>
          <a:off x="5905011" y="966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71490D3C-4C7B-4E5A-81E0-7AC5902BD0B6}"/>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4547C7E1-0C44-472D-B6B7-B23C26BCB173}"/>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8E3EAC0E-894B-4F00-81CC-6FF1CD48F9BB}"/>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75238446-A00B-4768-9459-FDF4FE17B522}"/>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763C8005-9E35-4BC9-BB43-34CD443870A4}"/>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2A0F48A7-627F-4CED-ABE5-B2F3A72EB1BD}"/>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E79EA27B-DF98-4232-B2E0-B97C27769839}"/>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996F2400-9220-4F0C-ABCC-1AD14F1BA094}"/>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490A3E9B-66A3-4F25-8467-4A2402397D5E}"/>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325BA02B-D78E-49F2-975A-275806555005}"/>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71BA58A1-D049-4CE7-A437-44D03CC945E6}"/>
            </a:ext>
          </a:extLst>
        </xdr:cNvPr>
        <xdr:cNvCxnSpPr/>
      </xdr:nvCxnSpPr>
      <xdr:spPr>
        <a:xfrm>
          <a:off x="5826760" y="133424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CD94AEFA-A222-4EBB-91B6-DB8A76E3CDE2}"/>
            </a:ext>
          </a:extLst>
        </xdr:cNvPr>
        <xdr:cNvSpPr txBox="1"/>
      </xdr:nvSpPr>
      <xdr:spPr>
        <a:xfrm>
          <a:off x="560083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943464E-AB89-440B-B12C-71C481B571EC}"/>
            </a:ext>
          </a:extLst>
        </xdr:cNvPr>
        <xdr:cNvCxnSpPr/>
      </xdr:nvCxnSpPr>
      <xdr:spPr>
        <a:xfrm>
          <a:off x="5826760" y="130234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88AC7D15-A90C-4FB1-8458-8B9E3E7A1BDB}"/>
            </a:ext>
          </a:extLst>
        </xdr:cNvPr>
        <xdr:cNvSpPr txBox="1"/>
      </xdr:nvSpPr>
      <xdr:spPr>
        <a:xfrm>
          <a:off x="536404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3CAB38D0-3148-4B6C-B743-D179F36CD48D}"/>
            </a:ext>
          </a:extLst>
        </xdr:cNvPr>
        <xdr:cNvCxnSpPr/>
      </xdr:nvCxnSpPr>
      <xdr:spPr>
        <a:xfrm>
          <a:off x="5826760" y="127045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C300D03F-B88A-42C0-BDBB-A10DAABA25AF}"/>
            </a:ext>
          </a:extLst>
        </xdr:cNvPr>
        <xdr:cNvSpPr txBox="1"/>
      </xdr:nvSpPr>
      <xdr:spPr>
        <a:xfrm>
          <a:off x="536404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148E556-BF16-4D99-9675-D479A18CC203}"/>
            </a:ext>
          </a:extLst>
        </xdr:cNvPr>
        <xdr:cNvCxnSpPr/>
      </xdr:nvCxnSpPr>
      <xdr:spPr>
        <a:xfrm>
          <a:off x="5826760" y="123855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EE3EF3CE-1176-4F33-BC9E-8E59376369CE}"/>
            </a:ext>
          </a:extLst>
        </xdr:cNvPr>
        <xdr:cNvSpPr txBox="1"/>
      </xdr:nvSpPr>
      <xdr:spPr>
        <a:xfrm>
          <a:off x="536404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3CFE86AC-76FE-48F4-A6BE-9765D50C5E32}"/>
            </a:ext>
          </a:extLst>
        </xdr:cNvPr>
        <xdr:cNvCxnSpPr/>
      </xdr:nvCxnSpPr>
      <xdr:spPr>
        <a:xfrm>
          <a:off x="5826760" y="120666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0C79648A-65BB-41FC-A600-AF12DB02B53F}"/>
            </a:ext>
          </a:extLst>
        </xdr:cNvPr>
        <xdr:cNvSpPr txBox="1"/>
      </xdr:nvSpPr>
      <xdr:spPr>
        <a:xfrm>
          <a:off x="529992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BA60C7B1-AD69-4593-8748-5800818D14ED}"/>
            </a:ext>
          </a:extLst>
        </xdr:cNvPr>
        <xdr:cNvCxnSpPr/>
      </xdr:nvCxnSpPr>
      <xdr:spPr>
        <a:xfrm>
          <a:off x="5826760" y="117438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7021299-EC1E-4798-8F12-ADA9D85D261F}"/>
            </a:ext>
          </a:extLst>
        </xdr:cNvPr>
        <xdr:cNvSpPr txBox="1"/>
      </xdr:nvSpPr>
      <xdr:spPr>
        <a:xfrm>
          <a:off x="529992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6CCB2407-D57D-4B7D-85B0-984D93DEEAC1}"/>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8E40C84C-BB57-4E32-BD7F-75074D7A9474}"/>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5DB64E47-ED8E-4AD3-8584-ED5D3060A91F}"/>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139264</xdr:rowOff>
    </xdr:from>
    <xdr:to>
      <xdr:col>54</xdr:col>
      <xdr:colOff>189865</xdr:colOff>
      <xdr:row>79</xdr:row>
      <xdr:rowOff>98879</xdr:rowOff>
    </xdr:to>
    <xdr:cxnSp macro="">
      <xdr:nvCxnSpPr>
        <xdr:cNvPr id="398" name="直線コネクタ 397">
          <a:extLst>
            <a:ext uri="{FF2B5EF4-FFF2-40B4-BE49-F238E27FC236}">
              <a16:creationId xmlns:a16="http://schemas.microsoft.com/office/drawing/2014/main" id="{6E001ED1-11BC-45E2-84D6-D7BD61FD2613}"/>
            </a:ext>
          </a:extLst>
        </xdr:cNvPr>
        <xdr:cNvCxnSpPr/>
      </xdr:nvCxnSpPr>
      <xdr:spPr>
        <a:xfrm flipV="1">
          <a:off x="9218295" y="11874064"/>
          <a:ext cx="1270" cy="1468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a:extLst>
            <a:ext uri="{FF2B5EF4-FFF2-40B4-BE49-F238E27FC236}">
              <a16:creationId xmlns:a16="http://schemas.microsoft.com/office/drawing/2014/main" id="{038C8761-646B-4B5A-830A-F32767CFA552}"/>
            </a:ext>
          </a:extLst>
        </xdr:cNvPr>
        <xdr:cNvSpPr txBox="1"/>
      </xdr:nvSpPr>
      <xdr:spPr>
        <a:xfrm>
          <a:off x="9271000" y="133462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a:extLst>
            <a:ext uri="{FF2B5EF4-FFF2-40B4-BE49-F238E27FC236}">
              <a16:creationId xmlns:a16="http://schemas.microsoft.com/office/drawing/2014/main" id="{87866AA1-132E-414F-9D7F-A04736AFB94D}"/>
            </a:ext>
          </a:extLst>
        </xdr:cNvPr>
        <xdr:cNvCxnSpPr/>
      </xdr:nvCxnSpPr>
      <xdr:spPr>
        <a:xfrm>
          <a:off x="9154160" y="13342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85941</xdr:rowOff>
    </xdr:from>
    <xdr:ext cx="599010" cy="259045"/>
    <xdr:sp macro="" textlink="">
      <xdr:nvSpPr>
        <xdr:cNvPr id="401" name="普通建設事業費 （ うち新規整備　）最大値テキスト">
          <a:extLst>
            <a:ext uri="{FF2B5EF4-FFF2-40B4-BE49-F238E27FC236}">
              <a16:creationId xmlns:a16="http://schemas.microsoft.com/office/drawing/2014/main" id="{EE13C87E-35C3-4893-A681-C5BF96CD8928}"/>
            </a:ext>
          </a:extLst>
        </xdr:cNvPr>
        <xdr:cNvSpPr txBox="1"/>
      </xdr:nvSpPr>
      <xdr:spPr>
        <a:xfrm>
          <a:off x="9271000" y="11653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139264</xdr:rowOff>
    </xdr:from>
    <xdr:to>
      <xdr:col>55</xdr:col>
      <xdr:colOff>88900</xdr:colOff>
      <xdr:row>70</xdr:row>
      <xdr:rowOff>139264</xdr:rowOff>
    </xdr:to>
    <xdr:cxnSp macro="">
      <xdr:nvCxnSpPr>
        <xdr:cNvPr id="402" name="直線コネクタ 401">
          <a:extLst>
            <a:ext uri="{FF2B5EF4-FFF2-40B4-BE49-F238E27FC236}">
              <a16:creationId xmlns:a16="http://schemas.microsoft.com/office/drawing/2014/main" id="{EE27C603-871E-4702-9F41-A11999A006BB}"/>
            </a:ext>
          </a:extLst>
        </xdr:cNvPr>
        <xdr:cNvCxnSpPr/>
      </xdr:nvCxnSpPr>
      <xdr:spPr>
        <a:xfrm>
          <a:off x="9154160" y="118740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137861</xdr:rowOff>
    </xdr:from>
    <xdr:to>
      <xdr:col>55</xdr:col>
      <xdr:colOff>0</xdr:colOff>
      <xdr:row>76</xdr:row>
      <xdr:rowOff>123611</xdr:rowOff>
    </xdr:to>
    <xdr:cxnSp macro="">
      <xdr:nvCxnSpPr>
        <xdr:cNvPr id="403" name="直線コネクタ 402">
          <a:extLst>
            <a:ext uri="{FF2B5EF4-FFF2-40B4-BE49-F238E27FC236}">
              <a16:creationId xmlns:a16="http://schemas.microsoft.com/office/drawing/2014/main" id="{06A51030-F791-4C5F-8666-0284E61ADCEE}"/>
            </a:ext>
          </a:extLst>
        </xdr:cNvPr>
        <xdr:cNvCxnSpPr/>
      </xdr:nvCxnSpPr>
      <xdr:spPr>
        <a:xfrm>
          <a:off x="8496300" y="12710861"/>
          <a:ext cx="723900" cy="15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166507</xdr:rowOff>
    </xdr:from>
    <xdr:ext cx="534377" cy="259045"/>
    <xdr:sp macro="" textlink="">
      <xdr:nvSpPr>
        <xdr:cNvPr id="404" name="普通建設事業費 （ うち新規整備　）平均値テキスト">
          <a:extLst>
            <a:ext uri="{FF2B5EF4-FFF2-40B4-BE49-F238E27FC236}">
              <a16:creationId xmlns:a16="http://schemas.microsoft.com/office/drawing/2014/main" id="{5894D951-D31F-46BD-9530-E880411367BB}"/>
            </a:ext>
          </a:extLst>
        </xdr:cNvPr>
        <xdr:cNvSpPr txBox="1"/>
      </xdr:nvSpPr>
      <xdr:spPr>
        <a:xfrm>
          <a:off x="9271000" y="13074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16630</xdr:rowOff>
    </xdr:from>
    <xdr:to>
      <xdr:col>55</xdr:col>
      <xdr:colOff>50800</xdr:colOff>
      <xdr:row>78</xdr:row>
      <xdr:rowOff>118230</xdr:rowOff>
    </xdr:to>
    <xdr:sp macro="" textlink="">
      <xdr:nvSpPr>
        <xdr:cNvPr id="405" name="フローチャート: 判断 404">
          <a:extLst>
            <a:ext uri="{FF2B5EF4-FFF2-40B4-BE49-F238E27FC236}">
              <a16:creationId xmlns:a16="http://schemas.microsoft.com/office/drawing/2014/main" id="{2CF81225-ADB8-493F-A6DA-E9CA5CC77771}"/>
            </a:ext>
          </a:extLst>
        </xdr:cNvPr>
        <xdr:cNvSpPr/>
      </xdr:nvSpPr>
      <xdr:spPr>
        <a:xfrm>
          <a:off x="9192260" y="130925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137861</xdr:rowOff>
    </xdr:from>
    <xdr:to>
      <xdr:col>50</xdr:col>
      <xdr:colOff>114300</xdr:colOff>
      <xdr:row>77</xdr:row>
      <xdr:rowOff>22504</xdr:rowOff>
    </xdr:to>
    <xdr:cxnSp macro="">
      <xdr:nvCxnSpPr>
        <xdr:cNvPr id="406" name="直線コネクタ 405">
          <a:extLst>
            <a:ext uri="{FF2B5EF4-FFF2-40B4-BE49-F238E27FC236}">
              <a16:creationId xmlns:a16="http://schemas.microsoft.com/office/drawing/2014/main" id="{AD5473EB-0DF3-423E-857F-F674972BC14E}"/>
            </a:ext>
          </a:extLst>
        </xdr:cNvPr>
        <xdr:cNvCxnSpPr/>
      </xdr:nvCxnSpPr>
      <xdr:spPr>
        <a:xfrm flipV="1">
          <a:off x="7713980" y="12710861"/>
          <a:ext cx="782320" cy="219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28691</xdr:rowOff>
    </xdr:from>
    <xdr:to>
      <xdr:col>50</xdr:col>
      <xdr:colOff>165100</xdr:colOff>
      <xdr:row>78</xdr:row>
      <xdr:rowOff>130291</xdr:rowOff>
    </xdr:to>
    <xdr:sp macro="" textlink="">
      <xdr:nvSpPr>
        <xdr:cNvPr id="407" name="フローチャート: 判断 406">
          <a:extLst>
            <a:ext uri="{FF2B5EF4-FFF2-40B4-BE49-F238E27FC236}">
              <a16:creationId xmlns:a16="http://schemas.microsoft.com/office/drawing/2014/main" id="{2AF03FD2-C651-4CD8-97E0-3F03A539AF7F}"/>
            </a:ext>
          </a:extLst>
        </xdr:cNvPr>
        <xdr:cNvSpPr/>
      </xdr:nvSpPr>
      <xdr:spPr>
        <a:xfrm>
          <a:off x="8445500" y="131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121418</xdr:rowOff>
    </xdr:from>
    <xdr:ext cx="534377" cy="259045"/>
    <xdr:sp macro="" textlink="">
      <xdr:nvSpPr>
        <xdr:cNvPr id="408" name="テキスト ボックス 407">
          <a:extLst>
            <a:ext uri="{FF2B5EF4-FFF2-40B4-BE49-F238E27FC236}">
              <a16:creationId xmlns:a16="http://schemas.microsoft.com/office/drawing/2014/main" id="{3E58029B-1768-45ED-9E99-5A1948D3DC70}"/>
            </a:ext>
          </a:extLst>
        </xdr:cNvPr>
        <xdr:cNvSpPr txBox="1"/>
      </xdr:nvSpPr>
      <xdr:spPr>
        <a:xfrm>
          <a:off x="8251971" y="1319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22504</xdr:rowOff>
    </xdr:from>
    <xdr:to>
      <xdr:col>45</xdr:col>
      <xdr:colOff>177800</xdr:colOff>
      <xdr:row>77</xdr:row>
      <xdr:rowOff>64729</xdr:rowOff>
    </xdr:to>
    <xdr:cxnSp macro="">
      <xdr:nvCxnSpPr>
        <xdr:cNvPr id="409" name="直線コネクタ 408">
          <a:extLst>
            <a:ext uri="{FF2B5EF4-FFF2-40B4-BE49-F238E27FC236}">
              <a16:creationId xmlns:a16="http://schemas.microsoft.com/office/drawing/2014/main" id="{CFCB1973-F670-4E2D-B4EE-89CAFD0259A9}"/>
            </a:ext>
          </a:extLst>
        </xdr:cNvPr>
        <xdr:cNvCxnSpPr/>
      </xdr:nvCxnSpPr>
      <xdr:spPr>
        <a:xfrm flipV="1">
          <a:off x="6924040" y="12930784"/>
          <a:ext cx="789940" cy="4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8280</xdr:rowOff>
    </xdr:from>
    <xdr:to>
      <xdr:col>46</xdr:col>
      <xdr:colOff>38100</xdr:colOff>
      <xdr:row>78</xdr:row>
      <xdr:rowOff>109880</xdr:rowOff>
    </xdr:to>
    <xdr:sp macro="" textlink="">
      <xdr:nvSpPr>
        <xdr:cNvPr id="410" name="フローチャート: 判断 409">
          <a:extLst>
            <a:ext uri="{FF2B5EF4-FFF2-40B4-BE49-F238E27FC236}">
              <a16:creationId xmlns:a16="http://schemas.microsoft.com/office/drawing/2014/main" id="{A3D831DE-2B70-4DC9-8686-56F717BD0374}"/>
            </a:ext>
          </a:extLst>
        </xdr:cNvPr>
        <xdr:cNvSpPr/>
      </xdr:nvSpPr>
      <xdr:spPr>
        <a:xfrm>
          <a:off x="7670800" y="130842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101007</xdr:rowOff>
    </xdr:from>
    <xdr:ext cx="534377" cy="259045"/>
    <xdr:sp macro="" textlink="">
      <xdr:nvSpPr>
        <xdr:cNvPr id="411" name="テキスト ボックス 410">
          <a:extLst>
            <a:ext uri="{FF2B5EF4-FFF2-40B4-BE49-F238E27FC236}">
              <a16:creationId xmlns:a16="http://schemas.microsoft.com/office/drawing/2014/main" id="{1CF52D7A-AB72-4447-BF17-3C5F71841CAF}"/>
            </a:ext>
          </a:extLst>
        </xdr:cNvPr>
        <xdr:cNvSpPr txBox="1"/>
      </xdr:nvSpPr>
      <xdr:spPr>
        <a:xfrm>
          <a:off x="7477271" y="13176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158379</xdr:rowOff>
    </xdr:from>
    <xdr:to>
      <xdr:col>41</xdr:col>
      <xdr:colOff>50800</xdr:colOff>
      <xdr:row>77</xdr:row>
      <xdr:rowOff>64729</xdr:rowOff>
    </xdr:to>
    <xdr:cxnSp macro="">
      <xdr:nvCxnSpPr>
        <xdr:cNvPr id="412" name="直線コネクタ 411">
          <a:extLst>
            <a:ext uri="{FF2B5EF4-FFF2-40B4-BE49-F238E27FC236}">
              <a16:creationId xmlns:a16="http://schemas.microsoft.com/office/drawing/2014/main" id="{0DB581CE-0A38-4892-B34F-1BCBFC80A38B}"/>
            </a:ext>
          </a:extLst>
        </xdr:cNvPr>
        <xdr:cNvCxnSpPr/>
      </xdr:nvCxnSpPr>
      <xdr:spPr>
        <a:xfrm>
          <a:off x="6149340" y="12899019"/>
          <a:ext cx="774700" cy="73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99654</xdr:rowOff>
    </xdr:from>
    <xdr:to>
      <xdr:col>41</xdr:col>
      <xdr:colOff>101600</xdr:colOff>
      <xdr:row>78</xdr:row>
      <xdr:rowOff>29804</xdr:rowOff>
    </xdr:to>
    <xdr:sp macro="" textlink="">
      <xdr:nvSpPr>
        <xdr:cNvPr id="413" name="フローチャート: 判断 412">
          <a:extLst>
            <a:ext uri="{FF2B5EF4-FFF2-40B4-BE49-F238E27FC236}">
              <a16:creationId xmlns:a16="http://schemas.microsoft.com/office/drawing/2014/main" id="{19CA4ECF-73BC-46B4-930B-08C06407FF54}"/>
            </a:ext>
          </a:extLst>
        </xdr:cNvPr>
        <xdr:cNvSpPr/>
      </xdr:nvSpPr>
      <xdr:spPr>
        <a:xfrm>
          <a:off x="6873240" y="130079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20931</xdr:rowOff>
    </xdr:from>
    <xdr:ext cx="534377" cy="259045"/>
    <xdr:sp macro="" textlink="">
      <xdr:nvSpPr>
        <xdr:cNvPr id="414" name="テキスト ボックス 413">
          <a:extLst>
            <a:ext uri="{FF2B5EF4-FFF2-40B4-BE49-F238E27FC236}">
              <a16:creationId xmlns:a16="http://schemas.microsoft.com/office/drawing/2014/main" id="{AF162145-9024-4DF3-9A4F-05A06E002B65}"/>
            </a:ext>
          </a:extLst>
        </xdr:cNvPr>
        <xdr:cNvSpPr txBox="1"/>
      </xdr:nvSpPr>
      <xdr:spPr>
        <a:xfrm>
          <a:off x="6702571" y="13096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107820</xdr:rowOff>
    </xdr:from>
    <xdr:to>
      <xdr:col>36</xdr:col>
      <xdr:colOff>165100</xdr:colOff>
      <xdr:row>78</xdr:row>
      <xdr:rowOff>37970</xdr:rowOff>
    </xdr:to>
    <xdr:sp macro="" textlink="">
      <xdr:nvSpPr>
        <xdr:cNvPr id="415" name="フローチャート: 判断 414">
          <a:extLst>
            <a:ext uri="{FF2B5EF4-FFF2-40B4-BE49-F238E27FC236}">
              <a16:creationId xmlns:a16="http://schemas.microsoft.com/office/drawing/2014/main" id="{F1BC02A8-B138-4C1A-B0DE-40F93971E7B3}"/>
            </a:ext>
          </a:extLst>
        </xdr:cNvPr>
        <xdr:cNvSpPr/>
      </xdr:nvSpPr>
      <xdr:spPr>
        <a:xfrm>
          <a:off x="6098540" y="13016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29097</xdr:rowOff>
    </xdr:from>
    <xdr:ext cx="534377" cy="259045"/>
    <xdr:sp macro="" textlink="">
      <xdr:nvSpPr>
        <xdr:cNvPr id="416" name="テキスト ボックス 415">
          <a:extLst>
            <a:ext uri="{FF2B5EF4-FFF2-40B4-BE49-F238E27FC236}">
              <a16:creationId xmlns:a16="http://schemas.microsoft.com/office/drawing/2014/main" id="{3F8F0E38-9006-45F2-9A13-9CB4BF127CB7}"/>
            </a:ext>
          </a:extLst>
        </xdr:cNvPr>
        <xdr:cNvSpPr txBox="1"/>
      </xdr:nvSpPr>
      <xdr:spPr>
        <a:xfrm>
          <a:off x="5905011" y="13105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C5336899-7FF5-4E25-8EFE-D528850D2709}"/>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1B7C7362-A361-4101-994D-0CFB9259DCBF}"/>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48AE4EC1-F339-4B16-87BC-722C9376D4AF}"/>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820BEBB0-456D-4BD7-A648-C65F2F0F65A9}"/>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1372CF00-86EE-4BD2-9842-7DC19678EFF8}"/>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72811</xdr:rowOff>
    </xdr:from>
    <xdr:to>
      <xdr:col>55</xdr:col>
      <xdr:colOff>50800</xdr:colOff>
      <xdr:row>77</xdr:row>
      <xdr:rowOff>2961</xdr:rowOff>
    </xdr:to>
    <xdr:sp macro="" textlink="">
      <xdr:nvSpPr>
        <xdr:cNvPr id="422" name="楕円 421">
          <a:extLst>
            <a:ext uri="{FF2B5EF4-FFF2-40B4-BE49-F238E27FC236}">
              <a16:creationId xmlns:a16="http://schemas.microsoft.com/office/drawing/2014/main" id="{8229EA23-B1D9-4817-89DD-8E8AD9F81F93}"/>
            </a:ext>
          </a:extLst>
        </xdr:cNvPr>
        <xdr:cNvSpPr/>
      </xdr:nvSpPr>
      <xdr:spPr>
        <a:xfrm>
          <a:off x="9192260" y="128134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95688</xdr:rowOff>
    </xdr:from>
    <xdr:ext cx="534377" cy="259045"/>
    <xdr:sp macro="" textlink="">
      <xdr:nvSpPr>
        <xdr:cNvPr id="423" name="普通建設事業費 （ うち新規整備　）該当値テキスト">
          <a:extLst>
            <a:ext uri="{FF2B5EF4-FFF2-40B4-BE49-F238E27FC236}">
              <a16:creationId xmlns:a16="http://schemas.microsoft.com/office/drawing/2014/main" id="{C64DC2B3-DA4E-4475-B102-C28D68708CC1}"/>
            </a:ext>
          </a:extLst>
        </xdr:cNvPr>
        <xdr:cNvSpPr txBox="1"/>
      </xdr:nvSpPr>
      <xdr:spPr>
        <a:xfrm>
          <a:off x="9271000" y="1266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87061</xdr:rowOff>
    </xdr:from>
    <xdr:to>
      <xdr:col>50</xdr:col>
      <xdr:colOff>165100</xdr:colOff>
      <xdr:row>76</xdr:row>
      <xdr:rowOff>17211</xdr:rowOff>
    </xdr:to>
    <xdr:sp macro="" textlink="">
      <xdr:nvSpPr>
        <xdr:cNvPr id="424" name="楕円 423">
          <a:extLst>
            <a:ext uri="{FF2B5EF4-FFF2-40B4-BE49-F238E27FC236}">
              <a16:creationId xmlns:a16="http://schemas.microsoft.com/office/drawing/2014/main" id="{F9B435E2-D1BD-46A5-AC15-E12B4827AD4E}"/>
            </a:ext>
          </a:extLst>
        </xdr:cNvPr>
        <xdr:cNvSpPr/>
      </xdr:nvSpPr>
      <xdr:spPr>
        <a:xfrm>
          <a:off x="8445500" y="126600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33738</xdr:rowOff>
    </xdr:from>
    <xdr:ext cx="534377" cy="259045"/>
    <xdr:sp macro="" textlink="">
      <xdr:nvSpPr>
        <xdr:cNvPr id="425" name="テキスト ボックス 424">
          <a:extLst>
            <a:ext uri="{FF2B5EF4-FFF2-40B4-BE49-F238E27FC236}">
              <a16:creationId xmlns:a16="http://schemas.microsoft.com/office/drawing/2014/main" id="{E9C1E7E5-06B7-43CF-8D1E-E5575953BD00}"/>
            </a:ext>
          </a:extLst>
        </xdr:cNvPr>
        <xdr:cNvSpPr txBox="1"/>
      </xdr:nvSpPr>
      <xdr:spPr>
        <a:xfrm>
          <a:off x="8251971" y="12439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143154</xdr:rowOff>
    </xdr:from>
    <xdr:to>
      <xdr:col>46</xdr:col>
      <xdr:colOff>38100</xdr:colOff>
      <xdr:row>77</xdr:row>
      <xdr:rowOff>73304</xdr:rowOff>
    </xdr:to>
    <xdr:sp macro="" textlink="">
      <xdr:nvSpPr>
        <xdr:cNvPr id="426" name="楕円 425">
          <a:extLst>
            <a:ext uri="{FF2B5EF4-FFF2-40B4-BE49-F238E27FC236}">
              <a16:creationId xmlns:a16="http://schemas.microsoft.com/office/drawing/2014/main" id="{20C0A2E3-167C-4D5B-AB1C-5D773A370ED4}"/>
            </a:ext>
          </a:extLst>
        </xdr:cNvPr>
        <xdr:cNvSpPr/>
      </xdr:nvSpPr>
      <xdr:spPr>
        <a:xfrm>
          <a:off x="7670800" y="128837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89831</xdr:rowOff>
    </xdr:from>
    <xdr:ext cx="534377" cy="259045"/>
    <xdr:sp macro="" textlink="">
      <xdr:nvSpPr>
        <xdr:cNvPr id="427" name="テキスト ボックス 426">
          <a:extLst>
            <a:ext uri="{FF2B5EF4-FFF2-40B4-BE49-F238E27FC236}">
              <a16:creationId xmlns:a16="http://schemas.microsoft.com/office/drawing/2014/main" id="{46507AC0-0E27-4FE6-9BF7-98A94E917AE1}"/>
            </a:ext>
          </a:extLst>
        </xdr:cNvPr>
        <xdr:cNvSpPr txBox="1"/>
      </xdr:nvSpPr>
      <xdr:spPr>
        <a:xfrm>
          <a:off x="7477271" y="12662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13929</xdr:rowOff>
    </xdr:from>
    <xdr:to>
      <xdr:col>41</xdr:col>
      <xdr:colOff>101600</xdr:colOff>
      <xdr:row>77</xdr:row>
      <xdr:rowOff>115529</xdr:rowOff>
    </xdr:to>
    <xdr:sp macro="" textlink="">
      <xdr:nvSpPr>
        <xdr:cNvPr id="428" name="楕円 427">
          <a:extLst>
            <a:ext uri="{FF2B5EF4-FFF2-40B4-BE49-F238E27FC236}">
              <a16:creationId xmlns:a16="http://schemas.microsoft.com/office/drawing/2014/main" id="{107FA79E-4AC6-4748-B07B-4D96E47DDB2E}"/>
            </a:ext>
          </a:extLst>
        </xdr:cNvPr>
        <xdr:cNvSpPr/>
      </xdr:nvSpPr>
      <xdr:spPr>
        <a:xfrm>
          <a:off x="6873240" y="12922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132056</xdr:rowOff>
    </xdr:from>
    <xdr:ext cx="534377" cy="259045"/>
    <xdr:sp macro="" textlink="">
      <xdr:nvSpPr>
        <xdr:cNvPr id="429" name="テキスト ボックス 428">
          <a:extLst>
            <a:ext uri="{FF2B5EF4-FFF2-40B4-BE49-F238E27FC236}">
              <a16:creationId xmlns:a16="http://schemas.microsoft.com/office/drawing/2014/main" id="{03135C25-4B61-4F32-B082-BAED72FCC117}"/>
            </a:ext>
          </a:extLst>
        </xdr:cNvPr>
        <xdr:cNvSpPr txBox="1"/>
      </xdr:nvSpPr>
      <xdr:spPr>
        <a:xfrm>
          <a:off x="6702571" y="1270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107579</xdr:rowOff>
    </xdr:from>
    <xdr:to>
      <xdr:col>36</xdr:col>
      <xdr:colOff>165100</xdr:colOff>
      <xdr:row>77</xdr:row>
      <xdr:rowOff>37729</xdr:rowOff>
    </xdr:to>
    <xdr:sp macro="" textlink="">
      <xdr:nvSpPr>
        <xdr:cNvPr id="430" name="楕円 429">
          <a:extLst>
            <a:ext uri="{FF2B5EF4-FFF2-40B4-BE49-F238E27FC236}">
              <a16:creationId xmlns:a16="http://schemas.microsoft.com/office/drawing/2014/main" id="{EBFA0CC5-2308-4CC4-A90E-02FE58B44B6F}"/>
            </a:ext>
          </a:extLst>
        </xdr:cNvPr>
        <xdr:cNvSpPr/>
      </xdr:nvSpPr>
      <xdr:spPr>
        <a:xfrm>
          <a:off x="6098540" y="128482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54257</xdr:rowOff>
    </xdr:from>
    <xdr:ext cx="534377" cy="259045"/>
    <xdr:sp macro="" textlink="">
      <xdr:nvSpPr>
        <xdr:cNvPr id="431" name="テキスト ボックス 430">
          <a:extLst>
            <a:ext uri="{FF2B5EF4-FFF2-40B4-BE49-F238E27FC236}">
              <a16:creationId xmlns:a16="http://schemas.microsoft.com/office/drawing/2014/main" id="{5DEC7D33-9009-4FAD-9471-89910146CE88}"/>
            </a:ext>
          </a:extLst>
        </xdr:cNvPr>
        <xdr:cNvSpPr txBox="1"/>
      </xdr:nvSpPr>
      <xdr:spPr>
        <a:xfrm>
          <a:off x="5905011" y="1262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FF04374-B46A-419E-811E-8E4D3F4F4D45}"/>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CD443ECA-A90D-4766-A847-5B5A66EA2632}"/>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7CA5860D-1C63-474D-82D5-A0BB430C8BD9}"/>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1EC2A870-229C-4FD7-A5A1-9CA6649ABB2B}"/>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CEA3E478-11ED-4F1F-BC69-53B76309993B}"/>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83BB3F12-6661-4495-B18C-1A4BDF3659A6}"/>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6FCA8522-BF3F-41F4-9F48-F0A4A8B2B687}"/>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D22C987D-5838-424A-9201-02798A5D3959}"/>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12CC1411-3B14-431C-9E7A-64F5AF6D28C6}"/>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B5628F51-BD46-4C2E-917C-4A8904903BAE}"/>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5C018660-E3DC-4599-A20D-418B5FE37EFA}"/>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8D4F0AE7-61E3-4226-90ED-246E9C2BA4ED}"/>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D0C73A6-8C39-480E-BC76-54FC5761AB92}"/>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D733EAE8-D1CC-44A9-8A0A-A88C88928D0F}"/>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F210FF73-8D46-4B7B-BB62-D6CC4106A78C}"/>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703A9F7F-4712-4186-A2C7-01C87DFD03A6}"/>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6BD54BE0-9920-4B8A-9D58-56B565BDF5CC}"/>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AC7FC95C-6696-4FE0-97E8-87242DF42359}"/>
            </a:ext>
          </a:extLst>
        </xdr:cNvPr>
        <xdr:cNvSpPr txBox="1"/>
      </xdr:nvSpPr>
      <xdr:spPr>
        <a:xfrm>
          <a:off x="53640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A3573FC5-7B78-4030-B5C7-79D029C08413}"/>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4CA6383C-012B-4892-B4E9-24C7BAAABC33}"/>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B0AB32D-3D90-4926-9F37-0886F4D4797A}"/>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36A21394-4916-44C8-A7F6-2E7C49DD492F}"/>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2F559652-D1DA-48B2-85B5-F4D5F6A740DB}"/>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20625</xdr:rowOff>
    </xdr:from>
    <xdr:to>
      <xdr:col>54</xdr:col>
      <xdr:colOff>189865</xdr:colOff>
      <xdr:row>98</xdr:row>
      <xdr:rowOff>86220</xdr:rowOff>
    </xdr:to>
    <xdr:cxnSp macro="">
      <xdr:nvCxnSpPr>
        <xdr:cNvPr id="455" name="直線コネクタ 454">
          <a:extLst>
            <a:ext uri="{FF2B5EF4-FFF2-40B4-BE49-F238E27FC236}">
              <a16:creationId xmlns:a16="http://schemas.microsoft.com/office/drawing/2014/main" id="{076524B5-58F0-4CCB-B0C2-41BAD154ED84}"/>
            </a:ext>
          </a:extLst>
        </xdr:cNvPr>
        <xdr:cNvCxnSpPr/>
      </xdr:nvCxnSpPr>
      <xdr:spPr>
        <a:xfrm flipV="1">
          <a:off x="9218295" y="15108225"/>
          <a:ext cx="1270" cy="140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90047</xdr:rowOff>
    </xdr:from>
    <xdr:ext cx="534377" cy="259045"/>
    <xdr:sp macro="" textlink="">
      <xdr:nvSpPr>
        <xdr:cNvPr id="456" name="普通建設事業費 （ うち更新整備　）最小値テキスト">
          <a:extLst>
            <a:ext uri="{FF2B5EF4-FFF2-40B4-BE49-F238E27FC236}">
              <a16:creationId xmlns:a16="http://schemas.microsoft.com/office/drawing/2014/main" id="{349FF1F7-5FF6-44B6-9A0D-C89AE1B2110E}"/>
            </a:ext>
          </a:extLst>
        </xdr:cNvPr>
        <xdr:cNvSpPr txBox="1"/>
      </xdr:nvSpPr>
      <xdr:spPr>
        <a:xfrm>
          <a:off x="9271000" y="1651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86220</xdr:rowOff>
    </xdr:from>
    <xdr:to>
      <xdr:col>55</xdr:col>
      <xdr:colOff>88900</xdr:colOff>
      <xdr:row>98</xdr:row>
      <xdr:rowOff>86220</xdr:rowOff>
    </xdr:to>
    <xdr:cxnSp macro="">
      <xdr:nvCxnSpPr>
        <xdr:cNvPr id="457" name="直線コネクタ 456">
          <a:extLst>
            <a:ext uri="{FF2B5EF4-FFF2-40B4-BE49-F238E27FC236}">
              <a16:creationId xmlns:a16="http://schemas.microsoft.com/office/drawing/2014/main" id="{BD701891-E1C8-49C8-B906-1665E85E6FB2}"/>
            </a:ext>
          </a:extLst>
        </xdr:cNvPr>
        <xdr:cNvCxnSpPr/>
      </xdr:nvCxnSpPr>
      <xdr:spPr>
        <a:xfrm>
          <a:off x="9154160" y="16514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138752</xdr:rowOff>
    </xdr:from>
    <xdr:ext cx="599010" cy="259045"/>
    <xdr:sp macro="" textlink="">
      <xdr:nvSpPr>
        <xdr:cNvPr id="458" name="普通建設事業費 （ うち更新整備　）最大値テキスト">
          <a:extLst>
            <a:ext uri="{FF2B5EF4-FFF2-40B4-BE49-F238E27FC236}">
              <a16:creationId xmlns:a16="http://schemas.microsoft.com/office/drawing/2014/main" id="{C56BCCF6-684E-42C3-A2A6-B00641686B14}"/>
            </a:ext>
          </a:extLst>
        </xdr:cNvPr>
        <xdr:cNvSpPr txBox="1"/>
      </xdr:nvSpPr>
      <xdr:spPr>
        <a:xfrm>
          <a:off x="9271000" y="14891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20625</xdr:rowOff>
    </xdr:from>
    <xdr:to>
      <xdr:col>55</xdr:col>
      <xdr:colOff>88900</xdr:colOff>
      <xdr:row>90</xdr:row>
      <xdr:rowOff>20625</xdr:rowOff>
    </xdr:to>
    <xdr:cxnSp macro="">
      <xdr:nvCxnSpPr>
        <xdr:cNvPr id="459" name="直線コネクタ 458">
          <a:extLst>
            <a:ext uri="{FF2B5EF4-FFF2-40B4-BE49-F238E27FC236}">
              <a16:creationId xmlns:a16="http://schemas.microsoft.com/office/drawing/2014/main" id="{1754AA92-1DBC-49DE-B360-5DACE9026E45}"/>
            </a:ext>
          </a:extLst>
        </xdr:cNvPr>
        <xdr:cNvCxnSpPr/>
      </xdr:nvCxnSpPr>
      <xdr:spPr>
        <a:xfrm>
          <a:off x="9154160" y="15108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74346</xdr:rowOff>
    </xdr:from>
    <xdr:to>
      <xdr:col>55</xdr:col>
      <xdr:colOff>0</xdr:colOff>
      <xdr:row>98</xdr:row>
      <xdr:rowOff>78156</xdr:rowOff>
    </xdr:to>
    <xdr:cxnSp macro="">
      <xdr:nvCxnSpPr>
        <xdr:cNvPr id="460" name="直線コネクタ 459">
          <a:extLst>
            <a:ext uri="{FF2B5EF4-FFF2-40B4-BE49-F238E27FC236}">
              <a16:creationId xmlns:a16="http://schemas.microsoft.com/office/drawing/2014/main" id="{51FD542A-7E3D-4938-A39B-DFD26561EFBA}"/>
            </a:ext>
          </a:extLst>
        </xdr:cNvPr>
        <xdr:cNvCxnSpPr/>
      </xdr:nvCxnSpPr>
      <xdr:spPr>
        <a:xfrm>
          <a:off x="8496300" y="16503066"/>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151998</xdr:rowOff>
    </xdr:from>
    <xdr:ext cx="534377" cy="259045"/>
    <xdr:sp macro="" textlink="">
      <xdr:nvSpPr>
        <xdr:cNvPr id="461" name="普通建設事業費 （ うち更新整備　）平均値テキスト">
          <a:extLst>
            <a:ext uri="{FF2B5EF4-FFF2-40B4-BE49-F238E27FC236}">
              <a16:creationId xmlns:a16="http://schemas.microsoft.com/office/drawing/2014/main" id="{F787748E-E6AC-4E2B-A7C1-5F42D2BC13B1}"/>
            </a:ext>
          </a:extLst>
        </xdr:cNvPr>
        <xdr:cNvSpPr txBox="1"/>
      </xdr:nvSpPr>
      <xdr:spPr>
        <a:xfrm>
          <a:off x="9271000" y="159101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129121</xdr:rowOff>
    </xdr:from>
    <xdr:to>
      <xdr:col>55</xdr:col>
      <xdr:colOff>50800</xdr:colOff>
      <xdr:row>96</xdr:row>
      <xdr:rowOff>59271</xdr:rowOff>
    </xdr:to>
    <xdr:sp macro="" textlink="">
      <xdr:nvSpPr>
        <xdr:cNvPr id="462" name="フローチャート: 判断 461">
          <a:extLst>
            <a:ext uri="{FF2B5EF4-FFF2-40B4-BE49-F238E27FC236}">
              <a16:creationId xmlns:a16="http://schemas.microsoft.com/office/drawing/2014/main" id="{E07474CB-042E-455C-8D12-60684B263A98}"/>
            </a:ext>
          </a:extLst>
        </xdr:cNvPr>
        <xdr:cNvSpPr/>
      </xdr:nvSpPr>
      <xdr:spPr>
        <a:xfrm>
          <a:off x="9192260" y="160549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74346</xdr:rowOff>
    </xdr:from>
    <xdr:to>
      <xdr:col>50</xdr:col>
      <xdr:colOff>114300</xdr:colOff>
      <xdr:row>98</xdr:row>
      <xdr:rowOff>142773</xdr:rowOff>
    </xdr:to>
    <xdr:cxnSp macro="">
      <xdr:nvCxnSpPr>
        <xdr:cNvPr id="463" name="直線コネクタ 462">
          <a:extLst>
            <a:ext uri="{FF2B5EF4-FFF2-40B4-BE49-F238E27FC236}">
              <a16:creationId xmlns:a16="http://schemas.microsoft.com/office/drawing/2014/main" id="{12CEAEE2-6396-460E-8C22-C5A6F8732CAE}"/>
            </a:ext>
          </a:extLst>
        </xdr:cNvPr>
        <xdr:cNvCxnSpPr/>
      </xdr:nvCxnSpPr>
      <xdr:spPr>
        <a:xfrm flipV="1">
          <a:off x="7713980" y="16503066"/>
          <a:ext cx="782320" cy="6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163982</xdr:rowOff>
    </xdr:from>
    <xdr:to>
      <xdr:col>50</xdr:col>
      <xdr:colOff>165100</xdr:colOff>
      <xdr:row>96</xdr:row>
      <xdr:rowOff>94132</xdr:rowOff>
    </xdr:to>
    <xdr:sp macro="" textlink="">
      <xdr:nvSpPr>
        <xdr:cNvPr id="464" name="フローチャート: 判断 463">
          <a:extLst>
            <a:ext uri="{FF2B5EF4-FFF2-40B4-BE49-F238E27FC236}">
              <a16:creationId xmlns:a16="http://schemas.microsoft.com/office/drawing/2014/main" id="{F06BACB8-037C-44BE-BBDC-B81D40D6567C}"/>
            </a:ext>
          </a:extLst>
        </xdr:cNvPr>
        <xdr:cNvSpPr/>
      </xdr:nvSpPr>
      <xdr:spPr>
        <a:xfrm>
          <a:off x="8445500" y="160897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110659</xdr:rowOff>
    </xdr:from>
    <xdr:ext cx="534377" cy="259045"/>
    <xdr:sp macro="" textlink="">
      <xdr:nvSpPr>
        <xdr:cNvPr id="465" name="テキスト ボックス 464">
          <a:extLst>
            <a:ext uri="{FF2B5EF4-FFF2-40B4-BE49-F238E27FC236}">
              <a16:creationId xmlns:a16="http://schemas.microsoft.com/office/drawing/2014/main" id="{A4B75F96-5F4B-4322-975B-C3201EB51CA0}"/>
            </a:ext>
          </a:extLst>
        </xdr:cNvPr>
        <xdr:cNvSpPr txBox="1"/>
      </xdr:nvSpPr>
      <xdr:spPr>
        <a:xfrm>
          <a:off x="8251971" y="15868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54318</xdr:rowOff>
    </xdr:from>
    <xdr:to>
      <xdr:col>45</xdr:col>
      <xdr:colOff>177800</xdr:colOff>
      <xdr:row>98</xdr:row>
      <xdr:rowOff>142773</xdr:rowOff>
    </xdr:to>
    <xdr:cxnSp macro="">
      <xdr:nvCxnSpPr>
        <xdr:cNvPr id="466" name="直線コネクタ 465">
          <a:extLst>
            <a:ext uri="{FF2B5EF4-FFF2-40B4-BE49-F238E27FC236}">
              <a16:creationId xmlns:a16="http://schemas.microsoft.com/office/drawing/2014/main" id="{E0B0381F-45EB-4DF6-B7BB-F121E05E4AEC}"/>
            </a:ext>
          </a:extLst>
        </xdr:cNvPr>
        <xdr:cNvCxnSpPr/>
      </xdr:nvCxnSpPr>
      <xdr:spPr>
        <a:xfrm>
          <a:off x="6924040" y="16483038"/>
          <a:ext cx="789940" cy="8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17284</xdr:rowOff>
    </xdr:from>
    <xdr:to>
      <xdr:col>46</xdr:col>
      <xdr:colOff>38100</xdr:colOff>
      <xdr:row>96</xdr:row>
      <xdr:rowOff>118884</xdr:rowOff>
    </xdr:to>
    <xdr:sp macro="" textlink="">
      <xdr:nvSpPr>
        <xdr:cNvPr id="467" name="フローチャート: 判断 466">
          <a:extLst>
            <a:ext uri="{FF2B5EF4-FFF2-40B4-BE49-F238E27FC236}">
              <a16:creationId xmlns:a16="http://schemas.microsoft.com/office/drawing/2014/main" id="{9F6DE144-2918-4E40-8A9E-C1C98B40C731}"/>
            </a:ext>
          </a:extLst>
        </xdr:cNvPr>
        <xdr:cNvSpPr/>
      </xdr:nvSpPr>
      <xdr:spPr>
        <a:xfrm>
          <a:off x="7670800" y="161107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135411</xdr:rowOff>
    </xdr:from>
    <xdr:ext cx="534377" cy="259045"/>
    <xdr:sp macro="" textlink="">
      <xdr:nvSpPr>
        <xdr:cNvPr id="468" name="テキスト ボックス 467">
          <a:extLst>
            <a:ext uri="{FF2B5EF4-FFF2-40B4-BE49-F238E27FC236}">
              <a16:creationId xmlns:a16="http://schemas.microsoft.com/office/drawing/2014/main" id="{B3A02371-D873-4F05-9876-90850C25242C}"/>
            </a:ext>
          </a:extLst>
        </xdr:cNvPr>
        <xdr:cNvSpPr txBox="1"/>
      </xdr:nvSpPr>
      <xdr:spPr>
        <a:xfrm>
          <a:off x="7477271" y="15893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54318</xdr:rowOff>
    </xdr:from>
    <xdr:to>
      <xdr:col>41</xdr:col>
      <xdr:colOff>50800</xdr:colOff>
      <xdr:row>99</xdr:row>
      <xdr:rowOff>1054</xdr:rowOff>
    </xdr:to>
    <xdr:cxnSp macro="">
      <xdr:nvCxnSpPr>
        <xdr:cNvPr id="469" name="直線コネクタ 468">
          <a:extLst>
            <a:ext uri="{FF2B5EF4-FFF2-40B4-BE49-F238E27FC236}">
              <a16:creationId xmlns:a16="http://schemas.microsoft.com/office/drawing/2014/main" id="{65EDF6B0-DEAC-41E4-B64D-9702DC42827F}"/>
            </a:ext>
          </a:extLst>
        </xdr:cNvPr>
        <xdr:cNvCxnSpPr/>
      </xdr:nvCxnSpPr>
      <xdr:spPr>
        <a:xfrm flipV="1">
          <a:off x="6149340" y="16483038"/>
          <a:ext cx="774700" cy="11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33934</xdr:rowOff>
    </xdr:from>
    <xdr:to>
      <xdr:col>41</xdr:col>
      <xdr:colOff>101600</xdr:colOff>
      <xdr:row>95</xdr:row>
      <xdr:rowOff>135534</xdr:rowOff>
    </xdr:to>
    <xdr:sp macro="" textlink="">
      <xdr:nvSpPr>
        <xdr:cNvPr id="470" name="フローチャート: 判断 469">
          <a:extLst>
            <a:ext uri="{FF2B5EF4-FFF2-40B4-BE49-F238E27FC236}">
              <a16:creationId xmlns:a16="http://schemas.microsoft.com/office/drawing/2014/main" id="{30675952-1305-4183-B694-A5759A1DDD94}"/>
            </a:ext>
          </a:extLst>
        </xdr:cNvPr>
        <xdr:cNvSpPr/>
      </xdr:nvSpPr>
      <xdr:spPr>
        <a:xfrm>
          <a:off x="6873240" y="1595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152061</xdr:rowOff>
    </xdr:from>
    <xdr:ext cx="534377" cy="259045"/>
    <xdr:sp macro="" textlink="">
      <xdr:nvSpPr>
        <xdr:cNvPr id="471" name="テキスト ボックス 470">
          <a:extLst>
            <a:ext uri="{FF2B5EF4-FFF2-40B4-BE49-F238E27FC236}">
              <a16:creationId xmlns:a16="http://schemas.microsoft.com/office/drawing/2014/main" id="{D9FD30FB-893E-4F90-B781-96D97F604581}"/>
            </a:ext>
          </a:extLst>
        </xdr:cNvPr>
        <xdr:cNvSpPr txBox="1"/>
      </xdr:nvSpPr>
      <xdr:spPr>
        <a:xfrm>
          <a:off x="6702571" y="15742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13424</xdr:rowOff>
    </xdr:from>
    <xdr:to>
      <xdr:col>36</xdr:col>
      <xdr:colOff>165100</xdr:colOff>
      <xdr:row>95</xdr:row>
      <xdr:rowOff>115024</xdr:rowOff>
    </xdr:to>
    <xdr:sp macro="" textlink="">
      <xdr:nvSpPr>
        <xdr:cNvPr id="472" name="フローチャート: 判断 471">
          <a:extLst>
            <a:ext uri="{FF2B5EF4-FFF2-40B4-BE49-F238E27FC236}">
              <a16:creationId xmlns:a16="http://schemas.microsoft.com/office/drawing/2014/main" id="{3DEFC744-9B3C-4CD0-9CC5-19C4E930DBB0}"/>
            </a:ext>
          </a:extLst>
        </xdr:cNvPr>
        <xdr:cNvSpPr/>
      </xdr:nvSpPr>
      <xdr:spPr>
        <a:xfrm>
          <a:off x="6098540" y="15939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131551</xdr:rowOff>
    </xdr:from>
    <xdr:ext cx="534377" cy="259045"/>
    <xdr:sp macro="" textlink="">
      <xdr:nvSpPr>
        <xdr:cNvPr id="473" name="テキスト ボックス 472">
          <a:extLst>
            <a:ext uri="{FF2B5EF4-FFF2-40B4-BE49-F238E27FC236}">
              <a16:creationId xmlns:a16="http://schemas.microsoft.com/office/drawing/2014/main" id="{BB2B712B-65E5-42C9-8B5B-DEC0F279BBA2}"/>
            </a:ext>
          </a:extLst>
        </xdr:cNvPr>
        <xdr:cNvSpPr txBox="1"/>
      </xdr:nvSpPr>
      <xdr:spPr>
        <a:xfrm>
          <a:off x="5905011" y="1572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88DF0522-DD5F-49C8-80C8-2EB6B598472D}"/>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F3F6AF8A-DC28-458F-BB1C-D7EBA0F283CA}"/>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33FF7517-B2A8-408E-8894-18FFDFC5CBAC}"/>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64B67A73-C78D-422F-BB65-AD091533A201}"/>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E825719C-D3A3-40D8-9022-531682E985E4}"/>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27356</xdr:rowOff>
    </xdr:from>
    <xdr:to>
      <xdr:col>55</xdr:col>
      <xdr:colOff>50800</xdr:colOff>
      <xdr:row>98</xdr:row>
      <xdr:rowOff>128956</xdr:rowOff>
    </xdr:to>
    <xdr:sp macro="" textlink="">
      <xdr:nvSpPr>
        <xdr:cNvPr id="479" name="楕円 478">
          <a:extLst>
            <a:ext uri="{FF2B5EF4-FFF2-40B4-BE49-F238E27FC236}">
              <a16:creationId xmlns:a16="http://schemas.microsoft.com/office/drawing/2014/main" id="{821DC462-16CB-46EB-8C3B-154A972AAA18}"/>
            </a:ext>
          </a:extLst>
        </xdr:cNvPr>
        <xdr:cNvSpPr/>
      </xdr:nvSpPr>
      <xdr:spPr>
        <a:xfrm>
          <a:off x="9192260" y="164560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113733</xdr:rowOff>
    </xdr:from>
    <xdr:ext cx="534377" cy="259045"/>
    <xdr:sp macro="" textlink="">
      <xdr:nvSpPr>
        <xdr:cNvPr id="480" name="普通建設事業費 （ うち更新整備　）該当値テキスト">
          <a:extLst>
            <a:ext uri="{FF2B5EF4-FFF2-40B4-BE49-F238E27FC236}">
              <a16:creationId xmlns:a16="http://schemas.microsoft.com/office/drawing/2014/main" id="{A9312B78-DCA2-4CF2-8277-C78F7D7E75DC}"/>
            </a:ext>
          </a:extLst>
        </xdr:cNvPr>
        <xdr:cNvSpPr txBox="1"/>
      </xdr:nvSpPr>
      <xdr:spPr>
        <a:xfrm>
          <a:off x="9271000" y="16374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23546</xdr:rowOff>
    </xdr:from>
    <xdr:to>
      <xdr:col>50</xdr:col>
      <xdr:colOff>165100</xdr:colOff>
      <xdr:row>98</xdr:row>
      <xdr:rowOff>125146</xdr:rowOff>
    </xdr:to>
    <xdr:sp macro="" textlink="">
      <xdr:nvSpPr>
        <xdr:cNvPr id="481" name="楕円 480">
          <a:extLst>
            <a:ext uri="{FF2B5EF4-FFF2-40B4-BE49-F238E27FC236}">
              <a16:creationId xmlns:a16="http://schemas.microsoft.com/office/drawing/2014/main" id="{516FE4CF-A88C-4FE4-B1A6-3D4EFED0FD86}"/>
            </a:ext>
          </a:extLst>
        </xdr:cNvPr>
        <xdr:cNvSpPr/>
      </xdr:nvSpPr>
      <xdr:spPr>
        <a:xfrm>
          <a:off x="8445500" y="1645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116273</xdr:rowOff>
    </xdr:from>
    <xdr:ext cx="534377" cy="259045"/>
    <xdr:sp macro="" textlink="">
      <xdr:nvSpPr>
        <xdr:cNvPr id="482" name="テキスト ボックス 481">
          <a:extLst>
            <a:ext uri="{FF2B5EF4-FFF2-40B4-BE49-F238E27FC236}">
              <a16:creationId xmlns:a16="http://schemas.microsoft.com/office/drawing/2014/main" id="{852D133A-1A80-4685-9660-F8569D010DAD}"/>
            </a:ext>
          </a:extLst>
        </xdr:cNvPr>
        <xdr:cNvSpPr txBox="1"/>
      </xdr:nvSpPr>
      <xdr:spPr>
        <a:xfrm>
          <a:off x="8251971" y="1654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91973</xdr:rowOff>
    </xdr:from>
    <xdr:to>
      <xdr:col>46</xdr:col>
      <xdr:colOff>38100</xdr:colOff>
      <xdr:row>99</xdr:row>
      <xdr:rowOff>22123</xdr:rowOff>
    </xdr:to>
    <xdr:sp macro="" textlink="">
      <xdr:nvSpPr>
        <xdr:cNvPr id="483" name="楕円 482">
          <a:extLst>
            <a:ext uri="{FF2B5EF4-FFF2-40B4-BE49-F238E27FC236}">
              <a16:creationId xmlns:a16="http://schemas.microsoft.com/office/drawing/2014/main" id="{B86FD3B6-8634-4A98-A55B-25C5D65CC899}"/>
            </a:ext>
          </a:extLst>
        </xdr:cNvPr>
        <xdr:cNvSpPr/>
      </xdr:nvSpPr>
      <xdr:spPr>
        <a:xfrm>
          <a:off x="7670800" y="165206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13250</xdr:rowOff>
    </xdr:from>
    <xdr:ext cx="469744" cy="259045"/>
    <xdr:sp macro="" textlink="">
      <xdr:nvSpPr>
        <xdr:cNvPr id="484" name="テキスト ボックス 483">
          <a:extLst>
            <a:ext uri="{FF2B5EF4-FFF2-40B4-BE49-F238E27FC236}">
              <a16:creationId xmlns:a16="http://schemas.microsoft.com/office/drawing/2014/main" id="{B0E00EB4-7345-4154-B386-65ED4C700A76}"/>
            </a:ext>
          </a:extLst>
        </xdr:cNvPr>
        <xdr:cNvSpPr txBox="1"/>
      </xdr:nvSpPr>
      <xdr:spPr>
        <a:xfrm>
          <a:off x="7509588" y="16609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3518</xdr:rowOff>
    </xdr:from>
    <xdr:to>
      <xdr:col>41</xdr:col>
      <xdr:colOff>101600</xdr:colOff>
      <xdr:row>98</xdr:row>
      <xdr:rowOff>105118</xdr:rowOff>
    </xdr:to>
    <xdr:sp macro="" textlink="">
      <xdr:nvSpPr>
        <xdr:cNvPr id="485" name="楕円 484">
          <a:extLst>
            <a:ext uri="{FF2B5EF4-FFF2-40B4-BE49-F238E27FC236}">
              <a16:creationId xmlns:a16="http://schemas.microsoft.com/office/drawing/2014/main" id="{1E2F6375-A1E6-48AF-BBE5-8CCE077C77AE}"/>
            </a:ext>
          </a:extLst>
        </xdr:cNvPr>
        <xdr:cNvSpPr/>
      </xdr:nvSpPr>
      <xdr:spPr>
        <a:xfrm>
          <a:off x="6873240" y="1643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96245</xdr:rowOff>
    </xdr:from>
    <xdr:ext cx="534377" cy="259045"/>
    <xdr:sp macro="" textlink="">
      <xdr:nvSpPr>
        <xdr:cNvPr id="486" name="テキスト ボックス 485">
          <a:extLst>
            <a:ext uri="{FF2B5EF4-FFF2-40B4-BE49-F238E27FC236}">
              <a16:creationId xmlns:a16="http://schemas.microsoft.com/office/drawing/2014/main" id="{7D0F9093-E8E6-4BEF-9110-479786B6BB4E}"/>
            </a:ext>
          </a:extLst>
        </xdr:cNvPr>
        <xdr:cNvSpPr txBox="1"/>
      </xdr:nvSpPr>
      <xdr:spPr>
        <a:xfrm>
          <a:off x="6702571" y="16524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121704</xdr:rowOff>
    </xdr:from>
    <xdr:to>
      <xdr:col>36</xdr:col>
      <xdr:colOff>165100</xdr:colOff>
      <xdr:row>99</xdr:row>
      <xdr:rowOff>51854</xdr:rowOff>
    </xdr:to>
    <xdr:sp macro="" textlink="">
      <xdr:nvSpPr>
        <xdr:cNvPr id="487" name="楕円 486">
          <a:extLst>
            <a:ext uri="{FF2B5EF4-FFF2-40B4-BE49-F238E27FC236}">
              <a16:creationId xmlns:a16="http://schemas.microsoft.com/office/drawing/2014/main" id="{2AF0B679-1ACF-4FCA-914A-6565515DF357}"/>
            </a:ext>
          </a:extLst>
        </xdr:cNvPr>
        <xdr:cNvSpPr/>
      </xdr:nvSpPr>
      <xdr:spPr>
        <a:xfrm>
          <a:off x="6098540" y="165504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42981</xdr:rowOff>
    </xdr:from>
    <xdr:ext cx="469744" cy="259045"/>
    <xdr:sp macro="" textlink="">
      <xdr:nvSpPr>
        <xdr:cNvPr id="488" name="テキスト ボックス 487">
          <a:extLst>
            <a:ext uri="{FF2B5EF4-FFF2-40B4-BE49-F238E27FC236}">
              <a16:creationId xmlns:a16="http://schemas.microsoft.com/office/drawing/2014/main" id="{738E2C89-8BA8-449D-897A-9A0652769036}"/>
            </a:ext>
          </a:extLst>
        </xdr:cNvPr>
        <xdr:cNvSpPr txBox="1"/>
      </xdr:nvSpPr>
      <xdr:spPr>
        <a:xfrm>
          <a:off x="5937328" y="16639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AF725318-B2A1-4EAE-8186-B9C10E11A606}"/>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3370C3C1-1FAA-47BD-94F9-913E70EA341C}"/>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AF459C14-AF87-4072-84CC-B17F7FF7BFB1}"/>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EF580DF9-A445-4E6E-89D5-2988682B8076}"/>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992A6E4D-F8F0-4222-BCAC-F4D7A789EC34}"/>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E99C3AC0-A7EF-4DA8-AB49-0FECCA0DF0BD}"/>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E72E5DE2-9698-4F48-B7BA-83465B91B679}"/>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C5C2140B-6E86-48BA-8AE5-E147EB475957}"/>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FF517734-784E-4325-98AA-45DF46DEB434}"/>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21B09085-C2FB-445B-A372-549CEA43C153}"/>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20341584-0E65-4088-BEF0-9B238E3536A6}"/>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7B7916AC-22D2-4133-B9D2-1AE0DB266086}"/>
            </a:ext>
          </a:extLst>
        </xdr:cNvPr>
        <xdr:cNvSpPr txBox="1"/>
      </xdr:nvSpPr>
      <xdr:spPr>
        <a:xfrm>
          <a:off x="107341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A3281A9E-FE01-407F-A39B-5B2391DE306D}"/>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B1CD4041-F58A-4288-8602-097F6C01FEF2}"/>
            </a:ext>
          </a:extLst>
        </xdr:cNvPr>
        <xdr:cNvSpPr txBox="1"/>
      </xdr:nvSpPr>
      <xdr:spPr>
        <a:xfrm>
          <a:off x="1049738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19A72788-2938-4622-8C90-B0EEDA4A95FC}"/>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427ED067-564A-4CDB-84E4-D9096FECC2B0}"/>
            </a:ext>
          </a:extLst>
        </xdr:cNvPr>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B9929AD1-9126-46F7-8932-BCA0370FE81F}"/>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F1615B33-622D-4DC8-B076-A9398A9CA749}"/>
            </a:ext>
          </a:extLst>
        </xdr:cNvPr>
        <xdr:cNvSpPr txBox="1"/>
      </xdr:nvSpPr>
      <xdr:spPr>
        <a:xfrm>
          <a:off x="1049738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C2AB05D5-0788-4A45-A005-6D9B9A88DDDB}"/>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479BAC1B-CEF2-40B2-8AE9-51C92AEC059C}"/>
            </a:ext>
          </a:extLst>
        </xdr:cNvPr>
        <xdr:cNvSpPr txBox="1"/>
      </xdr:nvSpPr>
      <xdr:spPr>
        <a:xfrm>
          <a:off x="1049738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A70FE58A-662C-4E57-B8CE-181814DBA9AC}"/>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0C2BE02B-AB95-4AEA-AFA1-BB70FA09D612}"/>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id="{EABDE611-664B-4AFC-8C80-DA4FD742716E}"/>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59804</xdr:rowOff>
    </xdr:from>
    <xdr:to>
      <xdr:col>85</xdr:col>
      <xdr:colOff>126364</xdr:colOff>
      <xdr:row>39</xdr:row>
      <xdr:rowOff>44450</xdr:rowOff>
    </xdr:to>
    <xdr:cxnSp macro="">
      <xdr:nvCxnSpPr>
        <xdr:cNvPr id="512" name="直線コネクタ 511">
          <a:extLst>
            <a:ext uri="{FF2B5EF4-FFF2-40B4-BE49-F238E27FC236}">
              <a16:creationId xmlns:a16="http://schemas.microsoft.com/office/drawing/2014/main" id="{43A094C0-0FF8-47F9-8AEB-E9A0F9AE8503}"/>
            </a:ext>
          </a:extLst>
        </xdr:cNvPr>
        <xdr:cNvCxnSpPr/>
      </xdr:nvCxnSpPr>
      <xdr:spPr>
        <a:xfrm flipV="1">
          <a:off x="14374495" y="5256644"/>
          <a:ext cx="1269" cy="1325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3" name="災害復旧事業費最小値テキスト">
          <a:extLst>
            <a:ext uri="{FF2B5EF4-FFF2-40B4-BE49-F238E27FC236}">
              <a16:creationId xmlns:a16="http://schemas.microsoft.com/office/drawing/2014/main" id="{E1FD48AC-3AA8-432D-9A4E-7ECECF4F853E}"/>
            </a:ext>
          </a:extLst>
        </xdr:cNvPr>
        <xdr:cNvSpPr txBox="1"/>
      </xdr:nvSpPr>
      <xdr:spPr>
        <a:xfrm>
          <a:off x="1441958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4" name="直線コネクタ 513">
          <a:extLst>
            <a:ext uri="{FF2B5EF4-FFF2-40B4-BE49-F238E27FC236}">
              <a16:creationId xmlns:a16="http://schemas.microsoft.com/office/drawing/2014/main" id="{F384EE85-B9A2-4289-9210-9524F8AD304F}"/>
            </a:ext>
          </a:extLst>
        </xdr:cNvPr>
        <xdr:cNvCxnSpPr/>
      </xdr:nvCxnSpPr>
      <xdr:spPr>
        <a:xfrm>
          <a:off x="142875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6481</xdr:rowOff>
    </xdr:from>
    <xdr:ext cx="534377" cy="259045"/>
    <xdr:sp macro="" textlink="">
      <xdr:nvSpPr>
        <xdr:cNvPr id="515" name="災害復旧事業費最大値テキスト">
          <a:extLst>
            <a:ext uri="{FF2B5EF4-FFF2-40B4-BE49-F238E27FC236}">
              <a16:creationId xmlns:a16="http://schemas.microsoft.com/office/drawing/2014/main" id="{D70CFE7F-17F9-4338-909E-F40DFD24A4C9}"/>
            </a:ext>
          </a:extLst>
        </xdr:cNvPr>
        <xdr:cNvSpPr txBox="1"/>
      </xdr:nvSpPr>
      <xdr:spPr>
        <a:xfrm>
          <a:off x="14419580" y="503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59804</xdr:rowOff>
    </xdr:from>
    <xdr:to>
      <xdr:col>86</xdr:col>
      <xdr:colOff>25400</xdr:colOff>
      <xdr:row>31</xdr:row>
      <xdr:rowOff>59804</xdr:rowOff>
    </xdr:to>
    <xdr:cxnSp macro="">
      <xdr:nvCxnSpPr>
        <xdr:cNvPr id="516" name="直線コネクタ 515">
          <a:extLst>
            <a:ext uri="{FF2B5EF4-FFF2-40B4-BE49-F238E27FC236}">
              <a16:creationId xmlns:a16="http://schemas.microsoft.com/office/drawing/2014/main" id="{D61CA6EE-9391-4619-83E8-6EA2301F739F}"/>
            </a:ext>
          </a:extLst>
        </xdr:cNvPr>
        <xdr:cNvCxnSpPr/>
      </xdr:nvCxnSpPr>
      <xdr:spPr>
        <a:xfrm>
          <a:off x="14287500" y="5256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96114</xdr:rowOff>
    </xdr:from>
    <xdr:to>
      <xdr:col>85</xdr:col>
      <xdr:colOff>127000</xdr:colOff>
      <xdr:row>39</xdr:row>
      <xdr:rowOff>16942</xdr:rowOff>
    </xdr:to>
    <xdr:cxnSp macro="">
      <xdr:nvCxnSpPr>
        <xdr:cNvPr id="517" name="直線コネクタ 516">
          <a:extLst>
            <a:ext uri="{FF2B5EF4-FFF2-40B4-BE49-F238E27FC236}">
              <a16:creationId xmlns:a16="http://schemas.microsoft.com/office/drawing/2014/main" id="{B2C09DCD-72FD-4671-A24B-1BA36B0FFB50}"/>
            </a:ext>
          </a:extLst>
        </xdr:cNvPr>
        <xdr:cNvCxnSpPr/>
      </xdr:nvCxnSpPr>
      <xdr:spPr>
        <a:xfrm flipV="1">
          <a:off x="13629640" y="6466434"/>
          <a:ext cx="746760" cy="88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35539</xdr:rowOff>
    </xdr:from>
    <xdr:ext cx="469744" cy="259045"/>
    <xdr:sp macro="" textlink="">
      <xdr:nvSpPr>
        <xdr:cNvPr id="518" name="災害復旧事業費平均値テキスト">
          <a:extLst>
            <a:ext uri="{FF2B5EF4-FFF2-40B4-BE49-F238E27FC236}">
              <a16:creationId xmlns:a16="http://schemas.microsoft.com/office/drawing/2014/main" id="{16BC4546-B4A7-4E5D-B17D-DF63A176A882}"/>
            </a:ext>
          </a:extLst>
        </xdr:cNvPr>
        <xdr:cNvSpPr txBox="1"/>
      </xdr:nvSpPr>
      <xdr:spPr>
        <a:xfrm>
          <a:off x="14419580" y="6238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12662</xdr:rowOff>
    </xdr:from>
    <xdr:to>
      <xdr:col>85</xdr:col>
      <xdr:colOff>177800</xdr:colOff>
      <xdr:row>38</xdr:row>
      <xdr:rowOff>114262</xdr:rowOff>
    </xdr:to>
    <xdr:sp macro="" textlink="">
      <xdr:nvSpPr>
        <xdr:cNvPr id="519" name="フローチャート: 判断 518">
          <a:extLst>
            <a:ext uri="{FF2B5EF4-FFF2-40B4-BE49-F238E27FC236}">
              <a16:creationId xmlns:a16="http://schemas.microsoft.com/office/drawing/2014/main" id="{74180E28-E10B-49E6-96F6-F4C2F4F98741}"/>
            </a:ext>
          </a:extLst>
        </xdr:cNvPr>
        <xdr:cNvSpPr/>
      </xdr:nvSpPr>
      <xdr:spPr>
        <a:xfrm>
          <a:off x="14325600" y="638298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144463</xdr:rowOff>
    </xdr:from>
    <xdr:to>
      <xdr:col>81</xdr:col>
      <xdr:colOff>50800</xdr:colOff>
      <xdr:row>39</xdr:row>
      <xdr:rowOff>16942</xdr:rowOff>
    </xdr:to>
    <xdr:cxnSp macro="">
      <xdr:nvCxnSpPr>
        <xdr:cNvPr id="520" name="直線コネクタ 519">
          <a:extLst>
            <a:ext uri="{FF2B5EF4-FFF2-40B4-BE49-F238E27FC236}">
              <a16:creationId xmlns:a16="http://schemas.microsoft.com/office/drawing/2014/main" id="{6C059FAD-5171-43C2-8553-41CE798398F8}"/>
            </a:ext>
          </a:extLst>
        </xdr:cNvPr>
        <xdr:cNvCxnSpPr/>
      </xdr:nvCxnSpPr>
      <xdr:spPr>
        <a:xfrm>
          <a:off x="12854940" y="6347143"/>
          <a:ext cx="774700" cy="20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32703</xdr:rowOff>
    </xdr:from>
    <xdr:to>
      <xdr:col>81</xdr:col>
      <xdr:colOff>101600</xdr:colOff>
      <xdr:row>38</xdr:row>
      <xdr:rowOff>134303</xdr:rowOff>
    </xdr:to>
    <xdr:sp macro="" textlink="">
      <xdr:nvSpPr>
        <xdr:cNvPr id="521" name="フローチャート: 判断 520">
          <a:extLst>
            <a:ext uri="{FF2B5EF4-FFF2-40B4-BE49-F238E27FC236}">
              <a16:creationId xmlns:a16="http://schemas.microsoft.com/office/drawing/2014/main" id="{4FD3F57E-E90C-4C77-99BE-47F65933BD36}"/>
            </a:ext>
          </a:extLst>
        </xdr:cNvPr>
        <xdr:cNvSpPr/>
      </xdr:nvSpPr>
      <xdr:spPr>
        <a:xfrm>
          <a:off x="13578840" y="64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150830</xdr:rowOff>
    </xdr:from>
    <xdr:ext cx="469744" cy="259045"/>
    <xdr:sp macro="" textlink="">
      <xdr:nvSpPr>
        <xdr:cNvPr id="522" name="テキスト ボックス 521">
          <a:extLst>
            <a:ext uri="{FF2B5EF4-FFF2-40B4-BE49-F238E27FC236}">
              <a16:creationId xmlns:a16="http://schemas.microsoft.com/office/drawing/2014/main" id="{67487A1B-21E8-440B-8948-24FC797BA91F}"/>
            </a:ext>
          </a:extLst>
        </xdr:cNvPr>
        <xdr:cNvSpPr txBox="1"/>
      </xdr:nvSpPr>
      <xdr:spPr>
        <a:xfrm>
          <a:off x="13417628" y="618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123088</xdr:rowOff>
    </xdr:from>
    <xdr:to>
      <xdr:col>76</xdr:col>
      <xdr:colOff>114300</xdr:colOff>
      <xdr:row>37</xdr:row>
      <xdr:rowOff>144463</xdr:rowOff>
    </xdr:to>
    <xdr:cxnSp macro="">
      <xdr:nvCxnSpPr>
        <xdr:cNvPr id="523" name="直線コネクタ 522">
          <a:extLst>
            <a:ext uri="{FF2B5EF4-FFF2-40B4-BE49-F238E27FC236}">
              <a16:creationId xmlns:a16="http://schemas.microsoft.com/office/drawing/2014/main" id="{B1C5DBB0-904E-4121-9DF2-EB6133892799}"/>
            </a:ext>
          </a:extLst>
        </xdr:cNvPr>
        <xdr:cNvCxnSpPr/>
      </xdr:nvCxnSpPr>
      <xdr:spPr>
        <a:xfrm>
          <a:off x="12072620" y="6325768"/>
          <a:ext cx="782320" cy="21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9919</xdr:rowOff>
    </xdr:from>
    <xdr:to>
      <xdr:col>76</xdr:col>
      <xdr:colOff>165100</xdr:colOff>
      <xdr:row>38</xdr:row>
      <xdr:rowOff>111519</xdr:rowOff>
    </xdr:to>
    <xdr:sp macro="" textlink="">
      <xdr:nvSpPr>
        <xdr:cNvPr id="524" name="フローチャート: 判断 523">
          <a:extLst>
            <a:ext uri="{FF2B5EF4-FFF2-40B4-BE49-F238E27FC236}">
              <a16:creationId xmlns:a16="http://schemas.microsoft.com/office/drawing/2014/main" id="{14EBB303-C356-4F64-A579-6A94C5B25043}"/>
            </a:ext>
          </a:extLst>
        </xdr:cNvPr>
        <xdr:cNvSpPr/>
      </xdr:nvSpPr>
      <xdr:spPr>
        <a:xfrm>
          <a:off x="12804140" y="638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102646</xdr:rowOff>
    </xdr:from>
    <xdr:ext cx="469744" cy="259045"/>
    <xdr:sp macro="" textlink="">
      <xdr:nvSpPr>
        <xdr:cNvPr id="525" name="テキスト ボックス 524">
          <a:extLst>
            <a:ext uri="{FF2B5EF4-FFF2-40B4-BE49-F238E27FC236}">
              <a16:creationId xmlns:a16="http://schemas.microsoft.com/office/drawing/2014/main" id="{E6FF1886-B8DA-4051-BE81-0F5F11A10003}"/>
            </a:ext>
          </a:extLst>
        </xdr:cNvPr>
        <xdr:cNvSpPr txBox="1"/>
      </xdr:nvSpPr>
      <xdr:spPr>
        <a:xfrm>
          <a:off x="12642928" y="647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123088</xdr:rowOff>
    </xdr:from>
    <xdr:to>
      <xdr:col>71</xdr:col>
      <xdr:colOff>177800</xdr:colOff>
      <xdr:row>39</xdr:row>
      <xdr:rowOff>17361</xdr:rowOff>
    </xdr:to>
    <xdr:cxnSp macro="">
      <xdr:nvCxnSpPr>
        <xdr:cNvPr id="526" name="直線コネクタ 525">
          <a:extLst>
            <a:ext uri="{FF2B5EF4-FFF2-40B4-BE49-F238E27FC236}">
              <a16:creationId xmlns:a16="http://schemas.microsoft.com/office/drawing/2014/main" id="{70618446-FA4F-4605-9574-944C9C776574}"/>
            </a:ext>
          </a:extLst>
        </xdr:cNvPr>
        <xdr:cNvCxnSpPr/>
      </xdr:nvCxnSpPr>
      <xdr:spPr>
        <a:xfrm flipV="1">
          <a:off x="11282680" y="6325768"/>
          <a:ext cx="789940" cy="22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157099</xdr:rowOff>
    </xdr:from>
    <xdr:to>
      <xdr:col>72</xdr:col>
      <xdr:colOff>38100</xdr:colOff>
      <xdr:row>37</xdr:row>
      <xdr:rowOff>87249</xdr:rowOff>
    </xdr:to>
    <xdr:sp macro="" textlink="">
      <xdr:nvSpPr>
        <xdr:cNvPr id="527" name="フローチャート: 判断 526">
          <a:extLst>
            <a:ext uri="{FF2B5EF4-FFF2-40B4-BE49-F238E27FC236}">
              <a16:creationId xmlns:a16="http://schemas.microsoft.com/office/drawing/2014/main" id="{491E870E-DF5B-4564-AEB2-058D182A1D2E}"/>
            </a:ext>
          </a:extLst>
        </xdr:cNvPr>
        <xdr:cNvSpPr/>
      </xdr:nvSpPr>
      <xdr:spPr>
        <a:xfrm>
          <a:off x="12029440" y="61921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103776</xdr:rowOff>
    </xdr:from>
    <xdr:ext cx="469744" cy="259045"/>
    <xdr:sp macro="" textlink="">
      <xdr:nvSpPr>
        <xdr:cNvPr id="528" name="テキスト ボックス 527">
          <a:extLst>
            <a:ext uri="{FF2B5EF4-FFF2-40B4-BE49-F238E27FC236}">
              <a16:creationId xmlns:a16="http://schemas.microsoft.com/office/drawing/2014/main" id="{CB55385E-7D20-43E3-BC03-72A025528426}"/>
            </a:ext>
          </a:extLst>
        </xdr:cNvPr>
        <xdr:cNvSpPr txBox="1"/>
      </xdr:nvSpPr>
      <xdr:spPr>
        <a:xfrm>
          <a:off x="11868228" y="5971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122542</xdr:rowOff>
    </xdr:from>
    <xdr:to>
      <xdr:col>67</xdr:col>
      <xdr:colOff>101600</xdr:colOff>
      <xdr:row>37</xdr:row>
      <xdr:rowOff>52692</xdr:rowOff>
    </xdr:to>
    <xdr:sp macro="" textlink="">
      <xdr:nvSpPr>
        <xdr:cNvPr id="529" name="フローチャート: 判断 528">
          <a:extLst>
            <a:ext uri="{FF2B5EF4-FFF2-40B4-BE49-F238E27FC236}">
              <a16:creationId xmlns:a16="http://schemas.microsoft.com/office/drawing/2014/main" id="{D08F177C-29AF-44C7-869C-28EE62AE535C}"/>
            </a:ext>
          </a:extLst>
        </xdr:cNvPr>
        <xdr:cNvSpPr/>
      </xdr:nvSpPr>
      <xdr:spPr>
        <a:xfrm>
          <a:off x="11231880" y="61575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69219</xdr:rowOff>
    </xdr:from>
    <xdr:ext cx="534377" cy="259045"/>
    <xdr:sp macro="" textlink="">
      <xdr:nvSpPr>
        <xdr:cNvPr id="530" name="テキスト ボックス 529">
          <a:extLst>
            <a:ext uri="{FF2B5EF4-FFF2-40B4-BE49-F238E27FC236}">
              <a16:creationId xmlns:a16="http://schemas.microsoft.com/office/drawing/2014/main" id="{013B03FC-58FB-4CA3-9A95-C0E50A203A67}"/>
            </a:ext>
          </a:extLst>
        </xdr:cNvPr>
        <xdr:cNvSpPr txBox="1"/>
      </xdr:nvSpPr>
      <xdr:spPr>
        <a:xfrm>
          <a:off x="11061211" y="5936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1A950D28-8764-4730-9392-324A01957D88}"/>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A1DA9E86-ECD4-4244-BC40-CABA30744AA4}"/>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462C7798-DA17-409B-8C97-8674D2211F0F}"/>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E6C59231-9019-4B70-AF9A-ABE8637CCB92}"/>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1D1E4594-296C-4CE1-B8D8-FE6EE872435F}"/>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45314</xdr:rowOff>
    </xdr:from>
    <xdr:to>
      <xdr:col>85</xdr:col>
      <xdr:colOff>177800</xdr:colOff>
      <xdr:row>38</xdr:row>
      <xdr:rowOff>146914</xdr:rowOff>
    </xdr:to>
    <xdr:sp macro="" textlink="">
      <xdr:nvSpPr>
        <xdr:cNvPr id="536" name="楕円 535">
          <a:extLst>
            <a:ext uri="{FF2B5EF4-FFF2-40B4-BE49-F238E27FC236}">
              <a16:creationId xmlns:a16="http://schemas.microsoft.com/office/drawing/2014/main" id="{A0F38F2B-013C-4B31-9A33-941B1B316EAD}"/>
            </a:ext>
          </a:extLst>
        </xdr:cNvPr>
        <xdr:cNvSpPr/>
      </xdr:nvSpPr>
      <xdr:spPr>
        <a:xfrm>
          <a:off x="14325600" y="641563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162539</xdr:rowOff>
    </xdr:from>
    <xdr:ext cx="469744" cy="259045"/>
    <xdr:sp macro="" textlink="">
      <xdr:nvSpPr>
        <xdr:cNvPr id="537" name="災害復旧事業費該当値テキスト">
          <a:extLst>
            <a:ext uri="{FF2B5EF4-FFF2-40B4-BE49-F238E27FC236}">
              <a16:creationId xmlns:a16="http://schemas.microsoft.com/office/drawing/2014/main" id="{818EC844-848A-4D5F-BDDE-449D895C46A3}"/>
            </a:ext>
          </a:extLst>
        </xdr:cNvPr>
        <xdr:cNvSpPr txBox="1"/>
      </xdr:nvSpPr>
      <xdr:spPr>
        <a:xfrm>
          <a:off x="14419580" y="636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137592</xdr:rowOff>
    </xdr:from>
    <xdr:to>
      <xdr:col>81</xdr:col>
      <xdr:colOff>101600</xdr:colOff>
      <xdr:row>39</xdr:row>
      <xdr:rowOff>67742</xdr:rowOff>
    </xdr:to>
    <xdr:sp macro="" textlink="">
      <xdr:nvSpPr>
        <xdr:cNvPr id="538" name="楕円 537">
          <a:extLst>
            <a:ext uri="{FF2B5EF4-FFF2-40B4-BE49-F238E27FC236}">
              <a16:creationId xmlns:a16="http://schemas.microsoft.com/office/drawing/2014/main" id="{0E9F0976-2C57-44CA-89A1-86599D373966}"/>
            </a:ext>
          </a:extLst>
        </xdr:cNvPr>
        <xdr:cNvSpPr/>
      </xdr:nvSpPr>
      <xdr:spPr>
        <a:xfrm>
          <a:off x="13578840" y="65079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58869</xdr:rowOff>
    </xdr:from>
    <xdr:ext cx="378565" cy="259045"/>
    <xdr:sp macro="" textlink="">
      <xdr:nvSpPr>
        <xdr:cNvPr id="539" name="テキスト ボックス 538">
          <a:extLst>
            <a:ext uri="{FF2B5EF4-FFF2-40B4-BE49-F238E27FC236}">
              <a16:creationId xmlns:a16="http://schemas.microsoft.com/office/drawing/2014/main" id="{D68B8144-7ADE-4B8E-8DA9-1C9E0779C05B}"/>
            </a:ext>
          </a:extLst>
        </xdr:cNvPr>
        <xdr:cNvSpPr txBox="1"/>
      </xdr:nvSpPr>
      <xdr:spPr>
        <a:xfrm>
          <a:off x="13463217" y="65968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93663</xdr:rowOff>
    </xdr:from>
    <xdr:to>
      <xdr:col>76</xdr:col>
      <xdr:colOff>165100</xdr:colOff>
      <xdr:row>38</xdr:row>
      <xdr:rowOff>23813</xdr:rowOff>
    </xdr:to>
    <xdr:sp macro="" textlink="">
      <xdr:nvSpPr>
        <xdr:cNvPr id="540" name="楕円 539">
          <a:extLst>
            <a:ext uri="{FF2B5EF4-FFF2-40B4-BE49-F238E27FC236}">
              <a16:creationId xmlns:a16="http://schemas.microsoft.com/office/drawing/2014/main" id="{C32BD8C8-8836-4518-B6DB-3AA7E68CCB9B}"/>
            </a:ext>
          </a:extLst>
        </xdr:cNvPr>
        <xdr:cNvSpPr/>
      </xdr:nvSpPr>
      <xdr:spPr>
        <a:xfrm>
          <a:off x="12804140" y="62963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40340</xdr:rowOff>
    </xdr:from>
    <xdr:ext cx="469744" cy="259045"/>
    <xdr:sp macro="" textlink="">
      <xdr:nvSpPr>
        <xdr:cNvPr id="541" name="テキスト ボックス 540">
          <a:extLst>
            <a:ext uri="{FF2B5EF4-FFF2-40B4-BE49-F238E27FC236}">
              <a16:creationId xmlns:a16="http://schemas.microsoft.com/office/drawing/2014/main" id="{61140900-D1C4-4621-B9FA-64A082682AEC}"/>
            </a:ext>
          </a:extLst>
        </xdr:cNvPr>
        <xdr:cNvSpPr txBox="1"/>
      </xdr:nvSpPr>
      <xdr:spPr>
        <a:xfrm>
          <a:off x="12642928" y="607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72288</xdr:rowOff>
    </xdr:from>
    <xdr:to>
      <xdr:col>72</xdr:col>
      <xdr:colOff>38100</xdr:colOff>
      <xdr:row>38</xdr:row>
      <xdr:rowOff>2439</xdr:rowOff>
    </xdr:to>
    <xdr:sp macro="" textlink="">
      <xdr:nvSpPr>
        <xdr:cNvPr id="542" name="楕円 541">
          <a:extLst>
            <a:ext uri="{FF2B5EF4-FFF2-40B4-BE49-F238E27FC236}">
              <a16:creationId xmlns:a16="http://schemas.microsoft.com/office/drawing/2014/main" id="{CDF6CA76-6D61-4455-A0FA-041AAFD2AE71}"/>
            </a:ext>
          </a:extLst>
        </xdr:cNvPr>
        <xdr:cNvSpPr/>
      </xdr:nvSpPr>
      <xdr:spPr>
        <a:xfrm>
          <a:off x="12029440" y="6274968"/>
          <a:ext cx="7874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165016</xdr:rowOff>
    </xdr:from>
    <xdr:ext cx="469744" cy="259045"/>
    <xdr:sp macro="" textlink="">
      <xdr:nvSpPr>
        <xdr:cNvPr id="543" name="テキスト ボックス 542">
          <a:extLst>
            <a:ext uri="{FF2B5EF4-FFF2-40B4-BE49-F238E27FC236}">
              <a16:creationId xmlns:a16="http://schemas.microsoft.com/office/drawing/2014/main" id="{8EB72E28-C304-4315-87C9-DD9D0C1752C2}"/>
            </a:ext>
          </a:extLst>
        </xdr:cNvPr>
        <xdr:cNvSpPr txBox="1"/>
      </xdr:nvSpPr>
      <xdr:spPr>
        <a:xfrm>
          <a:off x="11868228" y="6367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138011</xdr:rowOff>
    </xdr:from>
    <xdr:to>
      <xdr:col>67</xdr:col>
      <xdr:colOff>101600</xdr:colOff>
      <xdr:row>39</xdr:row>
      <xdr:rowOff>68161</xdr:rowOff>
    </xdr:to>
    <xdr:sp macro="" textlink="">
      <xdr:nvSpPr>
        <xdr:cNvPr id="544" name="楕円 543">
          <a:extLst>
            <a:ext uri="{FF2B5EF4-FFF2-40B4-BE49-F238E27FC236}">
              <a16:creationId xmlns:a16="http://schemas.microsoft.com/office/drawing/2014/main" id="{F13DC0EA-9B12-4AB9-ACD8-968BCB60A635}"/>
            </a:ext>
          </a:extLst>
        </xdr:cNvPr>
        <xdr:cNvSpPr/>
      </xdr:nvSpPr>
      <xdr:spPr>
        <a:xfrm>
          <a:off x="11231880" y="65083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59288</xdr:rowOff>
    </xdr:from>
    <xdr:ext cx="378565" cy="259045"/>
    <xdr:sp macro="" textlink="">
      <xdr:nvSpPr>
        <xdr:cNvPr id="545" name="テキスト ボックス 544">
          <a:extLst>
            <a:ext uri="{FF2B5EF4-FFF2-40B4-BE49-F238E27FC236}">
              <a16:creationId xmlns:a16="http://schemas.microsoft.com/office/drawing/2014/main" id="{A07FA874-590A-4963-8604-A832DAF871BD}"/>
            </a:ext>
          </a:extLst>
        </xdr:cNvPr>
        <xdr:cNvSpPr txBox="1"/>
      </xdr:nvSpPr>
      <xdr:spPr>
        <a:xfrm>
          <a:off x="11116257" y="6597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438679D7-4828-4156-9FCC-23F92F678605}"/>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C87AE163-0106-4CBE-A693-908FA08915C0}"/>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71DB2F6E-3E2E-4BAE-B7C6-A59AA914BF51}"/>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DC44148D-5578-4447-8588-4FC975EFBEDE}"/>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43E70338-2C76-4A70-8F70-273C1348EA11}"/>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34B049CF-AD32-4A8B-AB99-8BA65F5E41E3}"/>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C79B250B-46E0-4B62-B76E-05E954FE31AA}"/>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41AF4F90-72F3-46DF-8F9C-2CAA35D2E898}"/>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E9ED1769-2BA0-40B1-B1D8-B0D0626930E9}"/>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B9C12FAC-031B-43BC-B9C5-C9852745F196}"/>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CCED47C0-EE7C-4FA3-B921-CA95D568DCAD}"/>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7" name="テキスト ボックス 556">
          <a:extLst>
            <a:ext uri="{FF2B5EF4-FFF2-40B4-BE49-F238E27FC236}">
              <a16:creationId xmlns:a16="http://schemas.microsoft.com/office/drawing/2014/main" id="{E19E2E12-2A00-48BC-B544-4F130CD49D03}"/>
            </a:ext>
          </a:extLst>
        </xdr:cNvPr>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1A5F2403-1788-4ED8-8B7C-EBEB04F7F460}"/>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9" name="テキスト ボックス 558">
          <a:extLst>
            <a:ext uri="{FF2B5EF4-FFF2-40B4-BE49-F238E27FC236}">
              <a16:creationId xmlns:a16="http://schemas.microsoft.com/office/drawing/2014/main" id="{90412D82-B843-4648-AEEA-7F293CCE1372}"/>
            </a:ext>
          </a:extLst>
        </xdr:cNvPr>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a:extLst>
            <a:ext uri="{FF2B5EF4-FFF2-40B4-BE49-F238E27FC236}">
              <a16:creationId xmlns:a16="http://schemas.microsoft.com/office/drawing/2014/main" id="{811E52C4-FFD4-4D37-B7DC-42CD8048DA83}"/>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1" name="直線コネクタ 560">
          <a:extLst>
            <a:ext uri="{FF2B5EF4-FFF2-40B4-BE49-F238E27FC236}">
              <a16:creationId xmlns:a16="http://schemas.microsoft.com/office/drawing/2014/main" id="{A5040D86-E743-4E5A-8E5C-3008FCF71D4D}"/>
            </a:ext>
          </a:extLst>
        </xdr:cNvPr>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2" name="失業対策事業費最小値テキスト">
          <a:extLst>
            <a:ext uri="{FF2B5EF4-FFF2-40B4-BE49-F238E27FC236}">
              <a16:creationId xmlns:a16="http://schemas.microsoft.com/office/drawing/2014/main" id="{1F249D96-A61F-427C-9574-FFF3F4BAE059}"/>
            </a:ext>
          </a:extLst>
        </xdr:cNvPr>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CA9A0200-FB7C-4268-8DAC-E4F2E1FACCC6}"/>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4" name="失業対策事業費最大値テキスト">
          <a:extLst>
            <a:ext uri="{FF2B5EF4-FFF2-40B4-BE49-F238E27FC236}">
              <a16:creationId xmlns:a16="http://schemas.microsoft.com/office/drawing/2014/main" id="{5DFA820B-1A61-488A-BE6E-E2151DB404E8}"/>
            </a:ext>
          </a:extLst>
        </xdr:cNvPr>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E46C4F85-54BB-4B28-B719-4582616E8FFC}"/>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6" name="直線コネクタ 565">
          <a:extLst>
            <a:ext uri="{FF2B5EF4-FFF2-40B4-BE49-F238E27FC236}">
              <a16:creationId xmlns:a16="http://schemas.microsoft.com/office/drawing/2014/main" id="{57F2929F-4D0D-40BA-840B-8D7F5AB4CB99}"/>
            </a:ext>
          </a:extLst>
        </xdr:cNvPr>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7" name="失業対策事業費平均値テキスト">
          <a:extLst>
            <a:ext uri="{FF2B5EF4-FFF2-40B4-BE49-F238E27FC236}">
              <a16:creationId xmlns:a16="http://schemas.microsoft.com/office/drawing/2014/main" id="{3484C6FC-45A6-40D1-8D1F-C8355B75AFD3}"/>
            </a:ext>
          </a:extLst>
        </xdr:cNvPr>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フローチャート: 判断 567">
          <a:extLst>
            <a:ext uri="{FF2B5EF4-FFF2-40B4-BE49-F238E27FC236}">
              <a16:creationId xmlns:a16="http://schemas.microsoft.com/office/drawing/2014/main" id="{BB45F33E-5C5E-4A9C-B71D-75A45BA8E29B}"/>
            </a:ext>
          </a:extLst>
        </xdr:cNvPr>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9" name="直線コネクタ 568">
          <a:extLst>
            <a:ext uri="{FF2B5EF4-FFF2-40B4-BE49-F238E27FC236}">
              <a16:creationId xmlns:a16="http://schemas.microsoft.com/office/drawing/2014/main" id="{471FD7AC-B871-4610-8155-68453B1B43B7}"/>
            </a:ext>
          </a:extLst>
        </xdr:cNvPr>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0" name="フローチャート: 判断 569">
          <a:extLst>
            <a:ext uri="{FF2B5EF4-FFF2-40B4-BE49-F238E27FC236}">
              <a16:creationId xmlns:a16="http://schemas.microsoft.com/office/drawing/2014/main" id="{8F1460D3-BCDB-497F-AC1F-95441F964B13}"/>
            </a:ext>
          </a:extLst>
        </xdr:cNvPr>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1EB2C481-2225-4389-AC92-0AF290C2EA33}"/>
            </a:ext>
          </a:extLst>
        </xdr:cNvPr>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2" name="直線コネクタ 571">
          <a:extLst>
            <a:ext uri="{FF2B5EF4-FFF2-40B4-BE49-F238E27FC236}">
              <a16:creationId xmlns:a16="http://schemas.microsoft.com/office/drawing/2014/main" id="{71220FA8-CF8B-4DCB-942F-73983FC28C28}"/>
            </a:ext>
          </a:extLst>
        </xdr:cNvPr>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3" name="フローチャート: 判断 572">
          <a:extLst>
            <a:ext uri="{FF2B5EF4-FFF2-40B4-BE49-F238E27FC236}">
              <a16:creationId xmlns:a16="http://schemas.microsoft.com/office/drawing/2014/main" id="{482784AE-23F7-42D6-8714-29BDA60D2128}"/>
            </a:ext>
          </a:extLst>
        </xdr:cNvPr>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ADB12361-ED7A-4E0F-A71E-2E6314F88CF2}"/>
            </a:ext>
          </a:extLst>
        </xdr:cNvPr>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5" name="直線コネクタ 574">
          <a:extLst>
            <a:ext uri="{FF2B5EF4-FFF2-40B4-BE49-F238E27FC236}">
              <a16:creationId xmlns:a16="http://schemas.microsoft.com/office/drawing/2014/main" id="{967BC925-CEA7-45F5-B230-E70FCC857EDA}"/>
            </a:ext>
          </a:extLst>
        </xdr:cNvPr>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6" name="フローチャート: 判断 575">
          <a:extLst>
            <a:ext uri="{FF2B5EF4-FFF2-40B4-BE49-F238E27FC236}">
              <a16:creationId xmlns:a16="http://schemas.microsoft.com/office/drawing/2014/main" id="{AB5EECCA-514A-40A9-B33C-4D841FC83730}"/>
            </a:ext>
          </a:extLst>
        </xdr:cNvPr>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19DCF9E0-DBDB-4B24-9661-DCB691022894}"/>
            </a:ext>
          </a:extLst>
        </xdr:cNvPr>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8" name="フローチャート: 判断 577">
          <a:extLst>
            <a:ext uri="{FF2B5EF4-FFF2-40B4-BE49-F238E27FC236}">
              <a16:creationId xmlns:a16="http://schemas.microsoft.com/office/drawing/2014/main" id="{1240D425-E2B0-4A87-8E0C-D35CA6026E33}"/>
            </a:ext>
          </a:extLst>
        </xdr:cNvPr>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2C4C223D-A280-4DCA-9DAC-9C78D72D1403}"/>
            </a:ext>
          </a:extLst>
        </xdr:cNvPr>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4B57F352-40F7-444C-A333-D84300CCB64F}"/>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77247C02-D365-4C62-95E2-8AEC5BC28060}"/>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EFC74E88-8D2B-4DA0-8C30-884D2D368CAF}"/>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8547DDA-F0F7-42CA-9E33-B69F4F6DFC31}"/>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9260288E-8A3C-4D55-BCF9-5A23013E088F}"/>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楕円 584">
          <a:extLst>
            <a:ext uri="{FF2B5EF4-FFF2-40B4-BE49-F238E27FC236}">
              <a16:creationId xmlns:a16="http://schemas.microsoft.com/office/drawing/2014/main" id="{B8D6FC19-F83B-4241-9460-D26F7DBC39B4}"/>
            </a:ext>
          </a:extLst>
        </xdr:cNvPr>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6" name="失業対策事業費該当値テキスト">
          <a:extLst>
            <a:ext uri="{FF2B5EF4-FFF2-40B4-BE49-F238E27FC236}">
              <a16:creationId xmlns:a16="http://schemas.microsoft.com/office/drawing/2014/main" id="{296BF3DA-1B32-4AF2-82C6-AE205E1363ED}"/>
            </a:ext>
          </a:extLst>
        </xdr:cNvPr>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7" name="楕円 586">
          <a:extLst>
            <a:ext uri="{FF2B5EF4-FFF2-40B4-BE49-F238E27FC236}">
              <a16:creationId xmlns:a16="http://schemas.microsoft.com/office/drawing/2014/main" id="{34F21A1F-3901-43B7-82CC-67D9E63F2458}"/>
            </a:ext>
          </a:extLst>
        </xdr:cNvPr>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27CE5F42-EA9F-4FA3-85EE-EC3088046F80}"/>
            </a:ext>
          </a:extLst>
        </xdr:cNvPr>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9" name="楕円 588">
          <a:extLst>
            <a:ext uri="{FF2B5EF4-FFF2-40B4-BE49-F238E27FC236}">
              <a16:creationId xmlns:a16="http://schemas.microsoft.com/office/drawing/2014/main" id="{2919935C-3546-49E3-BC2F-0C9F3D35FF33}"/>
            </a:ext>
          </a:extLst>
        </xdr:cNvPr>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E1EDE473-46D6-488B-9313-8F7439DC4282}"/>
            </a:ext>
          </a:extLst>
        </xdr:cNvPr>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1" name="楕円 590">
          <a:extLst>
            <a:ext uri="{FF2B5EF4-FFF2-40B4-BE49-F238E27FC236}">
              <a16:creationId xmlns:a16="http://schemas.microsoft.com/office/drawing/2014/main" id="{EEFF09AC-5F08-4ADE-9595-20941C37E0D0}"/>
            </a:ext>
          </a:extLst>
        </xdr:cNvPr>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5BB2C162-F738-4217-9777-9244124791A7}"/>
            </a:ext>
          </a:extLst>
        </xdr:cNvPr>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楕円 592">
          <a:extLst>
            <a:ext uri="{FF2B5EF4-FFF2-40B4-BE49-F238E27FC236}">
              <a16:creationId xmlns:a16="http://schemas.microsoft.com/office/drawing/2014/main" id="{7E5D86E8-4FFF-4A60-BDB0-34DE1A18E902}"/>
            </a:ext>
          </a:extLst>
        </xdr:cNvPr>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98E2D969-145D-43E9-AB9E-3315CA791D53}"/>
            </a:ext>
          </a:extLst>
        </xdr:cNvPr>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4268C473-77AB-4EB1-9A49-D24EC37E2693}"/>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684F87F9-76A9-4E17-A4ED-4ED947F97B61}"/>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AB9B4E15-5500-4C36-9917-CF03A8F0140D}"/>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94D063B3-D7B1-46AD-80F9-B87B36B04CEC}"/>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09C9593B-3EB3-4582-8CB9-E719364B660F}"/>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2BBBC982-1E2E-4225-A67D-87BA0117BE5E}"/>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F0999D58-DB4D-4734-882B-9613E7D05BFD}"/>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F1931DC5-6E89-49D6-9F3E-5E49229E0D48}"/>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id="{12A5A7E5-BE2F-408E-9039-62D93C972C4F}"/>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6FE50BAC-A954-4A19-B205-27B9D6AEA2D2}"/>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5" name="直線コネクタ 604">
          <a:extLst>
            <a:ext uri="{FF2B5EF4-FFF2-40B4-BE49-F238E27FC236}">
              <a16:creationId xmlns:a16="http://schemas.microsoft.com/office/drawing/2014/main" id="{D015C0B9-6513-4C42-B737-C00C6E7E594E}"/>
            </a:ext>
          </a:extLst>
        </xdr:cNvPr>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6" name="テキスト ボックス 605">
          <a:extLst>
            <a:ext uri="{FF2B5EF4-FFF2-40B4-BE49-F238E27FC236}">
              <a16:creationId xmlns:a16="http://schemas.microsoft.com/office/drawing/2014/main" id="{17648DF4-BDC6-47B9-8AA9-643CED9C836A}"/>
            </a:ext>
          </a:extLst>
        </xdr:cNvPr>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7" name="直線コネクタ 606">
          <a:extLst>
            <a:ext uri="{FF2B5EF4-FFF2-40B4-BE49-F238E27FC236}">
              <a16:creationId xmlns:a16="http://schemas.microsoft.com/office/drawing/2014/main" id="{2469816A-B898-439C-A5F2-4CC07995E4D7}"/>
            </a:ext>
          </a:extLst>
        </xdr:cNvPr>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8" name="テキスト ボックス 607">
          <a:extLst>
            <a:ext uri="{FF2B5EF4-FFF2-40B4-BE49-F238E27FC236}">
              <a16:creationId xmlns:a16="http://schemas.microsoft.com/office/drawing/2014/main" id="{65A56518-FD63-423E-B05D-B214956958DF}"/>
            </a:ext>
          </a:extLst>
        </xdr:cNvPr>
        <xdr:cNvSpPr txBox="1"/>
      </xdr:nvSpPr>
      <xdr:spPr>
        <a:xfrm>
          <a:off x="1049738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9" name="直線コネクタ 608">
          <a:extLst>
            <a:ext uri="{FF2B5EF4-FFF2-40B4-BE49-F238E27FC236}">
              <a16:creationId xmlns:a16="http://schemas.microsoft.com/office/drawing/2014/main" id="{A8FC0E78-39B9-4130-B607-8530CB39C6A0}"/>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0" name="テキスト ボックス 609">
          <a:extLst>
            <a:ext uri="{FF2B5EF4-FFF2-40B4-BE49-F238E27FC236}">
              <a16:creationId xmlns:a16="http://schemas.microsoft.com/office/drawing/2014/main" id="{09E131D9-CD79-44FE-A46F-82F2C1C9F1E4}"/>
            </a:ext>
          </a:extLst>
        </xdr:cNvPr>
        <xdr:cNvSpPr txBox="1"/>
      </xdr:nvSpPr>
      <xdr:spPr>
        <a:xfrm>
          <a:off x="1049738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1" name="直線コネクタ 610">
          <a:extLst>
            <a:ext uri="{FF2B5EF4-FFF2-40B4-BE49-F238E27FC236}">
              <a16:creationId xmlns:a16="http://schemas.microsoft.com/office/drawing/2014/main" id="{AF2D02EF-A2B7-49C8-80EE-0A244279AB3C}"/>
            </a:ext>
          </a:extLst>
        </xdr:cNvPr>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2" name="テキスト ボックス 611">
          <a:extLst>
            <a:ext uri="{FF2B5EF4-FFF2-40B4-BE49-F238E27FC236}">
              <a16:creationId xmlns:a16="http://schemas.microsoft.com/office/drawing/2014/main" id="{7BA4ED8B-71D6-42F7-900E-30A7974F79FD}"/>
            </a:ext>
          </a:extLst>
        </xdr:cNvPr>
        <xdr:cNvSpPr txBox="1"/>
      </xdr:nvSpPr>
      <xdr:spPr>
        <a:xfrm>
          <a:off x="1049738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3" name="直線コネクタ 612">
          <a:extLst>
            <a:ext uri="{FF2B5EF4-FFF2-40B4-BE49-F238E27FC236}">
              <a16:creationId xmlns:a16="http://schemas.microsoft.com/office/drawing/2014/main" id="{F868DC89-5227-4C33-BC64-EA2AA83D96D5}"/>
            </a:ext>
          </a:extLst>
        </xdr:cNvPr>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4" name="テキスト ボックス 613">
          <a:extLst>
            <a:ext uri="{FF2B5EF4-FFF2-40B4-BE49-F238E27FC236}">
              <a16:creationId xmlns:a16="http://schemas.microsoft.com/office/drawing/2014/main" id="{44A4F7BC-740F-476F-A28A-4549E004C273}"/>
            </a:ext>
          </a:extLst>
        </xdr:cNvPr>
        <xdr:cNvSpPr txBox="1"/>
      </xdr:nvSpPr>
      <xdr:spPr>
        <a:xfrm>
          <a:off x="104332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E74D18D3-E3C3-47C9-AEE0-9E1B7DA83442}"/>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4C8F0504-3119-4650-9E3D-09D8055F9AFF}"/>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C778A8CC-5848-43EE-A0A7-A5E25AE03E87}"/>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103048</xdr:rowOff>
    </xdr:from>
    <xdr:to>
      <xdr:col>85</xdr:col>
      <xdr:colOff>126364</xdr:colOff>
      <xdr:row>78</xdr:row>
      <xdr:rowOff>5245</xdr:rowOff>
    </xdr:to>
    <xdr:cxnSp macro="">
      <xdr:nvCxnSpPr>
        <xdr:cNvPr id="618" name="直線コネクタ 617">
          <a:extLst>
            <a:ext uri="{FF2B5EF4-FFF2-40B4-BE49-F238E27FC236}">
              <a16:creationId xmlns:a16="http://schemas.microsoft.com/office/drawing/2014/main" id="{B673FB58-8B46-470C-89AE-FF32F28B8494}"/>
            </a:ext>
          </a:extLst>
        </xdr:cNvPr>
        <xdr:cNvCxnSpPr/>
      </xdr:nvCxnSpPr>
      <xdr:spPr>
        <a:xfrm flipV="1">
          <a:off x="14374495" y="11837848"/>
          <a:ext cx="1269" cy="1243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9072</xdr:rowOff>
    </xdr:from>
    <xdr:ext cx="534377" cy="259045"/>
    <xdr:sp macro="" textlink="">
      <xdr:nvSpPr>
        <xdr:cNvPr id="619" name="公債費最小値テキスト">
          <a:extLst>
            <a:ext uri="{FF2B5EF4-FFF2-40B4-BE49-F238E27FC236}">
              <a16:creationId xmlns:a16="http://schemas.microsoft.com/office/drawing/2014/main" id="{98B30E4D-A8B0-4126-BE13-472F902B45BD}"/>
            </a:ext>
          </a:extLst>
        </xdr:cNvPr>
        <xdr:cNvSpPr txBox="1"/>
      </xdr:nvSpPr>
      <xdr:spPr>
        <a:xfrm>
          <a:off x="14419580" y="13084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5245</xdr:rowOff>
    </xdr:from>
    <xdr:to>
      <xdr:col>86</xdr:col>
      <xdr:colOff>25400</xdr:colOff>
      <xdr:row>78</xdr:row>
      <xdr:rowOff>5245</xdr:rowOff>
    </xdr:to>
    <xdr:cxnSp macro="">
      <xdr:nvCxnSpPr>
        <xdr:cNvPr id="620" name="直線コネクタ 619">
          <a:extLst>
            <a:ext uri="{FF2B5EF4-FFF2-40B4-BE49-F238E27FC236}">
              <a16:creationId xmlns:a16="http://schemas.microsoft.com/office/drawing/2014/main" id="{194839DA-CBA5-4BE5-BBF7-C78A13A1FD20}"/>
            </a:ext>
          </a:extLst>
        </xdr:cNvPr>
        <xdr:cNvCxnSpPr/>
      </xdr:nvCxnSpPr>
      <xdr:spPr>
        <a:xfrm>
          <a:off x="14287500" y="130811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49725</xdr:rowOff>
    </xdr:from>
    <xdr:ext cx="599010" cy="259045"/>
    <xdr:sp macro="" textlink="">
      <xdr:nvSpPr>
        <xdr:cNvPr id="621" name="公債費最大値テキスト">
          <a:extLst>
            <a:ext uri="{FF2B5EF4-FFF2-40B4-BE49-F238E27FC236}">
              <a16:creationId xmlns:a16="http://schemas.microsoft.com/office/drawing/2014/main" id="{BAE1EE1F-039D-41E4-8F79-5D6482191B5F}"/>
            </a:ext>
          </a:extLst>
        </xdr:cNvPr>
        <xdr:cNvSpPr txBox="1"/>
      </xdr:nvSpPr>
      <xdr:spPr>
        <a:xfrm>
          <a:off x="14419580" y="11616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103048</xdr:rowOff>
    </xdr:from>
    <xdr:to>
      <xdr:col>86</xdr:col>
      <xdr:colOff>25400</xdr:colOff>
      <xdr:row>70</xdr:row>
      <xdr:rowOff>103048</xdr:rowOff>
    </xdr:to>
    <xdr:cxnSp macro="">
      <xdr:nvCxnSpPr>
        <xdr:cNvPr id="622" name="直線コネクタ 621">
          <a:extLst>
            <a:ext uri="{FF2B5EF4-FFF2-40B4-BE49-F238E27FC236}">
              <a16:creationId xmlns:a16="http://schemas.microsoft.com/office/drawing/2014/main" id="{5010927B-AA08-4B0B-85DB-7BBDD1B0CFEF}"/>
            </a:ext>
          </a:extLst>
        </xdr:cNvPr>
        <xdr:cNvCxnSpPr/>
      </xdr:nvCxnSpPr>
      <xdr:spPr>
        <a:xfrm>
          <a:off x="14287500" y="118378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62967</xdr:rowOff>
    </xdr:from>
    <xdr:to>
      <xdr:col>85</xdr:col>
      <xdr:colOff>127000</xdr:colOff>
      <xdr:row>76</xdr:row>
      <xdr:rowOff>71273</xdr:rowOff>
    </xdr:to>
    <xdr:cxnSp macro="">
      <xdr:nvCxnSpPr>
        <xdr:cNvPr id="623" name="直線コネクタ 622">
          <a:extLst>
            <a:ext uri="{FF2B5EF4-FFF2-40B4-BE49-F238E27FC236}">
              <a16:creationId xmlns:a16="http://schemas.microsoft.com/office/drawing/2014/main" id="{92B88FA8-53BE-402F-A3C1-42D913CC6448}"/>
            </a:ext>
          </a:extLst>
        </xdr:cNvPr>
        <xdr:cNvCxnSpPr/>
      </xdr:nvCxnSpPr>
      <xdr:spPr>
        <a:xfrm>
          <a:off x="13629640" y="12803607"/>
          <a:ext cx="746760" cy="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145902</xdr:rowOff>
    </xdr:from>
    <xdr:ext cx="534377" cy="259045"/>
    <xdr:sp macro="" textlink="">
      <xdr:nvSpPr>
        <xdr:cNvPr id="624" name="公債費平均値テキスト">
          <a:extLst>
            <a:ext uri="{FF2B5EF4-FFF2-40B4-BE49-F238E27FC236}">
              <a16:creationId xmlns:a16="http://schemas.microsoft.com/office/drawing/2014/main" id="{4CCF6A5A-3D99-4043-9B70-9BB7EA951AD5}"/>
            </a:ext>
          </a:extLst>
        </xdr:cNvPr>
        <xdr:cNvSpPr txBox="1"/>
      </xdr:nvSpPr>
      <xdr:spPr>
        <a:xfrm>
          <a:off x="14419580" y="12383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123025</xdr:rowOff>
    </xdr:from>
    <xdr:to>
      <xdr:col>85</xdr:col>
      <xdr:colOff>177800</xdr:colOff>
      <xdr:row>75</xdr:row>
      <xdr:rowOff>53175</xdr:rowOff>
    </xdr:to>
    <xdr:sp macro="" textlink="">
      <xdr:nvSpPr>
        <xdr:cNvPr id="625" name="フローチャート: 判断 624">
          <a:extLst>
            <a:ext uri="{FF2B5EF4-FFF2-40B4-BE49-F238E27FC236}">
              <a16:creationId xmlns:a16="http://schemas.microsoft.com/office/drawing/2014/main" id="{75A3DB8E-2EA9-49CD-9FAC-5AF6E9B0E718}"/>
            </a:ext>
          </a:extLst>
        </xdr:cNvPr>
        <xdr:cNvSpPr/>
      </xdr:nvSpPr>
      <xdr:spPr>
        <a:xfrm>
          <a:off x="14325600" y="125283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47853</xdr:rowOff>
    </xdr:from>
    <xdr:to>
      <xdr:col>81</xdr:col>
      <xdr:colOff>50800</xdr:colOff>
      <xdr:row>76</xdr:row>
      <xdr:rowOff>62967</xdr:rowOff>
    </xdr:to>
    <xdr:cxnSp macro="">
      <xdr:nvCxnSpPr>
        <xdr:cNvPr id="626" name="直線コネクタ 625">
          <a:extLst>
            <a:ext uri="{FF2B5EF4-FFF2-40B4-BE49-F238E27FC236}">
              <a16:creationId xmlns:a16="http://schemas.microsoft.com/office/drawing/2014/main" id="{23DC88D9-BC16-4F4D-BEF3-3D47717F4971}"/>
            </a:ext>
          </a:extLst>
        </xdr:cNvPr>
        <xdr:cNvCxnSpPr/>
      </xdr:nvCxnSpPr>
      <xdr:spPr>
        <a:xfrm>
          <a:off x="12854940" y="12788493"/>
          <a:ext cx="774700" cy="1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137299</xdr:rowOff>
    </xdr:from>
    <xdr:to>
      <xdr:col>81</xdr:col>
      <xdr:colOff>101600</xdr:colOff>
      <xdr:row>75</xdr:row>
      <xdr:rowOff>67449</xdr:rowOff>
    </xdr:to>
    <xdr:sp macro="" textlink="">
      <xdr:nvSpPr>
        <xdr:cNvPr id="627" name="フローチャート: 判断 626">
          <a:extLst>
            <a:ext uri="{FF2B5EF4-FFF2-40B4-BE49-F238E27FC236}">
              <a16:creationId xmlns:a16="http://schemas.microsoft.com/office/drawing/2014/main" id="{FB6E8384-5C6F-4313-9169-64FA03B4CC63}"/>
            </a:ext>
          </a:extLst>
        </xdr:cNvPr>
        <xdr:cNvSpPr/>
      </xdr:nvSpPr>
      <xdr:spPr>
        <a:xfrm>
          <a:off x="13578840" y="125426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83976</xdr:rowOff>
    </xdr:from>
    <xdr:ext cx="534377" cy="259045"/>
    <xdr:sp macro="" textlink="">
      <xdr:nvSpPr>
        <xdr:cNvPr id="628" name="テキスト ボックス 627">
          <a:extLst>
            <a:ext uri="{FF2B5EF4-FFF2-40B4-BE49-F238E27FC236}">
              <a16:creationId xmlns:a16="http://schemas.microsoft.com/office/drawing/2014/main" id="{E506C4AA-DD04-4519-987C-F53AC1112BE4}"/>
            </a:ext>
          </a:extLst>
        </xdr:cNvPr>
        <xdr:cNvSpPr txBox="1"/>
      </xdr:nvSpPr>
      <xdr:spPr>
        <a:xfrm>
          <a:off x="13408171" y="123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47853</xdr:rowOff>
    </xdr:from>
    <xdr:to>
      <xdr:col>76</xdr:col>
      <xdr:colOff>114300</xdr:colOff>
      <xdr:row>76</xdr:row>
      <xdr:rowOff>54063</xdr:rowOff>
    </xdr:to>
    <xdr:cxnSp macro="">
      <xdr:nvCxnSpPr>
        <xdr:cNvPr id="629" name="直線コネクタ 628">
          <a:extLst>
            <a:ext uri="{FF2B5EF4-FFF2-40B4-BE49-F238E27FC236}">
              <a16:creationId xmlns:a16="http://schemas.microsoft.com/office/drawing/2014/main" id="{D4C5882E-87FB-40A8-AED1-C630875FA6CE}"/>
            </a:ext>
          </a:extLst>
        </xdr:cNvPr>
        <xdr:cNvCxnSpPr/>
      </xdr:nvCxnSpPr>
      <xdr:spPr>
        <a:xfrm flipV="1">
          <a:off x="12072620" y="12788493"/>
          <a:ext cx="782320" cy="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143142</xdr:rowOff>
    </xdr:from>
    <xdr:to>
      <xdr:col>76</xdr:col>
      <xdr:colOff>165100</xdr:colOff>
      <xdr:row>75</xdr:row>
      <xdr:rowOff>73292</xdr:rowOff>
    </xdr:to>
    <xdr:sp macro="" textlink="">
      <xdr:nvSpPr>
        <xdr:cNvPr id="630" name="フローチャート: 判断 629">
          <a:extLst>
            <a:ext uri="{FF2B5EF4-FFF2-40B4-BE49-F238E27FC236}">
              <a16:creationId xmlns:a16="http://schemas.microsoft.com/office/drawing/2014/main" id="{BCF14173-57E2-41E9-9514-E83D389F6E9D}"/>
            </a:ext>
          </a:extLst>
        </xdr:cNvPr>
        <xdr:cNvSpPr/>
      </xdr:nvSpPr>
      <xdr:spPr>
        <a:xfrm>
          <a:off x="12804140" y="125485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89819</xdr:rowOff>
    </xdr:from>
    <xdr:ext cx="534377" cy="259045"/>
    <xdr:sp macro="" textlink="">
      <xdr:nvSpPr>
        <xdr:cNvPr id="631" name="テキスト ボックス 630">
          <a:extLst>
            <a:ext uri="{FF2B5EF4-FFF2-40B4-BE49-F238E27FC236}">
              <a16:creationId xmlns:a16="http://schemas.microsoft.com/office/drawing/2014/main" id="{A6459B52-398B-436D-A685-C33846AD5174}"/>
            </a:ext>
          </a:extLst>
        </xdr:cNvPr>
        <xdr:cNvSpPr txBox="1"/>
      </xdr:nvSpPr>
      <xdr:spPr>
        <a:xfrm>
          <a:off x="12610611" y="1232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49581</xdr:rowOff>
    </xdr:from>
    <xdr:to>
      <xdr:col>71</xdr:col>
      <xdr:colOff>177800</xdr:colOff>
      <xdr:row>76</xdr:row>
      <xdr:rowOff>54063</xdr:rowOff>
    </xdr:to>
    <xdr:cxnSp macro="">
      <xdr:nvCxnSpPr>
        <xdr:cNvPr id="632" name="直線コネクタ 631">
          <a:extLst>
            <a:ext uri="{FF2B5EF4-FFF2-40B4-BE49-F238E27FC236}">
              <a16:creationId xmlns:a16="http://schemas.microsoft.com/office/drawing/2014/main" id="{04E0BDB5-02DD-42B5-83FB-20917D47E493}"/>
            </a:ext>
          </a:extLst>
        </xdr:cNvPr>
        <xdr:cNvCxnSpPr/>
      </xdr:nvCxnSpPr>
      <xdr:spPr>
        <a:xfrm>
          <a:off x="11282680" y="12790221"/>
          <a:ext cx="789940" cy="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126822</xdr:rowOff>
    </xdr:from>
    <xdr:to>
      <xdr:col>72</xdr:col>
      <xdr:colOff>38100</xdr:colOff>
      <xdr:row>74</xdr:row>
      <xdr:rowOff>56972</xdr:rowOff>
    </xdr:to>
    <xdr:sp macro="" textlink="">
      <xdr:nvSpPr>
        <xdr:cNvPr id="633" name="フローチャート: 判断 632">
          <a:extLst>
            <a:ext uri="{FF2B5EF4-FFF2-40B4-BE49-F238E27FC236}">
              <a16:creationId xmlns:a16="http://schemas.microsoft.com/office/drawing/2014/main" id="{EB9F7945-1158-4A09-AA75-01548202A75B}"/>
            </a:ext>
          </a:extLst>
        </xdr:cNvPr>
        <xdr:cNvSpPr/>
      </xdr:nvSpPr>
      <xdr:spPr>
        <a:xfrm>
          <a:off x="12029440" y="123645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73499</xdr:rowOff>
    </xdr:from>
    <xdr:ext cx="534377" cy="259045"/>
    <xdr:sp macro="" textlink="">
      <xdr:nvSpPr>
        <xdr:cNvPr id="634" name="テキスト ボックス 633">
          <a:extLst>
            <a:ext uri="{FF2B5EF4-FFF2-40B4-BE49-F238E27FC236}">
              <a16:creationId xmlns:a16="http://schemas.microsoft.com/office/drawing/2014/main" id="{896DE4CC-FFBA-4CC8-A505-06185174C822}"/>
            </a:ext>
          </a:extLst>
        </xdr:cNvPr>
        <xdr:cNvSpPr txBox="1"/>
      </xdr:nvSpPr>
      <xdr:spPr>
        <a:xfrm>
          <a:off x="11835911" y="12143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143802</xdr:rowOff>
    </xdr:from>
    <xdr:to>
      <xdr:col>67</xdr:col>
      <xdr:colOff>101600</xdr:colOff>
      <xdr:row>74</xdr:row>
      <xdr:rowOff>73952</xdr:rowOff>
    </xdr:to>
    <xdr:sp macro="" textlink="">
      <xdr:nvSpPr>
        <xdr:cNvPr id="635" name="フローチャート: 判断 634">
          <a:extLst>
            <a:ext uri="{FF2B5EF4-FFF2-40B4-BE49-F238E27FC236}">
              <a16:creationId xmlns:a16="http://schemas.microsoft.com/office/drawing/2014/main" id="{8FAB3200-3353-4A98-9E91-A42FA33EB6BA}"/>
            </a:ext>
          </a:extLst>
        </xdr:cNvPr>
        <xdr:cNvSpPr/>
      </xdr:nvSpPr>
      <xdr:spPr>
        <a:xfrm>
          <a:off x="11231880" y="123815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90479</xdr:rowOff>
    </xdr:from>
    <xdr:ext cx="534377" cy="259045"/>
    <xdr:sp macro="" textlink="">
      <xdr:nvSpPr>
        <xdr:cNvPr id="636" name="テキスト ボックス 635">
          <a:extLst>
            <a:ext uri="{FF2B5EF4-FFF2-40B4-BE49-F238E27FC236}">
              <a16:creationId xmlns:a16="http://schemas.microsoft.com/office/drawing/2014/main" id="{477752F5-28C6-4BF9-B06A-4F9FE6ADE99A}"/>
            </a:ext>
          </a:extLst>
        </xdr:cNvPr>
        <xdr:cNvSpPr txBox="1"/>
      </xdr:nvSpPr>
      <xdr:spPr>
        <a:xfrm>
          <a:off x="11061211" y="12160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55FF321-59CA-4ED6-A3D2-06B8AE7D9DC7}"/>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DCD74C53-3685-4A51-A150-EA6269CEFEB0}"/>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52BD145F-CA17-4D23-BE5B-5278E8823265}"/>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1B6998F6-5AB7-4EB3-9F7B-854EA7EA93CF}"/>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39A0CECE-5935-4159-9303-DC7B0C832A34}"/>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20473</xdr:rowOff>
    </xdr:from>
    <xdr:to>
      <xdr:col>85</xdr:col>
      <xdr:colOff>177800</xdr:colOff>
      <xdr:row>76</xdr:row>
      <xdr:rowOff>122073</xdr:rowOff>
    </xdr:to>
    <xdr:sp macro="" textlink="">
      <xdr:nvSpPr>
        <xdr:cNvPr id="642" name="楕円 641">
          <a:extLst>
            <a:ext uri="{FF2B5EF4-FFF2-40B4-BE49-F238E27FC236}">
              <a16:creationId xmlns:a16="http://schemas.microsoft.com/office/drawing/2014/main" id="{EBCC4CA8-20CD-46FA-9FEB-3119536F3A4C}"/>
            </a:ext>
          </a:extLst>
        </xdr:cNvPr>
        <xdr:cNvSpPr/>
      </xdr:nvSpPr>
      <xdr:spPr>
        <a:xfrm>
          <a:off x="14325600" y="1276111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170350</xdr:rowOff>
    </xdr:from>
    <xdr:ext cx="534377" cy="259045"/>
    <xdr:sp macro="" textlink="">
      <xdr:nvSpPr>
        <xdr:cNvPr id="643" name="公債費該当値テキスト">
          <a:extLst>
            <a:ext uri="{FF2B5EF4-FFF2-40B4-BE49-F238E27FC236}">
              <a16:creationId xmlns:a16="http://schemas.microsoft.com/office/drawing/2014/main" id="{29377E97-4D90-496C-8ABE-DB49CE85B76A}"/>
            </a:ext>
          </a:extLst>
        </xdr:cNvPr>
        <xdr:cNvSpPr txBox="1"/>
      </xdr:nvSpPr>
      <xdr:spPr>
        <a:xfrm>
          <a:off x="14419580" y="1274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12167</xdr:rowOff>
    </xdr:from>
    <xdr:to>
      <xdr:col>81</xdr:col>
      <xdr:colOff>101600</xdr:colOff>
      <xdr:row>76</xdr:row>
      <xdr:rowOff>113767</xdr:rowOff>
    </xdr:to>
    <xdr:sp macro="" textlink="">
      <xdr:nvSpPr>
        <xdr:cNvPr id="644" name="楕円 643">
          <a:extLst>
            <a:ext uri="{FF2B5EF4-FFF2-40B4-BE49-F238E27FC236}">
              <a16:creationId xmlns:a16="http://schemas.microsoft.com/office/drawing/2014/main" id="{D443AF43-4B04-4FFA-9D43-13A407EA84B2}"/>
            </a:ext>
          </a:extLst>
        </xdr:cNvPr>
        <xdr:cNvSpPr/>
      </xdr:nvSpPr>
      <xdr:spPr>
        <a:xfrm>
          <a:off x="13578840" y="1275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104894</xdr:rowOff>
    </xdr:from>
    <xdr:ext cx="534377" cy="259045"/>
    <xdr:sp macro="" textlink="">
      <xdr:nvSpPr>
        <xdr:cNvPr id="645" name="テキスト ボックス 644">
          <a:extLst>
            <a:ext uri="{FF2B5EF4-FFF2-40B4-BE49-F238E27FC236}">
              <a16:creationId xmlns:a16="http://schemas.microsoft.com/office/drawing/2014/main" id="{E957A2FE-00BC-4033-8D9F-C72328C3E192}"/>
            </a:ext>
          </a:extLst>
        </xdr:cNvPr>
        <xdr:cNvSpPr txBox="1"/>
      </xdr:nvSpPr>
      <xdr:spPr>
        <a:xfrm>
          <a:off x="13408171" y="12845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168503</xdr:rowOff>
    </xdr:from>
    <xdr:to>
      <xdr:col>76</xdr:col>
      <xdr:colOff>165100</xdr:colOff>
      <xdr:row>76</xdr:row>
      <xdr:rowOff>98653</xdr:rowOff>
    </xdr:to>
    <xdr:sp macro="" textlink="">
      <xdr:nvSpPr>
        <xdr:cNvPr id="646" name="楕円 645">
          <a:extLst>
            <a:ext uri="{FF2B5EF4-FFF2-40B4-BE49-F238E27FC236}">
              <a16:creationId xmlns:a16="http://schemas.microsoft.com/office/drawing/2014/main" id="{30289890-31EB-438F-B8B8-D2B372772F7E}"/>
            </a:ext>
          </a:extLst>
        </xdr:cNvPr>
        <xdr:cNvSpPr/>
      </xdr:nvSpPr>
      <xdr:spPr>
        <a:xfrm>
          <a:off x="12804140" y="127415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89780</xdr:rowOff>
    </xdr:from>
    <xdr:ext cx="534377" cy="259045"/>
    <xdr:sp macro="" textlink="">
      <xdr:nvSpPr>
        <xdr:cNvPr id="647" name="テキスト ボックス 646">
          <a:extLst>
            <a:ext uri="{FF2B5EF4-FFF2-40B4-BE49-F238E27FC236}">
              <a16:creationId xmlns:a16="http://schemas.microsoft.com/office/drawing/2014/main" id="{9144FD18-0B18-4ABE-81D6-6CD8BEEC9564}"/>
            </a:ext>
          </a:extLst>
        </xdr:cNvPr>
        <xdr:cNvSpPr txBox="1"/>
      </xdr:nvSpPr>
      <xdr:spPr>
        <a:xfrm>
          <a:off x="12610611" y="1283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3263</xdr:rowOff>
    </xdr:from>
    <xdr:to>
      <xdr:col>72</xdr:col>
      <xdr:colOff>38100</xdr:colOff>
      <xdr:row>76</xdr:row>
      <xdr:rowOff>104863</xdr:rowOff>
    </xdr:to>
    <xdr:sp macro="" textlink="">
      <xdr:nvSpPr>
        <xdr:cNvPr id="648" name="楕円 647">
          <a:extLst>
            <a:ext uri="{FF2B5EF4-FFF2-40B4-BE49-F238E27FC236}">
              <a16:creationId xmlns:a16="http://schemas.microsoft.com/office/drawing/2014/main" id="{14BD42D1-25C9-4B68-9EF5-2CFED9A88506}"/>
            </a:ext>
          </a:extLst>
        </xdr:cNvPr>
        <xdr:cNvSpPr/>
      </xdr:nvSpPr>
      <xdr:spPr>
        <a:xfrm>
          <a:off x="12029440" y="127439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95990</xdr:rowOff>
    </xdr:from>
    <xdr:ext cx="534377" cy="259045"/>
    <xdr:sp macro="" textlink="">
      <xdr:nvSpPr>
        <xdr:cNvPr id="649" name="テキスト ボックス 648">
          <a:extLst>
            <a:ext uri="{FF2B5EF4-FFF2-40B4-BE49-F238E27FC236}">
              <a16:creationId xmlns:a16="http://schemas.microsoft.com/office/drawing/2014/main" id="{05BDBBB5-A973-460A-A8DC-84CD46A118B7}"/>
            </a:ext>
          </a:extLst>
        </xdr:cNvPr>
        <xdr:cNvSpPr txBox="1"/>
      </xdr:nvSpPr>
      <xdr:spPr>
        <a:xfrm>
          <a:off x="11835911" y="12836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170231</xdr:rowOff>
    </xdr:from>
    <xdr:to>
      <xdr:col>67</xdr:col>
      <xdr:colOff>101600</xdr:colOff>
      <xdr:row>76</xdr:row>
      <xdr:rowOff>100381</xdr:rowOff>
    </xdr:to>
    <xdr:sp macro="" textlink="">
      <xdr:nvSpPr>
        <xdr:cNvPr id="650" name="楕円 649">
          <a:extLst>
            <a:ext uri="{FF2B5EF4-FFF2-40B4-BE49-F238E27FC236}">
              <a16:creationId xmlns:a16="http://schemas.microsoft.com/office/drawing/2014/main" id="{19FEA000-9C82-48A0-9997-B0B0445C51FF}"/>
            </a:ext>
          </a:extLst>
        </xdr:cNvPr>
        <xdr:cNvSpPr/>
      </xdr:nvSpPr>
      <xdr:spPr>
        <a:xfrm>
          <a:off x="11231880" y="127432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91508</xdr:rowOff>
    </xdr:from>
    <xdr:ext cx="534377" cy="259045"/>
    <xdr:sp macro="" textlink="">
      <xdr:nvSpPr>
        <xdr:cNvPr id="651" name="テキスト ボックス 650">
          <a:extLst>
            <a:ext uri="{FF2B5EF4-FFF2-40B4-BE49-F238E27FC236}">
              <a16:creationId xmlns:a16="http://schemas.microsoft.com/office/drawing/2014/main" id="{6ED8E6AA-E849-46F7-9739-51AA792785BE}"/>
            </a:ext>
          </a:extLst>
        </xdr:cNvPr>
        <xdr:cNvSpPr txBox="1"/>
      </xdr:nvSpPr>
      <xdr:spPr>
        <a:xfrm>
          <a:off x="11061211" y="12832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CAEC2638-3E68-459A-A14A-8E31F45C1FD3}"/>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DD76C974-2CB0-4390-8E08-9C469C5E0640}"/>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E709E596-DB5C-4BA6-80D2-F5E5C80E979A}"/>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419B2512-A0D4-449E-8414-366C11E6A451}"/>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BA2A97D7-AD76-4761-A71F-56495473FC26}"/>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D4FC11B0-D706-40D5-A998-0CBEF1039D6B}"/>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D858D582-93DB-4C82-81AB-2A404BE3B762}"/>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EEFB0C6F-7284-438C-83E8-10F4D9EA3EED}"/>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1453305C-A2AB-4D9E-AF43-F979B28F7954}"/>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1BDB18F9-B735-4D32-AA5F-5E25B234B559}"/>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2" name="直線コネクタ 661">
          <a:extLst>
            <a:ext uri="{FF2B5EF4-FFF2-40B4-BE49-F238E27FC236}">
              <a16:creationId xmlns:a16="http://schemas.microsoft.com/office/drawing/2014/main" id="{521069C7-04FE-4EE0-8948-967EBE24B916}"/>
            </a:ext>
          </a:extLst>
        </xdr:cNvPr>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3" name="テキスト ボックス 662">
          <a:extLst>
            <a:ext uri="{FF2B5EF4-FFF2-40B4-BE49-F238E27FC236}">
              <a16:creationId xmlns:a16="http://schemas.microsoft.com/office/drawing/2014/main" id="{0E3EA150-BC03-4749-B6DC-9DE8FAAF6915}"/>
            </a:ext>
          </a:extLst>
        </xdr:cNvPr>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4" name="直線コネクタ 663">
          <a:extLst>
            <a:ext uri="{FF2B5EF4-FFF2-40B4-BE49-F238E27FC236}">
              <a16:creationId xmlns:a16="http://schemas.microsoft.com/office/drawing/2014/main" id="{05C74076-E176-4A36-836F-58DACCF9BBCD}"/>
            </a:ext>
          </a:extLst>
        </xdr:cNvPr>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5" name="テキスト ボックス 664">
          <a:extLst>
            <a:ext uri="{FF2B5EF4-FFF2-40B4-BE49-F238E27FC236}">
              <a16:creationId xmlns:a16="http://schemas.microsoft.com/office/drawing/2014/main" id="{26F6546E-069B-4318-9C79-7EE2B5643EFF}"/>
            </a:ext>
          </a:extLst>
        </xdr:cNvPr>
        <xdr:cNvSpPr txBox="1"/>
      </xdr:nvSpPr>
      <xdr:spPr>
        <a:xfrm>
          <a:off x="1043326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6" name="直線コネクタ 665">
          <a:extLst>
            <a:ext uri="{FF2B5EF4-FFF2-40B4-BE49-F238E27FC236}">
              <a16:creationId xmlns:a16="http://schemas.microsoft.com/office/drawing/2014/main" id="{B861B617-2DFB-485D-AD6A-4B1CA7CACC19}"/>
            </a:ext>
          </a:extLst>
        </xdr:cNvPr>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7" name="テキスト ボックス 666">
          <a:extLst>
            <a:ext uri="{FF2B5EF4-FFF2-40B4-BE49-F238E27FC236}">
              <a16:creationId xmlns:a16="http://schemas.microsoft.com/office/drawing/2014/main" id="{C46F84BA-A35D-45AD-94FC-F335D5C94579}"/>
            </a:ext>
          </a:extLst>
        </xdr:cNvPr>
        <xdr:cNvSpPr txBox="1"/>
      </xdr:nvSpPr>
      <xdr:spPr>
        <a:xfrm>
          <a:off x="1043326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8" name="直線コネクタ 667">
          <a:extLst>
            <a:ext uri="{FF2B5EF4-FFF2-40B4-BE49-F238E27FC236}">
              <a16:creationId xmlns:a16="http://schemas.microsoft.com/office/drawing/2014/main" id="{AA9E9C17-64DC-4139-AC1F-6FFA1E1E073F}"/>
            </a:ext>
          </a:extLst>
        </xdr:cNvPr>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9" name="テキスト ボックス 668">
          <a:extLst>
            <a:ext uri="{FF2B5EF4-FFF2-40B4-BE49-F238E27FC236}">
              <a16:creationId xmlns:a16="http://schemas.microsoft.com/office/drawing/2014/main" id="{D09B5399-62A5-43E2-87C4-C6905F4B6E8E}"/>
            </a:ext>
          </a:extLst>
        </xdr:cNvPr>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F398A272-E0E9-42C9-A980-3B8AB4E8C9A6}"/>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27F5FA18-24FE-4A95-BAE2-B7CAB550676F}"/>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DA09996B-71E0-4611-9A63-72E9DC2B91DB}"/>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81480</xdr:rowOff>
    </xdr:from>
    <xdr:to>
      <xdr:col>85</xdr:col>
      <xdr:colOff>126364</xdr:colOff>
      <xdr:row>98</xdr:row>
      <xdr:rowOff>137753</xdr:rowOff>
    </xdr:to>
    <xdr:cxnSp macro="">
      <xdr:nvCxnSpPr>
        <xdr:cNvPr id="673" name="直線コネクタ 672">
          <a:extLst>
            <a:ext uri="{FF2B5EF4-FFF2-40B4-BE49-F238E27FC236}">
              <a16:creationId xmlns:a16="http://schemas.microsoft.com/office/drawing/2014/main" id="{1A9EDCD8-DE44-46AF-A51E-488F3EABCB20}"/>
            </a:ext>
          </a:extLst>
        </xdr:cNvPr>
        <xdr:cNvCxnSpPr/>
      </xdr:nvCxnSpPr>
      <xdr:spPr>
        <a:xfrm flipV="1">
          <a:off x="14374495" y="15504360"/>
          <a:ext cx="1269" cy="1062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141580</xdr:rowOff>
    </xdr:from>
    <xdr:ext cx="378565" cy="259045"/>
    <xdr:sp macro="" textlink="">
      <xdr:nvSpPr>
        <xdr:cNvPr id="674" name="積立金最小値テキスト">
          <a:extLst>
            <a:ext uri="{FF2B5EF4-FFF2-40B4-BE49-F238E27FC236}">
              <a16:creationId xmlns:a16="http://schemas.microsoft.com/office/drawing/2014/main" id="{7E1DB7CE-42FF-46AB-9A41-6CC1B3A143BB}"/>
            </a:ext>
          </a:extLst>
        </xdr:cNvPr>
        <xdr:cNvSpPr txBox="1"/>
      </xdr:nvSpPr>
      <xdr:spPr>
        <a:xfrm>
          <a:off x="14419580" y="16570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137753</xdr:rowOff>
    </xdr:from>
    <xdr:to>
      <xdr:col>86</xdr:col>
      <xdr:colOff>25400</xdr:colOff>
      <xdr:row>98</xdr:row>
      <xdr:rowOff>137753</xdr:rowOff>
    </xdr:to>
    <xdr:cxnSp macro="">
      <xdr:nvCxnSpPr>
        <xdr:cNvPr id="675" name="直線コネクタ 674">
          <a:extLst>
            <a:ext uri="{FF2B5EF4-FFF2-40B4-BE49-F238E27FC236}">
              <a16:creationId xmlns:a16="http://schemas.microsoft.com/office/drawing/2014/main" id="{00F7AD75-03DF-443A-B79F-A23C34359DDD}"/>
            </a:ext>
          </a:extLst>
        </xdr:cNvPr>
        <xdr:cNvCxnSpPr/>
      </xdr:nvCxnSpPr>
      <xdr:spPr>
        <a:xfrm>
          <a:off x="14287500" y="165664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28157</xdr:rowOff>
    </xdr:from>
    <xdr:ext cx="599010" cy="259045"/>
    <xdr:sp macro="" textlink="">
      <xdr:nvSpPr>
        <xdr:cNvPr id="676" name="積立金最大値テキスト">
          <a:extLst>
            <a:ext uri="{FF2B5EF4-FFF2-40B4-BE49-F238E27FC236}">
              <a16:creationId xmlns:a16="http://schemas.microsoft.com/office/drawing/2014/main" id="{857298FF-AB01-43B8-8455-38E7B8E11D29}"/>
            </a:ext>
          </a:extLst>
        </xdr:cNvPr>
        <xdr:cNvSpPr txBox="1"/>
      </xdr:nvSpPr>
      <xdr:spPr>
        <a:xfrm>
          <a:off x="14419580" y="15283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81480</xdr:rowOff>
    </xdr:from>
    <xdr:to>
      <xdr:col>86</xdr:col>
      <xdr:colOff>25400</xdr:colOff>
      <xdr:row>92</xdr:row>
      <xdr:rowOff>81480</xdr:rowOff>
    </xdr:to>
    <xdr:cxnSp macro="">
      <xdr:nvCxnSpPr>
        <xdr:cNvPr id="677" name="直線コネクタ 676">
          <a:extLst>
            <a:ext uri="{FF2B5EF4-FFF2-40B4-BE49-F238E27FC236}">
              <a16:creationId xmlns:a16="http://schemas.microsoft.com/office/drawing/2014/main" id="{C03E6A32-9F5E-4462-BDE5-203E3DACD224}"/>
            </a:ext>
          </a:extLst>
        </xdr:cNvPr>
        <xdr:cNvCxnSpPr/>
      </xdr:nvCxnSpPr>
      <xdr:spPr>
        <a:xfrm>
          <a:off x="14287500" y="155043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149196</xdr:rowOff>
    </xdr:from>
    <xdr:to>
      <xdr:col>85</xdr:col>
      <xdr:colOff>127000</xdr:colOff>
      <xdr:row>97</xdr:row>
      <xdr:rowOff>53569</xdr:rowOff>
    </xdr:to>
    <xdr:cxnSp macro="">
      <xdr:nvCxnSpPr>
        <xdr:cNvPr id="678" name="直線コネクタ 677">
          <a:extLst>
            <a:ext uri="{FF2B5EF4-FFF2-40B4-BE49-F238E27FC236}">
              <a16:creationId xmlns:a16="http://schemas.microsoft.com/office/drawing/2014/main" id="{A3BCC313-D893-4769-86D3-3218BBAC7938}"/>
            </a:ext>
          </a:extLst>
        </xdr:cNvPr>
        <xdr:cNvCxnSpPr/>
      </xdr:nvCxnSpPr>
      <xdr:spPr>
        <a:xfrm>
          <a:off x="13629640" y="16242636"/>
          <a:ext cx="746760" cy="72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120550</xdr:rowOff>
    </xdr:from>
    <xdr:ext cx="534377" cy="259045"/>
    <xdr:sp macro="" textlink="">
      <xdr:nvSpPr>
        <xdr:cNvPr id="679" name="積立金平均値テキスト">
          <a:extLst>
            <a:ext uri="{FF2B5EF4-FFF2-40B4-BE49-F238E27FC236}">
              <a16:creationId xmlns:a16="http://schemas.microsoft.com/office/drawing/2014/main" id="{01FF44C9-255C-439E-8EA8-9A303B3CA235}"/>
            </a:ext>
          </a:extLst>
        </xdr:cNvPr>
        <xdr:cNvSpPr txBox="1"/>
      </xdr:nvSpPr>
      <xdr:spPr>
        <a:xfrm>
          <a:off x="14419580" y="16381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142123</xdr:rowOff>
    </xdr:from>
    <xdr:to>
      <xdr:col>85</xdr:col>
      <xdr:colOff>177800</xdr:colOff>
      <xdr:row>98</xdr:row>
      <xdr:rowOff>72273</xdr:rowOff>
    </xdr:to>
    <xdr:sp macro="" textlink="">
      <xdr:nvSpPr>
        <xdr:cNvPr id="680" name="フローチャート: 判断 679">
          <a:extLst>
            <a:ext uri="{FF2B5EF4-FFF2-40B4-BE49-F238E27FC236}">
              <a16:creationId xmlns:a16="http://schemas.microsoft.com/office/drawing/2014/main" id="{C8EC7735-3686-4245-8FAC-F5A07B7DC660}"/>
            </a:ext>
          </a:extLst>
        </xdr:cNvPr>
        <xdr:cNvSpPr/>
      </xdr:nvSpPr>
      <xdr:spPr>
        <a:xfrm>
          <a:off x="14325600" y="1640320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138433</xdr:rowOff>
    </xdr:from>
    <xdr:to>
      <xdr:col>81</xdr:col>
      <xdr:colOff>50800</xdr:colOff>
      <xdr:row>96</xdr:row>
      <xdr:rowOff>149196</xdr:rowOff>
    </xdr:to>
    <xdr:cxnSp macro="">
      <xdr:nvCxnSpPr>
        <xdr:cNvPr id="681" name="直線コネクタ 680">
          <a:extLst>
            <a:ext uri="{FF2B5EF4-FFF2-40B4-BE49-F238E27FC236}">
              <a16:creationId xmlns:a16="http://schemas.microsoft.com/office/drawing/2014/main" id="{13E54D14-E515-459A-AEE2-8DF8554DE933}"/>
            </a:ext>
          </a:extLst>
        </xdr:cNvPr>
        <xdr:cNvCxnSpPr/>
      </xdr:nvCxnSpPr>
      <xdr:spPr>
        <a:xfrm>
          <a:off x="12854940" y="16231873"/>
          <a:ext cx="774700" cy="10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141070</xdr:rowOff>
    </xdr:from>
    <xdr:to>
      <xdr:col>81</xdr:col>
      <xdr:colOff>101600</xdr:colOff>
      <xdr:row>98</xdr:row>
      <xdr:rowOff>71220</xdr:rowOff>
    </xdr:to>
    <xdr:sp macro="" textlink="">
      <xdr:nvSpPr>
        <xdr:cNvPr id="682" name="フローチャート: 判断 681">
          <a:extLst>
            <a:ext uri="{FF2B5EF4-FFF2-40B4-BE49-F238E27FC236}">
              <a16:creationId xmlns:a16="http://schemas.microsoft.com/office/drawing/2014/main" id="{313F5D49-E264-48E3-AD58-9D9F4B1D79EC}"/>
            </a:ext>
          </a:extLst>
        </xdr:cNvPr>
        <xdr:cNvSpPr/>
      </xdr:nvSpPr>
      <xdr:spPr>
        <a:xfrm>
          <a:off x="13578840" y="16402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62347</xdr:rowOff>
    </xdr:from>
    <xdr:ext cx="534377" cy="259045"/>
    <xdr:sp macro="" textlink="">
      <xdr:nvSpPr>
        <xdr:cNvPr id="683" name="テキスト ボックス 682">
          <a:extLst>
            <a:ext uri="{FF2B5EF4-FFF2-40B4-BE49-F238E27FC236}">
              <a16:creationId xmlns:a16="http://schemas.microsoft.com/office/drawing/2014/main" id="{2CCFA8C6-5129-4C6E-B595-66B9CB4102B6}"/>
            </a:ext>
          </a:extLst>
        </xdr:cNvPr>
        <xdr:cNvSpPr txBox="1"/>
      </xdr:nvSpPr>
      <xdr:spPr>
        <a:xfrm>
          <a:off x="13408171" y="16491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96760</xdr:rowOff>
    </xdr:from>
    <xdr:to>
      <xdr:col>76</xdr:col>
      <xdr:colOff>114300</xdr:colOff>
      <xdr:row>96</xdr:row>
      <xdr:rowOff>138433</xdr:rowOff>
    </xdr:to>
    <xdr:cxnSp macro="">
      <xdr:nvCxnSpPr>
        <xdr:cNvPr id="684" name="直線コネクタ 683">
          <a:extLst>
            <a:ext uri="{FF2B5EF4-FFF2-40B4-BE49-F238E27FC236}">
              <a16:creationId xmlns:a16="http://schemas.microsoft.com/office/drawing/2014/main" id="{F690675E-3F26-43B5-86E1-346B76652725}"/>
            </a:ext>
          </a:extLst>
        </xdr:cNvPr>
        <xdr:cNvCxnSpPr/>
      </xdr:nvCxnSpPr>
      <xdr:spPr>
        <a:xfrm>
          <a:off x="12072620" y="16190200"/>
          <a:ext cx="782320" cy="4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127209</xdr:rowOff>
    </xdr:from>
    <xdr:to>
      <xdr:col>76</xdr:col>
      <xdr:colOff>165100</xdr:colOff>
      <xdr:row>98</xdr:row>
      <xdr:rowOff>57359</xdr:rowOff>
    </xdr:to>
    <xdr:sp macro="" textlink="">
      <xdr:nvSpPr>
        <xdr:cNvPr id="685" name="フローチャート: 判断 684">
          <a:extLst>
            <a:ext uri="{FF2B5EF4-FFF2-40B4-BE49-F238E27FC236}">
              <a16:creationId xmlns:a16="http://schemas.microsoft.com/office/drawing/2014/main" id="{64929EA9-B4BE-4AD6-B83F-54CD15C27AB4}"/>
            </a:ext>
          </a:extLst>
        </xdr:cNvPr>
        <xdr:cNvSpPr/>
      </xdr:nvSpPr>
      <xdr:spPr>
        <a:xfrm>
          <a:off x="12804140" y="163882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48486</xdr:rowOff>
    </xdr:from>
    <xdr:ext cx="534377" cy="259045"/>
    <xdr:sp macro="" textlink="">
      <xdr:nvSpPr>
        <xdr:cNvPr id="686" name="テキスト ボックス 685">
          <a:extLst>
            <a:ext uri="{FF2B5EF4-FFF2-40B4-BE49-F238E27FC236}">
              <a16:creationId xmlns:a16="http://schemas.microsoft.com/office/drawing/2014/main" id="{154F34B3-78B8-4E23-84DE-DAC083C99A94}"/>
            </a:ext>
          </a:extLst>
        </xdr:cNvPr>
        <xdr:cNvSpPr txBox="1"/>
      </xdr:nvSpPr>
      <xdr:spPr>
        <a:xfrm>
          <a:off x="12610611" y="1647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96760</xdr:rowOff>
    </xdr:from>
    <xdr:to>
      <xdr:col>71</xdr:col>
      <xdr:colOff>177800</xdr:colOff>
      <xdr:row>96</xdr:row>
      <xdr:rowOff>110644</xdr:rowOff>
    </xdr:to>
    <xdr:cxnSp macro="">
      <xdr:nvCxnSpPr>
        <xdr:cNvPr id="687" name="直線コネクタ 686">
          <a:extLst>
            <a:ext uri="{FF2B5EF4-FFF2-40B4-BE49-F238E27FC236}">
              <a16:creationId xmlns:a16="http://schemas.microsoft.com/office/drawing/2014/main" id="{4DAD0EC6-7BF7-4CE3-B9F3-5EFFB5F711BC}"/>
            </a:ext>
          </a:extLst>
        </xdr:cNvPr>
        <xdr:cNvCxnSpPr/>
      </xdr:nvCxnSpPr>
      <xdr:spPr>
        <a:xfrm flipV="1">
          <a:off x="11282680" y="16190200"/>
          <a:ext cx="789940" cy="1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115280</xdr:rowOff>
    </xdr:from>
    <xdr:to>
      <xdr:col>72</xdr:col>
      <xdr:colOff>38100</xdr:colOff>
      <xdr:row>98</xdr:row>
      <xdr:rowOff>45430</xdr:rowOff>
    </xdr:to>
    <xdr:sp macro="" textlink="">
      <xdr:nvSpPr>
        <xdr:cNvPr id="688" name="フローチャート: 判断 687">
          <a:extLst>
            <a:ext uri="{FF2B5EF4-FFF2-40B4-BE49-F238E27FC236}">
              <a16:creationId xmlns:a16="http://schemas.microsoft.com/office/drawing/2014/main" id="{BE4E2EB1-F584-4F2E-B51B-935F4415D4E7}"/>
            </a:ext>
          </a:extLst>
        </xdr:cNvPr>
        <xdr:cNvSpPr/>
      </xdr:nvSpPr>
      <xdr:spPr>
        <a:xfrm>
          <a:off x="12029440" y="163763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36557</xdr:rowOff>
    </xdr:from>
    <xdr:ext cx="534377" cy="259045"/>
    <xdr:sp macro="" textlink="">
      <xdr:nvSpPr>
        <xdr:cNvPr id="689" name="テキスト ボックス 688">
          <a:extLst>
            <a:ext uri="{FF2B5EF4-FFF2-40B4-BE49-F238E27FC236}">
              <a16:creationId xmlns:a16="http://schemas.microsoft.com/office/drawing/2014/main" id="{73B986C7-AB3B-43C8-84F2-EF09E0D0D488}"/>
            </a:ext>
          </a:extLst>
        </xdr:cNvPr>
        <xdr:cNvSpPr txBox="1"/>
      </xdr:nvSpPr>
      <xdr:spPr>
        <a:xfrm>
          <a:off x="11835911" y="1646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143704</xdr:rowOff>
    </xdr:from>
    <xdr:to>
      <xdr:col>67</xdr:col>
      <xdr:colOff>101600</xdr:colOff>
      <xdr:row>98</xdr:row>
      <xdr:rowOff>73854</xdr:rowOff>
    </xdr:to>
    <xdr:sp macro="" textlink="">
      <xdr:nvSpPr>
        <xdr:cNvPr id="690" name="フローチャート: 判断 689">
          <a:extLst>
            <a:ext uri="{FF2B5EF4-FFF2-40B4-BE49-F238E27FC236}">
              <a16:creationId xmlns:a16="http://schemas.microsoft.com/office/drawing/2014/main" id="{FDFA8773-84F0-419C-B431-C926A2AE32AF}"/>
            </a:ext>
          </a:extLst>
        </xdr:cNvPr>
        <xdr:cNvSpPr/>
      </xdr:nvSpPr>
      <xdr:spPr>
        <a:xfrm>
          <a:off x="11231880" y="164047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64981</xdr:rowOff>
    </xdr:from>
    <xdr:ext cx="534377" cy="259045"/>
    <xdr:sp macro="" textlink="">
      <xdr:nvSpPr>
        <xdr:cNvPr id="691" name="テキスト ボックス 690">
          <a:extLst>
            <a:ext uri="{FF2B5EF4-FFF2-40B4-BE49-F238E27FC236}">
              <a16:creationId xmlns:a16="http://schemas.microsoft.com/office/drawing/2014/main" id="{399DCECA-F996-4C55-B709-2CD413D27DCE}"/>
            </a:ext>
          </a:extLst>
        </xdr:cNvPr>
        <xdr:cNvSpPr txBox="1"/>
      </xdr:nvSpPr>
      <xdr:spPr>
        <a:xfrm>
          <a:off x="11061211" y="1649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43199BDF-1A0F-48B9-AA49-2B5B444BA5DF}"/>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4E875544-57EB-4F7A-BABA-7E26D4F1B8BD}"/>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F8D1CB0E-4CBF-498A-8A3A-139BBFDB9D99}"/>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41162398-8053-434A-ADF9-A0701CBD8EAA}"/>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F2530F35-22AA-46A8-8926-30B26BC49666}"/>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2769</xdr:rowOff>
    </xdr:from>
    <xdr:to>
      <xdr:col>85</xdr:col>
      <xdr:colOff>177800</xdr:colOff>
      <xdr:row>97</xdr:row>
      <xdr:rowOff>104369</xdr:rowOff>
    </xdr:to>
    <xdr:sp macro="" textlink="">
      <xdr:nvSpPr>
        <xdr:cNvPr id="697" name="楕円 696">
          <a:extLst>
            <a:ext uri="{FF2B5EF4-FFF2-40B4-BE49-F238E27FC236}">
              <a16:creationId xmlns:a16="http://schemas.microsoft.com/office/drawing/2014/main" id="{B71F560A-C9AC-4603-8CBC-F196B3A3E2C7}"/>
            </a:ext>
          </a:extLst>
        </xdr:cNvPr>
        <xdr:cNvSpPr/>
      </xdr:nvSpPr>
      <xdr:spPr>
        <a:xfrm>
          <a:off x="14325600" y="1626384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25646</xdr:rowOff>
    </xdr:from>
    <xdr:ext cx="534377" cy="259045"/>
    <xdr:sp macro="" textlink="">
      <xdr:nvSpPr>
        <xdr:cNvPr id="698" name="積立金該当値テキスト">
          <a:extLst>
            <a:ext uri="{FF2B5EF4-FFF2-40B4-BE49-F238E27FC236}">
              <a16:creationId xmlns:a16="http://schemas.microsoft.com/office/drawing/2014/main" id="{418D5BCB-F7C1-43C7-A627-3DB4FE33C413}"/>
            </a:ext>
          </a:extLst>
        </xdr:cNvPr>
        <xdr:cNvSpPr txBox="1"/>
      </xdr:nvSpPr>
      <xdr:spPr>
        <a:xfrm>
          <a:off x="14419580" y="16119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98396</xdr:rowOff>
    </xdr:from>
    <xdr:to>
      <xdr:col>81</xdr:col>
      <xdr:colOff>101600</xdr:colOff>
      <xdr:row>97</xdr:row>
      <xdr:rowOff>28546</xdr:rowOff>
    </xdr:to>
    <xdr:sp macro="" textlink="">
      <xdr:nvSpPr>
        <xdr:cNvPr id="699" name="楕円 698">
          <a:extLst>
            <a:ext uri="{FF2B5EF4-FFF2-40B4-BE49-F238E27FC236}">
              <a16:creationId xmlns:a16="http://schemas.microsoft.com/office/drawing/2014/main" id="{35FD0C03-A007-4EBC-83C9-4BD29BAF404C}"/>
            </a:ext>
          </a:extLst>
        </xdr:cNvPr>
        <xdr:cNvSpPr/>
      </xdr:nvSpPr>
      <xdr:spPr>
        <a:xfrm>
          <a:off x="13578840" y="161918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45073</xdr:rowOff>
    </xdr:from>
    <xdr:ext cx="534377" cy="259045"/>
    <xdr:sp macro="" textlink="">
      <xdr:nvSpPr>
        <xdr:cNvPr id="700" name="テキスト ボックス 699">
          <a:extLst>
            <a:ext uri="{FF2B5EF4-FFF2-40B4-BE49-F238E27FC236}">
              <a16:creationId xmlns:a16="http://schemas.microsoft.com/office/drawing/2014/main" id="{FC55A61D-F933-4702-82B6-09560673EAC5}"/>
            </a:ext>
          </a:extLst>
        </xdr:cNvPr>
        <xdr:cNvSpPr txBox="1"/>
      </xdr:nvSpPr>
      <xdr:spPr>
        <a:xfrm>
          <a:off x="13408171" y="1597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87633</xdr:rowOff>
    </xdr:from>
    <xdr:to>
      <xdr:col>76</xdr:col>
      <xdr:colOff>165100</xdr:colOff>
      <xdr:row>97</xdr:row>
      <xdr:rowOff>17783</xdr:rowOff>
    </xdr:to>
    <xdr:sp macro="" textlink="">
      <xdr:nvSpPr>
        <xdr:cNvPr id="701" name="楕円 700">
          <a:extLst>
            <a:ext uri="{FF2B5EF4-FFF2-40B4-BE49-F238E27FC236}">
              <a16:creationId xmlns:a16="http://schemas.microsoft.com/office/drawing/2014/main" id="{412D67DE-E6F9-4D3B-AC41-FEB07ABB52D5}"/>
            </a:ext>
          </a:extLst>
        </xdr:cNvPr>
        <xdr:cNvSpPr/>
      </xdr:nvSpPr>
      <xdr:spPr>
        <a:xfrm>
          <a:off x="12804140" y="161810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34310</xdr:rowOff>
    </xdr:from>
    <xdr:ext cx="534377" cy="259045"/>
    <xdr:sp macro="" textlink="">
      <xdr:nvSpPr>
        <xdr:cNvPr id="702" name="テキスト ボックス 701">
          <a:extLst>
            <a:ext uri="{FF2B5EF4-FFF2-40B4-BE49-F238E27FC236}">
              <a16:creationId xmlns:a16="http://schemas.microsoft.com/office/drawing/2014/main" id="{1E960C60-A1B3-4E64-A25F-EC79B05B04BA}"/>
            </a:ext>
          </a:extLst>
        </xdr:cNvPr>
        <xdr:cNvSpPr txBox="1"/>
      </xdr:nvSpPr>
      <xdr:spPr>
        <a:xfrm>
          <a:off x="12610611" y="15960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45960</xdr:rowOff>
    </xdr:from>
    <xdr:to>
      <xdr:col>72</xdr:col>
      <xdr:colOff>38100</xdr:colOff>
      <xdr:row>96</xdr:row>
      <xdr:rowOff>147560</xdr:rowOff>
    </xdr:to>
    <xdr:sp macro="" textlink="">
      <xdr:nvSpPr>
        <xdr:cNvPr id="703" name="楕円 702">
          <a:extLst>
            <a:ext uri="{FF2B5EF4-FFF2-40B4-BE49-F238E27FC236}">
              <a16:creationId xmlns:a16="http://schemas.microsoft.com/office/drawing/2014/main" id="{867320C3-9B0A-4540-BB91-FD57A9CF1ED2}"/>
            </a:ext>
          </a:extLst>
        </xdr:cNvPr>
        <xdr:cNvSpPr/>
      </xdr:nvSpPr>
      <xdr:spPr>
        <a:xfrm>
          <a:off x="12029440" y="161394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164087</xdr:rowOff>
    </xdr:from>
    <xdr:ext cx="534377" cy="259045"/>
    <xdr:sp macro="" textlink="">
      <xdr:nvSpPr>
        <xdr:cNvPr id="704" name="テキスト ボックス 703">
          <a:extLst>
            <a:ext uri="{FF2B5EF4-FFF2-40B4-BE49-F238E27FC236}">
              <a16:creationId xmlns:a16="http://schemas.microsoft.com/office/drawing/2014/main" id="{BD9ACD9E-52D4-4AEE-99CA-359E12E4F4D6}"/>
            </a:ext>
          </a:extLst>
        </xdr:cNvPr>
        <xdr:cNvSpPr txBox="1"/>
      </xdr:nvSpPr>
      <xdr:spPr>
        <a:xfrm>
          <a:off x="11835911" y="15922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59844</xdr:rowOff>
    </xdr:from>
    <xdr:to>
      <xdr:col>67</xdr:col>
      <xdr:colOff>101600</xdr:colOff>
      <xdr:row>96</xdr:row>
      <xdr:rowOff>161444</xdr:rowOff>
    </xdr:to>
    <xdr:sp macro="" textlink="">
      <xdr:nvSpPr>
        <xdr:cNvPr id="705" name="楕円 704">
          <a:extLst>
            <a:ext uri="{FF2B5EF4-FFF2-40B4-BE49-F238E27FC236}">
              <a16:creationId xmlns:a16="http://schemas.microsoft.com/office/drawing/2014/main" id="{98164DAF-2FCC-4D6B-9ACA-0B9E116E7E4D}"/>
            </a:ext>
          </a:extLst>
        </xdr:cNvPr>
        <xdr:cNvSpPr/>
      </xdr:nvSpPr>
      <xdr:spPr>
        <a:xfrm>
          <a:off x="11231880" y="1615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6521</xdr:rowOff>
    </xdr:from>
    <xdr:ext cx="534377" cy="259045"/>
    <xdr:sp macro="" textlink="">
      <xdr:nvSpPr>
        <xdr:cNvPr id="706" name="テキスト ボックス 705">
          <a:extLst>
            <a:ext uri="{FF2B5EF4-FFF2-40B4-BE49-F238E27FC236}">
              <a16:creationId xmlns:a16="http://schemas.microsoft.com/office/drawing/2014/main" id="{D1CB4D10-293C-49B4-A3F3-6AB656376384}"/>
            </a:ext>
          </a:extLst>
        </xdr:cNvPr>
        <xdr:cNvSpPr txBox="1"/>
      </xdr:nvSpPr>
      <xdr:spPr>
        <a:xfrm>
          <a:off x="11061211" y="1593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81839AC7-3009-4D4A-A065-4DD46CC9E1C6}"/>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3032BC05-80F4-4780-B2D6-40FD275DE5DA}"/>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4C2CFF00-98F4-45F5-85B6-050E54464CA9}"/>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E03669D-47F8-4A71-89F6-6EBB8D9ACB1B}"/>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6985A559-FEE4-470F-B27F-A669365AA8C5}"/>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1B06C588-C09A-4C9E-9008-D90CB3DC56EE}"/>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531C2D3A-EA81-4585-8E68-38E503E32C5E}"/>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3C6C4030-6B17-4BF7-8BC6-D121A0F74280}"/>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C57927E9-7498-42A2-8DB8-5F2AA94B0906}"/>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926B788F-8D8E-45B0-9477-19F9261AD2B2}"/>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7" name="直線コネクタ 716">
          <a:extLst>
            <a:ext uri="{FF2B5EF4-FFF2-40B4-BE49-F238E27FC236}">
              <a16:creationId xmlns:a16="http://schemas.microsoft.com/office/drawing/2014/main" id="{78765CF4-9AB3-4E70-A845-0563E849065B}"/>
            </a:ext>
          </a:extLst>
        </xdr:cNvPr>
        <xdr:cNvCxnSpPr/>
      </xdr:nvCxnSpPr>
      <xdr:spPr>
        <a:xfrm>
          <a:off x="1609344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8" name="テキスト ボックス 717">
          <a:extLst>
            <a:ext uri="{FF2B5EF4-FFF2-40B4-BE49-F238E27FC236}">
              <a16:creationId xmlns:a16="http://schemas.microsoft.com/office/drawing/2014/main" id="{B402EFB0-4750-48BC-9FC7-05BB478940FE}"/>
            </a:ext>
          </a:extLst>
        </xdr:cNvPr>
        <xdr:cNvSpPr txBox="1"/>
      </xdr:nvSpPr>
      <xdr:spPr>
        <a:xfrm>
          <a:off x="158903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9" name="直線コネクタ 718">
          <a:extLst>
            <a:ext uri="{FF2B5EF4-FFF2-40B4-BE49-F238E27FC236}">
              <a16:creationId xmlns:a16="http://schemas.microsoft.com/office/drawing/2014/main" id="{A5E8E3C5-1318-4279-A906-284E56ADE2CA}"/>
            </a:ext>
          </a:extLst>
        </xdr:cNvPr>
        <xdr:cNvCxnSpPr/>
      </xdr:nvCxnSpPr>
      <xdr:spPr>
        <a:xfrm>
          <a:off x="1609344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0" name="テキスト ボックス 719">
          <a:extLst>
            <a:ext uri="{FF2B5EF4-FFF2-40B4-BE49-F238E27FC236}">
              <a16:creationId xmlns:a16="http://schemas.microsoft.com/office/drawing/2014/main" id="{90FBC2D6-5A16-4394-B40C-B503ACC1222E}"/>
            </a:ext>
          </a:extLst>
        </xdr:cNvPr>
        <xdr:cNvSpPr txBox="1"/>
      </xdr:nvSpPr>
      <xdr:spPr>
        <a:xfrm>
          <a:off x="1563072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1" name="直線コネクタ 720">
          <a:extLst>
            <a:ext uri="{FF2B5EF4-FFF2-40B4-BE49-F238E27FC236}">
              <a16:creationId xmlns:a16="http://schemas.microsoft.com/office/drawing/2014/main" id="{AA9C803C-19D3-4B22-AE0F-2B923370ADE6}"/>
            </a:ext>
          </a:extLst>
        </xdr:cNvPr>
        <xdr:cNvCxnSpPr/>
      </xdr:nvCxnSpPr>
      <xdr:spPr>
        <a:xfrm>
          <a:off x="1609344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2" name="テキスト ボックス 721">
          <a:extLst>
            <a:ext uri="{FF2B5EF4-FFF2-40B4-BE49-F238E27FC236}">
              <a16:creationId xmlns:a16="http://schemas.microsoft.com/office/drawing/2014/main" id="{6B524D56-ACC9-41FF-8F5D-6DC385187A25}"/>
            </a:ext>
          </a:extLst>
        </xdr:cNvPr>
        <xdr:cNvSpPr txBox="1"/>
      </xdr:nvSpPr>
      <xdr:spPr>
        <a:xfrm>
          <a:off x="1563072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3" name="直線コネクタ 722">
          <a:extLst>
            <a:ext uri="{FF2B5EF4-FFF2-40B4-BE49-F238E27FC236}">
              <a16:creationId xmlns:a16="http://schemas.microsoft.com/office/drawing/2014/main" id="{F6B9D358-7ED5-4D0A-9CA7-F56770830436}"/>
            </a:ext>
          </a:extLst>
        </xdr:cNvPr>
        <xdr:cNvCxnSpPr/>
      </xdr:nvCxnSpPr>
      <xdr:spPr>
        <a:xfrm>
          <a:off x="1609344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4" name="テキスト ボックス 723">
          <a:extLst>
            <a:ext uri="{FF2B5EF4-FFF2-40B4-BE49-F238E27FC236}">
              <a16:creationId xmlns:a16="http://schemas.microsoft.com/office/drawing/2014/main" id="{D07CC581-7234-4015-A679-3AEF4B821BFD}"/>
            </a:ext>
          </a:extLst>
        </xdr:cNvPr>
        <xdr:cNvSpPr txBox="1"/>
      </xdr:nvSpPr>
      <xdr:spPr>
        <a:xfrm>
          <a:off x="1563072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5" name="直線コネクタ 724">
          <a:extLst>
            <a:ext uri="{FF2B5EF4-FFF2-40B4-BE49-F238E27FC236}">
              <a16:creationId xmlns:a16="http://schemas.microsoft.com/office/drawing/2014/main" id="{B485034D-CCB7-4B52-ABE7-DDDC427A7E65}"/>
            </a:ext>
          </a:extLst>
        </xdr:cNvPr>
        <xdr:cNvCxnSpPr/>
      </xdr:nvCxnSpPr>
      <xdr:spPr>
        <a:xfrm>
          <a:off x="1609344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6" name="テキスト ボックス 725">
          <a:extLst>
            <a:ext uri="{FF2B5EF4-FFF2-40B4-BE49-F238E27FC236}">
              <a16:creationId xmlns:a16="http://schemas.microsoft.com/office/drawing/2014/main" id="{6DC6F579-1B4A-464E-9C84-ED984B561895}"/>
            </a:ext>
          </a:extLst>
        </xdr:cNvPr>
        <xdr:cNvSpPr txBox="1"/>
      </xdr:nvSpPr>
      <xdr:spPr>
        <a:xfrm>
          <a:off x="15630721" y="52188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7" name="直線コネクタ 726">
          <a:extLst>
            <a:ext uri="{FF2B5EF4-FFF2-40B4-BE49-F238E27FC236}">
              <a16:creationId xmlns:a16="http://schemas.microsoft.com/office/drawing/2014/main" id="{FD507920-4F48-4680-AFC7-DAEC1FE88289}"/>
            </a:ext>
          </a:extLst>
        </xdr:cNvPr>
        <xdr:cNvCxnSpPr/>
      </xdr:nvCxnSpPr>
      <xdr:spPr>
        <a:xfrm>
          <a:off x="1609344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8" name="テキスト ボックス 727">
          <a:extLst>
            <a:ext uri="{FF2B5EF4-FFF2-40B4-BE49-F238E27FC236}">
              <a16:creationId xmlns:a16="http://schemas.microsoft.com/office/drawing/2014/main" id="{4416E00A-E82B-4283-A9AA-79CF21C43D66}"/>
            </a:ext>
          </a:extLst>
        </xdr:cNvPr>
        <xdr:cNvSpPr txBox="1"/>
      </xdr:nvSpPr>
      <xdr:spPr>
        <a:xfrm>
          <a:off x="15630721" y="4899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CAA120AF-7129-49C9-8C35-09E396CD721B}"/>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9F125F4-4600-4DCF-8D19-3F21219A4C95}"/>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A85EE68E-A72A-4041-BDB9-C0F5AAE0BA66}"/>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16583</xdr:rowOff>
    </xdr:from>
    <xdr:to>
      <xdr:col>116</xdr:col>
      <xdr:colOff>62864</xdr:colOff>
      <xdr:row>39</xdr:row>
      <xdr:rowOff>98878</xdr:rowOff>
    </xdr:to>
    <xdr:cxnSp macro="">
      <xdr:nvCxnSpPr>
        <xdr:cNvPr id="732" name="直線コネクタ 731">
          <a:extLst>
            <a:ext uri="{FF2B5EF4-FFF2-40B4-BE49-F238E27FC236}">
              <a16:creationId xmlns:a16="http://schemas.microsoft.com/office/drawing/2014/main" id="{00E54634-DBD6-4EA2-8630-065314C1AB19}"/>
            </a:ext>
          </a:extLst>
        </xdr:cNvPr>
        <xdr:cNvCxnSpPr/>
      </xdr:nvCxnSpPr>
      <xdr:spPr>
        <a:xfrm flipV="1">
          <a:off x="19507835" y="5213423"/>
          <a:ext cx="1269" cy="1423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3" name="投資及び出資金最小値テキスト">
          <a:extLst>
            <a:ext uri="{FF2B5EF4-FFF2-40B4-BE49-F238E27FC236}">
              <a16:creationId xmlns:a16="http://schemas.microsoft.com/office/drawing/2014/main" id="{37978FE2-EAB5-4AAC-A24A-133B0DC7555A}"/>
            </a:ext>
          </a:extLst>
        </xdr:cNvPr>
        <xdr:cNvSpPr txBox="1"/>
      </xdr:nvSpPr>
      <xdr:spPr>
        <a:xfrm>
          <a:off x="1956054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4" name="直線コネクタ 733">
          <a:extLst>
            <a:ext uri="{FF2B5EF4-FFF2-40B4-BE49-F238E27FC236}">
              <a16:creationId xmlns:a16="http://schemas.microsoft.com/office/drawing/2014/main" id="{E7C5F413-CCA3-437A-AA28-D9DA7EE81631}"/>
            </a:ext>
          </a:extLst>
        </xdr:cNvPr>
        <xdr:cNvCxnSpPr/>
      </xdr:nvCxnSpPr>
      <xdr:spPr>
        <a:xfrm>
          <a:off x="1944370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134710</xdr:rowOff>
    </xdr:from>
    <xdr:ext cx="534377" cy="259045"/>
    <xdr:sp macro="" textlink="">
      <xdr:nvSpPr>
        <xdr:cNvPr id="735" name="投資及び出資金最大値テキスト">
          <a:extLst>
            <a:ext uri="{FF2B5EF4-FFF2-40B4-BE49-F238E27FC236}">
              <a16:creationId xmlns:a16="http://schemas.microsoft.com/office/drawing/2014/main" id="{A0FC82EA-29CD-432A-8046-C5D0A1A6B5CA}"/>
            </a:ext>
          </a:extLst>
        </xdr:cNvPr>
        <xdr:cNvSpPr txBox="1"/>
      </xdr:nvSpPr>
      <xdr:spPr>
        <a:xfrm>
          <a:off x="19560540" y="4996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16583</xdr:rowOff>
    </xdr:from>
    <xdr:to>
      <xdr:col>116</xdr:col>
      <xdr:colOff>152400</xdr:colOff>
      <xdr:row>31</xdr:row>
      <xdr:rowOff>16583</xdr:rowOff>
    </xdr:to>
    <xdr:cxnSp macro="">
      <xdr:nvCxnSpPr>
        <xdr:cNvPr id="736" name="直線コネクタ 735">
          <a:extLst>
            <a:ext uri="{FF2B5EF4-FFF2-40B4-BE49-F238E27FC236}">
              <a16:creationId xmlns:a16="http://schemas.microsoft.com/office/drawing/2014/main" id="{146CCD03-9951-48F7-9E86-33B64AA20BF8}"/>
            </a:ext>
          </a:extLst>
        </xdr:cNvPr>
        <xdr:cNvCxnSpPr/>
      </xdr:nvCxnSpPr>
      <xdr:spPr>
        <a:xfrm>
          <a:off x="19443700" y="5213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7" name="直線コネクタ 736">
          <a:extLst>
            <a:ext uri="{FF2B5EF4-FFF2-40B4-BE49-F238E27FC236}">
              <a16:creationId xmlns:a16="http://schemas.microsoft.com/office/drawing/2014/main" id="{8C940CB4-D607-4B30-9589-F95D6F6F2B7D}"/>
            </a:ext>
          </a:extLst>
        </xdr:cNvPr>
        <xdr:cNvCxnSpPr/>
      </xdr:nvCxnSpPr>
      <xdr:spPr>
        <a:xfrm>
          <a:off x="18778220" y="663683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57599</xdr:rowOff>
    </xdr:from>
    <xdr:ext cx="469744" cy="259045"/>
    <xdr:sp macro="" textlink="">
      <xdr:nvSpPr>
        <xdr:cNvPr id="738" name="投資及び出資金平均値テキスト">
          <a:extLst>
            <a:ext uri="{FF2B5EF4-FFF2-40B4-BE49-F238E27FC236}">
              <a16:creationId xmlns:a16="http://schemas.microsoft.com/office/drawing/2014/main" id="{AFBB3D97-437B-44B4-A563-96646D87D083}"/>
            </a:ext>
          </a:extLst>
        </xdr:cNvPr>
        <xdr:cNvSpPr txBox="1"/>
      </xdr:nvSpPr>
      <xdr:spPr>
        <a:xfrm>
          <a:off x="19560540" y="62602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34722</xdr:rowOff>
    </xdr:from>
    <xdr:to>
      <xdr:col>116</xdr:col>
      <xdr:colOff>114300</xdr:colOff>
      <xdr:row>38</xdr:row>
      <xdr:rowOff>136322</xdr:rowOff>
    </xdr:to>
    <xdr:sp macro="" textlink="">
      <xdr:nvSpPr>
        <xdr:cNvPr id="739" name="フローチャート: 判断 738">
          <a:extLst>
            <a:ext uri="{FF2B5EF4-FFF2-40B4-BE49-F238E27FC236}">
              <a16:creationId xmlns:a16="http://schemas.microsoft.com/office/drawing/2014/main" id="{1FEC822A-9B3F-4BB8-B278-F8FA9E6C2349}"/>
            </a:ext>
          </a:extLst>
        </xdr:cNvPr>
        <xdr:cNvSpPr/>
      </xdr:nvSpPr>
      <xdr:spPr>
        <a:xfrm>
          <a:off x="19458940" y="64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0" name="直線コネクタ 739">
          <a:extLst>
            <a:ext uri="{FF2B5EF4-FFF2-40B4-BE49-F238E27FC236}">
              <a16:creationId xmlns:a16="http://schemas.microsoft.com/office/drawing/2014/main" id="{056DC00A-DBD8-4AE8-B31B-B078B6033E8B}"/>
            </a:ext>
          </a:extLst>
        </xdr:cNvPr>
        <xdr:cNvCxnSpPr/>
      </xdr:nvCxnSpPr>
      <xdr:spPr>
        <a:xfrm>
          <a:off x="17988280" y="663683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36844</xdr:rowOff>
    </xdr:from>
    <xdr:to>
      <xdr:col>112</xdr:col>
      <xdr:colOff>38100</xdr:colOff>
      <xdr:row>38</xdr:row>
      <xdr:rowOff>138444</xdr:rowOff>
    </xdr:to>
    <xdr:sp macro="" textlink="">
      <xdr:nvSpPr>
        <xdr:cNvPr id="741" name="フローチャート: 判断 740">
          <a:extLst>
            <a:ext uri="{FF2B5EF4-FFF2-40B4-BE49-F238E27FC236}">
              <a16:creationId xmlns:a16="http://schemas.microsoft.com/office/drawing/2014/main" id="{FE204257-BF3C-483C-A662-F54A8AEF9B84}"/>
            </a:ext>
          </a:extLst>
        </xdr:cNvPr>
        <xdr:cNvSpPr/>
      </xdr:nvSpPr>
      <xdr:spPr>
        <a:xfrm>
          <a:off x="18735040" y="64071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154972</xdr:rowOff>
    </xdr:from>
    <xdr:ext cx="469744" cy="259045"/>
    <xdr:sp macro="" textlink="">
      <xdr:nvSpPr>
        <xdr:cNvPr id="742" name="テキスト ボックス 741">
          <a:extLst>
            <a:ext uri="{FF2B5EF4-FFF2-40B4-BE49-F238E27FC236}">
              <a16:creationId xmlns:a16="http://schemas.microsoft.com/office/drawing/2014/main" id="{48DBFFB0-CDD4-4268-8A25-2108A7721D3D}"/>
            </a:ext>
          </a:extLst>
        </xdr:cNvPr>
        <xdr:cNvSpPr txBox="1"/>
      </xdr:nvSpPr>
      <xdr:spPr>
        <a:xfrm>
          <a:off x="18573828" y="619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3" name="直線コネクタ 742">
          <a:extLst>
            <a:ext uri="{FF2B5EF4-FFF2-40B4-BE49-F238E27FC236}">
              <a16:creationId xmlns:a16="http://schemas.microsoft.com/office/drawing/2014/main" id="{5D61D84D-470F-40CB-800B-4686E7E8C9DF}"/>
            </a:ext>
          </a:extLst>
        </xdr:cNvPr>
        <xdr:cNvCxnSpPr/>
      </xdr:nvCxnSpPr>
      <xdr:spPr>
        <a:xfrm>
          <a:off x="17213580" y="663683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53239</xdr:rowOff>
    </xdr:from>
    <xdr:to>
      <xdr:col>107</xdr:col>
      <xdr:colOff>101600</xdr:colOff>
      <xdr:row>38</xdr:row>
      <xdr:rowOff>154839</xdr:rowOff>
    </xdr:to>
    <xdr:sp macro="" textlink="">
      <xdr:nvSpPr>
        <xdr:cNvPr id="744" name="フローチャート: 判断 743">
          <a:extLst>
            <a:ext uri="{FF2B5EF4-FFF2-40B4-BE49-F238E27FC236}">
              <a16:creationId xmlns:a16="http://schemas.microsoft.com/office/drawing/2014/main" id="{5A564ED3-3DEF-4743-AEBA-8664B1A5FF54}"/>
            </a:ext>
          </a:extLst>
        </xdr:cNvPr>
        <xdr:cNvSpPr/>
      </xdr:nvSpPr>
      <xdr:spPr>
        <a:xfrm>
          <a:off x="17937480" y="642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171365</xdr:rowOff>
    </xdr:from>
    <xdr:ext cx="469744" cy="259045"/>
    <xdr:sp macro="" textlink="">
      <xdr:nvSpPr>
        <xdr:cNvPr id="745" name="テキスト ボックス 744">
          <a:extLst>
            <a:ext uri="{FF2B5EF4-FFF2-40B4-BE49-F238E27FC236}">
              <a16:creationId xmlns:a16="http://schemas.microsoft.com/office/drawing/2014/main" id="{5B09E4AB-1936-4DAB-913D-0C9FA28E77DA}"/>
            </a:ext>
          </a:extLst>
        </xdr:cNvPr>
        <xdr:cNvSpPr txBox="1"/>
      </xdr:nvSpPr>
      <xdr:spPr>
        <a:xfrm>
          <a:off x="17776268" y="620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6" name="直線コネクタ 745">
          <a:extLst>
            <a:ext uri="{FF2B5EF4-FFF2-40B4-BE49-F238E27FC236}">
              <a16:creationId xmlns:a16="http://schemas.microsoft.com/office/drawing/2014/main" id="{4A6828C5-2B34-4211-9721-9E6D138F6E98}"/>
            </a:ext>
          </a:extLst>
        </xdr:cNvPr>
        <xdr:cNvCxnSpPr/>
      </xdr:nvCxnSpPr>
      <xdr:spPr>
        <a:xfrm>
          <a:off x="16431260" y="663683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91708</xdr:rowOff>
    </xdr:from>
    <xdr:to>
      <xdr:col>102</xdr:col>
      <xdr:colOff>165100</xdr:colOff>
      <xdr:row>39</xdr:row>
      <xdr:rowOff>21858</xdr:rowOff>
    </xdr:to>
    <xdr:sp macro="" textlink="">
      <xdr:nvSpPr>
        <xdr:cNvPr id="747" name="フローチャート: 判断 746">
          <a:extLst>
            <a:ext uri="{FF2B5EF4-FFF2-40B4-BE49-F238E27FC236}">
              <a16:creationId xmlns:a16="http://schemas.microsoft.com/office/drawing/2014/main" id="{B34A6BA9-4438-4BE0-A825-2056B97541CB}"/>
            </a:ext>
          </a:extLst>
        </xdr:cNvPr>
        <xdr:cNvSpPr/>
      </xdr:nvSpPr>
      <xdr:spPr>
        <a:xfrm>
          <a:off x="17162780" y="64620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38385</xdr:rowOff>
    </xdr:from>
    <xdr:ext cx="469744" cy="259045"/>
    <xdr:sp macro="" textlink="">
      <xdr:nvSpPr>
        <xdr:cNvPr id="748" name="テキスト ボックス 747">
          <a:extLst>
            <a:ext uri="{FF2B5EF4-FFF2-40B4-BE49-F238E27FC236}">
              <a16:creationId xmlns:a16="http://schemas.microsoft.com/office/drawing/2014/main" id="{E9B08820-6ED0-4EE2-8E1A-891B9B8AE219}"/>
            </a:ext>
          </a:extLst>
        </xdr:cNvPr>
        <xdr:cNvSpPr txBox="1"/>
      </xdr:nvSpPr>
      <xdr:spPr>
        <a:xfrm>
          <a:off x="17001568" y="624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136743</xdr:rowOff>
    </xdr:from>
    <xdr:to>
      <xdr:col>98</xdr:col>
      <xdr:colOff>38100</xdr:colOff>
      <xdr:row>39</xdr:row>
      <xdr:rowOff>66893</xdr:rowOff>
    </xdr:to>
    <xdr:sp macro="" textlink="">
      <xdr:nvSpPr>
        <xdr:cNvPr id="749" name="フローチャート: 判断 748">
          <a:extLst>
            <a:ext uri="{FF2B5EF4-FFF2-40B4-BE49-F238E27FC236}">
              <a16:creationId xmlns:a16="http://schemas.microsoft.com/office/drawing/2014/main" id="{6E616B2D-0DFF-4E72-9E8E-316C3E6616C9}"/>
            </a:ext>
          </a:extLst>
        </xdr:cNvPr>
        <xdr:cNvSpPr/>
      </xdr:nvSpPr>
      <xdr:spPr>
        <a:xfrm>
          <a:off x="16388080" y="65070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83420</xdr:rowOff>
    </xdr:from>
    <xdr:ext cx="469744" cy="259045"/>
    <xdr:sp macro="" textlink="">
      <xdr:nvSpPr>
        <xdr:cNvPr id="750" name="テキスト ボックス 749">
          <a:extLst>
            <a:ext uri="{FF2B5EF4-FFF2-40B4-BE49-F238E27FC236}">
              <a16:creationId xmlns:a16="http://schemas.microsoft.com/office/drawing/2014/main" id="{07513076-4799-44BD-AA9F-4E4CB6A35B74}"/>
            </a:ext>
          </a:extLst>
        </xdr:cNvPr>
        <xdr:cNvSpPr txBox="1"/>
      </xdr:nvSpPr>
      <xdr:spPr>
        <a:xfrm>
          <a:off x="16226868" y="6286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C71EF1DD-EF0E-4185-8212-25A98692B5A1}"/>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6EA0D580-9409-46A5-98AD-9478FA85A3C9}"/>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76EBF7D7-57CE-45A2-A93D-4873F0A1DEC5}"/>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B80750EE-F77C-48AD-81E0-EDB39FD2F011}"/>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3F38D48D-6076-449C-9BA4-449F9F7B34FD}"/>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6" name="楕円 755">
          <a:extLst>
            <a:ext uri="{FF2B5EF4-FFF2-40B4-BE49-F238E27FC236}">
              <a16:creationId xmlns:a16="http://schemas.microsoft.com/office/drawing/2014/main" id="{782BA7D8-9958-406B-9B4E-695A908A68A5}"/>
            </a:ext>
          </a:extLst>
        </xdr:cNvPr>
        <xdr:cNvSpPr/>
      </xdr:nvSpPr>
      <xdr:spPr>
        <a:xfrm>
          <a:off x="1945894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7" name="投資及び出資金該当値テキスト">
          <a:extLst>
            <a:ext uri="{FF2B5EF4-FFF2-40B4-BE49-F238E27FC236}">
              <a16:creationId xmlns:a16="http://schemas.microsoft.com/office/drawing/2014/main" id="{FF9E619F-9928-444B-8BEA-E1748C0B8A79}"/>
            </a:ext>
          </a:extLst>
        </xdr:cNvPr>
        <xdr:cNvSpPr txBox="1"/>
      </xdr:nvSpPr>
      <xdr:spPr>
        <a:xfrm>
          <a:off x="19560540" y="65047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8" name="楕円 757">
          <a:extLst>
            <a:ext uri="{FF2B5EF4-FFF2-40B4-BE49-F238E27FC236}">
              <a16:creationId xmlns:a16="http://schemas.microsoft.com/office/drawing/2014/main" id="{EDF40BF9-9556-4128-AB18-E88BB2961A3E}"/>
            </a:ext>
          </a:extLst>
        </xdr:cNvPr>
        <xdr:cNvSpPr/>
      </xdr:nvSpPr>
      <xdr:spPr>
        <a:xfrm>
          <a:off x="18735040" y="6586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9" name="テキスト ボックス 758">
          <a:extLst>
            <a:ext uri="{FF2B5EF4-FFF2-40B4-BE49-F238E27FC236}">
              <a16:creationId xmlns:a16="http://schemas.microsoft.com/office/drawing/2014/main" id="{F4C2DE7B-BB55-4B5B-BF73-C8A353AFC62A}"/>
            </a:ext>
          </a:extLst>
        </xdr:cNvPr>
        <xdr:cNvSpPr txBox="1"/>
      </xdr:nvSpPr>
      <xdr:spPr>
        <a:xfrm>
          <a:off x="1866119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0" name="楕円 759">
          <a:extLst>
            <a:ext uri="{FF2B5EF4-FFF2-40B4-BE49-F238E27FC236}">
              <a16:creationId xmlns:a16="http://schemas.microsoft.com/office/drawing/2014/main" id="{830E5140-B3A1-49C9-BFAD-93AA14683886}"/>
            </a:ext>
          </a:extLst>
        </xdr:cNvPr>
        <xdr:cNvSpPr/>
      </xdr:nvSpPr>
      <xdr:spPr>
        <a:xfrm>
          <a:off x="1793748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1" name="テキスト ボックス 760">
          <a:extLst>
            <a:ext uri="{FF2B5EF4-FFF2-40B4-BE49-F238E27FC236}">
              <a16:creationId xmlns:a16="http://schemas.microsoft.com/office/drawing/2014/main" id="{4F159480-BD0A-4EBD-A9EB-E0F81326A5BD}"/>
            </a:ext>
          </a:extLst>
        </xdr:cNvPr>
        <xdr:cNvSpPr txBox="1"/>
      </xdr:nvSpPr>
      <xdr:spPr>
        <a:xfrm>
          <a:off x="1788649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2" name="楕円 761">
          <a:extLst>
            <a:ext uri="{FF2B5EF4-FFF2-40B4-BE49-F238E27FC236}">
              <a16:creationId xmlns:a16="http://schemas.microsoft.com/office/drawing/2014/main" id="{C26762E8-8711-4DB5-A008-FF797909BE6C}"/>
            </a:ext>
          </a:extLst>
        </xdr:cNvPr>
        <xdr:cNvSpPr/>
      </xdr:nvSpPr>
      <xdr:spPr>
        <a:xfrm>
          <a:off x="17162780" y="658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3" name="テキスト ボックス 762">
          <a:extLst>
            <a:ext uri="{FF2B5EF4-FFF2-40B4-BE49-F238E27FC236}">
              <a16:creationId xmlns:a16="http://schemas.microsoft.com/office/drawing/2014/main" id="{768765FB-FF49-453C-9438-ADB178C9D22D}"/>
            </a:ext>
          </a:extLst>
        </xdr:cNvPr>
        <xdr:cNvSpPr txBox="1"/>
      </xdr:nvSpPr>
      <xdr:spPr>
        <a:xfrm>
          <a:off x="1709655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4" name="楕円 763">
          <a:extLst>
            <a:ext uri="{FF2B5EF4-FFF2-40B4-BE49-F238E27FC236}">
              <a16:creationId xmlns:a16="http://schemas.microsoft.com/office/drawing/2014/main" id="{B33D8B27-89EB-4E4F-99CA-6227F4F3C423}"/>
            </a:ext>
          </a:extLst>
        </xdr:cNvPr>
        <xdr:cNvSpPr/>
      </xdr:nvSpPr>
      <xdr:spPr>
        <a:xfrm>
          <a:off x="16388080" y="6586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5" name="テキスト ボックス 764">
          <a:extLst>
            <a:ext uri="{FF2B5EF4-FFF2-40B4-BE49-F238E27FC236}">
              <a16:creationId xmlns:a16="http://schemas.microsoft.com/office/drawing/2014/main" id="{560215C1-CFEF-4D91-B843-19FA6D1A9319}"/>
            </a:ext>
          </a:extLst>
        </xdr:cNvPr>
        <xdr:cNvSpPr txBox="1"/>
      </xdr:nvSpPr>
      <xdr:spPr>
        <a:xfrm>
          <a:off x="1631423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3C0396F8-3DAA-41B0-BD98-FE6455988F9F}"/>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9EF118BA-973B-47E5-B2C4-DBAB93A5AD2E}"/>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C8C4552A-7099-4B84-A6B9-34A7457315A1}"/>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890C5C1A-643A-431A-B9D3-97BA3AF9DBE7}"/>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FEB26683-2B7C-4C2E-B4AF-0B8BFBABDEA1}"/>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E7BB67BF-6F6B-4ACD-95D3-1157B70F2CC6}"/>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3D5FB101-7CFB-49C5-87F8-9821D77391EE}"/>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E9FE679F-8EE0-4553-80AD-46D46B73DF02}"/>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DC2816A3-3357-4595-87EE-871059FB6654}"/>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9C43247F-CCBF-402F-B542-A65CEC0D5CFE}"/>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6" name="直線コネクタ 775">
          <a:extLst>
            <a:ext uri="{FF2B5EF4-FFF2-40B4-BE49-F238E27FC236}">
              <a16:creationId xmlns:a16="http://schemas.microsoft.com/office/drawing/2014/main" id="{9B96DF7A-C21E-4EC6-BF6C-7450E3FAF5A9}"/>
            </a:ext>
          </a:extLst>
        </xdr:cNvPr>
        <xdr:cNvCxnSpPr/>
      </xdr:nvCxnSpPr>
      <xdr:spPr>
        <a:xfrm>
          <a:off x="1609344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7" name="テキスト ボックス 776">
          <a:extLst>
            <a:ext uri="{FF2B5EF4-FFF2-40B4-BE49-F238E27FC236}">
              <a16:creationId xmlns:a16="http://schemas.microsoft.com/office/drawing/2014/main" id="{11D055E5-8D12-4F58-9CDD-BA1B1957855C}"/>
            </a:ext>
          </a:extLst>
        </xdr:cNvPr>
        <xdr:cNvSpPr txBox="1"/>
      </xdr:nvSpPr>
      <xdr:spPr>
        <a:xfrm>
          <a:off x="1589037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8" name="直線コネクタ 777">
          <a:extLst>
            <a:ext uri="{FF2B5EF4-FFF2-40B4-BE49-F238E27FC236}">
              <a16:creationId xmlns:a16="http://schemas.microsoft.com/office/drawing/2014/main" id="{347D614B-DF26-4BD1-810C-2E2149944CA9}"/>
            </a:ext>
          </a:extLst>
        </xdr:cNvPr>
        <xdr:cNvCxnSpPr/>
      </xdr:nvCxnSpPr>
      <xdr:spPr>
        <a:xfrm>
          <a:off x="1609344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9" name="テキスト ボックス 778">
          <a:extLst>
            <a:ext uri="{FF2B5EF4-FFF2-40B4-BE49-F238E27FC236}">
              <a16:creationId xmlns:a16="http://schemas.microsoft.com/office/drawing/2014/main" id="{DAEA61B8-42A2-40FA-B803-D20CA0C81D2D}"/>
            </a:ext>
          </a:extLst>
        </xdr:cNvPr>
        <xdr:cNvSpPr txBox="1"/>
      </xdr:nvSpPr>
      <xdr:spPr>
        <a:xfrm>
          <a:off x="1563072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33F051D-B50D-423F-ADAC-378994731B64}"/>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1" name="テキスト ボックス 780">
          <a:extLst>
            <a:ext uri="{FF2B5EF4-FFF2-40B4-BE49-F238E27FC236}">
              <a16:creationId xmlns:a16="http://schemas.microsoft.com/office/drawing/2014/main" id="{E5513F47-DB6F-4805-A3D9-3E44EE9D2DC5}"/>
            </a:ext>
          </a:extLst>
        </xdr:cNvPr>
        <xdr:cNvSpPr txBox="1"/>
      </xdr:nvSpPr>
      <xdr:spPr>
        <a:xfrm>
          <a:off x="1563072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2" name="直線コネクタ 781">
          <a:extLst>
            <a:ext uri="{FF2B5EF4-FFF2-40B4-BE49-F238E27FC236}">
              <a16:creationId xmlns:a16="http://schemas.microsoft.com/office/drawing/2014/main" id="{E8A708F4-B16E-4B35-9E5D-4635C81A9CA2}"/>
            </a:ext>
          </a:extLst>
        </xdr:cNvPr>
        <xdr:cNvCxnSpPr/>
      </xdr:nvCxnSpPr>
      <xdr:spPr>
        <a:xfrm>
          <a:off x="1609344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3" name="テキスト ボックス 782">
          <a:extLst>
            <a:ext uri="{FF2B5EF4-FFF2-40B4-BE49-F238E27FC236}">
              <a16:creationId xmlns:a16="http://schemas.microsoft.com/office/drawing/2014/main" id="{5E271E92-B59F-47BE-A517-00AC74A0E15C}"/>
            </a:ext>
          </a:extLst>
        </xdr:cNvPr>
        <xdr:cNvSpPr txBox="1"/>
      </xdr:nvSpPr>
      <xdr:spPr>
        <a:xfrm>
          <a:off x="1563072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4" name="直線コネクタ 783">
          <a:extLst>
            <a:ext uri="{FF2B5EF4-FFF2-40B4-BE49-F238E27FC236}">
              <a16:creationId xmlns:a16="http://schemas.microsoft.com/office/drawing/2014/main" id="{EDCD3FE9-C379-4596-86D9-68F35D9F534E}"/>
            </a:ext>
          </a:extLst>
        </xdr:cNvPr>
        <xdr:cNvCxnSpPr/>
      </xdr:nvCxnSpPr>
      <xdr:spPr>
        <a:xfrm>
          <a:off x="1609344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5" name="テキスト ボックス 784">
          <a:extLst>
            <a:ext uri="{FF2B5EF4-FFF2-40B4-BE49-F238E27FC236}">
              <a16:creationId xmlns:a16="http://schemas.microsoft.com/office/drawing/2014/main" id="{8A9CEE44-0049-4891-8A77-BAA24B9A3D9B}"/>
            </a:ext>
          </a:extLst>
        </xdr:cNvPr>
        <xdr:cNvSpPr txBox="1"/>
      </xdr:nvSpPr>
      <xdr:spPr>
        <a:xfrm>
          <a:off x="1563072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7810AF09-CC5A-4B12-A6C0-DD4AAEB5B14E}"/>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7" name="テキスト ボックス 786">
          <a:extLst>
            <a:ext uri="{FF2B5EF4-FFF2-40B4-BE49-F238E27FC236}">
              <a16:creationId xmlns:a16="http://schemas.microsoft.com/office/drawing/2014/main" id="{3B28D930-E547-4BDB-B8D3-C897652B9161}"/>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a:extLst>
            <a:ext uri="{FF2B5EF4-FFF2-40B4-BE49-F238E27FC236}">
              <a16:creationId xmlns:a16="http://schemas.microsoft.com/office/drawing/2014/main" id="{4030E5FB-D729-4CB6-ABF1-98E7DBE396ED}"/>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110516</xdr:rowOff>
    </xdr:from>
    <xdr:to>
      <xdr:col>116</xdr:col>
      <xdr:colOff>62864</xdr:colOff>
      <xdr:row>59</xdr:row>
      <xdr:rowOff>44450</xdr:rowOff>
    </xdr:to>
    <xdr:cxnSp macro="">
      <xdr:nvCxnSpPr>
        <xdr:cNvPr id="789" name="直線コネクタ 788">
          <a:extLst>
            <a:ext uri="{FF2B5EF4-FFF2-40B4-BE49-F238E27FC236}">
              <a16:creationId xmlns:a16="http://schemas.microsoft.com/office/drawing/2014/main" id="{F89E8B86-7FF4-4361-AEC3-691C0C67B882}"/>
            </a:ext>
          </a:extLst>
        </xdr:cNvPr>
        <xdr:cNvCxnSpPr/>
      </xdr:nvCxnSpPr>
      <xdr:spPr>
        <a:xfrm flipV="1">
          <a:off x="19507835" y="8660156"/>
          <a:ext cx="1269" cy="1275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0" name="貸付金最小値テキスト">
          <a:extLst>
            <a:ext uri="{FF2B5EF4-FFF2-40B4-BE49-F238E27FC236}">
              <a16:creationId xmlns:a16="http://schemas.microsoft.com/office/drawing/2014/main" id="{3A2A38D2-CCD3-484D-87CA-6D4E18024608}"/>
            </a:ext>
          </a:extLst>
        </xdr:cNvPr>
        <xdr:cNvSpPr txBox="1"/>
      </xdr:nvSpPr>
      <xdr:spPr>
        <a:xfrm>
          <a:off x="19560540" y="99390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1" name="直線コネクタ 790">
          <a:extLst>
            <a:ext uri="{FF2B5EF4-FFF2-40B4-BE49-F238E27FC236}">
              <a16:creationId xmlns:a16="http://schemas.microsoft.com/office/drawing/2014/main" id="{D7390294-6556-4FE1-9DA3-C6C3E373981B}"/>
            </a:ext>
          </a:extLst>
        </xdr:cNvPr>
        <xdr:cNvCxnSpPr/>
      </xdr:nvCxnSpPr>
      <xdr:spPr>
        <a:xfrm>
          <a:off x="19443700" y="9935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57193</xdr:rowOff>
    </xdr:from>
    <xdr:ext cx="534377" cy="259045"/>
    <xdr:sp macro="" textlink="">
      <xdr:nvSpPr>
        <xdr:cNvPr id="792" name="貸付金最大値テキスト">
          <a:extLst>
            <a:ext uri="{FF2B5EF4-FFF2-40B4-BE49-F238E27FC236}">
              <a16:creationId xmlns:a16="http://schemas.microsoft.com/office/drawing/2014/main" id="{DBB76A6C-054A-4738-83B9-2C1536A7EA90}"/>
            </a:ext>
          </a:extLst>
        </xdr:cNvPr>
        <xdr:cNvSpPr txBox="1"/>
      </xdr:nvSpPr>
      <xdr:spPr>
        <a:xfrm>
          <a:off x="19560540" y="843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110516</xdr:rowOff>
    </xdr:from>
    <xdr:to>
      <xdr:col>116</xdr:col>
      <xdr:colOff>152400</xdr:colOff>
      <xdr:row>51</xdr:row>
      <xdr:rowOff>110516</xdr:rowOff>
    </xdr:to>
    <xdr:cxnSp macro="">
      <xdr:nvCxnSpPr>
        <xdr:cNvPr id="793" name="直線コネクタ 792">
          <a:extLst>
            <a:ext uri="{FF2B5EF4-FFF2-40B4-BE49-F238E27FC236}">
              <a16:creationId xmlns:a16="http://schemas.microsoft.com/office/drawing/2014/main" id="{6AEC7C80-15DB-4D4B-BD41-B723BB858D9F}"/>
            </a:ext>
          </a:extLst>
        </xdr:cNvPr>
        <xdr:cNvCxnSpPr/>
      </xdr:nvCxnSpPr>
      <xdr:spPr>
        <a:xfrm>
          <a:off x="19443700" y="86601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46050</xdr:rowOff>
    </xdr:from>
    <xdr:to>
      <xdr:col>116</xdr:col>
      <xdr:colOff>63500</xdr:colOff>
      <xdr:row>52</xdr:row>
      <xdr:rowOff>66701</xdr:rowOff>
    </xdr:to>
    <xdr:cxnSp macro="">
      <xdr:nvCxnSpPr>
        <xdr:cNvPr id="794" name="直線コネクタ 793">
          <a:extLst>
            <a:ext uri="{FF2B5EF4-FFF2-40B4-BE49-F238E27FC236}">
              <a16:creationId xmlns:a16="http://schemas.microsoft.com/office/drawing/2014/main" id="{02A80C96-6A27-463A-80B8-E72399E7E5B1}"/>
            </a:ext>
          </a:extLst>
        </xdr:cNvPr>
        <xdr:cNvCxnSpPr/>
      </xdr:nvCxnSpPr>
      <xdr:spPr>
        <a:xfrm flipV="1">
          <a:off x="18778220" y="8763330"/>
          <a:ext cx="731520" cy="20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102036</xdr:rowOff>
    </xdr:from>
    <xdr:ext cx="469744" cy="259045"/>
    <xdr:sp macro="" textlink="">
      <xdr:nvSpPr>
        <xdr:cNvPr id="795" name="貸付金平均値テキスト">
          <a:extLst>
            <a:ext uri="{FF2B5EF4-FFF2-40B4-BE49-F238E27FC236}">
              <a16:creationId xmlns:a16="http://schemas.microsoft.com/office/drawing/2014/main" id="{55C878E6-B527-4330-B297-5EB9DC041485}"/>
            </a:ext>
          </a:extLst>
        </xdr:cNvPr>
        <xdr:cNvSpPr txBox="1"/>
      </xdr:nvSpPr>
      <xdr:spPr>
        <a:xfrm>
          <a:off x="19560540" y="9657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123609</xdr:rowOff>
    </xdr:from>
    <xdr:to>
      <xdr:col>116</xdr:col>
      <xdr:colOff>114300</xdr:colOff>
      <xdr:row>58</xdr:row>
      <xdr:rowOff>53759</xdr:rowOff>
    </xdr:to>
    <xdr:sp macro="" textlink="">
      <xdr:nvSpPr>
        <xdr:cNvPr id="796" name="フローチャート: 判断 795">
          <a:extLst>
            <a:ext uri="{FF2B5EF4-FFF2-40B4-BE49-F238E27FC236}">
              <a16:creationId xmlns:a16="http://schemas.microsoft.com/office/drawing/2014/main" id="{73D0587C-8C85-4ADF-BB69-49D0BF021EAA}"/>
            </a:ext>
          </a:extLst>
        </xdr:cNvPr>
        <xdr:cNvSpPr/>
      </xdr:nvSpPr>
      <xdr:spPr>
        <a:xfrm>
          <a:off x="19458940" y="96790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66701</xdr:rowOff>
    </xdr:from>
    <xdr:to>
      <xdr:col>111</xdr:col>
      <xdr:colOff>177800</xdr:colOff>
      <xdr:row>53</xdr:row>
      <xdr:rowOff>9513</xdr:rowOff>
    </xdr:to>
    <xdr:cxnSp macro="">
      <xdr:nvCxnSpPr>
        <xdr:cNvPr id="797" name="直線コネクタ 796">
          <a:extLst>
            <a:ext uri="{FF2B5EF4-FFF2-40B4-BE49-F238E27FC236}">
              <a16:creationId xmlns:a16="http://schemas.microsoft.com/office/drawing/2014/main" id="{B78902E9-31A8-48DC-A3E3-299D04E5DF85}"/>
            </a:ext>
          </a:extLst>
        </xdr:cNvPr>
        <xdr:cNvCxnSpPr/>
      </xdr:nvCxnSpPr>
      <xdr:spPr>
        <a:xfrm flipV="1">
          <a:off x="17988280" y="8783981"/>
          <a:ext cx="789940" cy="11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138240</xdr:rowOff>
    </xdr:from>
    <xdr:to>
      <xdr:col>112</xdr:col>
      <xdr:colOff>38100</xdr:colOff>
      <xdr:row>58</xdr:row>
      <xdr:rowOff>68390</xdr:rowOff>
    </xdr:to>
    <xdr:sp macro="" textlink="">
      <xdr:nvSpPr>
        <xdr:cNvPr id="798" name="フローチャート: 判断 797">
          <a:extLst>
            <a:ext uri="{FF2B5EF4-FFF2-40B4-BE49-F238E27FC236}">
              <a16:creationId xmlns:a16="http://schemas.microsoft.com/office/drawing/2014/main" id="{D459AE05-8A42-4872-9839-487E12B83CC3}"/>
            </a:ext>
          </a:extLst>
        </xdr:cNvPr>
        <xdr:cNvSpPr/>
      </xdr:nvSpPr>
      <xdr:spPr>
        <a:xfrm>
          <a:off x="18735040" y="96937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59517</xdr:rowOff>
    </xdr:from>
    <xdr:ext cx="469744" cy="259045"/>
    <xdr:sp macro="" textlink="">
      <xdr:nvSpPr>
        <xdr:cNvPr id="799" name="テキスト ボックス 798">
          <a:extLst>
            <a:ext uri="{FF2B5EF4-FFF2-40B4-BE49-F238E27FC236}">
              <a16:creationId xmlns:a16="http://schemas.microsoft.com/office/drawing/2014/main" id="{B2B37B2C-9CD1-404C-BE9A-7F1D361B29A6}"/>
            </a:ext>
          </a:extLst>
        </xdr:cNvPr>
        <xdr:cNvSpPr txBox="1"/>
      </xdr:nvSpPr>
      <xdr:spPr>
        <a:xfrm>
          <a:off x="18573828" y="978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171018</xdr:rowOff>
    </xdr:from>
    <xdr:to>
      <xdr:col>107</xdr:col>
      <xdr:colOff>50800</xdr:colOff>
      <xdr:row>53</xdr:row>
      <xdr:rowOff>9513</xdr:rowOff>
    </xdr:to>
    <xdr:cxnSp macro="">
      <xdr:nvCxnSpPr>
        <xdr:cNvPr id="800" name="直線コネクタ 799">
          <a:extLst>
            <a:ext uri="{FF2B5EF4-FFF2-40B4-BE49-F238E27FC236}">
              <a16:creationId xmlns:a16="http://schemas.microsoft.com/office/drawing/2014/main" id="{E7DF040F-FB89-4348-9988-E7F1C91B47D2}"/>
            </a:ext>
          </a:extLst>
        </xdr:cNvPr>
        <xdr:cNvCxnSpPr/>
      </xdr:nvCxnSpPr>
      <xdr:spPr>
        <a:xfrm>
          <a:off x="17213580" y="8888298"/>
          <a:ext cx="774700" cy="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106311</xdr:rowOff>
    </xdr:from>
    <xdr:to>
      <xdr:col>107</xdr:col>
      <xdr:colOff>101600</xdr:colOff>
      <xdr:row>58</xdr:row>
      <xdr:rowOff>36461</xdr:rowOff>
    </xdr:to>
    <xdr:sp macro="" textlink="">
      <xdr:nvSpPr>
        <xdr:cNvPr id="801" name="フローチャート: 判断 800">
          <a:extLst>
            <a:ext uri="{FF2B5EF4-FFF2-40B4-BE49-F238E27FC236}">
              <a16:creationId xmlns:a16="http://schemas.microsoft.com/office/drawing/2014/main" id="{DD810EA5-7A85-402A-9FB8-284726B92FBA}"/>
            </a:ext>
          </a:extLst>
        </xdr:cNvPr>
        <xdr:cNvSpPr/>
      </xdr:nvSpPr>
      <xdr:spPr>
        <a:xfrm>
          <a:off x="17937480" y="96617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27588</xdr:rowOff>
    </xdr:from>
    <xdr:ext cx="469744" cy="259045"/>
    <xdr:sp macro="" textlink="">
      <xdr:nvSpPr>
        <xdr:cNvPr id="802" name="テキスト ボックス 801">
          <a:extLst>
            <a:ext uri="{FF2B5EF4-FFF2-40B4-BE49-F238E27FC236}">
              <a16:creationId xmlns:a16="http://schemas.microsoft.com/office/drawing/2014/main" id="{7CEB628F-564C-4CF2-A99B-9912E033214F}"/>
            </a:ext>
          </a:extLst>
        </xdr:cNvPr>
        <xdr:cNvSpPr txBox="1"/>
      </xdr:nvSpPr>
      <xdr:spPr>
        <a:xfrm>
          <a:off x="17776268" y="9750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52</xdr:row>
      <xdr:rowOff>171018</xdr:rowOff>
    </xdr:from>
    <xdr:to>
      <xdr:col>102</xdr:col>
      <xdr:colOff>114300</xdr:colOff>
      <xdr:row>54</xdr:row>
      <xdr:rowOff>58471</xdr:rowOff>
    </xdr:to>
    <xdr:cxnSp macro="">
      <xdr:nvCxnSpPr>
        <xdr:cNvPr id="803" name="直線コネクタ 802">
          <a:extLst>
            <a:ext uri="{FF2B5EF4-FFF2-40B4-BE49-F238E27FC236}">
              <a16:creationId xmlns:a16="http://schemas.microsoft.com/office/drawing/2014/main" id="{84F14399-8453-47E2-9196-EBCC3E1A4E0B}"/>
            </a:ext>
          </a:extLst>
        </xdr:cNvPr>
        <xdr:cNvCxnSpPr/>
      </xdr:nvCxnSpPr>
      <xdr:spPr>
        <a:xfrm flipV="1">
          <a:off x="16431260" y="8888298"/>
          <a:ext cx="782320" cy="22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96977</xdr:rowOff>
    </xdr:from>
    <xdr:to>
      <xdr:col>102</xdr:col>
      <xdr:colOff>165100</xdr:colOff>
      <xdr:row>58</xdr:row>
      <xdr:rowOff>27127</xdr:rowOff>
    </xdr:to>
    <xdr:sp macro="" textlink="">
      <xdr:nvSpPr>
        <xdr:cNvPr id="804" name="フローチャート: 判断 803">
          <a:extLst>
            <a:ext uri="{FF2B5EF4-FFF2-40B4-BE49-F238E27FC236}">
              <a16:creationId xmlns:a16="http://schemas.microsoft.com/office/drawing/2014/main" id="{62FA74A3-DCF9-46FA-BCBB-B2D8FB5C9592}"/>
            </a:ext>
          </a:extLst>
        </xdr:cNvPr>
        <xdr:cNvSpPr/>
      </xdr:nvSpPr>
      <xdr:spPr>
        <a:xfrm>
          <a:off x="17162780" y="96524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18254</xdr:rowOff>
    </xdr:from>
    <xdr:ext cx="469744" cy="259045"/>
    <xdr:sp macro="" textlink="">
      <xdr:nvSpPr>
        <xdr:cNvPr id="805" name="テキスト ボックス 804">
          <a:extLst>
            <a:ext uri="{FF2B5EF4-FFF2-40B4-BE49-F238E27FC236}">
              <a16:creationId xmlns:a16="http://schemas.microsoft.com/office/drawing/2014/main" id="{1FAA8D2E-BEBC-4FDD-835E-DD330C68BE7D}"/>
            </a:ext>
          </a:extLst>
        </xdr:cNvPr>
        <xdr:cNvSpPr txBox="1"/>
      </xdr:nvSpPr>
      <xdr:spPr>
        <a:xfrm>
          <a:off x="17001568" y="9741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127953</xdr:rowOff>
    </xdr:from>
    <xdr:to>
      <xdr:col>98</xdr:col>
      <xdr:colOff>38100</xdr:colOff>
      <xdr:row>58</xdr:row>
      <xdr:rowOff>58103</xdr:rowOff>
    </xdr:to>
    <xdr:sp macro="" textlink="">
      <xdr:nvSpPr>
        <xdr:cNvPr id="806" name="フローチャート: 判断 805">
          <a:extLst>
            <a:ext uri="{FF2B5EF4-FFF2-40B4-BE49-F238E27FC236}">
              <a16:creationId xmlns:a16="http://schemas.microsoft.com/office/drawing/2014/main" id="{73DEFDF1-85B2-42C1-9E6A-D6723F970D1B}"/>
            </a:ext>
          </a:extLst>
        </xdr:cNvPr>
        <xdr:cNvSpPr/>
      </xdr:nvSpPr>
      <xdr:spPr>
        <a:xfrm>
          <a:off x="16388080" y="96834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49230</xdr:rowOff>
    </xdr:from>
    <xdr:ext cx="469744" cy="259045"/>
    <xdr:sp macro="" textlink="">
      <xdr:nvSpPr>
        <xdr:cNvPr id="807" name="テキスト ボックス 806">
          <a:extLst>
            <a:ext uri="{FF2B5EF4-FFF2-40B4-BE49-F238E27FC236}">
              <a16:creationId xmlns:a16="http://schemas.microsoft.com/office/drawing/2014/main" id="{23C0776D-E206-4BEC-A494-D5D2C3102AEE}"/>
            </a:ext>
          </a:extLst>
        </xdr:cNvPr>
        <xdr:cNvSpPr txBox="1"/>
      </xdr:nvSpPr>
      <xdr:spPr>
        <a:xfrm>
          <a:off x="16226868" y="977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B0871BF7-708C-4F98-AAB6-6416BB68F9A5}"/>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D683352C-1CE4-41F5-ABE8-C48DDE6DB254}"/>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CA2DDF96-2DF6-45F3-9582-7B4B3F405C84}"/>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E0F8247-A54B-4B98-9EA2-AB70BC27B42A}"/>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B5BCFE31-6798-4D6A-9F51-45DF8A0557F7}"/>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51</xdr:row>
      <xdr:rowOff>166700</xdr:rowOff>
    </xdr:from>
    <xdr:to>
      <xdr:col>116</xdr:col>
      <xdr:colOff>114300</xdr:colOff>
      <xdr:row>52</xdr:row>
      <xdr:rowOff>96850</xdr:rowOff>
    </xdr:to>
    <xdr:sp macro="" textlink="">
      <xdr:nvSpPr>
        <xdr:cNvPr id="813" name="楕円 812">
          <a:extLst>
            <a:ext uri="{FF2B5EF4-FFF2-40B4-BE49-F238E27FC236}">
              <a16:creationId xmlns:a16="http://schemas.microsoft.com/office/drawing/2014/main" id="{9BD3D6A9-4255-481A-A9A8-DB7CFF2E389E}"/>
            </a:ext>
          </a:extLst>
        </xdr:cNvPr>
        <xdr:cNvSpPr/>
      </xdr:nvSpPr>
      <xdr:spPr>
        <a:xfrm>
          <a:off x="19458940" y="8716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81627</xdr:rowOff>
    </xdr:from>
    <xdr:ext cx="534377" cy="259045"/>
    <xdr:sp macro="" textlink="">
      <xdr:nvSpPr>
        <xdr:cNvPr id="814" name="貸付金該当値テキスト">
          <a:extLst>
            <a:ext uri="{FF2B5EF4-FFF2-40B4-BE49-F238E27FC236}">
              <a16:creationId xmlns:a16="http://schemas.microsoft.com/office/drawing/2014/main" id="{5CEDFBD4-225D-43DB-B134-63563CF38AC3}"/>
            </a:ext>
          </a:extLst>
        </xdr:cNvPr>
        <xdr:cNvSpPr txBox="1"/>
      </xdr:nvSpPr>
      <xdr:spPr>
        <a:xfrm>
          <a:off x="19560540" y="8631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15901</xdr:rowOff>
    </xdr:from>
    <xdr:to>
      <xdr:col>112</xdr:col>
      <xdr:colOff>38100</xdr:colOff>
      <xdr:row>52</xdr:row>
      <xdr:rowOff>117501</xdr:rowOff>
    </xdr:to>
    <xdr:sp macro="" textlink="">
      <xdr:nvSpPr>
        <xdr:cNvPr id="815" name="楕円 814">
          <a:extLst>
            <a:ext uri="{FF2B5EF4-FFF2-40B4-BE49-F238E27FC236}">
              <a16:creationId xmlns:a16="http://schemas.microsoft.com/office/drawing/2014/main" id="{BDB95BE4-22A4-4C8A-A585-0C88C76DB14E}"/>
            </a:ext>
          </a:extLst>
        </xdr:cNvPr>
        <xdr:cNvSpPr/>
      </xdr:nvSpPr>
      <xdr:spPr>
        <a:xfrm>
          <a:off x="18735040" y="87331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50</xdr:row>
      <xdr:rowOff>134028</xdr:rowOff>
    </xdr:from>
    <xdr:ext cx="534377" cy="259045"/>
    <xdr:sp macro="" textlink="">
      <xdr:nvSpPr>
        <xdr:cNvPr id="816" name="テキスト ボックス 815">
          <a:extLst>
            <a:ext uri="{FF2B5EF4-FFF2-40B4-BE49-F238E27FC236}">
              <a16:creationId xmlns:a16="http://schemas.microsoft.com/office/drawing/2014/main" id="{504E0AF6-34B0-4612-9876-33D9CCB1E9E0}"/>
            </a:ext>
          </a:extLst>
        </xdr:cNvPr>
        <xdr:cNvSpPr txBox="1"/>
      </xdr:nvSpPr>
      <xdr:spPr>
        <a:xfrm>
          <a:off x="18541511" y="8516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130163</xdr:rowOff>
    </xdr:from>
    <xdr:to>
      <xdr:col>107</xdr:col>
      <xdr:colOff>101600</xdr:colOff>
      <xdr:row>53</xdr:row>
      <xdr:rowOff>60313</xdr:rowOff>
    </xdr:to>
    <xdr:sp macro="" textlink="">
      <xdr:nvSpPr>
        <xdr:cNvPr id="817" name="楕円 816">
          <a:extLst>
            <a:ext uri="{FF2B5EF4-FFF2-40B4-BE49-F238E27FC236}">
              <a16:creationId xmlns:a16="http://schemas.microsoft.com/office/drawing/2014/main" id="{ABA23EF4-A52C-43B1-B1AF-09C1926CE75C}"/>
            </a:ext>
          </a:extLst>
        </xdr:cNvPr>
        <xdr:cNvSpPr/>
      </xdr:nvSpPr>
      <xdr:spPr>
        <a:xfrm>
          <a:off x="17937480" y="88474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51</xdr:row>
      <xdr:rowOff>76840</xdr:rowOff>
    </xdr:from>
    <xdr:ext cx="534377" cy="259045"/>
    <xdr:sp macro="" textlink="">
      <xdr:nvSpPr>
        <xdr:cNvPr id="818" name="テキスト ボックス 817">
          <a:extLst>
            <a:ext uri="{FF2B5EF4-FFF2-40B4-BE49-F238E27FC236}">
              <a16:creationId xmlns:a16="http://schemas.microsoft.com/office/drawing/2014/main" id="{36278FC8-534A-4A18-B0D8-D0190D1E6729}"/>
            </a:ext>
          </a:extLst>
        </xdr:cNvPr>
        <xdr:cNvSpPr txBox="1"/>
      </xdr:nvSpPr>
      <xdr:spPr>
        <a:xfrm>
          <a:off x="17766811" y="862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52</xdr:row>
      <xdr:rowOff>120218</xdr:rowOff>
    </xdr:from>
    <xdr:to>
      <xdr:col>102</xdr:col>
      <xdr:colOff>165100</xdr:colOff>
      <xdr:row>53</xdr:row>
      <xdr:rowOff>50368</xdr:rowOff>
    </xdr:to>
    <xdr:sp macro="" textlink="">
      <xdr:nvSpPr>
        <xdr:cNvPr id="819" name="楕円 818">
          <a:extLst>
            <a:ext uri="{FF2B5EF4-FFF2-40B4-BE49-F238E27FC236}">
              <a16:creationId xmlns:a16="http://schemas.microsoft.com/office/drawing/2014/main" id="{C522B937-BCB3-4F4C-8EB8-37F77AC3DCE2}"/>
            </a:ext>
          </a:extLst>
        </xdr:cNvPr>
        <xdr:cNvSpPr/>
      </xdr:nvSpPr>
      <xdr:spPr>
        <a:xfrm>
          <a:off x="17162780" y="88374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51</xdr:row>
      <xdr:rowOff>66895</xdr:rowOff>
    </xdr:from>
    <xdr:ext cx="534377" cy="259045"/>
    <xdr:sp macro="" textlink="">
      <xdr:nvSpPr>
        <xdr:cNvPr id="820" name="テキスト ボックス 819">
          <a:extLst>
            <a:ext uri="{FF2B5EF4-FFF2-40B4-BE49-F238E27FC236}">
              <a16:creationId xmlns:a16="http://schemas.microsoft.com/office/drawing/2014/main" id="{20AB670B-A257-48FC-A34C-726008DE6FBC}"/>
            </a:ext>
          </a:extLst>
        </xdr:cNvPr>
        <xdr:cNvSpPr txBox="1"/>
      </xdr:nvSpPr>
      <xdr:spPr>
        <a:xfrm>
          <a:off x="16969251" y="8616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7671</xdr:rowOff>
    </xdr:from>
    <xdr:to>
      <xdr:col>98</xdr:col>
      <xdr:colOff>38100</xdr:colOff>
      <xdr:row>54</xdr:row>
      <xdr:rowOff>109271</xdr:rowOff>
    </xdr:to>
    <xdr:sp macro="" textlink="">
      <xdr:nvSpPr>
        <xdr:cNvPr id="821" name="楕円 820">
          <a:extLst>
            <a:ext uri="{FF2B5EF4-FFF2-40B4-BE49-F238E27FC236}">
              <a16:creationId xmlns:a16="http://schemas.microsoft.com/office/drawing/2014/main" id="{C3F98AFE-98C1-4071-B3B8-AABC15B38359}"/>
            </a:ext>
          </a:extLst>
        </xdr:cNvPr>
        <xdr:cNvSpPr/>
      </xdr:nvSpPr>
      <xdr:spPr>
        <a:xfrm>
          <a:off x="16388080" y="90602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125798</xdr:rowOff>
    </xdr:from>
    <xdr:ext cx="534377" cy="259045"/>
    <xdr:sp macro="" textlink="">
      <xdr:nvSpPr>
        <xdr:cNvPr id="822" name="テキスト ボックス 821">
          <a:extLst>
            <a:ext uri="{FF2B5EF4-FFF2-40B4-BE49-F238E27FC236}">
              <a16:creationId xmlns:a16="http://schemas.microsoft.com/office/drawing/2014/main" id="{CD1B2516-DC3C-47E2-98D0-87944DEDBDB3}"/>
            </a:ext>
          </a:extLst>
        </xdr:cNvPr>
        <xdr:cNvSpPr txBox="1"/>
      </xdr:nvSpPr>
      <xdr:spPr>
        <a:xfrm>
          <a:off x="16194551" y="884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a:extLst>
            <a:ext uri="{FF2B5EF4-FFF2-40B4-BE49-F238E27FC236}">
              <a16:creationId xmlns:a16="http://schemas.microsoft.com/office/drawing/2014/main" id="{03834AD8-D2FF-45FA-AFB0-39E100189CFE}"/>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a:extLst>
            <a:ext uri="{FF2B5EF4-FFF2-40B4-BE49-F238E27FC236}">
              <a16:creationId xmlns:a16="http://schemas.microsoft.com/office/drawing/2014/main" id="{D156BC35-CC34-4354-B439-5DA7535EB72A}"/>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a:extLst>
            <a:ext uri="{FF2B5EF4-FFF2-40B4-BE49-F238E27FC236}">
              <a16:creationId xmlns:a16="http://schemas.microsoft.com/office/drawing/2014/main" id="{8652D2BC-CCE7-4046-B347-9A0B4F715EAF}"/>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a:extLst>
            <a:ext uri="{FF2B5EF4-FFF2-40B4-BE49-F238E27FC236}">
              <a16:creationId xmlns:a16="http://schemas.microsoft.com/office/drawing/2014/main" id="{B50CEC0E-EFB2-4369-A849-7A43A3A62ABD}"/>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a:extLst>
            <a:ext uri="{FF2B5EF4-FFF2-40B4-BE49-F238E27FC236}">
              <a16:creationId xmlns:a16="http://schemas.microsoft.com/office/drawing/2014/main" id="{DE89DA4F-F416-45B6-AB4D-CF2851EECB24}"/>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a:extLst>
            <a:ext uri="{FF2B5EF4-FFF2-40B4-BE49-F238E27FC236}">
              <a16:creationId xmlns:a16="http://schemas.microsoft.com/office/drawing/2014/main" id="{E43A321D-0A68-4E3D-B8A8-7A9EB61208B0}"/>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a:extLst>
            <a:ext uri="{FF2B5EF4-FFF2-40B4-BE49-F238E27FC236}">
              <a16:creationId xmlns:a16="http://schemas.microsoft.com/office/drawing/2014/main" id="{1CF8746C-8AA0-47E1-9F3C-47C5E5C1DB9A}"/>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a:extLst>
            <a:ext uri="{FF2B5EF4-FFF2-40B4-BE49-F238E27FC236}">
              <a16:creationId xmlns:a16="http://schemas.microsoft.com/office/drawing/2014/main" id="{FD749FBD-3603-4EDC-8CFA-5FC533EE6768}"/>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a:extLst>
            <a:ext uri="{FF2B5EF4-FFF2-40B4-BE49-F238E27FC236}">
              <a16:creationId xmlns:a16="http://schemas.microsoft.com/office/drawing/2014/main" id="{A7B75DBD-DF2D-49AC-ABB4-73AD47CAB42D}"/>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a:extLst>
            <a:ext uri="{FF2B5EF4-FFF2-40B4-BE49-F238E27FC236}">
              <a16:creationId xmlns:a16="http://schemas.microsoft.com/office/drawing/2014/main" id="{F3E31891-A573-4217-9B69-358CD31AE882}"/>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3" name="テキスト ボックス 832">
          <a:extLst>
            <a:ext uri="{FF2B5EF4-FFF2-40B4-BE49-F238E27FC236}">
              <a16:creationId xmlns:a16="http://schemas.microsoft.com/office/drawing/2014/main" id="{05D33960-360F-4A4A-8F7F-3F28DF964578}"/>
            </a:ext>
          </a:extLst>
        </xdr:cNvPr>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a:extLst>
            <a:ext uri="{FF2B5EF4-FFF2-40B4-BE49-F238E27FC236}">
              <a16:creationId xmlns:a16="http://schemas.microsoft.com/office/drawing/2014/main" id="{53F7A7D4-6B82-440C-8981-2A51B4751659}"/>
            </a:ext>
          </a:extLst>
        </xdr:cNvPr>
        <xdr:cNvCxnSpPr/>
      </xdr:nvCxnSpPr>
      <xdr:spPr>
        <a:xfrm>
          <a:off x="1609344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5" name="テキスト ボックス 834">
          <a:extLst>
            <a:ext uri="{FF2B5EF4-FFF2-40B4-BE49-F238E27FC236}">
              <a16:creationId xmlns:a16="http://schemas.microsoft.com/office/drawing/2014/main" id="{9B6DAC1A-B88C-47C4-963C-C80EC2892A99}"/>
            </a:ext>
          </a:extLst>
        </xdr:cNvPr>
        <xdr:cNvSpPr txBox="1"/>
      </xdr:nvSpPr>
      <xdr:spPr>
        <a:xfrm>
          <a:off x="15630721" y="13149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a:extLst>
            <a:ext uri="{FF2B5EF4-FFF2-40B4-BE49-F238E27FC236}">
              <a16:creationId xmlns:a16="http://schemas.microsoft.com/office/drawing/2014/main" id="{3B41103E-7D90-4961-8339-E17C0BDA2904}"/>
            </a:ext>
          </a:extLst>
        </xdr:cNvPr>
        <xdr:cNvCxnSpPr/>
      </xdr:nvCxnSpPr>
      <xdr:spPr>
        <a:xfrm>
          <a:off x="1609344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a:extLst>
            <a:ext uri="{FF2B5EF4-FFF2-40B4-BE49-F238E27FC236}">
              <a16:creationId xmlns:a16="http://schemas.microsoft.com/office/drawing/2014/main" id="{97987A74-ADBE-4105-802E-A8C6492052DA}"/>
            </a:ext>
          </a:extLst>
        </xdr:cNvPr>
        <xdr:cNvSpPr txBox="1"/>
      </xdr:nvSpPr>
      <xdr:spPr>
        <a:xfrm>
          <a:off x="1563072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a:extLst>
            <a:ext uri="{FF2B5EF4-FFF2-40B4-BE49-F238E27FC236}">
              <a16:creationId xmlns:a16="http://schemas.microsoft.com/office/drawing/2014/main" id="{F90B5D41-305D-4577-962A-C22EAB569D6B}"/>
            </a:ext>
          </a:extLst>
        </xdr:cNvPr>
        <xdr:cNvCxnSpPr/>
      </xdr:nvCxnSpPr>
      <xdr:spPr>
        <a:xfrm>
          <a:off x="1609344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9" name="テキスト ボックス 838">
          <a:extLst>
            <a:ext uri="{FF2B5EF4-FFF2-40B4-BE49-F238E27FC236}">
              <a16:creationId xmlns:a16="http://schemas.microsoft.com/office/drawing/2014/main" id="{16F2EEFD-04CD-4753-8DF5-2FE67F210C9F}"/>
            </a:ext>
          </a:extLst>
        </xdr:cNvPr>
        <xdr:cNvSpPr txBox="1"/>
      </xdr:nvSpPr>
      <xdr:spPr>
        <a:xfrm>
          <a:off x="1563072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a:extLst>
            <a:ext uri="{FF2B5EF4-FFF2-40B4-BE49-F238E27FC236}">
              <a16:creationId xmlns:a16="http://schemas.microsoft.com/office/drawing/2014/main" id="{1ADB9D82-56D6-4AAB-AEF9-084DA44B1877}"/>
            </a:ext>
          </a:extLst>
        </xdr:cNvPr>
        <xdr:cNvCxnSpPr/>
      </xdr:nvCxnSpPr>
      <xdr:spPr>
        <a:xfrm>
          <a:off x="1609344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1" name="テキスト ボックス 840">
          <a:extLst>
            <a:ext uri="{FF2B5EF4-FFF2-40B4-BE49-F238E27FC236}">
              <a16:creationId xmlns:a16="http://schemas.microsoft.com/office/drawing/2014/main" id="{0B146409-B3D6-44A5-8804-93047CF09A40}"/>
            </a:ext>
          </a:extLst>
        </xdr:cNvPr>
        <xdr:cNvSpPr txBox="1"/>
      </xdr:nvSpPr>
      <xdr:spPr>
        <a:xfrm>
          <a:off x="1563072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a:extLst>
            <a:ext uri="{FF2B5EF4-FFF2-40B4-BE49-F238E27FC236}">
              <a16:creationId xmlns:a16="http://schemas.microsoft.com/office/drawing/2014/main" id="{251336A5-8A16-4D09-939B-8F273345B813}"/>
            </a:ext>
          </a:extLst>
        </xdr:cNvPr>
        <xdr:cNvCxnSpPr/>
      </xdr:nvCxnSpPr>
      <xdr:spPr>
        <a:xfrm>
          <a:off x="1609344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3" name="テキスト ボックス 842">
          <a:extLst>
            <a:ext uri="{FF2B5EF4-FFF2-40B4-BE49-F238E27FC236}">
              <a16:creationId xmlns:a16="http://schemas.microsoft.com/office/drawing/2014/main" id="{026D6AA2-1D13-4228-9FC4-2BE53078A203}"/>
            </a:ext>
          </a:extLst>
        </xdr:cNvPr>
        <xdr:cNvSpPr txBox="1"/>
      </xdr:nvSpPr>
      <xdr:spPr>
        <a:xfrm>
          <a:off x="155894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4A600CE0-BD53-49EA-B64B-D736466B9465}"/>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8DDABE88-BC07-4E9E-A2C5-7CC32DAC2E44}"/>
            </a:ext>
          </a:extLst>
        </xdr:cNvPr>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3B363781-8545-41A8-8A3B-8F33AAA173F1}"/>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60681</xdr:rowOff>
    </xdr:from>
    <xdr:to>
      <xdr:col>116</xdr:col>
      <xdr:colOff>62864</xdr:colOff>
      <xdr:row>79</xdr:row>
      <xdr:rowOff>1588</xdr:rowOff>
    </xdr:to>
    <xdr:cxnSp macro="">
      <xdr:nvCxnSpPr>
        <xdr:cNvPr id="847" name="直線コネクタ 846">
          <a:extLst>
            <a:ext uri="{FF2B5EF4-FFF2-40B4-BE49-F238E27FC236}">
              <a16:creationId xmlns:a16="http://schemas.microsoft.com/office/drawing/2014/main" id="{95483561-EE5D-40AB-B129-56350F5F31F8}"/>
            </a:ext>
          </a:extLst>
        </xdr:cNvPr>
        <xdr:cNvCxnSpPr/>
      </xdr:nvCxnSpPr>
      <xdr:spPr>
        <a:xfrm flipV="1">
          <a:off x="19507835" y="11795481"/>
          <a:ext cx="1269" cy="1449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5415</xdr:rowOff>
    </xdr:from>
    <xdr:ext cx="534377" cy="259045"/>
    <xdr:sp macro="" textlink="">
      <xdr:nvSpPr>
        <xdr:cNvPr id="848" name="繰出金最小値テキスト">
          <a:extLst>
            <a:ext uri="{FF2B5EF4-FFF2-40B4-BE49-F238E27FC236}">
              <a16:creationId xmlns:a16="http://schemas.microsoft.com/office/drawing/2014/main" id="{91819B2C-1197-4F55-9C3A-52AB61DF5EB8}"/>
            </a:ext>
          </a:extLst>
        </xdr:cNvPr>
        <xdr:cNvSpPr txBox="1"/>
      </xdr:nvSpPr>
      <xdr:spPr>
        <a:xfrm>
          <a:off x="19560540" y="13248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1588</xdr:rowOff>
    </xdr:from>
    <xdr:to>
      <xdr:col>116</xdr:col>
      <xdr:colOff>152400</xdr:colOff>
      <xdr:row>79</xdr:row>
      <xdr:rowOff>1588</xdr:rowOff>
    </xdr:to>
    <xdr:cxnSp macro="">
      <xdr:nvCxnSpPr>
        <xdr:cNvPr id="849" name="直線コネクタ 848">
          <a:extLst>
            <a:ext uri="{FF2B5EF4-FFF2-40B4-BE49-F238E27FC236}">
              <a16:creationId xmlns:a16="http://schemas.microsoft.com/office/drawing/2014/main" id="{60212044-CCFA-4F15-BFFF-CB09BC2D9C81}"/>
            </a:ext>
          </a:extLst>
        </xdr:cNvPr>
        <xdr:cNvCxnSpPr/>
      </xdr:nvCxnSpPr>
      <xdr:spPr>
        <a:xfrm>
          <a:off x="19443700" y="132451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7358</xdr:rowOff>
    </xdr:from>
    <xdr:ext cx="599010" cy="259045"/>
    <xdr:sp macro="" textlink="">
      <xdr:nvSpPr>
        <xdr:cNvPr id="850" name="繰出金最大値テキスト">
          <a:extLst>
            <a:ext uri="{FF2B5EF4-FFF2-40B4-BE49-F238E27FC236}">
              <a16:creationId xmlns:a16="http://schemas.microsoft.com/office/drawing/2014/main" id="{AD7915DD-421D-42FF-9383-7E74C9685912}"/>
            </a:ext>
          </a:extLst>
        </xdr:cNvPr>
        <xdr:cNvSpPr txBox="1"/>
      </xdr:nvSpPr>
      <xdr:spPr>
        <a:xfrm>
          <a:off x="19560540" y="11574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60681</xdr:rowOff>
    </xdr:from>
    <xdr:to>
      <xdr:col>116</xdr:col>
      <xdr:colOff>152400</xdr:colOff>
      <xdr:row>70</xdr:row>
      <xdr:rowOff>60681</xdr:rowOff>
    </xdr:to>
    <xdr:cxnSp macro="">
      <xdr:nvCxnSpPr>
        <xdr:cNvPr id="851" name="直線コネクタ 850">
          <a:extLst>
            <a:ext uri="{FF2B5EF4-FFF2-40B4-BE49-F238E27FC236}">
              <a16:creationId xmlns:a16="http://schemas.microsoft.com/office/drawing/2014/main" id="{27158FB1-6F05-499F-BD7D-72793A6C87FD}"/>
            </a:ext>
          </a:extLst>
        </xdr:cNvPr>
        <xdr:cNvCxnSpPr/>
      </xdr:nvCxnSpPr>
      <xdr:spPr>
        <a:xfrm>
          <a:off x="19443700" y="117954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50546</xdr:rowOff>
    </xdr:from>
    <xdr:to>
      <xdr:col>116</xdr:col>
      <xdr:colOff>63500</xdr:colOff>
      <xdr:row>77</xdr:row>
      <xdr:rowOff>57747</xdr:rowOff>
    </xdr:to>
    <xdr:cxnSp macro="">
      <xdr:nvCxnSpPr>
        <xdr:cNvPr id="852" name="直線コネクタ 851">
          <a:extLst>
            <a:ext uri="{FF2B5EF4-FFF2-40B4-BE49-F238E27FC236}">
              <a16:creationId xmlns:a16="http://schemas.microsoft.com/office/drawing/2014/main" id="{81EAA5AE-2150-454C-8B49-4A8719B8A81F}"/>
            </a:ext>
          </a:extLst>
        </xdr:cNvPr>
        <xdr:cNvCxnSpPr/>
      </xdr:nvCxnSpPr>
      <xdr:spPr>
        <a:xfrm flipV="1">
          <a:off x="18778220" y="12958826"/>
          <a:ext cx="731520" cy="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50760</xdr:rowOff>
    </xdr:from>
    <xdr:ext cx="534377" cy="259045"/>
    <xdr:sp macro="" textlink="">
      <xdr:nvSpPr>
        <xdr:cNvPr id="853" name="繰出金平均値テキスト">
          <a:extLst>
            <a:ext uri="{FF2B5EF4-FFF2-40B4-BE49-F238E27FC236}">
              <a16:creationId xmlns:a16="http://schemas.microsoft.com/office/drawing/2014/main" id="{A3398793-2E43-4F36-9115-CE23323D15D3}"/>
            </a:ext>
          </a:extLst>
        </xdr:cNvPr>
        <xdr:cNvSpPr txBox="1"/>
      </xdr:nvSpPr>
      <xdr:spPr>
        <a:xfrm>
          <a:off x="19560540" y="126237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27884</xdr:rowOff>
    </xdr:from>
    <xdr:to>
      <xdr:col>116</xdr:col>
      <xdr:colOff>114300</xdr:colOff>
      <xdr:row>76</xdr:row>
      <xdr:rowOff>129484</xdr:rowOff>
    </xdr:to>
    <xdr:sp macro="" textlink="">
      <xdr:nvSpPr>
        <xdr:cNvPr id="854" name="フローチャート: 判断 853">
          <a:extLst>
            <a:ext uri="{FF2B5EF4-FFF2-40B4-BE49-F238E27FC236}">
              <a16:creationId xmlns:a16="http://schemas.microsoft.com/office/drawing/2014/main" id="{E11C3B8C-7BFE-4DD5-9951-DCE7514D158C}"/>
            </a:ext>
          </a:extLst>
        </xdr:cNvPr>
        <xdr:cNvSpPr/>
      </xdr:nvSpPr>
      <xdr:spPr>
        <a:xfrm>
          <a:off x="19458940" y="127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57747</xdr:rowOff>
    </xdr:from>
    <xdr:to>
      <xdr:col>111</xdr:col>
      <xdr:colOff>177800</xdr:colOff>
      <xdr:row>77</xdr:row>
      <xdr:rowOff>73101</xdr:rowOff>
    </xdr:to>
    <xdr:cxnSp macro="">
      <xdr:nvCxnSpPr>
        <xdr:cNvPr id="855" name="直線コネクタ 854">
          <a:extLst>
            <a:ext uri="{FF2B5EF4-FFF2-40B4-BE49-F238E27FC236}">
              <a16:creationId xmlns:a16="http://schemas.microsoft.com/office/drawing/2014/main" id="{F5D1E855-891C-40C9-9F77-4CCEC631B764}"/>
            </a:ext>
          </a:extLst>
        </xdr:cNvPr>
        <xdr:cNvCxnSpPr/>
      </xdr:nvCxnSpPr>
      <xdr:spPr>
        <a:xfrm flipV="1">
          <a:off x="17988280" y="12966027"/>
          <a:ext cx="789940" cy="1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34341</xdr:rowOff>
    </xdr:from>
    <xdr:to>
      <xdr:col>112</xdr:col>
      <xdr:colOff>38100</xdr:colOff>
      <xdr:row>76</xdr:row>
      <xdr:rowOff>135941</xdr:rowOff>
    </xdr:to>
    <xdr:sp macro="" textlink="">
      <xdr:nvSpPr>
        <xdr:cNvPr id="856" name="フローチャート: 判断 855">
          <a:extLst>
            <a:ext uri="{FF2B5EF4-FFF2-40B4-BE49-F238E27FC236}">
              <a16:creationId xmlns:a16="http://schemas.microsoft.com/office/drawing/2014/main" id="{1BB5EE5E-14EA-4876-9850-ED06DFA9A491}"/>
            </a:ext>
          </a:extLst>
        </xdr:cNvPr>
        <xdr:cNvSpPr/>
      </xdr:nvSpPr>
      <xdr:spPr>
        <a:xfrm>
          <a:off x="18735040" y="127749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152468</xdr:rowOff>
    </xdr:from>
    <xdr:ext cx="534377" cy="259045"/>
    <xdr:sp macro="" textlink="">
      <xdr:nvSpPr>
        <xdr:cNvPr id="857" name="テキスト ボックス 856">
          <a:extLst>
            <a:ext uri="{FF2B5EF4-FFF2-40B4-BE49-F238E27FC236}">
              <a16:creationId xmlns:a16="http://schemas.microsoft.com/office/drawing/2014/main" id="{15C59F5D-681D-4920-9887-5094EB0FCDC2}"/>
            </a:ext>
          </a:extLst>
        </xdr:cNvPr>
        <xdr:cNvSpPr txBox="1"/>
      </xdr:nvSpPr>
      <xdr:spPr>
        <a:xfrm>
          <a:off x="18541511" y="12557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60700</xdr:rowOff>
    </xdr:from>
    <xdr:to>
      <xdr:col>107</xdr:col>
      <xdr:colOff>50800</xdr:colOff>
      <xdr:row>77</xdr:row>
      <xdr:rowOff>73101</xdr:rowOff>
    </xdr:to>
    <xdr:cxnSp macro="">
      <xdr:nvCxnSpPr>
        <xdr:cNvPr id="858" name="直線コネクタ 857">
          <a:extLst>
            <a:ext uri="{FF2B5EF4-FFF2-40B4-BE49-F238E27FC236}">
              <a16:creationId xmlns:a16="http://schemas.microsoft.com/office/drawing/2014/main" id="{03C8D097-9B84-4630-A1D0-0A0B5A272C5C}"/>
            </a:ext>
          </a:extLst>
        </xdr:cNvPr>
        <xdr:cNvCxnSpPr/>
      </xdr:nvCxnSpPr>
      <xdr:spPr>
        <a:xfrm>
          <a:off x="17213580" y="12968980"/>
          <a:ext cx="774700" cy="1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44208</xdr:rowOff>
    </xdr:from>
    <xdr:to>
      <xdr:col>107</xdr:col>
      <xdr:colOff>101600</xdr:colOff>
      <xdr:row>76</xdr:row>
      <xdr:rowOff>145808</xdr:rowOff>
    </xdr:to>
    <xdr:sp macro="" textlink="">
      <xdr:nvSpPr>
        <xdr:cNvPr id="859" name="フローチャート: 判断 858">
          <a:extLst>
            <a:ext uri="{FF2B5EF4-FFF2-40B4-BE49-F238E27FC236}">
              <a16:creationId xmlns:a16="http://schemas.microsoft.com/office/drawing/2014/main" id="{37C204A6-A4E1-42D3-BC6F-F1852B58C26A}"/>
            </a:ext>
          </a:extLst>
        </xdr:cNvPr>
        <xdr:cNvSpPr/>
      </xdr:nvSpPr>
      <xdr:spPr>
        <a:xfrm>
          <a:off x="17937480" y="1278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162336</xdr:rowOff>
    </xdr:from>
    <xdr:ext cx="534377" cy="259045"/>
    <xdr:sp macro="" textlink="">
      <xdr:nvSpPr>
        <xdr:cNvPr id="860" name="テキスト ボックス 859">
          <a:extLst>
            <a:ext uri="{FF2B5EF4-FFF2-40B4-BE49-F238E27FC236}">
              <a16:creationId xmlns:a16="http://schemas.microsoft.com/office/drawing/2014/main" id="{82FC2915-A7CD-450A-A769-588DE5BE76F9}"/>
            </a:ext>
          </a:extLst>
        </xdr:cNvPr>
        <xdr:cNvSpPr txBox="1"/>
      </xdr:nvSpPr>
      <xdr:spPr>
        <a:xfrm>
          <a:off x="17766811" y="12567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167418</xdr:rowOff>
    </xdr:from>
    <xdr:to>
      <xdr:col>102</xdr:col>
      <xdr:colOff>114300</xdr:colOff>
      <xdr:row>77</xdr:row>
      <xdr:rowOff>60700</xdr:rowOff>
    </xdr:to>
    <xdr:cxnSp macro="">
      <xdr:nvCxnSpPr>
        <xdr:cNvPr id="861" name="直線コネクタ 860">
          <a:extLst>
            <a:ext uri="{FF2B5EF4-FFF2-40B4-BE49-F238E27FC236}">
              <a16:creationId xmlns:a16="http://schemas.microsoft.com/office/drawing/2014/main" id="{4D622CC3-63AA-4C76-B426-1394837CEA3F}"/>
            </a:ext>
          </a:extLst>
        </xdr:cNvPr>
        <xdr:cNvCxnSpPr/>
      </xdr:nvCxnSpPr>
      <xdr:spPr>
        <a:xfrm>
          <a:off x="16431260" y="12740418"/>
          <a:ext cx="782320" cy="22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45238</xdr:rowOff>
    </xdr:from>
    <xdr:to>
      <xdr:col>102</xdr:col>
      <xdr:colOff>165100</xdr:colOff>
      <xdr:row>75</xdr:row>
      <xdr:rowOff>146838</xdr:rowOff>
    </xdr:to>
    <xdr:sp macro="" textlink="">
      <xdr:nvSpPr>
        <xdr:cNvPr id="862" name="フローチャート: 判断 861">
          <a:extLst>
            <a:ext uri="{FF2B5EF4-FFF2-40B4-BE49-F238E27FC236}">
              <a16:creationId xmlns:a16="http://schemas.microsoft.com/office/drawing/2014/main" id="{E3E50F28-F960-4925-8C63-E52AB668EF66}"/>
            </a:ext>
          </a:extLst>
        </xdr:cNvPr>
        <xdr:cNvSpPr/>
      </xdr:nvSpPr>
      <xdr:spPr>
        <a:xfrm>
          <a:off x="17162780" y="1261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163365</xdr:rowOff>
    </xdr:from>
    <xdr:ext cx="534377" cy="259045"/>
    <xdr:sp macro="" textlink="">
      <xdr:nvSpPr>
        <xdr:cNvPr id="863" name="テキスト ボックス 862">
          <a:extLst>
            <a:ext uri="{FF2B5EF4-FFF2-40B4-BE49-F238E27FC236}">
              <a16:creationId xmlns:a16="http://schemas.microsoft.com/office/drawing/2014/main" id="{84C5B6DE-D4E2-48AA-B138-3F4B4FD2BA15}"/>
            </a:ext>
          </a:extLst>
        </xdr:cNvPr>
        <xdr:cNvSpPr txBox="1"/>
      </xdr:nvSpPr>
      <xdr:spPr>
        <a:xfrm>
          <a:off x="16969251" y="1240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71793</xdr:rowOff>
    </xdr:from>
    <xdr:to>
      <xdr:col>98</xdr:col>
      <xdr:colOff>38100</xdr:colOff>
      <xdr:row>75</xdr:row>
      <xdr:rowOff>1943</xdr:rowOff>
    </xdr:to>
    <xdr:sp macro="" textlink="">
      <xdr:nvSpPr>
        <xdr:cNvPr id="864" name="フローチャート: 判断 863">
          <a:extLst>
            <a:ext uri="{FF2B5EF4-FFF2-40B4-BE49-F238E27FC236}">
              <a16:creationId xmlns:a16="http://schemas.microsoft.com/office/drawing/2014/main" id="{37D7B17F-34B8-422C-9044-1E25A5BC079D}"/>
            </a:ext>
          </a:extLst>
        </xdr:cNvPr>
        <xdr:cNvSpPr/>
      </xdr:nvSpPr>
      <xdr:spPr>
        <a:xfrm>
          <a:off x="16388080" y="124771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18470</xdr:rowOff>
    </xdr:from>
    <xdr:ext cx="534377" cy="259045"/>
    <xdr:sp macro="" textlink="">
      <xdr:nvSpPr>
        <xdr:cNvPr id="865" name="テキスト ボックス 864">
          <a:extLst>
            <a:ext uri="{FF2B5EF4-FFF2-40B4-BE49-F238E27FC236}">
              <a16:creationId xmlns:a16="http://schemas.microsoft.com/office/drawing/2014/main" id="{37C33CCB-F66F-4C6E-934E-26381C0762E5}"/>
            </a:ext>
          </a:extLst>
        </xdr:cNvPr>
        <xdr:cNvSpPr txBox="1"/>
      </xdr:nvSpPr>
      <xdr:spPr>
        <a:xfrm>
          <a:off x="16194551" y="1225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97270DF7-198C-4B7A-AE36-493FD717F398}"/>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A671C74B-C929-4510-93F3-4E6E2D408E40}"/>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8E691782-A481-4C1C-BE05-91799F1352ED}"/>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D8BC40AF-4101-4E8C-8474-88E019B53663}"/>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DCC7AD52-C64F-4122-8578-4A394C9CAFB8}"/>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171196</xdr:rowOff>
    </xdr:from>
    <xdr:to>
      <xdr:col>116</xdr:col>
      <xdr:colOff>114300</xdr:colOff>
      <xdr:row>77</xdr:row>
      <xdr:rowOff>101346</xdr:rowOff>
    </xdr:to>
    <xdr:sp macro="" textlink="">
      <xdr:nvSpPr>
        <xdr:cNvPr id="871" name="楕円 870">
          <a:extLst>
            <a:ext uri="{FF2B5EF4-FFF2-40B4-BE49-F238E27FC236}">
              <a16:creationId xmlns:a16="http://schemas.microsoft.com/office/drawing/2014/main" id="{76C63D68-6974-47A1-92B0-91AC05528E1C}"/>
            </a:ext>
          </a:extLst>
        </xdr:cNvPr>
        <xdr:cNvSpPr/>
      </xdr:nvSpPr>
      <xdr:spPr>
        <a:xfrm>
          <a:off x="19458940" y="129118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149623</xdr:rowOff>
    </xdr:from>
    <xdr:ext cx="534377" cy="259045"/>
    <xdr:sp macro="" textlink="">
      <xdr:nvSpPr>
        <xdr:cNvPr id="872" name="繰出金該当値テキスト">
          <a:extLst>
            <a:ext uri="{FF2B5EF4-FFF2-40B4-BE49-F238E27FC236}">
              <a16:creationId xmlns:a16="http://schemas.microsoft.com/office/drawing/2014/main" id="{9C5EE4CA-41C4-43EB-BC8F-1495F32869E9}"/>
            </a:ext>
          </a:extLst>
        </xdr:cNvPr>
        <xdr:cNvSpPr txBox="1"/>
      </xdr:nvSpPr>
      <xdr:spPr>
        <a:xfrm>
          <a:off x="19560540" y="1289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6947</xdr:rowOff>
    </xdr:from>
    <xdr:to>
      <xdr:col>112</xdr:col>
      <xdr:colOff>38100</xdr:colOff>
      <xdr:row>77</xdr:row>
      <xdr:rowOff>108547</xdr:rowOff>
    </xdr:to>
    <xdr:sp macro="" textlink="">
      <xdr:nvSpPr>
        <xdr:cNvPr id="873" name="楕円 872">
          <a:extLst>
            <a:ext uri="{FF2B5EF4-FFF2-40B4-BE49-F238E27FC236}">
              <a16:creationId xmlns:a16="http://schemas.microsoft.com/office/drawing/2014/main" id="{E21E437C-772E-46DD-9657-F0B3E46EC026}"/>
            </a:ext>
          </a:extLst>
        </xdr:cNvPr>
        <xdr:cNvSpPr/>
      </xdr:nvSpPr>
      <xdr:spPr>
        <a:xfrm>
          <a:off x="18735040" y="129152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99674</xdr:rowOff>
    </xdr:from>
    <xdr:ext cx="534377" cy="259045"/>
    <xdr:sp macro="" textlink="">
      <xdr:nvSpPr>
        <xdr:cNvPr id="874" name="テキスト ボックス 873">
          <a:extLst>
            <a:ext uri="{FF2B5EF4-FFF2-40B4-BE49-F238E27FC236}">
              <a16:creationId xmlns:a16="http://schemas.microsoft.com/office/drawing/2014/main" id="{96B6535F-80DE-4976-AEAE-F08725AA9236}"/>
            </a:ext>
          </a:extLst>
        </xdr:cNvPr>
        <xdr:cNvSpPr txBox="1"/>
      </xdr:nvSpPr>
      <xdr:spPr>
        <a:xfrm>
          <a:off x="18541511" y="1300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22301</xdr:rowOff>
    </xdr:from>
    <xdr:to>
      <xdr:col>107</xdr:col>
      <xdr:colOff>101600</xdr:colOff>
      <xdr:row>77</xdr:row>
      <xdr:rowOff>123901</xdr:rowOff>
    </xdr:to>
    <xdr:sp macro="" textlink="">
      <xdr:nvSpPr>
        <xdr:cNvPr id="875" name="楕円 874">
          <a:extLst>
            <a:ext uri="{FF2B5EF4-FFF2-40B4-BE49-F238E27FC236}">
              <a16:creationId xmlns:a16="http://schemas.microsoft.com/office/drawing/2014/main" id="{B7CEDB1D-6DEC-48C5-AC21-42FC988CA0B7}"/>
            </a:ext>
          </a:extLst>
        </xdr:cNvPr>
        <xdr:cNvSpPr/>
      </xdr:nvSpPr>
      <xdr:spPr>
        <a:xfrm>
          <a:off x="17937480" y="1293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115028</xdr:rowOff>
    </xdr:from>
    <xdr:ext cx="534377" cy="259045"/>
    <xdr:sp macro="" textlink="">
      <xdr:nvSpPr>
        <xdr:cNvPr id="876" name="テキスト ボックス 875">
          <a:extLst>
            <a:ext uri="{FF2B5EF4-FFF2-40B4-BE49-F238E27FC236}">
              <a16:creationId xmlns:a16="http://schemas.microsoft.com/office/drawing/2014/main" id="{5F6EC08D-9970-45F4-A77E-0AA33EE0DC6C}"/>
            </a:ext>
          </a:extLst>
        </xdr:cNvPr>
        <xdr:cNvSpPr txBox="1"/>
      </xdr:nvSpPr>
      <xdr:spPr>
        <a:xfrm>
          <a:off x="17766811" y="13023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9900</xdr:rowOff>
    </xdr:from>
    <xdr:to>
      <xdr:col>102</xdr:col>
      <xdr:colOff>165100</xdr:colOff>
      <xdr:row>77</xdr:row>
      <xdr:rowOff>111500</xdr:rowOff>
    </xdr:to>
    <xdr:sp macro="" textlink="">
      <xdr:nvSpPr>
        <xdr:cNvPr id="877" name="楕円 876">
          <a:extLst>
            <a:ext uri="{FF2B5EF4-FFF2-40B4-BE49-F238E27FC236}">
              <a16:creationId xmlns:a16="http://schemas.microsoft.com/office/drawing/2014/main" id="{4DE56ADA-2BE6-44C0-8CE8-33FFB8A01CD5}"/>
            </a:ext>
          </a:extLst>
        </xdr:cNvPr>
        <xdr:cNvSpPr/>
      </xdr:nvSpPr>
      <xdr:spPr>
        <a:xfrm>
          <a:off x="17162780" y="1291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102627</xdr:rowOff>
    </xdr:from>
    <xdr:ext cx="534377" cy="259045"/>
    <xdr:sp macro="" textlink="">
      <xdr:nvSpPr>
        <xdr:cNvPr id="878" name="テキスト ボックス 877">
          <a:extLst>
            <a:ext uri="{FF2B5EF4-FFF2-40B4-BE49-F238E27FC236}">
              <a16:creationId xmlns:a16="http://schemas.microsoft.com/office/drawing/2014/main" id="{06E58950-AF6F-456E-ABBD-2FC6347B974F}"/>
            </a:ext>
          </a:extLst>
        </xdr:cNvPr>
        <xdr:cNvSpPr txBox="1"/>
      </xdr:nvSpPr>
      <xdr:spPr>
        <a:xfrm>
          <a:off x="16969251" y="1301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116618</xdr:rowOff>
    </xdr:from>
    <xdr:to>
      <xdr:col>98</xdr:col>
      <xdr:colOff>38100</xdr:colOff>
      <xdr:row>76</xdr:row>
      <xdr:rowOff>46768</xdr:rowOff>
    </xdr:to>
    <xdr:sp macro="" textlink="">
      <xdr:nvSpPr>
        <xdr:cNvPr id="879" name="楕円 878">
          <a:extLst>
            <a:ext uri="{FF2B5EF4-FFF2-40B4-BE49-F238E27FC236}">
              <a16:creationId xmlns:a16="http://schemas.microsoft.com/office/drawing/2014/main" id="{6450217E-36F4-49D9-A934-1AC32E2B1C66}"/>
            </a:ext>
          </a:extLst>
        </xdr:cNvPr>
        <xdr:cNvSpPr/>
      </xdr:nvSpPr>
      <xdr:spPr>
        <a:xfrm>
          <a:off x="16388080" y="126896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37895</xdr:rowOff>
    </xdr:from>
    <xdr:ext cx="534377" cy="259045"/>
    <xdr:sp macro="" textlink="">
      <xdr:nvSpPr>
        <xdr:cNvPr id="880" name="テキスト ボックス 879">
          <a:extLst>
            <a:ext uri="{FF2B5EF4-FFF2-40B4-BE49-F238E27FC236}">
              <a16:creationId xmlns:a16="http://schemas.microsoft.com/office/drawing/2014/main" id="{8C93E80B-97E8-4012-B7F1-0A28CC31DF38}"/>
            </a:ext>
          </a:extLst>
        </xdr:cNvPr>
        <xdr:cNvSpPr txBox="1"/>
      </xdr:nvSpPr>
      <xdr:spPr>
        <a:xfrm>
          <a:off x="16194551" y="1277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EA516A80-3C46-4A46-AC54-4D9B7124FD66}"/>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F33811D0-8194-49E2-B8EE-6612612622D0}"/>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AE0428F7-BE73-4A2D-AC03-48392CF3B190}"/>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BD8CA47F-A9AA-40D0-89D7-073529BC3897}"/>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23F65B9E-CD25-46D7-88F2-E6ABE1BBE66C}"/>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62B47A24-7ABC-4BC7-88E5-66D53B187CC3}"/>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EA3AA5DF-C7C3-4A8E-AA08-97DB486A0E37}"/>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9AABBA9C-B935-4A28-8C10-2C6A16312315}"/>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7C73C3B2-65A4-4EEE-907A-C90D3D9ECD3A}"/>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FD182096-ED33-4596-B56B-9D36F519459B}"/>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91" name="直線コネクタ 890">
          <a:extLst>
            <a:ext uri="{FF2B5EF4-FFF2-40B4-BE49-F238E27FC236}">
              <a16:creationId xmlns:a16="http://schemas.microsoft.com/office/drawing/2014/main" id="{84EBFDC9-4E65-4DDF-BC33-6A7EC16389F8}"/>
            </a:ext>
          </a:extLst>
        </xdr:cNvPr>
        <xdr:cNvCxnSpPr/>
      </xdr:nvCxnSpPr>
      <xdr:spPr>
        <a:xfrm>
          <a:off x="16093440" y="16568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92" name="テキスト ボックス 891">
          <a:extLst>
            <a:ext uri="{FF2B5EF4-FFF2-40B4-BE49-F238E27FC236}">
              <a16:creationId xmlns:a16="http://schemas.microsoft.com/office/drawing/2014/main" id="{F9198674-D8F2-4A30-9F58-84A3A44B4B6F}"/>
            </a:ext>
          </a:extLst>
        </xdr:cNvPr>
        <xdr:cNvSpPr txBox="1"/>
      </xdr:nvSpPr>
      <xdr:spPr>
        <a:xfrm>
          <a:off x="158903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93" name="直線コネクタ 892">
          <a:extLst>
            <a:ext uri="{FF2B5EF4-FFF2-40B4-BE49-F238E27FC236}">
              <a16:creationId xmlns:a16="http://schemas.microsoft.com/office/drawing/2014/main" id="{2FB01C5F-958B-427A-9E45-9318E320E417}"/>
            </a:ext>
          </a:extLst>
        </xdr:cNvPr>
        <xdr:cNvCxnSpPr/>
      </xdr:nvCxnSpPr>
      <xdr:spPr>
        <a:xfrm>
          <a:off x="16093440" y="16118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94" name="テキスト ボックス 893">
          <a:extLst>
            <a:ext uri="{FF2B5EF4-FFF2-40B4-BE49-F238E27FC236}">
              <a16:creationId xmlns:a16="http://schemas.microsoft.com/office/drawing/2014/main" id="{F24D02F6-585B-4780-A53F-C62132EEF113}"/>
            </a:ext>
          </a:extLst>
        </xdr:cNvPr>
        <xdr:cNvSpPr txBox="1"/>
      </xdr:nvSpPr>
      <xdr:spPr>
        <a:xfrm>
          <a:off x="15826254" y="1598042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895" name="直線コネクタ 894">
          <a:extLst>
            <a:ext uri="{FF2B5EF4-FFF2-40B4-BE49-F238E27FC236}">
              <a16:creationId xmlns:a16="http://schemas.microsoft.com/office/drawing/2014/main" id="{866345F7-96DB-4409-A5B5-95D06157232C}"/>
            </a:ext>
          </a:extLst>
        </xdr:cNvPr>
        <xdr:cNvCxnSpPr/>
      </xdr:nvCxnSpPr>
      <xdr:spPr>
        <a:xfrm>
          <a:off x="16093440" y="15673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896" name="テキスト ボックス 895">
          <a:extLst>
            <a:ext uri="{FF2B5EF4-FFF2-40B4-BE49-F238E27FC236}">
              <a16:creationId xmlns:a16="http://schemas.microsoft.com/office/drawing/2014/main" id="{FB90C1AD-5206-49D5-9569-D1697E4989F3}"/>
            </a:ext>
          </a:extLst>
        </xdr:cNvPr>
        <xdr:cNvSpPr txBox="1"/>
      </xdr:nvSpPr>
      <xdr:spPr>
        <a:xfrm>
          <a:off x="15826254" y="1553465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897" name="直線コネクタ 896">
          <a:extLst>
            <a:ext uri="{FF2B5EF4-FFF2-40B4-BE49-F238E27FC236}">
              <a16:creationId xmlns:a16="http://schemas.microsoft.com/office/drawing/2014/main" id="{590A5D38-19DF-4015-B094-5B10FA5AE822}"/>
            </a:ext>
          </a:extLst>
        </xdr:cNvPr>
        <xdr:cNvCxnSpPr/>
      </xdr:nvCxnSpPr>
      <xdr:spPr>
        <a:xfrm>
          <a:off x="16093440" y="15227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898" name="テキスト ボックス 897">
          <a:extLst>
            <a:ext uri="{FF2B5EF4-FFF2-40B4-BE49-F238E27FC236}">
              <a16:creationId xmlns:a16="http://schemas.microsoft.com/office/drawing/2014/main" id="{58D09723-0675-4DC0-806C-5DDCA067D28D}"/>
            </a:ext>
          </a:extLst>
        </xdr:cNvPr>
        <xdr:cNvSpPr txBox="1"/>
      </xdr:nvSpPr>
      <xdr:spPr>
        <a:xfrm>
          <a:off x="15826254" y="1508888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952E20D8-ECCE-4562-8945-D7562B3F0FAE}"/>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900" name="テキスト ボックス 899">
          <a:extLst>
            <a:ext uri="{FF2B5EF4-FFF2-40B4-BE49-F238E27FC236}">
              <a16:creationId xmlns:a16="http://schemas.microsoft.com/office/drawing/2014/main" id="{FAC125CB-779E-4699-969F-29A32987610E}"/>
            </a:ext>
          </a:extLst>
        </xdr:cNvPr>
        <xdr:cNvSpPr txBox="1"/>
      </xdr:nvSpPr>
      <xdr:spPr>
        <a:xfrm>
          <a:off x="15826254" y="1463930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A412231E-F460-49B3-9E42-FFEC031C2EA1}"/>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902" name="直線コネクタ 901">
          <a:extLst>
            <a:ext uri="{FF2B5EF4-FFF2-40B4-BE49-F238E27FC236}">
              <a16:creationId xmlns:a16="http://schemas.microsoft.com/office/drawing/2014/main" id="{F08F613D-E27D-46F2-9532-7A5BFF712945}"/>
            </a:ext>
          </a:extLst>
        </xdr:cNvPr>
        <xdr:cNvCxnSpPr/>
      </xdr:nvCxnSpPr>
      <xdr:spPr>
        <a:xfrm>
          <a:off x="19507835" y="1656842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903" name="前年度繰上充用金最小値テキスト">
          <a:extLst>
            <a:ext uri="{FF2B5EF4-FFF2-40B4-BE49-F238E27FC236}">
              <a16:creationId xmlns:a16="http://schemas.microsoft.com/office/drawing/2014/main" id="{706BD798-482E-44B8-AD65-1A416B90AB22}"/>
            </a:ext>
          </a:extLst>
        </xdr:cNvPr>
        <xdr:cNvSpPr txBox="1"/>
      </xdr:nvSpPr>
      <xdr:spPr>
        <a:xfrm>
          <a:off x="19560540" y="166065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4" name="直線コネクタ 903">
          <a:extLst>
            <a:ext uri="{FF2B5EF4-FFF2-40B4-BE49-F238E27FC236}">
              <a16:creationId xmlns:a16="http://schemas.microsoft.com/office/drawing/2014/main" id="{0E81DCEC-1A23-4A79-B004-C0A389A4ECAA}"/>
            </a:ext>
          </a:extLst>
        </xdr:cNvPr>
        <xdr:cNvCxnSpPr/>
      </xdr:nvCxnSpPr>
      <xdr:spPr>
        <a:xfrm>
          <a:off x="19443700" y="16568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905" name="前年度繰上充用金最大値テキスト">
          <a:extLst>
            <a:ext uri="{FF2B5EF4-FFF2-40B4-BE49-F238E27FC236}">
              <a16:creationId xmlns:a16="http://schemas.microsoft.com/office/drawing/2014/main" id="{30B7B9FA-DA7F-4D79-A929-8017EDF62E7F}"/>
            </a:ext>
          </a:extLst>
        </xdr:cNvPr>
        <xdr:cNvSpPr txBox="1"/>
      </xdr:nvSpPr>
      <xdr:spPr>
        <a:xfrm>
          <a:off x="19560540" y="162712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6" name="直線コネクタ 905">
          <a:extLst>
            <a:ext uri="{FF2B5EF4-FFF2-40B4-BE49-F238E27FC236}">
              <a16:creationId xmlns:a16="http://schemas.microsoft.com/office/drawing/2014/main" id="{750CCDE7-37E8-46CC-8863-8697ABC4EF66}"/>
            </a:ext>
          </a:extLst>
        </xdr:cNvPr>
        <xdr:cNvCxnSpPr/>
      </xdr:nvCxnSpPr>
      <xdr:spPr>
        <a:xfrm>
          <a:off x="19443700" y="16568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907" name="直線コネクタ 906">
          <a:extLst>
            <a:ext uri="{FF2B5EF4-FFF2-40B4-BE49-F238E27FC236}">
              <a16:creationId xmlns:a16="http://schemas.microsoft.com/office/drawing/2014/main" id="{428DD0F8-2D1C-47FC-B1D3-599F353645A5}"/>
            </a:ext>
          </a:extLst>
        </xdr:cNvPr>
        <xdr:cNvCxnSpPr/>
      </xdr:nvCxnSpPr>
      <xdr:spPr>
        <a:xfrm>
          <a:off x="18778220" y="165684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08" name="前年度繰上充用金平均値テキスト">
          <a:extLst>
            <a:ext uri="{FF2B5EF4-FFF2-40B4-BE49-F238E27FC236}">
              <a16:creationId xmlns:a16="http://schemas.microsoft.com/office/drawing/2014/main" id="{E00DD328-6B2F-4B68-9C0D-0432FC347FD9}"/>
            </a:ext>
          </a:extLst>
        </xdr:cNvPr>
        <xdr:cNvSpPr txBox="1"/>
      </xdr:nvSpPr>
      <xdr:spPr>
        <a:xfrm>
          <a:off x="19560540" y="1649604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09" name="フローチャート: 判断 908">
          <a:extLst>
            <a:ext uri="{FF2B5EF4-FFF2-40B4-BE49-F238E27FC236}">
              <a16:creationId xmlns:a16="http://schemas.microsoft.com/office/drawing/2014/main" id="{83CB8430-EE50-4DD9-86A8-D048530B1AD0}"/>
            </a:ext>
          </a:extLst>
        </xdr:cNvPr>
        <xdr:cNvSpPr/>
      </xdr:nvSpPr>
      <xdr:spPr>
        <a:xfrm>
          <a:off x="19458940" y="16517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910" name="直線コネクタ 909">
          <a:extLst>
            <a:ext uri="{FF2B5EF4-FFF2-40B4-BE49-F238E27FC236}">
              <a16:creationId xmlns:a16="http://schemas.microsoft.com/office/drawing/2014/main" id="{1DC479CE-36DC-48DD-B928-76178E6ACC42}"/>
            </a:ext>
          </a:extLst>
        </xdr:cNvPr>
        <xdr:cNvCxnSpPr/>
      </xdr:nvCxnSpPr>
      <xdr:spPr>
        <a:xfrm>
          <a:off x="17988280" y="165684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11" name="フローチャート: 判断 910">
          <a:extLst>
            <a:ext uri="{FF2B5EF4-FFF2-40B4-BE49-F238E27FC236}">
              <a16:creationId xmlns:a16="http://schemas.microsoft.com/office/drawing/2014/main" id="{2711CC3A-2C6F-43BD-9A58-515FA3B6C2CD}"/>
            </a:ext>
          </a:extLst>
        </xdr:cNvPr>
        <xdr:cNvSpPr/>
      </xdr:nvSpPr>
      <xdr:spPr>
        <a:xfrm>
          <a:off x="18735040" y="16517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12" name="テキスト ボックス 911">
          <a:extLst>
            <a:ext uri="{FF2B5EF4-FFF2-40B4-BE49-F238E27FC236}">
              <a16:creationId xmlns:a16="http://schemas.microsoft.com/office/drawing/2014/main" id="{0A8B5176-2CD8-434D-B89A-ED8E5114B171}"/>
            </a:ext>
          </a:extLst>
        </xdr:cNvPr>
        <xdr:cNvSpPr txBox="1"/>
      </xdr:nvSpPr>
      <xdr:spPr>
        <a:xfrm>
          <a:off x="18661190" y="166065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13" name="直線コネクタ 912">
          <a:extLst>
            <a:ext uri="{FF2B5EF4-FFF2-40B4-BE49-F238E27FC236}">
              <a16:creationId xmlns:a16="http://schemas.microsoft.com/office/drawing/2014/main" id="{E93E1966-2EA4-4252-B61B-C5C8F55E2350}"/>
            </a:ext>
          </a:extLst>
        </xdr:cNvPr>
        <xdr:cNvCxnSpPr/>
      </xdr:nvCxnSpPr>
      <xdr:spPr>
        <a:xfrm>
          <a:off x="17213580" y="165684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88900</xdr:rowOff>
    </xdr:from>
    <xdr:to>
      <xdr:col>107</xdr:col>
      <xdr:colOff>101600</xdr:colOff>
      <xdr:row>99</xdr:row>
      <xdr:rowOff>19050</xdr:rowOff>
    </xdr:to>
    <xdr:sp macro="" textlink="">
      <xdr:nvSpPr>
        <xdr:cNvPr id="914" name="フローチャート: 判断 913">
          <a:extLst>
            <a:ext uri="{FF2B5EF4-FFF2-40B4-BE49-F238E27FC236}">
              <a16:creationId xmlns:a16="http://schemas.microsoft.com/office/drawing/2014/main" id="{3F588AAD-0690-4850-8C69-E34DFAED3FEE}"/>
            </a:ext>
          </a:extLst>
        </xdr:cNvPr>
        <xdr:cNvSpPr/>
      </xdr:nvSpPr>
      <xdr:spPr>
        <a:xfrm>
          <a:off x="17937480" y="16517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15" name="テキスト ボックス 914">
          <a:extLst>
            <a:ext uri="{FF2B5EF4-FFF2-40B4-BE49-F238E27FC236}">
              <a16:creationId xmlns:a16="http://schemas.microsoft.com/office/drawing/2014/main" id="{13F578F5-B25A-4934-A655-192F06FCA427}"/>
            </a:ext>
          </a:extLst>
        </xdr:cNvPr>
        <xdr:cNvSpPr txBox="1"/>
      </xdr:nvSpPr>
      <xdr:spPr>
        <a:xfrm>
          <a:off x="17886490" y="166065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16" name="直線コネクタ 915">
          <a:extLst>
            <a:ext uri="{FF2B5EF4-FFF2-40B4-BE49-F238E27FC236}">
              <a16:creationId xmlns:a16="http://schemas.microsoft.com/office/drawing/2014/main" id="{73F1924C-79C6-44E4-B43C-488E817B2300}"/>
            </a:ext>
          </a:extLst>
        </xdr:cNvPr>
        <xdr:cNvCxnSpPr/>
      </xdr:nvCxnSpPr>
      <xdr:spPr>
        <a:xfrm>
          <a:off x="16431260" y="165684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91</xdr:row>
      <xdr:rowOff>54611</xdr:rowOff>
    </xdr:from>
    <xdr:to>
      <xdr:col>102</xdr:col>
      <xdr:colOff>165100</xdr:colOff>
      <xdr:row>91</xdr:row>
      <xdr:rowOff>156211</xdr:rowOff>
    </xdr:to>
    <xdr:sp macro="" textlink="">
      <xdr:nvSpPr>
        <xdr:cNvPr id="917" name="フローチャート: 判断 916">
          <a:extLst>
            <a:ext uri="{FF2B5EF4-FFF2-40B4-BE49-F238E27FC236}">
              <a16:creationId xmlns:a16="http://schemas.microsoft.com/office/drawing/2014/main" id="{E803E37E-8F9F-49CE-BAD4-CDC1C5D1E057}"/>
            </a:ext>
          </a:extLst>
        </xdr:cNvPr>
        <xdr:cNvSpPr/>
      </xdr:nvSpPr>
      <xdr:spPr>
        <a:xfrm>
          <a:off x="17162780" y="1530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90</xdr:row>
      <xdr:rowOff>1288</xdr:rowOff>
    </xdr:from>
    <xdr:ext cx="313932" cy="259045"/>
    <xdr:sp macro="" textlink="">
      <xdr:nvSpPr>
        <xdr:cNvPr id="918" name="テキスト ボックス 917">
          <a:extLst>
            <a:ext uri="{FF2B5EF4-FFF2-40B4-BE49-F238E27FC236}">
              <a16:creationId xmlns:a16="http://schemas.microsoft.com/office/drawing/2014/main" id="{5F5F6545-CEFD-4DAF-9A12-79027C990CF5}"/>
            </a:ext>
          </a:extLst>
        </xdr:cNvPr>
        <xdr:cNvSpPr txBox="1"/>
      </xdr:nvSpPr>
      <xdr:spPr>
        <a:xfrm>
          <a:off x="17079473" y="150888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89</xdr:row>
      <xdr:rowOff>168911</xdr:rowOff>
    </xdr:from>
    <xdr:to>
      <xdr:col>98</xdr:col>
      <xdr:colOff>38100</xdr:colOff>
      <xdr:row>90</xdr:row>
      <xdr:rowOff>99061</xdr:rowOff>
    </xdr:to>
    <xdr:sp macro="" textlink="">
      <xdr:nvSpPr>
        <xdr:cNvPr id="919" name="フローチャート: 判断 918">
          <a:extLst>
            <a:ext uri="{FF2B5EF4-FFF2-40B4-BE49-F238E27FC236}">
              <a16:creationId xmlns:a16="http://schemas.microsoft.com/office/drawing/2014/main" id="{167A9404-3619-47F0-97F8-8C08D3442394}"/>
            </a:ext>
          </a:extLst>
        </xdr:cNvPr>
        <xdr:cNvSpPr/>
      </xdr:nvSpPr>
      <xdr:spPr>
        <a:xfrm>
          <a:off x="16388080" y="150888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88</xdr:row>
      <xdr:rowOff>115588</xdr:rowOff>
    </xdr:from>
    <xdr:ext cx="313932" cy="259045"/>
    <xdr:sp macro="" textlink="">
      <xdr:nvSpPr>
        <xdr:cNvPr id="920" name="テキスト ボックス 919">
          <a:extLst>
            <a:ext uri="{FF2B5EF4-FFF2-40B4-BE49-F238E27FC236}">
              <a16:creationId xmlns:a16="http://schemas.microsoft.com/office/drawing/2014/main" id="{315927BE-6086-446A-98DC-C990388E5319}"/>
            </a:ext>
          </a:extLst>
        </xdr:cNvPr>
        <xdr:cNvSpPr txBox="1"/>
      </xdr:nvSpPr>
      <xdr:spPr>
        <a:xfrm>
          <a:off x="16281913" y="148679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10522729-769B-48CC-81D1-7CD00140039A}"/>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686E28F4-191C-41DD-9DDC-8B3675558932}"/>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CA9229FA-1242-4AC8-AD45-75DDECCAACC4}"/>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3C7A7FE2-F60E-4D9F-895A-D4ECFFFB9783}"/>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596983C0-223D-4EF4-A124-0B6FB333DEB2}"/>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26" name="楕円 925">
          <a:extLst>
            <a:ext uri="{FF2B5EF4-FFF2-40B4-BE49-F238E27FC236}">
              <a16:creationId xmlns:a16="http://schemas.microsoft.com/office/drawing/2014/main" id="{674D68B0-DA0B-48A2-A842-3F63373FC0C2}"/>
            </a:ext>
          </a:extLst>
        </xdr:cNvPr>
        <xdr:cNvSpPr/>
      </xdr:nvSpPr>
      <xdr:spPr>
        <a:xfrm>
          <a:off x="19458940" y="16517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27" name="前年度繰上充用金該当値テキスト">
          <a:extLst>
            <a:ext uri="{FF2B5EF4-FFF2-40B4-BE49-F238E27FC236}">
              <a16:creationId xmlns:a16="http://schemas.microsoft.com/office/drawing/2014/main" id="{9452BC0E-DE07-4C5B-B6A4-A6CFF8418F69}"/>
            </a:ext>
          </a:extLst>
        </xdr:cNvPr>
        <xdr:cNvSpPr txBox="1"/>
      </xdr:nvSpPr>
      <xdr:spPr>
        <a:xfrm>
          <a:off x="19560540" y="163855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28" name="楕円 927">
          <a:extLst>
            <a:ext uri="{FF2B5EF4-FFF2-40B4-BE49-F238E27FC236}">
              <a16:creationId xmlns:a16="http://schemas.microsoft.com/office/drawing/2014/main" id="{0FFF03D8-761C-462A-930D-9181B38AA398}"/>
            </a:ext>
          </a:extLst>
        </xdr:cNvPr>
        <xdr:cNvSpPr/>
      </xdr:nvSpPr>
      <xdr:spPr>
        <a:xfrm>
          <a:off x="18735040" y="165176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29" name="テキスト ボックス 928">
          <a:extLst>
            <a:ext uri="{FF2B5EF4-FFF2-40B4-BE49-F238E27FC236}">
              <a16:creationId xmlns:a16="http://schemas.microsoft.com/office/drawing/2014/main" id="{FF7A7859-7419-4D2E-AA1C-AF80F5573D25}"/>
            </a:ext>
          </a:extLst>
        </xdr:cNvPr>
        <xdr:cNvSpPr txBox="1"/>
      </xdr:nvSpPr>
      <xdr:spPr>
        <a:xfrm>
          <a:off x="18661190" y="162966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30" name="楕円 929">
          <a:extLst>
            <a:ext uri="{FF2B5EF4-FFF2-40B4-BE49-F238E27FC236}">
              <a16:creationId xmlns:a16="http://schemas.microsoft.com/office/drawing/2014/main" id="{95156E2F-5528-4557-9FFD-55609B6AEDFB}"/>
            </a:ext>
          </a:extLst>
        </xdr:cNvPr>
        <xdr:cNvSpPr/>
      </xdr:nvSpPr>
      <xdr:spPr>
        <a:xfrm>
          <a:off x="17937480" y="16517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35577</xdr:rowOff>
    </xdr:from>
    <xdr:ext cx="249299" cy="259045"/>
    <xdr:sp macro="" textlink="">
      <xdr:nvSpPr>
        <xdr:cNvPr id="931" name="テキスト ボックス 930">
          <a:extLst>
            <a:ext uri="{FF2B5EF4-FFF2-40B4-BE49-F238E27FC236}">
              <a16:creationId xmlns:a16="http://schemas.microsoft.com/office/drawing/2014/main" id="{E49C5D7B-450A-4BD0-B20A-770613D2B5BE}"/>
            </a:ext>
          </a:extLst>
        </xdr:cNvPr>
        <xdr:cNvSpPr txBox="1"/>
      </xdr:nvSpPr>
      <xdr:spPr>
        <a:xfrm>
          <a:off x="17886490" y="162966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32" name="楕円 931">
          <a:extLst>
            <a:ext uri="{FF2B5EF4-FFF2-40B4-BE49-F238E27FC236}">
              <a16:creationId xmlns:a16="http://schemas.microsoft.com/office/drawing/2014/main" id="{2A8A42C4-0739-4A8F-AF9C-22237F938255}"/>
            </a:ext>
          </a:extLst>
        </xdr:cNvPr>
        <xdr:cNvSpPr/>
      </xdr:nvSpPr>
      <xdr:spPr>
        <a:xfrm>
          <a:off x="17162780" y="16517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33" name="テキスト ボックス 932">
          <a:extLst>
            <a:ext uri="{FF2B5EF4-FFF2-40B4-BE49-F238E27FC236}">
              <a16:creationId xmlns:a16="http://schemas.microsoft.com/office/drawing/2014/main" id="{ACB5C97C-2357-4B3C-8038-D1AA1E5EBBB3}"/>
            </a:ext>
          </a:extLst>
        </xdr:cNvPr>
        <xdr:cNvSpPr txBox="1"/>
      </xdr:nvSpPr>
      <xdr:spPr>
        <a:xfrm>
          <a:off x="17096550" y="166065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34" name="楕円 933">
          <a:extLst>
            <a:ext uri="{FF2B5EF4-FFF2-40B4-BE49-F238E27FC236}">
              <a16:creationId xmlns:a16="http://schemas.microsoft.com/office/drawing/2014/main" id="{7A3E6F17-3BEE-4EA2-A75F-81B9B6894E27}"/>
            </a:ext>
          </a:extLst>
        </xdr:cNvPr>
        <xdr:cNvSpPr/>
      </xdr:nvSpPr>
      <xdr:spPr>
        <a:xfrm>
          <a:off x="16388080" y="165176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35" name="テキスト ボックス 934">
          <a:extLst>
            <a:ext uri="{FF2B5EF4-FFF2-40B4-BE49-F238E27FC236}">
              <a16:creationId xmlns:a16="http://schemas.microsoft.com/office/drawing/2014/main" id="{F6F04AB2-433C-45D7-B86B-2699CBB7FA46}"/>
            </a:ext>
          </a:extLst>
        </xdr:cNvPr>
        <xdr:cNvSpPr txBox="1"/>
      </xdr:nvSpPr>
      <xdr:spPr>
        <a:xfrm>
          <a:off x="16314230" y="166065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1D21F589-181D-4C21-8C5A-7EDC37ACBCFE}"/>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E575FB6E-3201-428B-8ECD-E8FB7538F74C}"/>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2B190E3C-4DB6-4AA6-9DFF-09AAC45567A5}"/>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約６１２，１６７円となっている。主な構成項目である人件費は、住民一人当たり７０，６０８円となっている。前年度に比べ増加した要因は常勤職員の基本給及び期末勤勉手当等の増加が挙げられる。また、類似団体平均値と比べ低い水準となっている要因は、ごみ処理業務や消防業務を一部事務組合で行っていることや、行政改革アクションプラン等による人員の適正化等が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５年度は普通建設事業費（うち新規整備）において住民一人当たりのコストが４４，９７８円となり、前年度に比べ減少したものの、類似団体平均より２６，３３９円高くなっている。その要因には、チェリーランド再整備事業での屋内型児童遊戯施設及び屋外宿泊体験施設建設費用の増が挙げられ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災害復旧費については令和４年８月豪雨災害の復旧事業を繰越して実施しているため、令和４年度比で２，４２２円増加している。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扶助費については、住民税非課税世帯物価高騰対策支援事業、低所得者支援及び定額減税補足給付金事業の増、また、子ども・子育て支援給付事業等の子育て支援関係経費が増加したことなどにより、令和４年度比で７，８５５円の増加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8D61ADD-7D7E-4C35-87A1-701B78FCAB83}"/>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340AADF7-E959-490F-8790-6FFD7B5A20FB}"/>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68397218-4056-4131-A455-0232482B4115}"/>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191D5DFC-805A-48F7-B793-82FA68547E0D}"/>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49BCF23-B426-43A1-B0FE-16ED410B1C2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F96D77B-20B0-4E74-ADDB-E53EF2A5E86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077087D-106B-40C5-B152-6EB39826577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F53E5D7-A127-49FE-8F88-D490C3804B9D}"/>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0BC7B37-4A3A-4A22-B20A-D68916CA5DBA}"/>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34416EFC-3844-4AB8-97E4-6D96956F2A0E}"/>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39,745
39,297
139.03
25,429,799
24,330,573
1,014,011
10,593,836
15,571,632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5039723-852B-46CE-BD9E-A81C86DFD58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93A32CA-A6F7-4739-8007-17B659C98EC2}"/>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2E94E9F-C492-4146-9C53-20B5BEDAFD55}"/>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7761A26-F010-415A-B084-210D80732FA4}"/>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D8A9402-E88F-4F5A-A508-C072F566140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EBEE1112-A6AC-4C96-A54D-01C639914CCD}"/>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A1B77B8C-800D-41DA-8E20-0BCAEEA82BC4}"/>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D0C62B8F-1762-4E57-B1A7-BCE0C37B8048}"/>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CBCF26D2-8C44-4C6A-AD15-3D857E584C9F}"/>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551A638-4B49-4098-BD86-5D95B80D5C3E}"/>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2A3E1813-3E50-4C64-961F-5F9E8A26D292}"/>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55469290-2755-4B4E-9A14-0EBE7EBEBBB0}"/>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71FE612-AC63-47C4-BD6C-4D75CB0576BF}"/>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BBBEFEB2-C714-4236-B039-C9FF23697430}"/>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5BCF786-80E6-4A06-8345-EADEFD021D7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72398D3A-5123-40BE-8BB9-A13307547D09}"/>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948B476-CE85-4E3D-912F-790B84CA5D1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3E2AD6B-DB14-44F2-9973-72E91FA26BA7}"/>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382B3212-6DB1-46C3-8BAE-3E8E9132EC43}"/>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ABB4005E-FCFB-4BFF-BC90-0455DEF2ED1B}"/>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5107E63A-28A2-437E-A485-4D292E278AC9}"/>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903C1196-9416-4406-8DA8-EF148EADB56D}"/>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CF4E02D4-DC88-4853-84AA-53C0D5F88321}"/>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C4A8A3E9-CB1B-4E7F-83C6-12121177E0A0}"/>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6ACE2904-D66B-40AD-AE1D-458B665EFA6B}"/>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90CC6BA0-C5D7-4A63-A300-39361066B9CD}"/>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B857E454-8321-4F59-914C-D2F01C0322A1}"/>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D8DCBF2A-1940-4A48-8CDF-258006412EA7}"/>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746DCF15-1AD1-4A61-8A8F-5E5E9D5084CC}"/>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69477A75-3A53-48AD-B080-BA536B74B892}"/>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E17226DA-BFB8-409D-A582-F70433BA60CD}"/>
            </a:ext>
          </a:extLst>
        </xdr:cNvPr>
        <xdr:cNvSpPr txBox="1"/>
      </xdr:nvSpPr>
      <xdr:spPr>
        <a:xfrm>
          <a:off x="27196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EA8A898A-98F2-4801-92CE-C02EADAE33A7}"/>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155E9EF0-7317-4B1A-8451-9511BBE11E46}"/>
            </a:ext>
          </a:extLst>
        </xdr:cNvPr>
        <xdr:cNvSpPr txBox="1"/>
      </xdr:nvSpPr>
      <xdr:spPr>
        <a:xfrm>
          <a:off x="271961" y="6443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A65ED402-F6E4-42C2-B587-1C9708C89FE1}"/>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A5B48FC8-6DCA-4162-8E69-A63C52548365}"/>
            </a:ext>
          </a:extLst>
        </xdr:cNvPr>
        <xdr:cNvSpPr txBox="1"/>
      </xdr:nvSpPr>
      <xdr:spPr>
        <a:xfrm>
          <a:off x="27196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665F9DB-1327-4423-9611-7D29FC388FC3}"/>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B3B03F1F-7DF8-4330-A1BE-7983279AAF03}"/>
            </a:ext>
          </a:extLst>
        </xdr:cNvPr>
        <xdr:cNvSpPr txBox="1"/>
      </xdr:nvSpPr>
      <xdr:spPr>
        <a:xfrm>
          <a:off x="27196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D52D8245-9D94-4165-97C8-CF2FE2A85045}"/>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B4E1A6E-BA0D-4C53-BE2D-F6A70BF2B80C}"/>
            </a:ext>
          </a:extLst>
        </xdr:cNvPr>
        <xdr:cNvSpPr txBox="1"/>
      </xdr:nvSpPr>
      <xdr:spPr>
        <a:xfrm>
          <a:off x="27196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89CFECF3-7066-4F15-9188-784B970916F4}"/>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65EB789C-3184-42A3-BC58-CD814B5A0BD8}"/>
            </a:ext>
          </a:extLst>
        </xdr:cNvPr>
        <xdr:cNvSpPr txBox="1"/>
      </xdr:nvSpPr>
      <xdr:spPr>
        <a:xfrm>
          <a:off x="271961" y="49542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7BD4B675-79CE-4A9D-B897-4AA3396FB936}"/>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62F56474-ADE8-4D69-8179-781A6CBCC3ED}"/>
            </a:ext>
          </a:extLst>
        </xdr:cNvPr>
        <xdr:cNvSpPr txBox="1"/>
      </xdr:nvSpPr>
      <xdr:spPr>
        <a:xfrm>
          <a:off x="27196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85AF696-0913-4B75-8466-857A99C1500F}"/>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52070</xdr:rowOff>
    </xdr:from>
    <xdr:to>
      <xdr:col>24</xdr:col>
      <xdr:colOff>62865</xdr:colOff>
      <xdr:row>38</xdr:row>
      <xdr:rowOff>145034</xdr:rowOff>
    </xdr:to>
    <xdr:cxnSp macro="">
      <xdr:nvCxnSpPr>
        <xdr:cNvPr id="56" name="直線コネクタ 55">
          <a:extLst>
            <a:ext uri="{FF2B5EF4-FFF2-40B4-BE49-F238E27FC236}">
              <a16:creationId xmlns:a16="http://schemas.microsoft.com/office/drawing/2014/main" id="{DFDBCC45-3B64-40FB-822A-5C4B02BCE5C5}"/>
            </a:ext>
          </a:extLst>
        </xdr:cNvPr>
        <xdr:cNvCxnSpPr/>
      </xdr:nvCxnSpPr>
      <xdr:spPr>
        <a:xfrm flipV="1">
          <a:off x="4084955" y="5081270"/>
          <a:ext cx="1270" cy="1434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148861</xdr:rowOff>
    </xdr:from>
    <xdr:ext cx="469744" cy="259045"/>
    <xdr:sp macro="" textlink="">
      <xdr:nvSpPr>
        <xdr:cNvPr id="57" name="議会費最小値テキスト">
          <a:extLst>
            <a:ext uri="{FF2B5EF4-FFF2-40B4-BE49-F238E27FC236}">
              <a16:creationId xmlns:a16="http://schemas.microsoft.com/office/drawing/2014/main" id="{E99CD821-85E8-40C4-92EB-8ACB2AD11518}"/>
            </a:ext>
          </a:extLst>
        </xdr:cNvPr>
        <xdr:cNvSpPr txBox="1"/>
      </xdr:nvSpPr>
      <xdr:spPr>
        <a:xfrm>
          <a:off x="4137660" y="651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145034</xdr:rowOff>
    </xdr:from>
    <xdr:to>
      <xdr:col>24</xdr:col>
      <xdr:colOff>152400</xdr:colOff>
      <xdr:row>38</xdr:row>
      <xdr:rowOff>145034</xdr:rowOff>
    </xdr:to>
    <xdr:cxnSp macro="">
      <xdr:nvCxnSpPr>
        <xdr:cNvPr id="58" name="直線コネクタ 57">
          <a:extLst>
            <a:ext uri="{FF2B5EF4-FFF2-40B4-BE49-F238E27FC236}">
              <a16:creationId xmlns:a16="http://schemas.microsoft.com/office/drawing/2014/main" id="{96089999-1F41-4712-A620-2AD59A2CBAC4}"/>
            </a:ext>
          </a:extLst>
        </xdr:cNvPr>
        <xdr:cNvCxnSpPr/>
      </xdr:nvCxnSpPr>
      <xdr:spPr>
        <a:xfrm>
          <a:off x="4020820" y="65153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170197</xdr:rowOff>
    </xdr:from>
    <xdr:ext cx="469744" cy="259045"/>
    <xdr:sp macro="" textlink="">
      <xdr:nvSpPr>
        <xdr:cNvPr id="59" name="議会費最大値テキスト">
          <a:extLst>
            <a:ext uri="{FF2B5EF4-FFF2-40B4-BE49-F238E27FC236}">
              <a16:creationId xmlns:a16="http://schemas.microsoft.com/office/drawing/2014/main" id="{41D66121-75D7-437A-98A4-DC15FCB53281}"/>
            </a:ext>
          </a:extLst>
        </xdr:cNvPr>
        <xdr:cNvSpPr txBox="1"/>
      </xdr:nvSpPr>
      <xdr:spPr>
        <a:xfrm>
          <a:off x="4137660" y="4864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52070</xdr:rowOff>
    </xdr:from>
    <xdr:to>
      <xdr:col>24</xdr:col>
      <xdr:colOff>152400</xdr:colOff>
      <xdr:row>30</xdr:row>
      <xdr:rowOff>52070</xdr:rowOff>
    </xdr:to>
    <xdr:cxnSp macro="">
      <xdr:nvCxnSpPr>
        <xdr:cNvPr id="60" name="直線コネクタ 59">
          <a:extLst>
            <a:ext uri="{FF2B5EF4-FFF2-40B4-BE49-F238E27FC236}">
              <a16:creationId xmlns:a16="http://schemas.microsoft.com/office/drawing/2014/main" id="{F9A96F22-4A35-480B-B4D6-6EF3AB72C689}"/>
            </a:ext>
          </a:extLst>
        </xdr:cNvPr>
        <xdr:cNvCxnSpPr/>
      </xdr:nvCxnSpPr>
      <xdr:spPr>
        <a:xfrm>
          <a:off x="4020820" y="5081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112268</xdr:rowOff>
    </xdr:from>
    <xdr:to>
      <xdr:col>24</xdr:col>
      <xdr:colOff>63500</xdr:colOff>
      <xdr:row>36</xdr:row>
      <xdr:rowOff>149987</xdr:rowOff>
    </xdr:to>
    <xdr:cxnSp macro="">
      <xdr:nvCxnSpPr>
        <xdr:cNvPr id="61" name="直線コネクタ 60">
          <a:extLst>
            <a:ext uri="{FF2B5EF4-FFF2-40B4-BE49-F238E27FC236}">
              <a16:creationId xmlns:a16="http://schemas.microsoft.com/office/drawing/2014/main" id="{06E97F49-6FEA-4DE1-AAF4-D051D75BDE1B}"/>
            </a:ext>
          </a:extLst>
        </xdr:cNvPr>
        <xdr:cNvCxnSpPr/>
      </xdr:nvCxnSpPr>
      <xdr:spPr>
        <a:xfrm flipV="1">
          <a:off x="3355340" y="6147308"/>
          <a:ext cx="731520" cy="3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76725</xdr:rowOff>
    </xdr:from>
    <xdr:ext cx="469744" cy="259045"/>
    <xdr:sp macro="" textlink="">
      <xdr:nvSpPr>
        <xdr:cNvPr id="62" name="議会費平均値テキスト">
          <a:extLst>
            <a:ext uri="{FF2B5EF4-FFF2-40B4-BE49-F238E27FC236}">
              <a16:creationId xmlns:a16="http://schemas.microsoft.com/office/drawing/2014/main" id="{888F3B6C-1CAC-4B5E-97F3-AAEEA70B3E1E}"/>
            </a:ext>
          </a:extLst>
        </xdr:cNvPr>
        <xdr:cNvSpPr txBox="1"/>
      </xdr:nvSpPr>
      <xdr:spPr>
        <a:xfrm>
          <a:off x="4137660" y="5776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53848</xdr:rowOff>
    </xdr:from>
    <xdr:to>
      <xdr:col>24</xdr:col>
      <xdr:colOff>114300</xdr:colOff>
      <xdr:row>35</xdr:row>
      <xdr:rowOff>155448</xdr:rowOff>
    </xdr:to>
    <xdr:sp macro="" textlink="">
      <xdr:nvSpPr>
        <xdr:cNvPr id="63" name="フローチャート: 判断 62">
          <a:extLst>
            <a:ext uri="{FF2B5EF4-FFF2-40B4-BE49-F238E27FC236}">
              <a16:creationId xmlns:a16="http://schemas.microsoft.com/office/drawing/2014/main" id="{16862F49-E5CC-4DAF-B497-07899692B17F}"/>
            </a:ext>
          </a:extLst>
        </xdr:cNvPr>
        <xdr:cNvSpPr/>
      </xdr:nvSpPr>
      <xdr:spPr>
        <a:xfrm>
          <a:off x="4036060" y="5921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112268</xdr:rowOff>
    </xdr:from>
    <xdr:to>
      <xdr:col>19</xdr:col>
      <xdr:colOff>177800</xdr:colOff>
      <xdr:row>36</xdr:row>
      <xdr:rowOff>149987</xdr:rowOff>
    </xdr:to>
    <xdr:cxnSp macro="">
      <xdr:nvCxnSpPr>
        <xdr:cNvPr id="64" name="直線コネクタ 63">
          <a:extLst>
            <a:ext uri="{FF2B5EF4-FFF2-40B4-BE49-F238E27FC236}">
              <a16:creationId xmlns:a16="http://schemas.microsoft.com/office/drawing/2014/main" id="{B2623180-E28A-4499-A5E4-89AF6413F774}"/>
            </a:ext>
          </a:extLst>
        </xdr:cNvPr>
        <xdr:cNvCxnSpPr/>
      </xdr:nvCxnSpPr>
      <xdr:spPr>
        <a:xfrm>
          <a:off x="2565400" y="6147308"/>
          <a:ext cx="789940" cy="3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74422</xdr:rowOff>
    </xdr:from>
    <xdr:to>
      <xdr:col>20</xdr:col>
      <xdr:colOff>38100</xdr:colOff>
      <xdr:row>36</xdr:row>
      <xdr:rowOff>4572</xdr:rowOff>
    </xdr:to>
    <xdr:sp macro="" textlink="">
      <xdr:nvSpPr>
        <xdr:cNvPr id="65" name="フローチャート: 判断 64">
          <a:extLst>
            <a:ext uri="{FF2B5EF4-FFF2-40B4-BE49-F238E27FC236}">
              <a16:creationId xmlns:a16="http://schemas.microsoft.com/office/drawing/2014/main" id="{DB0EC8F2-9AFB-422E-8B20-6C56A5A77763}"/>
            </a:ext>
          </a:extLst>
        </xdr:cNvPr>
        <xdr:cNvSpPr/>
      </xdr:nvSpPr>
      <xdr:spPr>
        <a:xfrm>
          <a:off x="3312160" y="59418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21099</xdr:rowOff>
    </xdr:from>
    <xdr:ext cx="469744" cy="259045"/>
    <xdr:sp macro="" textlink="">
      <xdr:nvSpPr>
        <xdr:cNvPr id="66" name="テキスト ボックス 65">
          <a:extLst>
            <a:ext uri="{FF2B5EF4-FFF2-40B4-BE49-F238E27FC236}">
              <a16:creationId xmlns:a16="http://schemas.microsoft.com/office/drawing/2014/main" id="{D87A253A-F2A1-4A4F-A025-7A5A53C3D5F8}"/>
            </a:ext>
          </a:extLst>
        </xdr:cNvPr>
        <xdr:cNvSpPr txBox="1"/>
      </xdr:nvSpPr>
      <xdr:spPr>
        <a:xfrm>
          <a:off x="3150948" y="5720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112268</xdr:rowOff>
    </xdr:from>
    <xdr:to>
      <xdr:col>15</xdr:col>
      <xdr:colOff>50800</xdr:colOff>
      <xdr:row>36</xdr:row>
      <xdr:rowOff>149225</xdr:rowOff>
    </xdr:to>
    <xdr:cxnSp macro="">
      <xdr:nvCxnSpPr>
        <xdr:cNvPr id="67" name="直線コネクタ 66">
          <a:extLst>
            <a:ext uri="{FF2B5EF4-FFF2-40B4-BE49-F238E27FC236}">
              <a16:creationId xmlns:a16="http://schemas.microsoft.com/office/drawing/2014/main" id="{AB287E1D-E68D-4F0A-AEC1-518BDDE93985}"/>
            </a:ext>
          </a:extLst>
        </xdr:cNvPr>
        <xdr:cNvCxnSpPr/>
      </xdr:nvCxnSpPr>
      <xdr:spPr>
        <a:xfrm flipV="1">
          <a:off x="1790700" y="6147308"/>
          <a:ext cx="774700" cy="3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62230</xdr:rowOff>
    </xdr:from>
    <xdr:to>
      <xdr:col>15</xdr:col>
      <xdr:colOff>101600</xdr:colOff>
      <xdr:row>35</xdr:row>
      <xdr:rowOff>163830</xdr:rowOff>
    </xdr:to>
    <xdr:sp macro="" textlink="">
      <xdr:nvSpPr>
        <xdr:cNvPr id="68" name="フローチャート: 判断 67">
          <a:extLst>
            <a:ext uri="{FF2B5EF4-FFF2-40B4-BE49-F238E27FC236}">
              <a16:creationId xmlns:a16="http://schemas.microsoft.com/office/drawing/2014/main" id="{9CA1C956-F486-46B2-891B-EFB1A97D3A73}"/>
            </a:ext>
          </a:extLst>
        </xdr:cNvPr>
        <xdr:cNvSpPr/>
      </xdr:nvSpPr>
      <xdr:spPr>
        <a:xfrm>
          <a:off x="2514600" y="592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8907</xdr:rowOff>
    </xdr:from>
    <xdr:ext cx="469744" cy="259045"/>
    <xdr:sp macro="" textlink="">
      <xdr:nvSpPr>
        <xdr:cNvPr id="69" name="テキスト ボックス 68">
          <a:extLst>
            <a:ext uri="{FF2B5EF4-FFF2-40B4-BE49-F238E27FC236}">
              <a16:creationId xmlns:a16="http://schemas.microsoft.com/office/drawing/2014/main" id="{D954563A-D8C7-4BC1-A149-E959FE065015}"/>
            </a:ext>
          </a:extLst>
        </xdr:cNvPr>
        <xdr:cNvSpPr txBox="1"/>
      </xdr:nvSpPr>
      <xdr:spPr>
        <a:xfrm>
          <a:off x="2353388" y="5708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123317</xdr:rowOff>
    </xdr:from>
    <xdr:to>
      <xdr:col>10</xdr:col>
      <xdr:colOff>114300</xdr:colOff>
      <xdr:row>36</xdr:row>
      <xdr:rowOff>149225</xdr:rowOff>
    </xdr:to>
    <xdr:cxnSp macro="">
      <xdr:nvCxnSpPr>
        <xdr:cNvPr id="70" name="直線コネクタ 69">
          <a:extLst>
            <a:ext uri="{FF2B5EF4-FFF2-40B4-BE49-F238E27FC236}">
              <a16:creationId xmlns:a16="http://schemas.microsoft.com/office/drawing/2014/main" id="{3A4017AF-4BB2-4EF5-9450-F8EC544EDA33}"/>
            </a:ext>
          </a:extLst>
        </xdr:cNvPr>
        <xdr:cNvCxnSpPr/>
      </xdr:nvCxnSpPr>
      <xdr:spPr>
        <a:xfrm>
          <a:off x="1008380" y="6158357"/>
          <a:ext cx="78232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124333</xdr:rowOff>
    </xdr:from>
    <xdr:to>
      <xdr:col>10</xdr:col>
      <xdr:colOff>165100</xdr:colOff>
      <xdr:row>35</xdr:row>
      <xdr:rowOff>54483</xdr:rowOff>
    </xdr:to>
    <xdr:sp macro="" textlink="">
      <xdr:nvSpPr>
        <xdr:cNvPr id="71" name="フローチャート: 判断 70">
          <a:extLst>
            <a:ext uri="{FF2B5EF4-FFF2-40B4-BE49-F238E27FC236}">
              <a16:creationId xmlns:a16="http://schemas.microsoft.com/office/drawing/2014/main" id="{D0EADD15-0F93-4DF3-81ED-5C90AB366DD5}"/>
            </a:ext>
          </a:extLst>
        </xdr:cNvPr>
        <xdr:cNvSpPr/>
      </xdr:nvSpPr>
      <xdr:spPr>
        <a:xfrm>
          <a:off x="1739900" y="58240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71010</xdr:rowOff>
    </xdr:from>
    <xdr:ext cx="469744" cy="259045"/>
    <xdr:sp macro="" textlink="">
      <xdr:nvSpPr>
        <xdr:cNvPr id="72" name="テキスト ボックス 71">
          <a:extLst>
            <a:ext uri="{FF2B5EF4-FFF2-40B4-BE49-F238E27FC236}">
              <a16:creationId xmlns:a16="http://schemas.microsoft.com/office/drawing/2014/main" id="{52C6C87B-AA8D-4506-9352-21D08B6DC7A4}"/>
            </a:ext>
          </a:extLst>
        </xdr:cNvPr>
        <xdr:cNvSpPr txBox="1"/>
      </xdr:nvSpPr>
      <xdr:spPr>
        <a:xfrm>
          <a:off x="1578688" y="560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45466</xdr:rowOff>
    </xdr:from>
    <xdr:to>
      <xdr:col>6</xdr:col>
      <xdr:colOff>38100</xdr:colOff>
      <xdr:row>34</xdr:row>
      <xdr:rowOff>147066</xdr:rowOff>
    </xdr:to>
    <xdr:sp macro="" textlink="">
      <xdr:nvSpPr>
        <xdr:cNvPr id="73" name="フローチャート: 判断 72">
          <a:extLst>
            <a:ext uri="{FF2B5EF4-FFF2-40B4-BE49-F238E27FC236}">
              <a16:creationId xmlns:a16="http://schemas.microsoft.com/office/drawing/2014/main" id="{A0B71AE0-2B31-4894-87F6-F2203E2C7469}"/>
            </a:ext>
          </a:extLst>
        </xdr:cNvPr>
        <xdr:cNvSpPr/>
      </xdr:nvSpPr>
      <xdr:spPr>
        <a:xfrm>
          <a:off x="965200" y="57452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163593</xdr:rowOff>
    </xdr:from>
    <xdr:ext cx="469744" cy="259045"/>
    <xdr:sp macro="" textlink="">
      <xdr:nvSpPr>
        <xdr:cNvPr id="74" name="テキスト ボックス 73">
          <a:extLst>
            <a:ext uri="{FF2B5EF4-FFF2-40B4-BE49-F238E27FC236}">
              <a16:creationId xmlns:a16="http://schemas.microsoft.com/office/drawing/2014/main" id="{B7293495-8D66-4775-95C3-CC320F15F5DE}"/>
            </a:ext>
          </a:extLst>
        </xdr:cNvPr>
        <xdr:cNvSpPr txBox="1"/>
      </xdr:nvSpPr>
      <xdr:spPr>
        <a:xfrm>
          <a:off x="803988" y="552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21EA6AE6-5B75-49A4-A9F9-B83E037AE741}"/>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1B0A8705-245A-4918-B733-F6137D23B2C6}"/>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E96254EF-BC01-468E-BD28-BC70389EA147}"/>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FFA6A523-22A0-48EC-A25B-57495A33336D}"/>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890AFC21-359D-4316-83E8-92556EAC763D}"/>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61468</xdr:rowOff>
    </xdr:from>
    <xdr:to>
      <xdr:col>24</xdr:col>
      <xdr:colOff>114300</xdr:colOff>
      <xdr:row>36</xdr:row>
      <xdr:rowOff>163068</xdr:rowOff>
    </xdr:to>
    <xdr:sp macro="" textlink="">
      <xdr:nvSpPr>
        <xdr:cNvPr id="80" name="楕円 79">
          <a:extLst>
            <a:ext uri="{FF2B5EF4-FFF2-40B4-BE49-F238E27FC236}">
              <a16:creationId xmlns:a16="http://schemas.microsoft.com/office/drawing/2014/main" id="{4FC5AC6D-E413-44BE-BC80-4F3D69CA2D6A}"/>
            </a:ext>
          </a:extLst>
        </xdr:cNvPr>
        <xdr:cNvSpPr/>
      </xdr:nvSpPr>
      <xdr:spPr>
        <a:xfrm>
          <a:off x="4036060" y="609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39895</xdr:rowOff>
    </xdr:from>
    <xdr:ext cx="469744" cy="259045"/>
    <xdr:sp macro="" textlink="">
      <xdr:nvSpPr>
        <xdr:cNvPr id="81" name="議会費該当値テキスト">
          <a:extLst>
            <a:ext uri="{FF2B5EF4-FFF2-40B4-BE49-F238E27FC236}">
              <a16:creationId xmlns:a16="http://schemas.microsoft.com/office/drawing/2014/main" id="{0BD00530-CCE3-442A-885E-806159ECF810}"/>
            </a:ext>
          </a:extLst>
        </xdr:cNvPr>
        <xdr:cNvSpPr txBox="1"/>
      </xdr:nvSpPr>
      <xdr:spPr>
        <a:xfrm>
          <a:off x="4137660" y="607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99187</xdr:rowOff>
    </xdr:from>
    <xdr:to>
      <xdr:col>20</xdr:col>
      <xdr:colOff>38100</xdr:colOff>
      <xdr:row>37</xdr:row>
      <xdr:rowOff>29337</xdr:rowOff>
    </xdr:to>
    <xdr:sp macro="" textlink="">
      <xdr:nvSpPr>
        <xdr:cNvPr id="82" name="楕円 81">
          <a:extLst>
            <a:ext uri="{FF2B5EF4-FFF2-40B4-BE49-F238E27FC236}">
              <a16:creationId xmlns:a16="http://schemas.microsoft.com/office/drawing/2014/main" id="{12E6A93C-BC53-430A-B9E9-7B68B98D94A6}"/>
            </a:ext>
          </a:extLst>
        </xdr:cNvPr>
        <xdr:cNvSpPr/>
      </xdr:nvSpPr>
      <xdr:spPr>
        <a:xfrm>
          <a:off x="3312160" y="61342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20464</xdr:rowOff>
    </xdr:from>
    <xdr:ext cx="469744" cy="259045"/>
    <xdr:sp macro="" textlink="">
      <xdr:nvSpPr>
        <xdr:cNvPr id="83" name="テキスト ボックス 82">
          <a:extLst>
            <a:ext uri="{FF2B5EF4-FFF2-40B4-BE49-F238E27FC236}">
              <a16:creationId xmlns:a16="http://schemas.microsoft.com/office/drawing/2014/main" id="{A297FE29-320E-4329-B587-BFE315E5ECF8}"/>
            </a:ext>
          </a:extLst>
        </xdr:cNvPr>
        <xdr:cNvSpPr txBox="1"/>
      </xdr:nvSpPr>
      <xdr:spPr>
        <a:xfrm>
          <a:off x="3150948" y="6223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61468</xdr:rowOff>
    </xdr:from>
    <xdr:to>
      <xdr:col>15</xdr:col>
      <xdr:colOff>101600</xdr:colOff>
      <xdr:row>36</xdr:row>
      <xdr:rowOff>163068</xdr:rowOff>
    </xdr:to>
    <xdr:sp macro="" textlink="">
      <xdr:nvSpPr>
        <xdr:cNvPr id="84" name="楕円 83">
          <a:extLst>
            <a:ext uri="{FF2B5EF4-FFF2-40B4-BE49-F238E27FC236}">
              <a16:creationId xmlns:a16="http://schemas.microsoft.com/office/drawing/2014/main" id="{5AA40803-3F11-42FA-B9A6-363B52E9DAC1}"/>
            </a:ext>
          </a:extLst>
        </xdr:cNvPr>
        <xdr:cNvSpPr/>
      </xdr:nvSpPr>
      <xdr:spPr>
        <a:xfrm>
          <a:off x="2514600" y="609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154195</xdr:rowOff>
    </xdr:from>
    <xdr:ext cx="469744" cy="259045"/>
    <xdr:sp macro="" textlink="">
      <xdr:nvSpPr>
        <xdr:cNvPr id="85" name="テキスト ボックス 84">
          <a:extLst>
            <a:ext uri="{FF2B5EF4-FFF2-40B4-BE49-F238E27FC236}">
              <a16:creationId xmlns:a16="http://schemas.microsoft.com/office/drawing/2014/main" id="{1FDA1BF0-5D8F-4859-BEA9-D8A3227D90E3}"/>
            </a:ext>
          </a:extLst>
        </xdr:cNvPr>
        <xdr:cNvSpPr txBox="1"/>
      </xdr:nvSpPr>
      <xdr:spPr>
        <a:xfrm>
          <a:off x="2353388" y="618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98425</xdr:rowOff>
    </xdr:from>
    <xdr:to>
      <xdr:col>10</xdr:col>
      <xdr:colOff>165100</xdr:colOff>
      <xdr:row>37</xdr:row>
      <xdr:rowOff>28575</xdr:rowOff>
    </xdr:to>
    <xdr:sp macro="" textlink="">
      <xdr:nvSpPr>
        <xdr:cNvPr id="86" name="楕円 85">
          <a:extLst>
            <a:ext uri="{FF2B5EF4-FFF2-40B4-BE49-F238E27FC236}">
              <a16:creationId xmlns:a16="http://schemas.microsoft.com/office/drawing/2014/main" id="{277A08AD-27EB-40BD-951C-BACEFBB0BD56}"/>
            </a:ext>
          </a:extLst>
        </xdr:cNvPr>
        <xdr:cNvSpPr/>
      </xdr:nvSpPr>
      <xdr:spPr>
        <a:xfrm>
          <a:off x="1739900" y="61334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19702</xdr:rowOff>
    </xdr:from>
    <xdr:ext cx="469744" cy="259045"/>
    <xdr:sp macro="" textlink="">
      <xdr:nvSpPr>
        <xdr:cNvPr id="87" name="テキスト ボックス 86">
          <a:extLst>
            <a:ext uri="{FF2B5EF4-FFF2-40B4-BE49-F238E27FC236}">
              <a16:creationId xmlns:a16="http://schemas.microsoft.com/office/drawing/2014/main" id="{FDA552F1-400A-4F70-8EFA-66710D325324}"/>
            </a:ext>
          </a:extLst>
        </xdr:cNvPr>
        <xdr:cNvSpPr txBox="1"/>
      </xdr:nvSpPr>
      <xdr:spPr>
        <a:xfrm>
          <a:off x="1578688" y="622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72517</xdr:rowOff>
    </xdr:from>
    <xdr:to>
      <xdr:col>6</xdr:col>
      <xdr:colOff>38100</xdr:colOff>
      <xdr:row>37</xdr:row>
      <xdr:rowOff>2667</xdr:rowOff>
    </xdr:to>
    <xdr:sp macro="" textlink="">
      <xdr:nvSpPr>
        <xdr:cNvPr id="88" name="楕円 87">
          <a:extLst>
            <a:ext uri="{FF2B5EF4-FFF2-40B4-BE49-F238E27FC236}">
              <a16:creationId xmlns:a16="http://schemas.microsoft.com/office/drawing/2014/main" id="{976943C9-BD9A-485E-A951-A653A0A1EBE8}"/>
            </a:ext>
          </a:extLst>
        </xdr:cNvPr>
        <xdr:cNvSpPr/>
      </xdr:nvSpPr>
      <xdr:spPr>
        <a:xfrm>
          <a:off x="965200" y="61075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165244</xdr:rowOff>
    </xdr:from>
    <xdr:ext cx="469744" cy="259045"/>
    <xdr:sp macro="" textlink="">
      <xdr:nvSpPr>
        <xdr:cNvPr id="89" name="テキスト ボックス 88">
          <a:extLst>
            <a:ext uri="{FF2B5EF4-FFF2-40B4-BE49-F238E27FC236}">
              <a16:creationId xmlns:a16="http://schemas.microsoft.com/office/drawing/2014/main" id="{C0838671-30E7-48EF-A066-D951A4AB0BF7}"/>
            </a:ext>
          </a:extLst>
        </xdr:cNvPr>
        <xdr:cNvSpPr txBox="1"/>
      </xdr:nvSpPr>
      <xdr:spPr>
        <a:xfrm>
          <a:off x="803988" y="620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6DA6FC5A-F2AD-4D53-97EB-8A7AF7E76856}"/>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2347D64C-6E48-4A85-A350-54822FDD2B7C}"/>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C71EE514-DA1E-4B1E-A20D-B58492C5235B}"/>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1186715E-A0A1-431A-A138-107CF0A7299D}"/>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85E4C5BC-AAF1-4182-A1B1-3FA025529C01}"/>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78FC5D15-AF44-443C-BC85-29FAC4439EA4}"/>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3688D326-8BAC-444A-8263-3D17EF0C28E7}"/>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C817544A-4875-4AD9-97FD-88620C278195}"/>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ED9B15E8-AF6D-40A9-83F0-CA7825E2DE1D}"/>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3114751F-9F56-4C17-A7D6-DF99880D4061}"/>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1D38CBA8-A537-41A4-A382-0781A1C64F65}"/>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C4E606FD-807E-4CAA-8503-577D26BDACA3}"/>
            </a:ext>
          </a:extLst>
        </xdr:cNvPr>
        <xdr:cNvSpPr txBox="1"/>
      </xdr:nvSpPr>
      <xdr:spPr>
        <a:xfrm>
          <a:off x="46749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918B5358-929C-46CB-BE99-15A2F68C982A}"/>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20C024F-19E7-47E7-98CF-5E9CF28677AA}"/>
            </a:ext>
          </a:extLst>
        </xdr:cNvPr>
        <xdr:cNvSpPr txBox="1"/>
      </xdr:nvSpPr>
      <xdr:spPr>
        <a:xfrm>
          <a:off x="16658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6DDD70DD-A2C1-48DF-BC72-572CC5E583BF}"/>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A69889DD-03F0-41CC-B013-475B93288E0B}"/>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C26F0CC6-290D-4BC8-8690-E26D57105C07}"/>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577C7F4F-A72D-4A09-A04E-5377DCAC9D27}"/>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2602523-9320-4B6F-B26D-0960C0D6055B}"/>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F2BD2D9D-8592-45E2-8C4F-CB13F740D153}"/>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1E65D0FA-188B-47D5-A70F-EF8294135F5E}"/>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68D5C12B-AAB4-419B-8CA7-4193E8B0BF06}"/>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AEB079D0-147D-4FCD-86EC-C72445D6F577}"/>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128354</xdr:rowOff>
    </xdr:from>
    <xdr:to>
      <xdr:col>24</xdr:col>
      <xdr:colOff>62865</xdr:colOff>
      <xdr:row>58</xdr:row>
      <xdr:rowOff>72713</xdr:rowOff>
    </xdr:to>
    <xdr:cxnSp macro="">
      <xdr:nvCxnSpPr>
        <xdr:cNvPr id="113" name="直線コネクタ 112">
          <a:extLst>
            <a:ext uri="{FF2B5EF4-FFF2-40B4-BE49-F238E27FC236}">
              <a16:creationId xmlns:a16="http://schemas.microsoft.com/office/drawing/2014/main" id="{0E1C6059-2F8F-4780-AB0F-4A5EA790C210}"/>
            </a:ext>
          </a:extLst>
        </xdr:cNvPr>
        <xdr:cNvCxnSpPr/>
      </xdr:nvCxnSpPr>
      <xdr:spPr>
        <a:xfrm flipV="1">
          <a:off x="4084955" y="8510354"/>
          <a:ext cx="1270" cy="128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76540</xdr:rowOff>
    </xdr:from>
    <xdr:ext cx="534377" cy="259045"/>
    <xdr:sp macro="" textlink="">
      <xdr:nvSpPr>
        <xdr:cNvPr id="114" name="総務費最小値テキスト">
          <a:extLst>
            <a:ext uri="{FF2B5EF4-FFF2-40B4-BE49-F238E27FC236}">
              <a16:creationId xmlns:a16="http://schemas.microsoft.com/office/drawing/2014/main" id="{7BACD884-92AD-423A-9482-B4A59DF20B23}"/>
            </a:ext>
          </a:extLst>
        </xdr:cNvPr>
        <xdr:cNvSpPr txBox="1"/>
      </xdr:nvSpPr>
      <xdr:spPr>
        <a:xfrm>
          <a:off x="4137660" y="9799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72713</xdr:rowOff>
    </xdr:from>
    <xdr:to>
      <xdr:col>24</xdr:col>
      <xdr:colOff>152400</xdr:colOff>
      <xdr:row>58</xdr:row>
      <xdr:rowOff>72713</xdr:rowOff>
    </xdr:to>
    <xdr:cxnSp macro="">
      <xdr:nvCxnSpPr>
        <xdr:cNvPr id="115" name="直線コネクタ 114">
          <a:extLst>
            <a:ext uri="{FF2B5EF4-FFF2-40B4-BE49-F238E27FC236}">
              <a16:creationId xmlns:a16="http://schemas.microsoft.com/office/drawing/2014/main" id="{22EBD30F-0A49-40C4-81DC-2CB0E7257F88}"/>
            </a:ext>
          </a:extLst>
        </xdr:cNvPr>
        <xdr:cNvCxnSpPr/>
      </xdr:nvCxnSpPr>
      <xdr:spPr>
        <a:xfrm>
          <a:off x="4020820" y="97958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75031</xdr:rowOff>
    </xdr:from>
    <xdr:ext cx="599010" cy="259045"/>
    <xdr:sp macro="" textlink="">
      <xdr:nvSpPr>
        <xdr:cNvPr id="116" name="総務費最大値テキスト">
          <a:extLst>
            <a:ext uri="{FF2B5EF4-FFF2-40B4-BE49-F238E27FC236}">
              <a16:creationId xmlns:a16="http://schemas.microsoft.com/office/drawing/2014/main" id="{E18EB8F4-DD98-405D-A8F2-C5DF7BCFA49B}"/>
            </a:ext>
          </a:extLst>
        </xdr:cNvPr>
        <xdr:cNvSpPr txBox="1"/>
      </xdr:nvSpPr>
      <xdr:spPr>
        <a:xfrm>
          <a:off x="4137660" y="8289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382,978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128354</xdr:rowOff>
    </xdr:from>
    <xdr:to>
      <xdr:col>24</xdr:col>
      <xdr:colOff>152400</xdr:colOff>
      <xdr:row>50</xdr:row>
      <xdr:rowOff>128354</xdr:rowOff>
    </xdr:to>
    <xdr:cxnSp macro="">
      <xdr:nvCxnSpPr>
        <xdr:cNvPr id="117" name="直線コネクタ 116">
          <a:extLst>
            <a:ext uri="{FF2B5EF4-FFF2-40B4-BE49-F238E27FC236}">
              <a16:creationId xmlns:a16="http://schemas.microsoft.com/office/drawing/2014/main" id="{61CD8DB8-620D-45F0-AFB0-641A4F58CD58}"/>
            </a:ext>
          </a:extLst>
        </xdr:cNvPr>
        <xdr:cNvCxnSpPr/>
      </xdr:nvCxnSpPr>
      <xdr:spPr>
        <a:xfrm>
          <a:off x="4020820" y="85103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153195</xdr:rowOff>
    </xdr:from>
    <xdr:to>
      <xdr:col>24</xdr:col>
      <xdr:colOff>63500</xdr:colOff>
      <xdr:row>55</xdr:row>
      <xdr:rowOff>35908</xdr:rowOff>
    </xdr:to>
    <xdr:cxnSp macro="">
      <xdr:nvCxnSpPr>
        <xdr:cNvPr id="118" name="直線コネクタ 117">
          <a:extLst>
            <a:ext uri="{FF2B5EF4-FFF2-40B4-BE49-F238E27FC236}">
              <a16:creationId xmlns:a16="http://schemas.microsoft.com/office/drawing/2014/main" id="{791511D3-734B-4541-9C73-B84838EC8F6B}"/>
            </a:ext>
          </a:extLst>
        </xdr:cNvPr>
        <xdr:cNvCxnSpPr/>
      </xdr:nvCxnSpPr>
      <xdr:spPr>
        <a:xfrm>
          <a:off x="3355340" y="9205755"/>
          <a:ext cx="731520" cy="50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130363</xdr:rowOff>
    </xdr:from>
    <xdr:ext cx="534377" cy="259045"/>
    <xdr:sp macro="" textlink="">
      <xdr:nvSpPr>
        <xdr:cNvPr id="119" name="総務費平均値テキスト">
          <a:extLst>
            <a:ext uri="{FF2B5EF4-FFF2-40B4-BE49-F238E27FC236}">
              <a16:creationId xmlns:a16="http://schemas.microsoft.com/office/drawing/2014/main" id="{619F8C25-BC13-4D41-A7B0-BE4577BB626B}"/>
            </a:ext>
          </a:extLst>
        </xdr:cNvPr>
        <xdr:cNvSpPr txBox="1"/>
      </xdr:nvSpPr>
      <xdr:spPr>
        <a:xfrm>
          <a:off x="4137660" y="95182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151936</xdr:rowOff>
    </xdr:from>
    <xdr:to>
      <xdr:col>24</xdr:col>
      <xdr:colOff>114300</xdr:colOff>
      <xdr:row>57</xdr:row>
      <xdr:rowOff>82086</xdr:rowOff>
    </xdr:to>
    <xdr:sp macro="" textlink="">
      <xdr:nvSpPr>
        <xdr:cNvPr id="120" name="フローチャート: 判断 119">
          <a:extLst>
            <a:ext uri="{FF2B5EF4-FFF2-40B4-BE49-F238E27FC236}">
              <a16:creationId xmlns:a16="http://schemas.microsoft.com/office/drawing/2014/main" id="{6987A184-C22A-45DD-8064-95D0ADE64439}"/>
            </a:ext>
          </a:extLst>
        </xdr:cNvPr>
        <xdr:cNvSpPr/>
      </xdr:nvSpPr>
      <xdr:spPr>
        <a:xfrm>
          <a:off x="4036060" y="95397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153195</xdr:rowOff>
    </xdr:from>
    <xdr:to>
      <xdr:col>19</xdr:col>
      <xdr:colOff>177800</xdr:colOff>
      <xdr:row>55</xdr:row>
      <xdr:rowOff>48248</xdr:rowOff>
    </xdr:to>
    <xdr:cxnSp macro="">
      <xdr:nvCxnSpPr>
        <xdr:cNvPr id="121" name="直線コネクタ 120">
          <a:extLst>
            <a:ext uri="{FF2B5EF4-FFF2-40B4-BE49-F238E27FC236}">
              <a16:creationId xmlns:a16="http://schemas.microsoft.com/office/drawing/2014/main" id="{F207F4CF-ACB9-43EB-841A-112F59ED0903}"/>
            </a:ext>
          </a:extLst>
        </xdr:cNvPr>
        <xdr:cNvCxnSpPr/>
      </xdr:nvCxnSpPr>
      <xdr:spPr>
        <a:xfrm flipV="1">
          <a:off x="2565400" y="9205755"/>
          <a:ext cx="789940" cy="6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151769</xdr:rowOff>
    </xdr:from>
    <xdr:to>
      <xdr:col>20</xdr:col>
      <xdr:colOff>38100</xdr:colOff>
      <xdr:row>57</xdr:row>
      <xdr:rowOff>81919</xdr:rowOff>
    </xdr:to>
    <xdr:sp macro="" textlink="">
      <xdr:nvSpPr>
        <xdr:cNvPr id="122" name="フローチャート: 判断 121">
          <a:extLst>
            <a:ext uri="{FF2B5EF4-FFF2-40B4-BE49-F238E27FC236}">
              <a16:creationId xmlns:a16="http://schemas.microsoft.com/office/drawing/2014/main" id="{6EFA120A-A2A8-4A27-A35F-107CA0022661}"/>
            </a:ext>
          </a:extLst>
        </xdr:cNvPr>
        <xdr:cNvSpPr/>
      </xdr:nvSpPr>
      <xdr:spPr>
        <a:xfrm>
          <a:off x="3312160" y="95396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73046</xdr:rowOff>
    </xdr:from>
    <xdr:ext cx="534377" cy="259045"/>
    <xdr:sp macro="" textlink="">
      <xdr:nvSpPr>
        <xdr:cNvPr id="123" name="テキスト ボックス 122">
          <a:extLst>
            <a:ext uri="{FF2B5EF4-FFF2-40B4-BE49-F238E27FC236}">
              <a16:creationId xmlns:a16="http://schemas.microsoft.com/office/drawing/2014/main" id="{86A1D2F2-3C94-4FFC-949D-563FB26A0C8B}"/>
            </a:ext>
          </a:extLst>
        </xdr:cNvPr>
        <xdr:cNvSpPr txBox="1"/>
      </xdr:nvSpPr>
      <xdr:spPr>
        <a:xfrm>
          <a:off x="3118631" y="962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58753</xdr:rowOff>
    </xdr:from>
    <xdr:to>
      <xdr:col>15</xdr:col>
      <xdr:colOff>50800</xdr:colOff>
      <xdr:row>55</xdr:row>
      <xdr:rowOff>48248</xdr:rowOff>
    </xdr:to>
    <xdr:cxnSp macro="">
      <xdr:nvCxnSpPr>
        <xdr:cNvPr id="124" name="直線コネクタ 123">
          <a:extLst>
            <a:ext uri="{FF2B5EF4-FFF2-40B4-BE49-F238E27FC236}">
              <a16:creationId xmlns:a16="http://schemas.microsoft.com/office/drawing/2014/main" id="{F3C9FAB6-C60A-47A0-9962-8BB0E48BEB39}"/>
            </a:ext>
          </a:extLst>
        </xdr:cNvPr>
        <xdr:cNvCxnSpPr/>
      </xdr:nvCxnSpPr>
      <xdr:spPr>
        <a:xfrm>
          <a:off x="1790700" y="8776033"/>
          <a:ext cx="774700" cy="49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166258</xdr:rowOff>
    </xdr:from>
    <xdr:to>
      <xdr:col>15</xdr:col>
      <xdr:colOff>101600</xdr:colOff>
      <xdr:row>57</xdr:row>
      <xdr:rowOff>96408</xdr:rowOff>
    </xdr:to>
    <xdr:sp macro="" textlink="">
      <xdr:nvSpPr>
        <xdr:cNvPr id="125" name="フローチャート: 判断 124">
          <a:extLst>
            <a:ext uri="{FF2B5EF4-FFF2-40B4-BE49-F238E27FC236}">
              <a16:creationId xmlns:a16="http://schemas.microsoft.com/office/drawing/2014/main" id="{5F046B7B-8C23-47CF-A00F-20DED52372F9}"/>
            </a:ext>
          </a:extLst>
        </xdr:cNvPr>
        <xdr:cNvSpPr/>
      </xdr:nvSpPr>
      <xdr:spPr>
        <a:xfrm>
          <a:off x="2514600" y="95540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87535</xdr:rowOff>
    </xdr:from>
    <xdr:ext cx="534377" cy="259045"/>
    <xdr:sp macro="" textlink="">
      <xdr:nvSpPr>
        <xdr:cNvPr id="126" name="テキスト ボックス 125">
          <a:extLst>
            <a:ext uri="{FF2B5EF4-FFF2-40B4-BE49-F238E27FC236}">
              <a16:creationId xmlns:a16="http://schemas.microsoft.com/office/drawing/2014/main" id="{3127FFBB-3B29-41C7-8084-579B6F213388}"/>
            </a:ext>
          </a:extLst>
        </xdr:cNvPr>
        <xdr:cNvSpPr txBox="1"/>
      </xdr:nvSpPr>
      <xdr:spPr>
        <a:xfrm>
          <a:off x="2343931" y="9643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58753</xdr:rowOff>
    </xdr:from>
    <xdr:to>
      <xdr:col>10</xdr:col>
      <xdr:colOff>114300</xdr:colOff>
      <xdr:row>55</xdr:row>
      <xdr:rowOff>27777</xdr:rowOff>
    </xdr:to>
    <xdr:cxnSp macro="">
      <xdr:nvCxnSpPr>
        <xdr:cNvPr id="127" name="直線コネクタ 126">
          <a:extLst>
            <a:ext uri="{FF2B5EF4-FFF2-40B4-BE49-F238E27FC236}">
              <a16:creationId xmlns:a16="http://schemas.microsoft.com/office/drawing/2014/main" id="{018AAB05-0373-47D1-95A0-F1A89F47D53A}"/>
            </a:ext>
          </a:extLst>
        </xdr:cNvPr>
        <xdr:cNvCxnSpPr/>
      </xdr:nvCxnSpPr>
      <xdr:spPr>
        <a:xfrm flipV="1">
          <a:off x="1008380" y="8776033"/>
          <a:ext cx="782320" cy="47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48076</xdr:rowOff>
    </xdr:from>
    <xdr:to>
      <xdr:col>10</xdr:col>
      <xdr:colOff>165100</xdr:colOff>
      <xdr:row>54</xdr:row>
      <xdr:rowOff>149676</xdr:rowOff>
    </xdr:to>
    <xdr:sp macro="" textlink="">
      <xdr:nvSpPr>
        <xdr:cNvPr id="128" name="フローチャート: 判断 127">
          <a:extLst>
            <a:ext uri="{FF2B5EF4-FFF2-40B4-BE49-F238E27FC236}">
              <a16:creationId xmlns:a16="http://schemas.microsoft.com/office/drawing/2014/main" id="{6F21CF85-FE68-4FC7-833B-47C1C8A06CC5}"/>
            </a:ext>
          </a:extLst>
        </xdr:cNvPr>
        <xdr:cNvSpPr/>
      </xdr:nvSpPr>
      <xdr:spPr>
        <a:xfrm>
          <a:off x="1739900" y="910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140803</xdr:rowOff>
    </xdr:from>
    <xdr:ext cx="599010" cy="259045"/>
    <xdr:sp macro="" textlink="">
      <xdr:nvSpPr>
        <xdr:cNvPr id="129" name="テキスト ボックス 128">
          <a:extLst>
            <a:ext uri="{FF2B5EF4-FFF2-40B4-BE49-F238E27FC236}">
              <a16:creationId xmlns:a16="http://schemas.microsoft.com/office/drawing/2014/main" id="{AB9851C0-112A-46AA-8B88-3742AFBB8E88}"/>
            </a:ext>
          </a:extLst>
        </xdr:cNvPr>
        <xdr:cNvSpPr txBox="1"/>
      </xdr:nvSpPr>
      <xdr:spPr>
        <a:xfrm>
          <a:off x="1514055" y="9193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120915</xdr:rowOff>
    </xdr:from>
    <xdr:to>
      <xdr:col>6</xdr:col>
      <xdr:colOff>38100</xdr:colOff>
      <xdr:row>57</xdr:row>
      <xdr:rowOff>51065</xdr:rowOff>
    </xdr:to>
    <xdr:sp macro="" textlink="">
      <xdr:nvSpPr>
        <xdr:cNvPr id="130" name="フローチャート: 判断 129">
          <a:extLst>
            <a:ext uri="{FF2B5EF4-FFF2-40B4-BE49-F238E27FC236}">
              <a16:creationId xmlns:a16="http://schemas.microsoft.com/office/drawing/2014/main" id="{15CEF44F-8575-4516-B58C-F2EE5590CA66}"/>
            </a:ext>
          </a:extLst>
        </xdr:cNvPr>
        <xdr:cNvSpPr/>
      </xdr:nvSpPr>
      <xdr:spPr>
        <a:xfrm>
          <a:off x="965200" y="95087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42192</xdr:rowOff>
    </xdr:from>
    <xdr:ext cx="599010" cy="259045"/>
    <xdr:sp macro="" textlink="">
      <xdr:nvSpPr>
        <xdr:cNvPr id="131" name="テキスト ボックス 130">
          <a:extLst>
            <a:ext uri="{FF2B5EF4-FFF2-40B4-BE49-F238E27FC236}">
              <a16:creationId xmlns:a16="http://schemas.microsoft.com/office/drawing/2014/main" id="{72880562-5F5D-4433-90C0-FAE4DCC4AE7A}"/>
            </a:ext>
          </a:extLst>
        </xdr:cNvPr>
        <xdr:cNvSpPr txBox="1"/>
      </xdr:nvSpPr>
      <xdr:spPr>
        <a:xfrm>
          <a:off x="739355" y="9597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92A22324-3B78-4EAE-8BF0-3A5CB19D9264}"/>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F204C03-17C8-412B-893A-31573A9AA717}"/>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C6704C03-8F04-4299-96AE-75A882EF9DD3}"/>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E7D72582-F773-4865-B0BD-59AFB24B5A7C}"/>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A76948A4-A1C6-4C0F-9AFF-7990D6B7D0B8}"/>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156558</xdr:rowOff>
    </xdr:from>
    <xdr:to>
      <xdr:col>24</xdr:col>
      <xdr:colOff>114300</xdr:colOff>
      <xdr:row>55</xdr:row>
      <xdr:rowOff>86708</xdr:rowOff>
    </xdr:to>
    <xdr:sp macro="" textlink="">
      <xdr:nvSpPr>
        <xdr:cNvPr id="137" name="楕円 136">
          <a:extLst>
            <a:ext uri="{FF2B5EF4-FFF2-40B4-BE49-F238E27FC236}">
              <a16:creationId xmlns:a16="http://schemas.microsoft.com/office/drawing/2014/main" id="{047F1049-A451-4C6A-B2BB-71880A70E3BA}"/>
            </a:ext>
          </a:extLst>
        </xdr:cNvPr>
        <xdr:cNvSpPr/>
      </xdr:nvSpPr>
      <xdr:spPr>
        <a:xfrm>
          <a:off x="4036060" y="92091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7985</xdr:rowOff>
    </xdr:from>
    <xdr:ext cx="599010" cy="259045"/>
    <xdr:sp macro="" textlink="">
      <xdr:nvSpPr>
        <xdr:cNvPr id="138" name="総務費該当値テキスト">
          <a:extLst>
            <a:ext uri="{FF2B5EF4-FFF2-40B4-BE49-F238E27FC236}">
              <a16:creationId xmlns:a16="http://schemas.microsoft.com/office/drawing/2014/main" id="{9F33EB18-9182-4FA4-8888-2E5EA5C47BAA}"/>
            </a:ext>
          </a:extLst>
        </xdr:cNvPr>
        <xdr:cNvSpPr txBox="1"/>
      </xdr:nvSpPr>
      <xdr:spPr>
        <a:xfrm>
          <a:off x="4137660" y="9060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102395</xdr:rowOff>
    </xdr:from>
    <xdr:to>
      <xdr:col>20</xdr:col>
      <xdr:colOff>38100</xdr:colOff>
      <xdr:row>55</xdr:row>
      <xdr:rowOff>32545</xdr:rowOff>
    </xdr:to>
    <xdr:sp macro="" textlink="">
      <xdr:nvSpPr>
        <xdr:cNvPr id="139" name="楕円 138">
          <a:extLst>
            <a:ext uri="{FF2B5EF4-FFF2-40B4-BE49-F238E27FC236}">
              <a16:creationId xmlns:a16="http://schemas.microsoft.com/office/drawing/2014/main" id="{6505D5E9-2025-49E7-A7A6-78241A2FB84C}"/>
            </a:ext>
          </a:extLst>
        </xdr:cNvPr>
        <xdr:cNvSpPr/>
      </xdr:nvSpPr>
      <xdr:spPr>
        <a:xfrm>
          <a:off x="3312160" y="91549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49072</xdr:rowOff>
    </xdr:from>
    <xdr:ext cx="599010" cy="259045"/>
    <xdr:sp macro="" textlink="">
      <xdr:nvSpPr>
        <xdr:cNvPr id="140" name="テキスト ボックス 139">
          <a:extLst>
            <a:ext uri="{FF2B5EF4-FFF2-40B4-BE49-F238E27FC236}">
              <a16:creationId xmlns:a16="http://schemas.microsoft.com/office/drawing/2014/main" id="{D17BA59A-5D6C-407E-BEC8-C6AA072CBF8E}"/>
            </a:ext>
          </a:extLst>
        </xdr:cNvPr>
        <xdr:cNvSpPr txBox="1"/>
      </xdr:nvSpPr>
      <xdr:spPr>
        <a:xfrm>
          <a:off x="3086315" y="8933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168898</xdr:rowOff>
    </xdr:from>
    <xdr:to>
      <xdr:col>15</xdr:col>
      <xdr:colOff>101600</xdr:colOff>
      <xdr:row>55</xdr:row>
      <xdr:rowOff>99048</xdr:rowOff>
    </xdr:to>
    <xdr:sp macro="" textlink="">
      <xdr:nvSpPr>
        <xdr:cNvPr id="141" name="楕円 140">
          <a:extLst>
            <a:ext uri="{FF2B5EF4-FFF2-40B4-BE49-F238E27FC236}">
              <a16:creationId xmlns:a16="http://schemas.microsoft.com/office/drawing/2014/main" id="{A2F9F8DF-B474-4D0C-BC77-D86313232C89}"/>
            </a:ext>
          </a:extLst>
        </xdr:cNvPr>
        <xdr:cNvSpPr/>
      </xdr:nvSpPr>
      <xdr:spPr>
        <a:xfrm>
          <a:off x="2514600" y="92214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115575</xdr:rowOff>
    </xdr:from>
    <xdr:ext cx="599010" cy="259045"/>
    <xdr:sp macro="" textlink="">
      <xdr:nvSpPr>
        <xdr:cNvPr id="142" name="テキスト ボックス 141">
          <a:extLst>
            <a:ext uri="{FF2B5EF4-FFF2-40B4-BE49-F238E27FC236}">
              <a16:creationId xmlns:a16="http://schemas.microsoft.com/office/drawing/2014/main" id="{7267403E-5207-4D86-9AEB-B6347F262C32}"/>
            </a:ext>
          </a:extLst>
        </xdr:cNvPr>
        <xdr:cNvSpPr txBox="1"/>
      </xdr:nvSpPr>
      <xdr:spPr>
        <a:xfrm>
          <a:off x="2311615" y="9000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7953</xdr:rowOff>
    </xdr:from>
    <xdr:to>
      <xdr:col>10</xdr:col>
      <xdr:colOff>165100</xdr:colOff>
      <xdr:row>52</xdr:row>
      <xdr:rowOff>109553</xdr:rowOff>
    </xdr:to>
    <xdr:sp macro="" textlink="">
      <xdr:nvSpPr>
        <xdr:cNvPr id="143" name="楕円 142">
          <a:extLst>
            <a:ext uri="{FF2B5EF4-FFF2-40B4-BE49-F238E27FC236}">
              <a16:creationId xmlns:a16="http://schemas.microsoft.com/office/drawing/2014/main" id="{62889A03-A00C-4CB3-AB66-075E2562EB60}"/>
            </a:ext>
          </a:extLst>
        </xdr:cNvPr>
        <xdr:cNvSpPr/>
      </xdr:nvSpPr>
      <xdr:spPr>
        <a:xfrm>
          <a:off x="1739900" y="872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50</xdr:row>
      <xdr:rowOff>126080</xdr:rowOff>
    </xdr:from>
    <xdr:ext cx="599010" cy="259045"/>
    <xdr:sp macro="" textlink="">
      <xdr:nvSpPr>
        <xdr:cNvPr id="144" name="テキスト ボックス 143">
          <a:extLst>
            <a:ext uri="{FF2B5EF4-FFF2-40B4-BE49-F238E27FC236}">
              <a16:creationId xmlns:a16="http://schemas.microsoft.com/office/drawing/2014/main" id="{18E462B3-E4FD-496D-A755-A9ED7DDD560F}"/>
            </a:ext>
          </a:extLst>
        </xdr:cNvPr>
        <xdr:cNvSpPr txBox="1"/>
      </xdr:nvSpPr>
      <xdr:spPr>
        <a:xfrm>
          <a:off x="1514055" y="8508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148427</xdr:rowOff>
    </xdr:from>
    <xdr:to>
      <xdr:col>6</xdr:col>
      <xdr:colOff>38100</xdr:colOff>
      <xdr:row>55</xdr:row>
      <xdr:rowOff>78577</xdr:rowOff>
    </xdr:to>
    <xdr:sp macro="" textlink="">
      <xdr:nvSpPr>
        <xdr:cNvPr id="145" name="楕円 144">
          <a:extLst>
            <a:ext uri="{FF2B5EF4-FFF2-40B4-BE49-F238E27FC236}">
              <a16:creationId xmlns:a16="http://schemas.microsoft.com/office/drawing/2014/main" id="{9307A7ED-E682-4FD2-A222-89574493D38C}"/>
            </a:ext>
          </a:extLst>
        </xdr:cNvPr>
        <xdr:cNvSpPr/>
      </xdr:nvSpPr>
      <xdr:spPr>
        <a:xfrm>
          <a:off x="965200" y="92009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95104</xdr:rowOff>
    </xdr:from>
    <xdr:ext cx="599010" cy="259045"/>
    <xdr:sp macro="" textlink="">
      <xdr:nvSpPr>
        <xdr:cNvPr id="146" name="テキスト ボックス 145">
          <a:extLst>
            <a:ext uri="{FF2B5EF4-FFF2-40B4-BE49-F238E27FC236}">
              <a16:creationId xmlns:a16="http://schemas.microsoft.com/office/drawing/2014/main" id="{34A9C5E0-8D70-4359-880C-2B5995822596}"/>
            </a:ext>
          </a:extLst>
        </xdr:cNvPr>
        <xdr:cNvSpPr txBox="1"/>
      </xdr:nvSpPr>
      <xdr:spPr>
        <a:xfrm>
          <a:off x="739355" y="8980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BC6E7E01-308B-43AC-9AA8-8E3881BE35C4}"/>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D0605E0D-3955-412C-A34F-B1693F3ADE29}"/>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C3055178-047F-4540-AF67-8DD3A8D370A8}"/>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A118D697-E44E-48B7-977B-E7873443CDA2}"/>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D7A2F8EE-F166-4360-A108-FFAE4ED19F56}"/>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8D5CA2C0-14AB-454A-B1DD-BEB78FBF4A1E}"/>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BC5CDCE-1B0E-471A-8195-5008740B15D5}"/>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9B3655DC-4BE4-4D7D-BE00-47FA243FA624}"/>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1DD3B900-C2B9-4A88-BFDE-D6B6DB5A4600}"/>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BF80EF48-7D8D-4851-BFC7-B5F546B99435}"/>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60CE37C4-A54A-4577-8B54-C8E66CAF5CD5}"/>
            </a:ext>
          </a:extLst>
        </xdr:cNvPr>
        <xdr:cNvSpPr txBox="1"/>
      </xdr:nvSpPr>
      <xdr:spPr>
        <a:xfrm>
          <a:off x="20784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25D3F6E-484D-4AD1-9AC5-983A1A644C67}"/>
            </a:ext>
          </a:extLst>
        </xdr:cNvPr>
        <xdr:cNvCxnSpPr/>
      </xdr:nvCxnSpPr>
      <xdr:spPr>
        <a:xfrm>
          <a:off x="67056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538908F3-1405-49D5-857E-A9CD00EE5033}"/>
            </a:ext>
          </a:extLst>
        </xdr:cNvPr>
        <xdr:cNvSpPr txBox="1"/>
      </xdr:nvSpPr>
      <xdr:spPr>
        <a:xfrm>
          <a:off x="166581" y="1320402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63431A0B-FBE9-48FC-9989-E3BAFD33B1C8}"/>
            </a:ext>
          </a:extLst>
        </xdr:cNvPr>
        <xdr:cNvCxnSpPr/>
      </xdr:nvCxnSpPr>
      <xdr:spPr>
        <a:xfrm>
          <a:off x="67056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AC89C744-9BD4-4112-B1C6-3E724639FE1E}"/>
            </a:ext>
          </a:extLst>
        </xdr:cNvPr>
        <xdr:cNvSpPr txBox="1"/>
      </xdr:nvSpPr>
      <xdr:spPr>
        <a:xfrm>
          <a:off x="166581" y="128850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82CA339E-88E4-4AF7-8304-8191194DDEA3}"/>
            </a:ext>
          </a:extLst>
        </xdr:cNvPr>
        <xdr:cNvCxnSpPr/>
      </xdr:nvCxnSpPr>
      <xdr:spPr>
        <a:xfrm>
          <a:off x="67056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D56947DA-45E5-4EF2-B0BC-5D4C7E886C04}"/>
            </a:ext>
          </a:extLst>
        </xdr:cNvPr>
        <xdr:cNvSpPr txBox="1"/>
      </xdr:nvSpPr>
      <xdr:spPr>
        <a:xfrm>
          <a:off x="166581" y="1256612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715A4FC7-80F1-40E3-B822-F01298988731}"/>
            </a:ext>
          </a:extLst>
        </xdr:cNvPr>
        <xdr:cNvCxnSpPr/>
      </xdr:nvCxnSpPr>
      <xdr:spPr>
        <a:xfrm>
          <a:off x="67056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938948B0-86DE-4376-890B-DF4F88448CB2}"/>
            </a:ext>
          </a:extLst>
        </xdr:cNvPr>
        <xdr:cNvSpPr txBox="1"/>
      </xdr:nvSpPr>
      <xdr:spPr>
        <a:xfrm>
          <a:off x="166581" y="12243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BDE9C638-8A77-4CE6-B5D5-1A5879ED28E1}"/>
            </a:ext>
          </a:extLst>
        </xdr:cNvPr>
        <xdr:cNvCxnSpPr/>
      </xdr:nvCxnSpPr>
      <xdr:spPr>
        <a:xfrm>
          <a:off x="67056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9048C22F-6A9F-4920-B904-DC92E3757B85}"/>
            </a:ext>
          </a:extLst>
        </xdr:cNvPr>
        <xdr:cNvSpPr txBox="1"/>
      </xdr:nvSpPr>
      <xdr:spPr>
        <a:xfrm>
          <a:off x="16658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1C8C4673-EC10-427D-BCDD-3B58BC544FC8}"/>
            </a:ext>
          </a:extLst>
        </xdr:cNvPr>
        <xdr:cNvCxnSpPr/>
      </xdr:nvCxnSpPr>
      <xdr:spPr>
        <a:xfrm>
          <a:off x="67056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4145D571-DCAB-46D9-87BC-970B4B8AA1E9}"/>
            </a:ext>
          </a:extLst>
        </xdr:cNvPr>
        <xdr:cNvSpPr txBox="1"/>
      </xdr:nvSpPr>
      <xdr:spPr>
        <a:xfrm>
          <a:off x="16658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7DEF3AA0-0815-473F-A1D3-C4C97D48DFB6}"/>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57CAF66F-3F23-4D2C-BFBF-6029E6EA94F4}"/>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695046FA-B607-4BAC-8C58-54129471D13A}"/>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43252</xdr:rowOff>
    </xdr:from>
    <xdr:to>
      <xdr:col>24</xdr:col>
      <xdr:colOff>62865</xdr:colOff>
      <xdr:row>78</xdr:row>
      <xdr:rowOff>81700</xdr:rowOff>
    </xdr:to>
    <xdr:cxnSp macro="">
      <xdr:nvCxnSpPr>
        <xdr:cNvPr id="173" name="直線コネクタ 172">
          <a:extLst>
            <a:ext uri="{FF2B5EF4-FFF2-40B4-BE49-F238E27FC236}">
              <a16:creationId xmlns:a16="http://schemas.microsoft.com/office/drawing/2014/main" id="{8B0C8692-40DE-4A8D-8413-8BFD889418F6}"/>
            </a:ext>
          </a:extLst>
        </xdr:cNvPr>
        <xdr:cNvCxnSpPr/>
      </xdr:nvCxnSpPr>
      <xdr:spPr>
        <a:xfrm flipV="1">
          <a:off x="4084955" y="11778052"/>
          <a:ext cx="1270" cy="1379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85527</xdr:rowOff>
    </xdr:from>
    <xdr:ext cx="599010" cy="259045"/>
    <xdr:sp macro="" textlink="">
      <xdr:nvSpPr>
        <xdr:cNvPr id="174" name="民生費最小値テキスト">
          <a:extLst>
            <a:ext uri="{FF2B5EF4-FFF2-40B4-BE49-F238E27FC236}">
              <a16:creationId xmlns:a16="http://schemas.microsoft.com/office/drawing/2014/main" id="{A0D69252-EB0D-4AB2-ACE4-13D715890C1D}"/>
            </a:ext>
          </a:extLst>
        </xdr:cNvPr>
        <xdr:cNvSpPr txBox="1"/>
      </xdr:nvSpPr>
      <xdr:spPr>
        <a:xfrm>
          <a:off x="4137660" y="13161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81700</xdr:rowOff>
    </xdr:from>
    <xdr:to>
      <xdr:col>24</xdr:col>
      <xdr:colOff>152400</xdr:colOff>
      <xdr:row>78</xdr:row>
      <xdr:rowOff>81700</xdr:rowOff>
    </xdr:to>
    <xdr:cxnSp macro="">
      <xdr:nvCxnSpPr>
        <xdr:cNvPr id="175" name="直線コネクタ 174">
          <a:extLst>
            <a:ext uri="{FF2B5EF4-FFF2-40B4-BE49-F238E27FC236}">
              <a16:creationId xmlns:a16="http://schemas.microsoft.com/office/drawing/2014/main" id="{BF647529-4609-4E72-97CF-AB35B7752B99}"/>
            </a:ext>
          </a:extLst>
        </xdr:cNvPr>
        <xdr:cNvCxnSpPr/>
      </xdr:nvCxnSpPr>
      <xdr:spPr>
        <a:xfrm>
          <a:off x="4020820" y="13157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161379</xdr:rowOff>
    </xdr:from>
    <xdr:ext cx="599010" cy="259045"/>
    <xdr:sp macro="" textlink="">
      <xdr:nvSpPr>
        <xdr:cNvPr id="176" name="民生費最大値テキスト">
          <a:extLst>
            <a:ext uri="{FF2B5EF4-FFF2-40B4-BE49-F238E27FC236}">
              <a16:creationId xmlns:a16="http://schemas.microsoft.com/office/drawing/2014/main" id="{927D4259-6EE8-45B5-8852-4F933CB53918}"/>
            </a:ext>
          </a:extLst>
        </xdr:cNvPr>
        <xdr:cNvSpPr txBox="1"/>
      </xdr:nvSpPr>
      <xdr:spPr>
        <a:xfrm>
          <a:off x="4137660" y="1156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266,860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43252</xdr:rowOff>
    </xdr:from>
    <xdr:to>
      <xdr:col>24</xdr:col>
      <xdr:colOff>152400</xdr:colOff>
      <xdr:row>70</xdr:row>
      <xdr:rowOff>43252</xdr:rowOff>
    </xdr:to>
    <xdr:cxnSp macro="">
      <xdr:nvCxnSpPr>
        <xdr:cNvPr id="177" name="直線コネクタ 176">
          <a:extLst>
            <a:ext uri="{FF2B5EF4-FFF2-40B4-BE49-F238E27FC236}">
              <a16:creationId xmlns:a16="http://schemas.microsoft.com/office/drawing/2014/main" id="{6CAE5FCD-E232-4C0A-B1DB-1B3BCC74CD1F}"/>
            </a:ext>
          </a:extLst>
        </xdr:cNvPr>
        <xdr:cNvCxnSpPr/>
      </xdr:nvCxnSpPr>
      <xdr:spPr>
        <a:xfrm>
          <a:off x="4020820" y="117780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63990</xdr:rowOff>
    </xdr:from>
    <xdr:to>
      <xdr:col>24</xdr:col>
      <xdr:colOff>63500</xdr:colOff>
      <xdr:row>77</xdr:row>
      <xdr:rowOff>77215</xdr:rowOff>
    </xdr:to>
    <xdr:cxnSp macro="">
      <xdr:nvCxnSpPr>
        <xdr:cNvPr id="178" name="直線コネクタ 177">
          <a:extLst>
            <a:ext uri="{FF2B5EF4-FFF2-40B4-BE49-F238E27FC236}">
              <a16:creationId xmlns:a16="http://schemas.microsoft.com/office/drawing/2014/main" id="{F1E30ACE-B780-4AAD-A1FC-FF602FA5EC3C}"/>
            </a:ext>
          </a:extLst>
        </xdr:cNvPr>
        <xdr:cNvCxnSpPr/>
      </xdr:nvCxnSpPr>
      <xdr:spPr>
        <a:xfrm flipV="1">
          <a:off x="3355340" y="12804630"/>
          <a:ext cx="731520" cy="18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66079</xdr:rowOff>
    </xdr:from>
    <xdr:ext cx="599010" cy="259045"/>
    <xdr:sp macro="" textlink="">
      <xdr:nvSpPr>
        <xdr:cNvPr id="179" name="民生費平均値テキスト">
          <a:extLst>
            <a:ext uri="{FF2B5EF4-FFF2-40B4-BE49-F238E27FC236}">
              <a16:creationId xmlns:a16="http://schemas.microsoft.com/office/drawing/2014/main" id="{49372331-A744-4F2F-B5A9-B52F53DA1677}"/>
            </a:ext>
          </a:extLst>
        </xdr:cNvPr>
        <xdr:cNvSpPr txBox="1"/>
      </xdr:nvSpPr>
      <xdr:spPr>
        <a:xfrm>
          <a:off x="4137660" y="124714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43202</xdr:rowOff>
    </xdr:from>
    <xdr:to>
      <xdr:col>24</xdr:col>
      <xdr:colOff>114300</xdr:colOff>
      <xdr:row>75</xdr:row>
      <xdr:rowOff>144802</xdr:rowOff>
    </xdr:to>
    <xdr:sp macro="" textlink="">
      <xdr:nvSpPr>
        <xdr:cNvPr id="180" name="フローチャート: 判断 179">
          <a:extLst>
            <a:ext uri="{FF2B5EF4-FFF2-40B4-BE49-F238E27FC236}">
              <a16:creationId xmlns:a16="http://schemas.microsoft.com/office/drawing/2014/main" id="{185F6041-0B27-4A3E-BC0E-4060DB2E7FE5}"/>
            </a:ext>
          </a:extLst>
        </xdr:cNvPr>
        <xdr:cNvSpPr/>
      </xdr:nvSpPr>
      <xdr:spPr>
        <a:xfrm>
          <a:off x="4036060" y="1261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48957</xdr:rowOff>
    </xdr:from>
    <xdr:to>
      <xdr:col>19</xdr:col>
      <xdr:colOff>177800</xdr:colOff>
      <xdr:row>77</xdr:row>
      <xdr:rowOff>77215</xdr:rowOff>
    </xdr:to>
    <xdr:cxnSp macro="">
      <xdr:nvCxnSpPr>
        <xdr:cNvPr id="181" name="直線コネクタ 180">
          <a:extLst>
            <a:ext uri="{FF2B5EF4-FFF2-40B4-BE49-F238E27FC236}">
              <a16:creationId xmlns:a16="http://schemas.microsoft.com/office/drawing/2014/main" id="{6518C364-2E46-49B6-82EF-69611BEC9C0A}"/>
            </a:ext>
          </a:extLst>
        </xdr:cNvPr>
        <xdr:cNvCxnSpPr/>
      </xdr:nvCxnSpPr>
      <xdr:spPr>
        <a:xfrm>
          <a:off x="2565400" y="12789597"/>
          <a:ext cx="789940" cy="19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163108</xdr:rowOff>
    </xdr:from>
    <xdr:to>
      <xdr:col>20</xdr:col>
      <xdr:colOff>38100</xdr:colOff>
      <xdr:row>76</xdr:row>
      <xdr:rowOff>93258</xdr:rowOff>
    </xdr:to>
    <xdr:sp macro="" textlink="">
      <xdr:nvSpPr>
        <xdr:cNvPr id="182" name="フローチャート: 判断 181">
          <a:extLst>
            <a:ext uri="{FF2B5EF4-FFF2-40B4-BE49-F238E27FC236}">
              <a16:creationId xmlns:a16="http://schemas.microsoft.com/office/drawing/2014/main" id="{2CF6EB34-81C2-489F-A062-DEB5AA3243CE}"/>
            </a:ext>
          </a:extLst>
        </xdr:cNvPr>
        <xdr:cNvSpPr/>
      </xdr:nvSpPr>
      <xdr:spPr>
        <a:xfrm>
          <a:off x="3312160" y="127361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109785</xdr:rowOff>
    </xdr:from>
    <xdr:ext cx="599010" cy="259045"/>
    <xdr:sp macro="" textlink="">
      <xdr:nvSpPr>
        <xdr:cNvPr id="183" name="テキスト ボックス 182">
          <a:extLst>
            <a:ext uri="{FF2B5EF4-FFF2-40B4-BE49-F238E27FC236}">
              <a16:creationId xmlns:a16="http://schemas.microsoft.com/office/drawing/2014/main" id="{876C4703-47F6-4C0D-A963-EBBC15E54EAD}"/>
            </a:ext>
          </a:extLst>
        </xdr:cNvPr>
        <xdr:cNvSpPr txBox="1"/>
      </xdr:nvSpPr>
      <xdr:spPr>
        <a:xfrm>
          <a:off x="3086315" y="12515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48957</xdr:rowOff>
    </xdr:from>
    <xdr:to>
      <xdr:col>15</xdr:col>
      <xdr:colOff>50800</xdr:colOff>
      <xdr:row>77</xdr:row>
      <xdr:rowOff>154439</xdr:rowOff>
    </xdr:to>
    <xdr:cxnSp macro="">
      <xdr:nvCxnSpPr>
        <xdr:cNvPr id="184" name="直線コネクタ 183">
          <a:extLst>
            <a:ext uri="{FF2B5EF4-FFF2-40B4-BE49-F238E27FC236}">
              <a16:creationId xmlns:a16="http://schemas.microsoft.com/office/drawing/2014/main" id="{BE91087C-7447-405E-93CB-28D0717A93C6}"/>
            </a:ext>
          </a:extLst>
        </xdr:cNvPr>
        <xdr:cNvCxnSpPr/>
      </xdr:nvCxnSpPr>
      <xdr:spPr>
        <a:xfrm flipV="1">
          <a:off x="1790700" y="12789597"/>
          <a:ext cx="774700" cy="27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61044</xdr:rowOff>
    </xdr:from>
    <xdr:to>
      <xdr:col>15</xdr:col>
      <xdr:colOff>101600</xdr:colOff>
      <xdr:row>75</xdr:row>
      <xdr:rowOff>162644</xdr:rowOff>
    </xdr:to>
    <xdr:sp macro="" textlink="">
      <xdr:nvSpPr>
        <xdr:cNvPr id="185" name="フローチャート: 判断 184">
          <a:extLst>
            <a:ext uri="{FF2B5EF4-FFF2-40B4-BE49-F238E27FC236}">
              <a16:creationId xmlns:a16="http://schemas.microsoft.com/office/drawing/2014/main" id="{1058B903-863C-4BCB-94CF-F3FEA34A5FC9}"/>
            </a:ext>
          </a:extLst>
        </xdr:cNvPr>
        <xdr:cNvSpPr/>
      </xdr:nvSpPr>
      <xdr:spPr>
        <a:xfrm>
          <a:off x="2514600" y="12634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7721</xdr:rowOff>
    </xdr:from>
    <xdr:ext cx="599010" cy="259045"/>
    <xdr:sp macro="" textlink="">
      <xdr:nvSpPr>
        <xdr:cNvPr id="186" name="テキスト ボックス 185">
          <a:extLst>
            <a:ext uri="{FF2B5EF4-FFF2-40B4-BE49-F238E27FC236}">
              <a16:creationId xmlns:a16="http://schemas.microsoft.com/office/drawing/2014/main" id="{0AB92482-B7BA-4CA6-8604-3A65B7D7ACA5}"/>
            </a:ext>
          </a:extLst>
        </xdr:cNvPr>
        <xdr:cNvSpPr txBox="1"/>
      </xdr:nvSpPr>
      <xdr:spPr>
        <a:xfrm>
          <a:off x="2311615" y="12413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154439</xdr:rowOff>
    </xdr:from>
    <xdr:to>
      <xdr:col>10</xdr:col>
      <xdr:colOff>114300</xdr:colOff>
      <xdr:row>78</xdr:row>
      <xdr:rowOff>116546</xdr:rowOff>
    </xdr:to>
    <xdr:cxnSp macro="">
      <xdr:nvCxnSpPr>
        <xdr:cNvPr id="187" name="直線コネクタ 186">
          <a:extLst>
            <a:ext uri="{FF2B5EF4-FFF2-40B4-BE49-F238E27FC236}">
              <a16:creationId xmlns:a16="http://schemas.microsoft.com/office/drawing/2014/main" id="{8291E8EF-92DD-406F-9444-3F7A4BB1240C}"/>
            </a:ext>
          </a:extLst>
        </xdr:cNvPr>
        <xdr:cNvCxnSpPr/>
      </xdr:nvCxnSpPr>
      <xdr:spPr>
        <a:xfrm flipV="1">
          <a:off x="1008380" y="13062719"/>
          <a:ext cx="782320" cy="129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157153</xdr:rowOff>
    </xdr:from>
    <xdr:to>
      <xdr:col>10</xdr:col>
      <xdr:colOff>165100</xdr:colOff>
      <xdr:row>75</xdr:row>
      <xdr:rowOff>87303</xdr:rowOff>
    </xdr:to>
    <xdr:sp macro="" textlink="">
      <xdr:nvSpPr>
        <xdr:cNvPr id="188" name="フローチャート: 判断 187">
          <a:extLst>
            <a:ext uri="{FF2B5EF4-FFF2-40B4-BE49-F238E27FC236}">
              <a16:creationId xmlns:a16="http://schemas.microsoft.com/office/drawing/2014/main" id="{5141733C-4041-4057-8061-00E97BD917CB}"/>
            </a:ext>
          </a:extLst>
        </xdr:cNvPr>
        <xdr:cNvSpPr/>
      </xdr:nvSpPr>
      <xdr:spPr>
        <a:xfrm>
          <a:off x="1739900" y="125625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103830</xdr:rowOff>
    </xdr:from>
    <xdr:ext cx="599010" cy="259045"/>
    <xdr:sp macro="" textlink="">
      <xdr:nvSpPr>
        <xdr:cNvPr id="189" name="テキスト ボックス 188">
          <a:extLst>
            <a:ext uri="{FF2B5EF4-FFF2-40B4-BE49-F238E27FC236}">
              <a16:creationId xmlns:a16="http://schemas.microsoft.com/office/drawing/2014/main" id="{D41430A6-7A36-4DB9-9A49-3FD2069671D2}"/>
            </a:ext>
          </a:extLst>
        </xdr:cNvPr>
        <xdr:cNvSpPr txBox="1"/>
      </xdr:nvSpPr>
      <xdr:spPr>
        <a:xfrm>
          <a:off x="1514055" y="12341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20636</xdr:rowOff>
    </xdr:from>
    <xdr:to>
      <xdr:col>6</xdr:col>
      <xdr:colOff>38100</xdr:colOff>
      <xdr:row>75</xdr:row>
      <xdr:rowOff>122236</xdr:rowOff>
    </xdr:to>
    <xdr:sp macro="" textlink="">
      <xdr:nvSpPr>
        <xdr:cNvPr id="190" name="フローチャート: 判断 189">
          <a:extLst>
            <a:ext uri="{FF2B5EF4-FFF2-40B4-BE49-F238E27FC236}">
              <a16:creationId xmlns:a16="http://schemas.microsoft.com/office/drawing/2014/main" id="{1D056202-CC7A-44A1-BC7D-8474DDBA847D}"/>
            </a:ext>
          </a:extLst>
        </xdr:cNvPr>
        <xdr:cNvSpPr/>
      </xdr:nvSpPr>
      <xdr:spPr>
        <a:xfrm>
          <a:off x="965200" y="125936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138763</xdr:rowOff>
    </xdr:from>
    <xdr:ext cx="599010" cy="259045"/>
    <xdr:sp macro="" textlink="">
      <xdr:nvSpPr>
        <xdr:cNvPr id="191" name="テキスト ボックス 190">
          <a:extLst>
            <a:ext uri="{FF2B5EF4-FFF2-40B4-BE49-F238E27FC236}">
              <a16:creationId xmlns:a16="http://schemas.microsoft.com/office/drawing/2014/main" id="{116B6062-70B7-4D90-9663-14BE7B885A73}"/>
            </a:ext>
          </a:extLst>
        </xdr:cNvPr>
        <xdr:cNvSpPr txBox="1"/>
      </xdr:nvSpPr>
      <xdr:spPr>
        <a:xfrm>
          <a:off x="739355" y="12376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20682834-D460-4812-BB51-18DBAC6907FE}"/>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C0B110E6-8459-4BBB-982D-349B73AFCEBA}"/>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91274C4A-64AB-4EA3-B5CB-970FDF37B648}"/>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36B211D8-FCCD-4495-95B0-13DC3269F427}"/>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BC37A8B4-99A4-4933-9EF1-8BF3DA9893C8}"/>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13190</xdr:rowOff>
    </xdr:from>
    <xdr:to>
      <xdr:col>24</xdr:col>
      <xdr:colOff>114300</xdr:colOff>
      <xdr:row>76</xdr:row>
      <xdr:rowOff>114790</xdr:rowOff>
    </xdr:to>
    <xdr:sp macro="" textlink="">
      <xdr:nvSpPr>
        <xdr:cNvPr id="197" name="楕円 196">
          <a:extLst>
            <a:ext uri="{FF2B5EF4-FFF2-40B4-BE49-F238E27FC236}">
              <a16:creationId xmlns:a16="http://schemas.microsoft.com/office/drawing/2014/main" id="{87E57EC5-2B59-49D2-B60F-E32C6FF65A2A}"/>
            </a:ext>
          </a:extLst>
        </xdr:cNvPr>
        <xdr:cNvSpPr/>
      </xdr:nvSpPr>
      <xdr:spPr>
        <a:xfrm>
          <a:off x="4036060" y="1275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163067</xdr:rowOff>
    </xdr:from>
    <xdr:ext cx="599010" cy="259045"/>
    <xdr:sp macro="" textlink="">
      <xdr:nvSpPr>
        <xdr:cNvPr id="198" name="民生費該当値テキスト">
          <a:extLst>
            <a:ext uri="{FF2B5EF4-FFF2-40B4-BE49-F238E27FC236}">
              <a16:creationId xmlns:a16="http://schemas.microsoft.com/office/drawing/2014/main" id="{39E05DF6-84A5-4209-82F6-FAE0C6F18B2E}"/>
            </a:ext>
          </a:extLst>
        </xdr:cNvPr>
        <xdr:cNvSpPr txBox="1"/>
      </xdr:nvSpPr>
      <xdr:spPr>
        <a:xfrm>
          <a:off x="4137660" y="12736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26415</xdr:rowOff>
    </xdr:from>
    <xdr:to>
      <xdr:col>20</xdr:col>
      <xdr:colOff>38100</xdr:colOff>
      <xdr:row>77</xdr:row>
      <xdr:rowOff>128015</xdr:rowOff>
    </xdr:to>
    <xdr:sp macro="" textlink="">
      <xdr:nvSpPr>
        <xdr:cNvPr id="199" name="楕円 198">
          <a:extLst>
            <a:ext uri="{FF2B5EF4-FFF2-40B4-BE49-F238E27FC236}">
              <a16:creationId xmlns:a16="http://schemas.microsoft.com/office/drawing/2014/main" id="{CAFA1846-D9B2-4028-B9DC-4749238AD511}"/>
            </a:ext>
          </a:extLst>
        </xdr:cNvPr>
        <xdr:cNvSpPr/>
      </xdr:nvSpPr>
      <xdr:spPr>
        <a:xfrm>
          <a:off x="3312160" y="129346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119142</xdr:rowOff>
    </xdr:from>
    <xdr:ext cx="599010" cy="259045"/>
    <xdr:sp macro="" textlink="">
      <xdr:nvSpPr>
        <xdr:cNvPr id="200" name="テキスト ボックス 199">
          <a:extLst>
            <a:ext uri="{FF2B5EF4-FFF2-40B4-BE49-F238E27FC236}">
              <a16:creationId xmlns:a16="http://schemas.microsoft.com/office/drawing/2014/main" id="{A156BDF1-FD33-4DF4-B1FD-0B1D8E5C7CF9}"/>
            </a:ext>
          </a:extLst>
        </xdr:cNvPr>
        <xdr:cNvSpPr txBox="1"/>
      </xdr:nvSpPr>
      <xdr:spPr>
        <a:xfrm>
          <a:off x="3086315" y="1302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169607</xdr:rowOff>
    </xdr:from>
    <xdr:to>
      <xdr:col>15</xdr:col>
      <xdr:colOff>101600</xdr:colOff>
      <xdr:row>76</xdr:row>
      <xdr:rowOff>99757</xdr:rowOff>
    </xdr:to>
    <xdr:sp macro="" textlink="">
      <xdr:nvSpPr>
        <xdr:cNvPr id="201" name="楕円 200">
          <a:extLst>
            <a:ext uri="{FF2B5EF4-FFF2-40B4-BE49-F238E27FC236}">
              <a16:creationId xmlns:a16="http://schemas.microsoft.com/office/drawing/2014/main" id="{542FBBBF-18B3-48CD-A5EB-D3919C7C35FB}"/>
            </a:ext>
          </a:extLst>
        </xdr:cNvPr>
        <xdr:cNvSpPr/>
      </xdr:nvSpPr>
      <xdr:spPr>
        <a:xfrm>
          <a:off x="2514600" y="127426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90884</xdr:rowOff>
    </xdr:from>
    <xdr:ext cx="599010" cy="259045"/>
    <xdr:sp macro="" textlink="">
      <xdr:nvSpPr>
        <xdr:cNvPr id="202" name="テキスト ボックス 201">
          <a:extLst>
            <a:ext uri="{FF2B5EF4-FFF2-40B4-BE49-F238E27FC236}">
              <a16:creationId xmlns:a16="http://schemas.microsoft.com/office/drawing/2014/main" id="{8B8DC99E-643D-4905-8587-44FEB9C46D5E}"/>
            </a:ext>
          </a:extLst>
        </xdr:cNvPr>
        <xdr:cNvSpPr txBox="1"/>
      </xdr:nvSpPr>
      <xdr:spPr>
        <a:xfrm>
          <a:off x="2311615" y="12831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103639</xdr:rowOff>
    </xdr:from>
    <xdr:to>
      <xdr:col>10</xdr:col>
      <xdr:colOff>165100</xdr:colOff>
      <xdr:row>78</xdr:row>
      <xdr:rowOff>33789</xdr:rowOff>
    </xdr:to>
    <xdr:sp macro="" textlink="">
      <xdr:nvSpPr>
        <xdr:cNvPr id="203" name="楕円 202">
          <a:extLst>
            <a:ext uri="{FF2B5EF4-FFF2-40B4-BE49-F238E27FC236}">
              <a16:creationId xmlns:a16="http://schemas.microsoft.com/office/drawing/2014/main" id="{A733C91F-674C-4144-B56F-39F1B563F653}"/>
            </a:ext>
          </a:extLst>
        </xdr:cNvPr>
        <xdr:cNvSpPr/>
      </xdr:nvSpPr>
      <xdr:spPr>
        <a:xfrm>
          <a:off x="1739900" y="130119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24916</xdr:rowOff>
    </xdr:from>
    <xdr:ext cx="599010" cy="259045"/>
    <xdr:sp macro="" textlink="">
      <xdr:nvSpPr>
        <xdr:cNvPr id="204" name="テキスト ボックス 203">
          <a:extLst>
            <a:ext uri="{FF2B5EF4-FFF2-40B4-BE49-F238E27FC236}">
              <a16:creationId xmlns:a16="http://schemas.microsoft.com/office/drawing/2014/main" id="{7F1582FC-EA17-495D-B75F-D58ECDB64D7B}"/>
            </a:ext>
          </a:extLst>
        </xdr:cNvPr>
        <xdr:cNvSpPr txBox="1"/>
      </xdr:nvSpPr>
      <xdr:spPr>
        <a:xfrm>
          <a:off x="1514055" y="13100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65746</xdr:rowOff>
    </xdr:from>
    <xdr:to>
      <xdr:col>6</xdr:col>
      <xdr:colOff>38100</xdr:colOff>
      <xdr:row>78</xdr:row>
      <xdr:rowOff>167346</xdr:rowOff>
    </xdr:to>
    <xdr:sp macro="" textlink="">
      <xdr:nvSpPr>
        <xdr:cNvPr id="205" name="楕円 204">
          <a:extLst>
            <a:ext uri="{FF2B5EF4-FFF2-40B4-BE49-F238E27FC236}">
              <a16:creationId xmlns:a16="http://schemas.microsoft.com/office/drawing/2014/main" id="{4B867FF6-23EF-4959-8733-0CF4365692B4}"/>
            </a:ext>
          </a:extLst>
        </xdr:cNvPr>
        <xdr:cNvSpPr/>
      </xdr:nvSpPr>
      <xdr:spPr>
        <a:xfrm>
          <a:off x="965200" y="131416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158473</xdr:rowOff>
    </xdr:from>
    <xdr:ext cx="599010" cy="259045"/>
    <xdr:sp macro="" textlink="">
      <xdr:nvSpPr>
        <xdr:cNvPr id="206" name="テキスト ボックス 205">
          <a:extLst>
            <a:ext uri="{FF2B5EF4-FFF2-40B4-BE49-F238E27FC236}">
              <a16:creationId xmlns:a16="http://schemas.microsoft.com/office/drawing/2014/main" id="{403CAB20-1E69-4A15-95C0-4A13E682F0F6}"/>
            </a:ext>
          </a:extLst>
        </xdr:cNvPr>
        <xdr:cNvSpPr txBox="1"/>
      </xdr:nvSpPr>
      <xdr:spPr>
        <a:xfrm>
          <a:off x="739355" y="13234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157581BE-4564-4214-A212-6208221C0E78}"/>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D081252D-E3C1-40F6-A525-29CFCB31F870}"/>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91E8BC5D-F2DD-4E2B-A877-F1BF3045B706}"/>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6E8B74F4-6A38-4F92-909A-84CAEC2E2BE1}"/>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37A07928-A063-47A7-9B81-00A502D4E856}"/>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87954720-C569-4FFD-847B-667AEBCE811E}"/>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886E1DA8-0854-4F53-90B3-AEAEC6DCDBE7}"/>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C866E8A1-9D88-4669-B05A-F5A4DB48D131}"/>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AE1B46E4-3F09-451B-88CC-27295FF27412}"/>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E6972651-77F6-4881-B9C3-B18245739814}"/>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BD0B6A1F-151B-4E97-AF56-8F6E57CB0486}"/>
            </a:ext>
          </a:extLst>
        </xdr:cNvPr>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CEB99A2E-5385-4A54-9E68-F02FD80A70C8}"/>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8C64075-8CCC-427A-AADA-8B6C0A7CDA80}"/>
            </a:ext>
          </a:extLst>
        </xdr:cNvPr>
        <xdr:cNvSpPr txBox="1"/>
      </xdr:nvSpPr>
      <xdr:spPr>
        <a:xfrm>
          <a:off x="2078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B2068B80-D3A8-44D0-82EF-CECC746BDF79}"/>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9178B9-BE97-40BA-A5F7-21C558F843E2}"/>
            </a:ext>
          </a:extLst>
        </xdr:cNvPr>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A3F3B6B7-A4D9-4544-9DBD-B0B659565BF4}"/>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2051F834-3BBD-40B1-A1B0-F189EE0C6387}"/>
            </a:ext>
          </a:extLst>
        </xdr:cNvPr>
        <xdr:cNvSpPr txBox="1"/>
      </xdr:nvSpPr>
      <xdr:spPr>
        <a:xfrm>
          <a:off x="2078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5B5EE5AE-F196-40B4-B1AC-E5FF164DF00E}"/>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5" name="テキスト ボックス 224">
          <a:extLst>
            <a:ext uri="{FF2B5EF4-FFF2-40B4-BE49-F238E27FC236}">
              <a16:creationId xmlns:a16="http://schemas.microsoft.com/office/drawing/2014/main" id="{D02F7D2D-E29F-4696-81AD-692C01CBCAFA}"/>
            </a:ext>
          </a:extLst>
        </xdr:cNvPr>
        <xdr:cNvSpPr txBox="1"/>
      </xdr:nvSpPr>
      <xdr:spPr>
        <a:xfrm>
          <a:off x="2078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B2B0DADF-AB5C-46F9-B111-A32B62EFCC5E}"/>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929C8B23-95E5-4BFC-BFE8-E47791D47C50}"/>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CE6D2B5B-3909-4CAB-813B-44CA941847FD}"/>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D49B8D04-1D9F-41A3-B62D-24D9BCD290DA}"/>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2894D6EC-C601-4C8F-9C74-01F72E4F6139}"/>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138615</xdr:rowOff>
    </xdr:from>
    <xdr:to>
      <xdr:col>24</xdr:col>
      <xdr:colOff>62865</xdr:colOff>
      <xdr:row>98</xdr:row>
      <xdr:rowOff>29648</xdr:rowOff>
    </xdr:to>
    <xdr:cxnSp macro="">
      <xdr:nvCxnSpPr>
        <xdr:cNvPr id="231" name="直線コネクタ 230">
          <a:extLst>
            <a:ext uri="{FF2B5EF4-FFF2-40B4-BE49-F238E27FC236}">
              <a16:creationId xmlns:a16="http://schemas.microsoft.com/office/drawing/2014/main" id="{3453CB31-7E4A-4DBB-899A-56A186192623}"/>
            </a:ext>
          </a:extLst>
        </xdr:cNvPr>
        <xdr:cNvCxnSpPr/>
      </xdr:nvCxnSpPr>
      <xdr:spPr>
        <a:xfrm flipV="1">
          <a:off x="4084955" y="15058575"/>
          <a:ext cx="127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33475</xdr:rowOff>
    </xdr:from>
    <xdr:ext cx="534377" cy="259045"/>
    <xdr:sp macro="" textlink="">
      <xdr:nvSpPr>
        <xdr:cNvPr id="232" name="衛生費最小値テキスト">
          <a:extLst>
            <a:ext uri="{FF2B5EF4-FFF2-40B4-BE49-F238E27FC236}">
              <a16:creationId xmlns:a16="http://schemas.microsoft.com/office/drawing/2014/main" id="{922825BB-01E6-48A2-ACEC-E42F021FF27A}"/>
            </a:ext>
          </a:extLst>
        </xdr:cNvPr>
        <xdr:cNvSpPr txBox="1"/>
      </xdr:nvSpPr>
      <xdr:spPr>
        <a:xfrm>
          <a:off x="4137660" y="16462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29648</xdr:rowOff>
    </xdr:from>
    <xdr:to>
      <xdr:col>24</xdr:col>
      <xdr:colOff>152400</xdr:colOff>
      <xdr:row>98</xdr:row>
      <xdr:rowOff>29648</xdr:rowOff>
    </xdr:to>
    <xdr:cxnSp macro="">
      <xdr:nvCxnSpPr>
        <xdr:cNvPr id="233" name="直線コネクタ 232">
          <a:extLst>
            <a:ext uri="{FF2B5EF4-FFF2-40B4-BE49-F238E27FC236}">
              <a16:creationId xmlns:a16="http://schemas.microsoft.com/office/drawing/2014/main" id="{8AC7A44F-0316-4B45-B982-3FAA284405A5}"/>
            </a:ext>
          </a:extLst>
        </xdr:cNvPr>
        <xdr:cNvCxnSpPr/>
      </xdr:nvCxnSpPr>
      <xdr:spPr>
        <a:xfrm>
          <a:off x="4020820" y="164583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85292</xdr:rowOff>
    </xdr:from>
    <xdr:ext cx="599010" cy="259045"/>
    <xdr:sp macro="" textlink="">
      <xdr:nvSpPr>
        <xdr:cNvPr id="234" name="衛生費最大値テキスト">
          <a:extLst>
            <a:ext uri="{FF2B5EF4-FFF2-40B4-BE49-F238E27FC236}">
              <a16:creationId xmlns:a16="http://schemas.microsoft.com/office/drawing/2014/main" id="{FC224853-CCAF-4BB4-80A6-E90C9D2D538E}"/>
            </a:ext>
          </a:extLst>
        </xdr:cNvPr>
        <xdr:cNvSpPr txBox="1"/>
      </xdr:nvSpPr>
      <xdr:spPr>
        <a:xfrm>
          <a:off x="4137660" y="14837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105,057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138615</xdr:rowOff>
    </xdr:from>
    <xdr:to>
      <xdr:col>24</xdr:col>
      <xdr:colOff>152400</xdr:colOff>
      <xdr:row>89</xdr:row>
      <xdr:rowOff>138615</xdr:rowOff>
    </xdr:to>
    <xdr:cxnSp macro="">
      <xdr:nvCxnSpPr>
        <xdr:cNvPr id="235" name="直線コネクタ 234">
          <a:extLst>
            <a:ext uri="{FF2B5EF4-FFF2-40B4-BE49-F238E27FC236}">
              <a16:creationId xmlns:a16="http://schemas.microsoft.com/office/drawing/2014/main" id="{0764F23E-D000-41B7-ADB1-9B86EF4BF7A0}"/>
            </a:ext>
          </a:extLst>
        </xdr:cNvPr>
        <xdr:cNvCxnSpPr/>
      </xdr:nvCxnSpPr>
      <xdr:spPr>
        <a:xfrm>
          <a:off x="4020820" y="150585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141509</xdr:rowOff>
    </xdr:from>
    <xdr:to>
      <xdr:col>24</xdr:col>
      <xdr:colOff>63500</xdr:colOff>
      <xdr:row>97</xdr:row>
      <xdr:rowOff>31344</xdr:rowOff>
    </xdr:to>
    <xdr:cxnSp macro="">
      <xdr:nvCxnSpPr>
        <xdr:cNvPr id="236" name="直線コネクタ 235">
          <a:extLst>
            <a:ext uri="{FF2B5EF4-FFF2-40B4-BE49-F238E27FC236}">
              <a16:creationId xmlns:a16="http://schemas.microsoft.com/office/drawing/2014/main" id="{EEC7829B-4BC7-4D9A-A642-344BBE8D0249}"/>
            </a:ext>
          </a:extLst>
        </xdr:cNvPr>
        <xdr:cNvCxnSpPr/>
      </xdr:nvCxnSpPr>
      <xdr:spPr>
        <a:xfrm>
          <a:off x="3355340" y="15899669"/>
          <a:ext cx="731520" cy="392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26091</xdr:rowOff>
    </xdr:from>
    <xdr:ext cx="534377" cy="259045"/>
    <xdr:sp macro="" textlink="">
      <xdr:nvSpPr>
        <xdr:cNvPr id="237" name="衛生費平均値テキスト">
          <a:extLst>
            <a:ext uri="{FF2B5EF4-FFF2-40B4-BE49-F238E27FC236}">
              <a16:creationId xmlns:a16="http://schemas.microsoft.com/office/drawing/2014/main" id="{74CD14AD-2ABC-454E-8763-E5771A9C5703}"/>
            </a:ext>
          </a:extLst>
        </xdr:cNvPr>
        <xdr:cNvSpPr txBox="1"/>
      </xdr:nvSpPr>
      <xdr:spPr>
        <a:xfrm>
          <a:off x="4137660" y="15784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3214</xdr:rowOff>
    </xdr:from>
    <xdr:to>
      <xdr:col>24</xdr:col>
      <xdr:colOff>114300</xdr:colOff>
      <xdr:row>95</xdr:row>
      <xdr:rowOff>104814</xdr:rowOff>
    </xdr:to>
    <xdr:sp macro="" textlink="">
      <xdr:nvSpPr>
        <xdr:cNvPr id="238" name="フローチャート: 判断 237">
          <a:extLst>
            <a:ext uri="{FF2B5EF4-FFF2-40B4-BE49-F238E27FC236}">
              <a16:creationId xmlns:a16="http://schemas.microsoft.com/office/drawing/2014/main" id="{5B1A466F-E10E-4BFD-9B36-1DACBFFDCC46}"/>
            </a:ext>
          </a:extLst>
        </xdr:cNvPr>
        <xdr:cNvSpPr/>
      </xdr:nvSpPr>
      <xdr:spPr>
        <a:xfrm>
          <a:off x="4036060" y="15929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141509</xdr:rowOff>
    </xdr:from>
    <xdr:to>
      <xdr:col>19</xdr:col>
      <xdr:colOff>177800</xdr:colOff>
      <xdr:row>96</xdr:row>
      <xdr:rowOff>117430</xdr:rowOff>
    </xdr:to>
    <xdr:cxnSp macro="">
      <xdr:nvCxnSpPr>
        <xdr:cNvPr id="239" name="直線コネクタ 238">
          <a:extLst>
            <a:ext uri="{FF2B5EF4-FFF2-40B4-BE49-F238E27FC236}">
              <a16:creationId xmlns:a16="http://schemas.microsoft.com/office/drawing/2014/main" id="{756CD337-80F3-4C79-A8CD-3283028C3E34}"/>
            </a:ext>
          </a:extLst>
        </xdr:cNvPr>
        <xdr:cNvCxnSpPr/>
      </xdr:nvCxnSpPr>
      <xdr:spPr>
        <a:xfrm flipV="1">
          <a:off x="2565400" y="15899669"/>
          <a:ext cx="789940" cy="3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130829</xdr:rowOff>
    </xdr:from>
    <xdr:to>
      <xdr:col>20</xdr:col>
      <xdr:colOff>38100</xdr:colOff>
      <xdr:row>95</xdr:row>
      <xdr:rowOff>60979</xdr:rowOff>
    </xdr:to>
    <xdr:sp macro="" textlink="">
      <xdr:nvSpPr>
        <xdr:cNvPr id="240" name="フローチャート: 判断 239">
          <a:extLst>
            <a:ext uri="{FF2B5EF4-FFF2-40B4-BE49-F238E27FC236}">
              <a16:creationId xmlns:a16="http://schemas.microsoft.com/office/drawing/2014/main" id="{3EC876AB-3936-4B03-A599-2E9D94DAAB69}"/>
            </a:ext>
          </a:extLst>
        </xdr:cNvPr>
        <xdr:cNvSpPr/>
      </xdr:nvSpPr>
      <xdr:spPr>
        <a:xfrm>
          <a:off x="3312160" y="158889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52106</xdr:rowOff>
    </xdr:from>
    <xdr:ext cx="534377" cy="259045"/>
    <xdr:sp macro="" textlink="">
      <xdr:nvSpPr>
        <xdr:cNvPr id="241" name="テキスト ボックス 240">
          <a:extLst>
            <a:ext uri="{FF2B5EF4-FFF2-40B4-BE49-F238E27FC236}">
              <a16:creationId xmlns:a16="http://schemas.microsoft.com/office/drawing/2014/main" id="{60E82DA9-D16C-4DAD-ADB7-BACADBB533C0}"/>
            </a:ext>
          </a:extLst>
        </xdr:cNvPr>
        <xdr:cNvSpPr txBox="1"/>
      </xdr:nvSpPr>
      <xdr:spPr>
        <a:xfrm>
          <a:off x="3118631" y="1597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117430</xdr:rowOff>
    </xdr:from>
    <xdr:to>
      <xdr:col>15</xdr:col>
      <xdr:colOff>50800</xdr:colOff>
      <xdr:row>97</xdr:row>
      <xdr:rowOff>27972</xdr:rowOff>
    </xdr:to>
    <xdr:cxnSp macro="">
      <xdr:nvCxnSpPr>
        <xdr:cNvPr id="242" name="直線コネクタ 241">
          <a:extLst>
            <a:ext uri="{FF2B5EF4-FFF2-40B4-BE49-F238E27FC236}">
              <a16:creationId xmlns:a16="http://schemas.microsoft.com/office/drawing/2014/main" id="{033BC6B5-66C3-4455-80F6-9456DB50202A}"/>
            </a:ext>
          </a:extLst>
        </xdr:cNvPr>
        <xdr:cNvCxnSpPr/>
      </xdr:nvCxnSpPr>
      <xdr:spPr>
        <a:xfrm flipV="1">
          <a:off x="1790700" y="16210870"/>
          <a:ext cx="774700" cy="78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167120</xdr:rowOff>
    </xdr:from>
    <xdr:to>
      <xdr:col>15</xdr:col>
      <xdr:colOff>101600</xdr:colOff>
      <xdr:row>95</xdr:row>
      <xdr:rowOff>97270</xdr:rowOff>
    </xdr:to>
    <xdr:sp macro="" textlink="">
      <xdr:nvSpPr>
        <xdr:cNvPr id="243" name="フローチャート: 判断 242">
          <a:extLst>
            <a:ext uri="{FF2B5EF4-FFF2-40B4-BE49-F238E27FC236}">
              <a16:creationId xmlns:a16="http://schemas.microsoft.com/office/drawing/2014/main" id="{ABE83D12-E761-4383-96C5-8D05DF6E0339}"/>
            </a:ext>
          </a:extLst>
        </xdr:cNvPr>
        <xdr:cNvSpPr/>
      </xdr:nvSpPr>
      <xdr:spPr>
        <a:xfrm>
          <a:off x="2514600" y="15925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113797</xdr:rowOff>
    </xdr:from>
    <xdr:ext cx="534377" cy="259045"/>
    <xdr:sp macro="" textlink="">
      <xdr:nvSpPr>
        <xdr:cNvPr id="244" name="テキスト ボックス 243">
          <a:extLst>
            <a:ext uri="{FF2B5EF4-FFF2-40B4-BE49-F238E27FC236}">
              <a16:creationId xmlns:a16="http://schemas.microsoft.com/office/drawing/2014/main" id="{7B5BBC88-475C-49D3-83E2-BBADC4527F72}"/>
            </a:ext>
          </a:extLst>
        </xdr:cNvPr>
        <xdr:cNvSpPr txBox="1"/>
      </xdr:nvSpPr>
      <xdr:spPr>
        <a:xfrm>
          <a:off x="2343931" y="1570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27972</xdr:rowOff>
    </xdr:from>
    <xdr:to>
      <xdr:col>10</xdr:col>
      <xdr:colOff>114300</xdr:colOff>
      <xdr:row>97</xdr:row>
      <xdr:rowOff>79997</xdr:rowOff>
    </xdr:to>
    <xdr:cxnSp macro="">
      <xdr:nvCxnSpPr>
        <xdr:cNvPr id="245" name="直線コネクタ 244">
          <a:extLst>
            <a:ext uri="{FF2B5EF4-FFF2-40B4-BE49-F238E27FC236}">
              <a16:creationId xmlns:a16="http://schemas.microsoft.com/office/drawing/2014/main" id="{1B404A2C-E9EE-4343-9CD7-4B123C14AC6F}"/>
            </a:ext>
          </a:extLst>
        </xdr:cNvPr>
        <xdr:cNvCxnSpPr/>
      </xdr:nvCxnSpPr>
      <xdr:spPr>
        <a:xfrm flipV="1">
          <a:off x="1008380" y="16289052"/>
          <a:ext cx="782320" cy="5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145917</xdr:rowOff>
    </xdr:from>
    <xdr:to>
      <xdr:col>10</xdr:col>
      <xdr:colOff>165100</xdr:colOff>
      <xdr:row>95</xdr:row>
      <xdr:rowOff>76067</xdr:rowOff>
    </xdr:to>
    <xdr:sp macro="" textlink="">
      <xdr:nvSpPr>
        <xdr:cNvPr id="246" name="フローチャート: 判断 245">
          <a:extLst>
            <a:ext uri="{FF2B5EF4-FFF2-40B4-BE49-F238E27FC236}">
              <a16:creationId xmlns:a16="http://schemas.microsoft.com/office/drawing/2014/main" id="{1309AA9B-52BF-41FA-8855-663BC4F236A5}"/>
            </a:ext>
          </a:extLst>
        </xdr:cNvPr>
        <xdr:cNvSpPr/>
      </xdr:nvSpPr>
      <xdr:spPr>
        <a:xfrm>
          <a:off x="1739900" y="159040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92594</xdr:rowOff>
    </xdr:from>
    <xdr:ext cx="534377" cy="259045"/>
    <xdr:sp macro="" textlink="">
      <xdr:nvSpPr>
        <xdr:cNvPr id="247" name="テキスト ボックス 246">
          <a:extLst>
            <a:ext uri="{FF2B5EF4-FFF2-40B4-BE49-F238E27FC236}">
              <a16:creationId xmlns:a16="http://schemas.microsoft.com/office/drawing/2014/main" id="{F84E9AC0-1119-4C12-95CD-121B4DD3C8DE}"/>
            </a:ext>
          </a:extLst>
        </xdr:cNvPr>
        <xdr:cNvSpPr txBox="1"/>
      </xdr:nvSpPr>
      <xdr:spPr>
        <a:xfrm>
          <a:off x="1546371" y="1568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508</xdr:rowOff>
    </xdr:from>
    <xdr:to>
      <xdr:col>6</xdr:col>
      <xdr:colOff>38100</xdr:colOff>
      <xdr:row>95</xdr:row>
      <xdr:rowOff>102108</xdr:rowOff>
    </xdr:to>
    <xdr:sp macro="" textlink="">
      <xdr:nvSpPr>
        <xdr:cNvPr id="248" name="フローチャート: 判断 247">
          <a:extLst>
            <a:ext uri="{FF2B5EF4-FFF2-40B4-BE49-F238E27FC236}">
              <a16:creationId xmlns:a16="http://schemas.microsoft.com/office/drawing/2014/main" id="{9416273A-2939-477F-AA7A-27130E38319F}"/>
            </a:ext>
          </a:extLst>
        </xdr:cNvPr>
        <xdr:cNvSpPr/>
      </xdr:nvSpPr>
      <xdr:spPr>
        <a:xfrm>
          <a:off x="965200" y="1592630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118635</xdr:rowOff>
    </xdr:from>
    <xdr:ext cx="534377" cy="259045"/>
    <xdr:sp macro="" textlink="">
      <xdr:nvSpPr>
        <xdr:cNvPr id="249" name="テキスト ボックス 248">
          <a:extLst>
            <a:ext uri="{FF2B5EF4-FFF2-40B4-BE49-F238E27FC236}">
              <a16:creationId xmlns:a16="http://schemas.microsoft.com/office/drawing/2014/main" id="{C0705443-CD26-4531-A538-AC834F167B0F}"/>
            </a:ext>
          </a:extLst>
        </xdr:cNvPr>
        <xdr:cNvSpPr txBox="1"/>
      </xdr:nvSpPr>
      <xdr:spPr>
        <a:xfrm>
          <a:off x="771671" y="15709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6EC1A764-FC37-4030-AFAF-9B5FA0F7CE1B}"/>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622C3D6E-8975-4257-B86F-08247E205E19}"/>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23D6744D-DD45-4310-B221-C00E0D400667}"/>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F21B2E39-2D98-4D38-A206-C3935EF53185}"/>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57401485-0FAF-4DE0-B55F-6D5347A08A74}"/>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151994</xdr:rowOff>
    </xdr:from>
    <xdr:to>
      <xdr:col>24</xdr:col>
      <xdr:colOff>114300</xdr:colOff>
      <xdr:row>97</xdr:row>
      <xdr:rowOff>82144</xdr:rowOff>
    </xdr:to>
    <xdr:sp macro="" textlink="">
      <xdr:nvSpPr>
        <xdr:cNvPr id="255" name="楕円 254">
          <a:extLst>
            <a:ext uri="{FF2B5EF4-FFF2-40B4-BE49-F238E27FC236}">
              <a16:creationId xmlns:a16="http://schemas.microsoft.com/office/drawing/2014/main" id="{D2CCC10E-7D75-459C-8216-A66E386701A4}"/>
            </a:ext>
          </a:extLst>
        </xdr:cNvPr>
        <xdr:cNvSpPr/>
      </xdr:nvSpPr>
      <xdr:spPr>
        <a:xfrm>
          <a:off x="4036060" y="162454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130421</xdr:rowOff>
    </xdr:from>
    <xdr:ext cx="534377" cy="259045"/>
    <xdr:sp macro="" textlink="">
      <xdr:nvSpPr>
        <xdr:cNvPr id="256" name="衛生費該当値テキスト">
          <a:extLst>
            <a:ext uri="{FF2B5EF4-FFF2-40B4-BE49-F238E27FC236}">
              <a16:creationId xmlns:a16="http://schemas.microsoft.com/office/drawing/2014/main" id="{F5475F2D-A7F3-40A9-B70D-AAF145E01941}"/>
            </a:ext>
          </a:extLst>
        </xdr:cNvPr>
        <xdr:cNvSpPr txBox="1"/>
      </xdr:nvSpPr>
      <xdr:spPr>
        <a:xfrm>
          <a:off x="4137660" y="16223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90709</xdr:rowOff>
    </xdr:from>
    <xdr:to>
      <xdr:col>20</xdr:col>
      <xdr:colOff>38100</xdr:colOff>
      <xdr:row>95</xdr:row>
      <xdr:rowOff>20859</xdr:rowOff>
    </xdr:to>
    <xdr:sp macro="" textlink="">
      <xdr:nvSpPr>
        <xdr:cNvPr id="257" name="楕円 256">
          <a:extLst>
            <a:ext uri="{FF2B5EF4-FFF2-40B4-BE49-F238E27FC236}">
              <a16:creationId xmlns:a16="http://schemas.microsoft.com/office/drawing/2014/main" id="{65602B33-730D-4931-A273-900DED74CB41}"/>
            </a:ext>
          </a:extLst>
        </xdr:cNvPr>
        <xdr:cNvSpPr/>
      </xdr:nvSpPr>
      <xdr:spPr>
        <a:xfrm>
          <a:off x="3312160" y="158488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37386</xdr:rowOff>
    </xdr:from>
    <xdr:ext cx="534377" cy="259045"/>
    <xdr:sp macro="" textlink="">
      <xdr:nvSpPr>
        <xdr:cNvPr id="258" name="テキスト ボックス 257">
          <a:extLst>
            <a:ext uri="{FF2B5EF4-FFF2-40B4-BE49-F238E27FC236}">
              <a16:creationId xmlns:a16="http://schemas.microsoft.com/office/drawing/2014/main" id="{65F5F2E4-0E24-4207-9E5D-5FB492D6719F}"/>
            </a:ext>
          </a:extLst>
        </xdr:cNvPr>
        <xdr:cNvSpPr txBox="1"/>
      </xdr:nvSpPr>
      <xdr:spPr>
        <a:xfrm>
          <a:off x="3118631" y="1562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66630</xdr:rowOff>
    </xdr:from>
    <xdr:to>
      <xdr:col>15</xdr:col>
      <xdr:colOff>101600</xdr:colOff>
      <xdr:row>96</xdr:row>
      <xdr:rowOff>168230</xdr:rowOff>
    </xdr:to>
    <xdr:sp macro="" textlink="">
      <xdr:nvSpPr>
        <xdr:cNvPr id="259" name="楕円 258">
          <a:extLst>
            <a:ext uri="{FF2B5EF4-FFF2-40B4-BE49-F238E27FC236}">
              <a16:creationId xmlns:a16="http://schemas.microsoft.com/office/drawing/2014/main" id="{136B6270-4C12-4D12-A4A0-A4DE77FB2A8E}"/>
            </a:ext>
          </a:extLst>
        </xdr:cNvPr>
        <xdr:cNvSpPr/>
      </xdr:nvSpPr>
      <xdr:spPr>
        <a:xfrm>
          <a:off x="2514600" y="1616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159357</xdr:rowOff>
    </xdr:from>
    <xdr:ext cx="534377" cy="259045"/>
    <xdr:sp macro="" textlink="">
      <xdr:nvSpPr>
        <xdr:cNvPr id="260" name="テキスト ボックス 259">
          <a:extLst>
            <a:ext uri="{FF2B5EF4-FFF2-40B4-BE49-F238E27FC236}">
              <a16:creationId xmlns:a16="http://schemas.microsoft.com/office/drawing/2014/main" id="{6860F91C-F58A-4516-BC30-74D64B2F890C}"/>
            </a:ext>
          </a:extLst>
        </xdr:cNvPr>
        <xdr:cNvSpPr txBox="1"/>
      </xdr:nvSpPr>
      <xdr:spPr>
        <a:xfrm>
          <a:off x="2343931" y="16252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148622</xdr:rowOff>
    </xdr:from>
    <xdr:to>
      <xdr:col>10</xdr:col>
      <xdr:colOff>165100</xdr:colOff>
      <xdr:row>97</xdr:row>
      <xdr:rowOff>78772</xdr:rowOff>
    </xdr:to>
    <xdr:sp macro="" textlink="">
      <xdr:nvSpPr>
        <xdr:cNvPr id="261" name="楕円 260">
          <a:extLst>
            <a:ext uri="{FF2B5EF4-FFF2-40B4-BE49-F238E27FC236}">
              <a16:creationId xmlns:a16="http://schemas.microsoft.com/office/drawing/2014/main" id="{3AEFB8C4-161A-47F1-825D-35A4AEE8653E}"/>
            </a:ext>
          </a:extLst>
        </xdr:cNvPr>
        <xdr:cNvSpPr/>
      </xdr:nvSpPr>
      <xdr:spPr>
        <a:xfrm>
          <a:off x="1739900" y="162420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69899</xdr:rowOff>
    </xdr:from>
    <xdr:ext cx="534377" cy="259045"/>
    <xdr:sp macro="" textlink="">
      <xdr:nvSpPr>
        <xdr:cNvPr id="262" name="テキスト ボックス 261">
          <a:extLst>
            <a:ext uri="{FF2B5EF4-FFF2-40B4-BE49-F238E27FC236}">
              <a16:creationId xmlns:a16="http://schemas.microsoft.com/office/drawing/2014/main" id="{D1ED71E1-080C-4265-B8F3-2AE2056DD7CE}"/>
            </a:ext>
          </a:extLst>
        </xdr:cNvPr>
        <xdr:cNvSpPr txBox="1"/>
      </xdr:nvSpPr>
      <xdr:spPr>
        <a:xfrm>
          <a:off x="1546371" y="16330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29197</xdr:rowOff>
    </xdr:from>
    <xdr:to>
      <xdr:col>6</xdr:col>
      <xdr:colOff>38100</xdr:colOff>
      <xdr:row>97</xdr:row>
      <xdr:rowOff>130797</xdr:rowOff>
    </xdr:to>
    <xdr:sp macro="" textlink="">
      <xdr:nvSpPr>
        <xdr:cNvPr id="263" name="楕円 262">
          <a:extLst>
            <a:ext uri="{FF2B5EF4-FFF2-40B4-BE49-F238E27FC236}">
              <a16:creationId xmlns:a16="http://schemas.microsoft.com/office/drawing/2014/main" id="{3555A294-9359-4D0A-A8E7-4A94EBC658AD}"/>
            </a:ext>
          </a:extLst>
        </xdr:cNvPr>
        <xdr:cNvSpPr/>
      </xdr:nvSpPr>
      <xdr:spPr>
        <a:xfrm>
          <a:off x="965200" y="162902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121924</xdr:rowOff>
    </xdr:from>
    <xdr:ext cx="534377" cy="259045"/>
    <xdr:sp macro="" textlink="">
      <xdr:nvSpPr>
        <xdr:cNvPr id="264" name="テキスト ボックス 263">
          <a:extLst>
            <a:ext uri="{FF2B5EF4-FFF2-40B4-BE49-F238E27FC236}">
              <a16:creationId xmlns:a16="http://schemas.microsoft.com/office/drawing/2014/main" id="{1496CCAD-8E51-45E8-81F4-9115FD6571EC}"/>
            </a:ext>
          </a:extLst>
        </xdr:cNvPr>
        <xdr:cNvSpPr txBox="1"/>
      </xdr:nvSpPr>
      <xdr:spPr>
        <a:xfrm>
          <a:off x="771671" y="1638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33C15CD-8A4E-4523-9A25-C4497B5D61E2}"/>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985D76C7-782B-4FD9-8E76-072371629283}"/>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842428CB-ACA1-4356-BD32-09F62A6E418B}"/>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C6B71F02-6B95-4451-9B0C-673E82B1121B}"/>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ED78DBCD-A075-45AD-AD23-E66DF7DAF942}"/>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CF186F2F-8D29-40BC-ADBA-FACDE5BB53AE}"/>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2782CDA9-D7F8-4D95-986D-10C4826FE97E}"/>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E7643A15-CCCE-46CD-A07D-0D13E956ECE3}"/>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8150CA1B-05C4-4B55-AD92-8DAE86AC3E2C}"/>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CD10F09-B767-4E07-888D-7AB804A4DB3E}"/>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5B96D275-2D39-4A7C-8FF6-44105DE86C67}"/>
            </a:ext>
          </a:extLst>
        </xdr:cNvPr>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87744453-70B8-448B-9ED3-18F85F9FC27B}"/>
            </a:ext>
          </a:extLst>
        </xdr:cNvPr>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B0F179CE-AB88-4B02-BEDF-D8F9FFC7CB55}"/>
            </a:ext>
          </a:extLst>
        </xdr:cNvPr>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6B5D7606-B966-49F8-B738-58BEC8D5858E}"/>
            </a:ext>
          </a:extLst>
        </xdr:cNvPr>
        <xdr:cNvSpPr txBox="1"/>
      </xdr:nvSpPr>
      <xdr:spPr>
        <a:xfrm>
          <a:off x="540530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F9D408B0-AD87-4EF7-9885-549F5A847B83}"/>
            </a:ext>
          </a:extLst>
        </xdr:cNvPr>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9BB8BEFB-29BC-43EC-A84D-08712EF73F86}"/>
            </a:ext>
          </a:extLst>
        </xdr:cNvPr>
        <xdr:cNvSpPr txBox="1"/>
      </xdr:nvSpPr>
      <xdr:spPr>
        <a:xfrm>
          <a:off x="540530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952B75C8-E4AE-44C6-8C1E-5CB56F2A2305}"/>
            </a:ext>
          </a:extLst>
        </xdr:cNvPr>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20DDBD5D-5476-432F-9757-B6B1B5F12C82}"/>
            </a:ext>
          </a:extLst>
        </xdr:cNvPr>
        <xdr:cNvSpPr txBox="1"/>
      </xdr:nvSpPr>
      <xdr:spPr>
        <a:xfrm>
          <a:off x="540530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B9C0E6B8-7B9D-4673-ADB8-089620A22403}"/>
            </a:ext>
          </a:extLst>
        </xdr:cNvPr>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5B9461E-AA0C-4039-93AB-E69AF4AB541F}"/>
            </a:ext>
          </a:extLst>
        </xdr:cNvPr>
        <xdr:cNvSpPr txBox="1"/>
      </xdr:nvSpPr>
      <xdr:spPr>
        <a:xfrm>
          <a:off x="5405301" y="52188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A8F0730F-D653-44CA-9A4B-D5B22A94A8FB}"/>
            </a:ext>
          </a:extLst>
        </xdr:cNvPr>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FA1A71A7-28A4-45D3-A615-188C01FFEC6F}"/>
            </a:ext>
          </a:extLst>
        </xdr:cNvPr>
        <xdr:cNvSpPr txBox="1"/>
      </xdr:nvSpPr>
      <xdr:spPr>
        <a:xfrm>
          <a:off x="5405301" y="4899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788E9BF6-537B-44AF-9400-C60386DB75C8}"/>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E19278B6-F7BD-45C5-9EC0-C9B81E949CEF}"/>
            </a:ext>
          </a:extLst>
        </xdr:cNvPr>
        <xdr:cNvSpPr txBox="1"/>
      </xdr:nvSpPr>
      <xdr:spPr>
        <a:xfrm>
          <a:off x="540530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E9041AE7-2F91-441D-8864-E6DB4DDEC3CF}"/>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48260</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BFAEA152-CC97-41CA-8640-01F395703B30}"/>
            </a:ext>
          </a:extLst>
        </xdr:cNvPr>
        <xdr:cNvCxnSpPr/>
      </xdr:nvCxnSpPr>
      <xdr:spPr>
        <a:xfrm flipV="1">
          <a:off x="9218295" y="5077460"/>
          <a:ext cx="1270" cy="1559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BDBE2709-B3A5-493C-B3CB-1C69597A994B}"/>
            </a:ext>
          </a:extLst>
        </xdr:cNvPr>
        <xdr:cNvSpPr txBox="1"/>
      </xdr:nvSpPr>
      <xdr:spPr>
        <a:xfrm>
          <a:off x="927100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86ECF0D8-EE98-4C7E-BA91-ABD357FD6067}"/>
            </a:ext>
          </a:extLst>
        </xdr:cNvPr>
        <xdr:cNvCxnSpPr/>
      </xdr:nvCxnSpPr>
      <xdr:spPr>
        <a:xfrm>
          <a:off x="915416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166387</xdr:rowOff>
    </xdr:from>
    <xdr:ext cx="469744" cy="259045"/>
    <xdr:sp macro="" textlink="">
      <xdr:nvSpPr>
        <xdr:cNvPr id="293" name="労働費最大値テキスト">
          <a:extLst>
            <a:ext uri="{FF2B5EF4-FFF2-40B4-BE49-F238E27FC236}">
              <a16:creationId xmlns:a16="http://schemas.microsoft.com/office/drawing/2014/main" id="{7069EA3A-B73A-4780-AC80-F098BD1EB3BA}"/>
            </a:ext>
          </a:extLst>
        </xdr:cNvPr>
        <xdr:cNvSpPr txBox="1"/>
      </xdr:nvSpPr>
      <xdr:spPr>
        <a:xfrm>
          <a:off x="9271000" y="486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48260</xdr:rowOff>
    </xdr:from>
    <xdr:to>
      <xdr:col>55</xdr:col>
      <xdr:colOff>88900</xdr:colOff>
      <xdr:row>30</xdr:row>
      <xdr:rowOff>48260</xdr:rowOff>
    </xdr:to>
    <xdr:cxnSp macro="">
      <xdr:nvCxnSpPr>
        <xdr:cNvPr id="294" name="直線コネクタ 293">
          <a:extLst>
            <a:ext uri="{FF2B5EF4-FFF2-40B4-BE49-F238E27FC236}">
              <a16:creationId xmlns:a16="http://schemas.microsoft.com/office/drawing/2014/main" id="{C920F689-DDD1-4FC5-B34C-C0876AC1DA63}"/>
            </a:ext>
          </a:extLst>
        </xdr:cNvPr>
        <xdr:cNvCxnSpPr/>
      </xdr:nvCxnSpPr>
      <xdr:spPr>
        <a:xfrm>
          <a:off x="9154160" y="50774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48587</xdr:rowOff>
    </xdr:from>
    <xdr:to>
      <xdr:col>55</xdr:col>
      <xdr:colOff>0</xdr:colOff>
      <xdr:row>38</xdr:row>
      <xdr:rowOff>53811</xdr:rowOff>
    </xdr:to>
    <xdr:cxnSp macro="">
      <xdr:nvCxnSpPr>
        <xdr:cNvPr id="295" name="直線コネクタ 294">
          <a:extLst>
            <a:ext uri="{FF2B5EF4-FFF2-40B4-BE49-F238E27FC236}">
              <a16:creationId xmlns:a16="http://schemas.microsoft.com/office/drawing/2014/main" id="{E59A2026-DFFC-4B5D-A4B6-C3580A1A1149}"/>
            </a:ext>
          </a:extLst>
        </xdr:cNvPr>
        <xdr:cNvCxnSpPr/>
      </xdr:nvCxnSpPr>
      <xdr:spPr>
        <a:xfrm flipV="1">
          <a:off x="8496300" y="6418907"/>
          <a:ext cx="723900" cy="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100673</xdr:rowOff>
    </xdr:from>
    <xdr:ext cx="378565" cy="259045"/>
    <xdr:sp macro="" textlink="">
      <xdr:nvSpPr>
        <xdr:cNvPr id="296" name="労働費平均値テキスト">
          <a:extLst>
            <a:ext uri="{FF2B5EF4-FFF2-40B4-BE49-F238E27FC236}">
              <a16:creationId xmlns:a16="http://schemas.microsoft.com/office/drawing/2014/main" id="{A09EE457-EC46-45E3-A30E-C536B73B2C2F}"/>
            </a:ext>
          </a:extLst>
        </xdr:cNvPr>
        <xdr:cNvSpPr txBox="1"/>
      </xdr:nvSpPr>
      <xdr:spPr>
        <a:xfrm>
          <a:off x="9271000" y="613571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77796</xdr:rowOff>
    </xdr:from>
    <xdr:to>
      <xdr:col>55</xdr:col>
      <xdr:colOff>50800</xdr:colOff>
      <xdr:row>38</xdr:row>
      <xdr:rowOff>7947</xdr:rowOff>
    </xdr:to>
    <xdr:sp macro="" textlink="">
      <xdr:nvSpPr>
        <xdr:cNvPr id="297" name="フローチャート: 判断 296">
          <a:extLst>
            <a:ext uri="{FF2B5EF4-FFF2-40B4-BE49-F238E27FC236}">
              <a16:creationId xmlns:a16="http://schemas.microsoft.com/office/drawing/2014/main" id="{820B4922-6F3F-474F-B0BC-4749CBD3750D}"/>
            </a:ext>
          </a:extLst>
        </xdr:cNvPr>
        <xdr:cNvSpPr/>
      </xdr:nvSpPr>
      <xdr:spPr>
        <a:xfrm>
          <a:off x="9192260" y="6280476"/>
          <a:ext cx="7874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53811</xdr:rowOff>
    </xdr:from>
    <xdr:to>
      <xdr:col>50</xdr:col>
      <xdr:colOff>114300</xdr:colOff>
      <xdr:row>38</xdr:row>
      <xdr:rowOff>55771</xdr:rowOff>
    </xdr:to>
    <xdr:cxnSp macro="">
      <xdr:nvCxnSpPr>
        <xdr:cNvPr id="298" name="直線コネクタ 297">
          <a:extLst>
            <a:ext uri="{FF2B5EF4-FFF2-40B4-BE49-F238E27FC236}">
              <a16:creationId xmlns:a16="http://schemas.microsoft.com/office/drawing/2014/main" id="{FAFBE876-BF89-4E62-BFAF-0ECA05B851F5}"/>
            </a:ext>
          </a:extLst>
        </xdr:cNvPr>
        <xdr:cNvCxnSpPr/>
      </xdr:nvCxnSpPr>
      <xdr:spPr>
        <a:xfrm flipV="1">
          <a:off x="7713980" y="6424131"/>
          <a:ext cx="78232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95431</xdr:rowOff>
    </xdr:from>
    <xdr:to>
      <xdr:col>50</xdr:col>
      <xdr:colOff>165100</xdr:colOff>
      <xdr:row>38</xdr:row>
      <xdr:rowOff>25581</xdr:rowOff>
    </xdr:to>
    <xdr:sp macro="" textlink="">
      <xdr:nvSpPr>
        <xdr:cNvPr id="299" name="フローチャート: 判断 298">
          <a:extLst>
            <a:ext uri="{FF2B5EF4-FFF2-40B4-BE49-F238E27FC236}">
              <a16:creationId xmlns:a16="http://schemas.microsoft.com/office/drawing/2014/main" id="{7BA4B7C7-845B-4C84-8B82-7F2E6C53DB67}"/>
            </a:ext>
          </a:extLst>
        </xdr:cNvPr>
        <xdr:cNvSpPr/>
      </xdr:nvSpPr>
      <xdr:spPr>
        <a:xfrm>
          <a:off x="8445500" y="62981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42108</xdr:rowOff>
    </xdr:from>
    <xdr:ext cx="378565" cy="259045"/>
    <xdr:sp macro="" textlink="">
      <xdr:nvSpPr>
        <xdr:cNvPr id="300" name="テキスト ボックス 299">
          <a:extLst>
            <a:ext uri="{FF2B5EF4-FFF2-40B4-BE49-F238E27FC236}">
              <a16:creationId xmlns:a16="http://schemas.microsoft.com/office/drawing/2014/main" id="{F5F685F9-33E4-4150-943C-3DB427005A67}"/>
            </a:ext>
          </a:extLst>
        </xdr:cNvPr>
        <xdr:cNvSpPr txBox="1"/>
      </xdr:nvSpPr>
      <xdr:spPr>
        <a:xfrm>
          <a:off x="8329877" y="6077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55771</xdr:rowOff>
    </xdr:from>
    <xdr:to>
      <xdr:col>45</xdr:col>
      <xdr:colOff>177800</xdr:colOff>
      <xdr:row>38</xdr:row>
      <xdr:rowOff>56097</xdr:rowOff>
    </xdr:to>
    <xdr:cxnSp macro="">
      <xdr:nvCxnSpPr>
        <xdr:cNvPr id="301" name="直線コネクタ 300">
          <a:extLst>
            <a:ext uri="{FF2B5EF4-FFF2-40B4-BE49-F238E27FC236}">
              <a16:creationId xmlns:a16="http://schemas.microsoft.com/office/drawing/2014/main" id="{392B3280-F904-4845-B2A5-A21D20E2B22A}"/>
            </a:ext>
          </a:extLst>
        </xdr:cNvPr>
        <xdr:cNvCxnSpPr/>
      </xdr:nvCxnSpPr>
      <xdr:spPr>
        <a:xfrm flipV="1">
          <a:off x="6924040" y="6426091"/>
          <a:ext cx="78994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70612</xdr:rowOff>
    </xdr:from>
    <xdr:to>
      <xdr:col>46</xdr:col>
      <xdr:colOff>38100</xdr:colOff>
      <xdr:row>38</xdr:row>
      <xdr:rowOff>762</xdr:rowOff>
    </xdr:to>
    <xdr:sp macro="" textlink="">
      <xdr:nvSpPr>
        <xdr:cNvPr id="302" name="フローチャート: 判断 301">
          <a:extLst>
            <a:ext uri="{FF2B5EF4-FFF2-40B4-BE49-F238E27FC236}">
              <a16:creationId xmlns:a16="http://schemas.microsoft.com/office/drawing/2014/main" id="{2B6385A5-58E1-403D-8491-E4FB1CF1A768}"/>
            </a:ext>
          </a:extLst>
        </xdr:cNvPr>
        <xdr:cNvSpPr/>
      </xdr:nvSpPr>
      <xdr:spPr>
        <a:xfrm>
          <a:off x="7670800" y="62732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17289</xdr:rowOff>
    </xdr:from>
    <xdr:ext cx="378565" cy="259045"/>
    <xdr:sp macro="" textlink="">
      <xdr:nvSpPr>
        <xdr:cNvPr id="303" name="テキスト ボックス 302">
          <a:extLst>
            <a:ext uri="{FF2B5EF4-FFF2-40B4-BE49-F238E27FC236}">
              <a16:creationId xmlns:a16="http://schemas.microsoft.com/office/drawing/2014/main" id="{1CD80D0A-F5C0-4B43-94B9-3EFE69DDA61E}"/>
            </a:ext>
          </a:extLst>
        </xdr:cNvPr>
        <xdr:cNvSpPr txBox="1"/>
      </xdr:nvSpPr>
      <xdr:spPr>
        <a:xfrm>
          <a:off x="7547557" y="60523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56097</xdr:rowOff>
    </xdr:from>
    <xdr:to>
      <xdr:col>41</xdr:col>
      <xdr:colOff>50800</xdr:colOff>
      <xdr:row>38</xdr:row>
      <xdr:rowOff>59690</xdr:rowOff>
    </xdr:to>
    <xdr:cxnSp macro="">
      <xdr:nvCxnSpPr>
        <xdr:cNvPr id="304" name="直線コネクタ 303">
          <a:extLst>
            <a:ext uri="{FF2B5EF4-FFF2-40B4-BE49-F238E27FC236}">
              <a16:creationId xmlns:a16="http://schemas.microsoft.com/office/drawing/2014/main" id="{FD2B3EEB-567A-4505-9285-F6D6B17295B4}"/>
            </a:ext>
          </a:extLst>
        </xdr:cNvPr>
        <xdr:cNvCxnSpPr/>
      </xdr:nvCxnSpPr>
      <xdr:spPr>
        <a:xfrm flipV="1">
          <a:off x="6149340" y="6426417"/>
          <a:ext cx="7747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158133</xdr:rowOff>
    </xdr:from>
    <xdr:to>
      <xdr:col>41</xdr:col>
      <xdr:colOff>101600</xdr:colOff>
      <xdr:row>38</xdr:row>
      <xdr:rowOff>88283</xdr:rowOff>
    </xdr:to>
    <xdr:sp macro="" textlink="">
      <xdr:nvSpPr>
        <xdr:cNvPr id="305" name="フローチャート: 判断 304">
          <a:extLst>
            <a:ext uri="{FF2B5EF4-FFF2-40B4-BE49-F238E27FC236}">
              <a16:creationId xmlns:a16="http://schemas.microsoft.com/office/drawing/2014/main" id="{205B2028-C759-4959-A592-D30AC1840BEB}"/>
            </a:ext>
          </a:extLst>
        </xdr:cNvPr>
        <xdr:cNvSpPr/>
      </xdr:nvSpPr>
      <xdr:spPr>
        <a:xfrm>
          <a:off x="6873240" y="63608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104810</xdr:rowOff>
    </xdr:from>
    <xdr:ext cx="378565" cy="259045"/>
    <xdr:sp macro="" textlink="">
      <xdr:nvSpPr>
        <xdr:cNvPr id="306" name="テキスト ボックス 305">
          <a:extLst>
            <a:ext uri="{FF2B5EF4-FFF2-40B4-BE49-F238E27FC236}">
              <a16:creationId xmlns:a16="http://schemas.microsoft.com/office/drawing/2014/main" id="{6354770A-90E3-404B-9FFB-2F8281F72318}"/>
            </a:ext>
          </a:extLst>
        </xdr:cNvPr>
        <xdr:cNvSpPr txBox="1"/>
      </xdr:nvSpPr>
      <xdr:spPr>
        <a:xfrm>
          <a:off x="6757617" y="6139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154541</xdr:rowOff>
    </xdr:from>
    <xdr:to>
      <xdr:col>36</xdr:col>
      <xdr:colOff>165100</xdr:colOff>
      <xdr:row>38</xdr:row>
      <xdr:rowOff>84691</xdr:rowOff>
    </xdr:to>
    <xdr:sp macro="" textlink="">
      <xdr:nvSpPr>
        <xdr:cNvPr id="307" name="フローチャート: 判断 306">
          <a:extLst>
            <a:ext uri="{FF2B5EF4-FFF2-40B4-BE49-F238E27FC236}">
              <a16:creationId xmlns:a16="http://schemas.microsoft.com/office/drawing/2014/main" id="{D0F6633E-FF6D-4520-86CA-FDE2A3CF219B}"/>
            </a:ext>
          </a:extLst>
        </xdr:cNvPr>
        <xdr:cNvSpPr/>
      </xdr:nvSpPr>
      <xdr:spPr>
        <a:xfrm>
          <a:off x="6098540" y="63572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101218</xdr:rowOff>
    </xdr:from>
    <xdr:ext cx="378565" cy="259045"/>
    <xdr:sp macro="" textlink="">
      <xdr:nvSpPr>
        <xdr:cNvPr id="308" name="テキスト ボックス 307">
          <a:extLst>
            <a:ext uri="{FF2B5EF4-FFF2-40B4-BE49-F238E27FC236}">
              <a16:creationId xmlns:a16="http://schemas.microsoft.com/office/drawing/2014/main" id="{6B95D28B-AD1F-4A70-83D0-92305C1BC5DB}"/>
            </a:ext>
          </a:extLst>
        </xdr:cNvPr>
        <xdr:cNvSpPr txBox="1"/>
      </xdr:nvSpPr>
      <xdr:spPr>
        <a:xfrm>
          <a:off x="5982917" y="61362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2560A823-EE0D-42E3-A483-99B56D76532E}"/>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FEACAD48-7AC4-41BE-AD34-F538382F78BB}"/>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B24CCFD4-0D05-4B46-9A28-A4BE36E45632}"/>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61542284-E6FE-42F3-9E9B-76D21BDF1FF8}"/>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8F12837F-E0AC-42AF-A62A-B236784CDEFF}"/>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169237</xdr:rowOff>
    </xdr:from>
    <xdr:to>
      <xdr:col>55</xdr:col>
      <xdr:colOff>50800</xdr:colOff>
      <xdr:row>38</xdr:row>
      <xdr:rowOff>99387</xdr:rowOff>
    </xdr:to>
    <xdr:sp macro="" textlink="">
      <xdr:nvSpPr>
        <xdr:cNvPr id="314" name="楕円 313">
          <a:extLst>
            <a:ext uri="{FF2B5EF4-FFF2-40B4-BE49-F238E27FC236}">
              <a16:creationId xmlns:a16="http://schemas.microsoft.com/office/drawing/2014/main" id="{3CAB07AA-6A55-41CB-9D34-0EC1253BAFA0}"/>
            </a:ext>
          </a:extLst>
        </xdr:cNvPr>
        <xdr:cNvSpPr/>
      </xdr:nvSpPr>
      <xdr:spPr>
        <a:xfrm>
          <a:off x="9192260" y="63719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147664</xdr:rowOff>
    </xdr:from>
    <xdr:ext cx="378565" cy="259045"/>
    <xdr:sp macro="" textlink="">
      <xdr:nvSpPr>
        <xdr:cNvPr id="315" name="労働費該当値テキスト">
          <a:extLst>
            <a:ext uri="{FF2B5EF4-FFF2-40B4-BE49-F238E27FC236}">
              <a16:creationId xmlns:a16="http://schemas.microsoft.com/office/drawing/2014/main" id="{EF25B90A-7FB2-46D1-BFD5-358D51B0AB57}"/>
            </a:ext>
          </a:extLst>
        </xdr:cNvPr>
        <xdr:cNvSpPr txBox="1"/>
      </xdr:nvSpPr>
      <xdr:spPr>
        <a:xfrm>
          <a:off x="9271000" y="63503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3011</xdr:rowOff>
    </xdr:from>
    <xdr:to>
      <xdr:col>50</xdr:col>
      <xdr:colOff>165100</xdr:colOff>
      <xdr:row>38</xdr:row>
      <xdr:rowOff>104611</xdr:rowOff>
    </xdr:to>
    <xdr:sp macro="" textlink="">
      <xdr:nvSpPr>
        <xdr:cNvPr id="316" name="楕円 315">
          <a:extLst>
            <a:ext uri="{FF2B5EF4-FFF2-40B4-BE49-F238E27FC236}">
              <a16:creationId xmlns:a16="http://schemas.microsoft.com/office/drawing/2014/main" id="{E1D5F5B3-C50E-40F8-A822-D1B7A8C8CEB6}"/>
            </a:ext>
          </a:extLst>
        </xdr:cNvPr>
        <xdr:cNvSpPr/>
      </xdr:nvSpPr>
      <xdr:spPr>
        <a:xfrm>
          <a:off x="8445500" y="637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95738</xdr:rowOff>
    </xdr:from>
    <xdr:ext cx="378565" cy="259045"/>
    <xdr:sp macro="" textlink="">
      <xdr:nvSpPr>
        <xdr:cNvPr id="317" name="テキスト ボックス 316">
          <a:extLst>
            <a:ext uri="{FF2B5EF4-FFF2-40B4-BE49-F238E27FC236}">
              <a16:creationId xmlns:a16="http://schemas.microsoft.com/office/drawing/2014/main" id="{1EA28FB8-BD4A-4C95-9EA8-47BB2693F5B3}"/>
            </a:ext>
          </a:extLst>
        </xdr:cNvPr>
        <xdr:cNvSpPr txBox="1"/>
      </xdr:nvSpPr>
      <xdr:spPr>
        <a:xfrm>
          <a:off x="8329877" y="64660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4971</xdr:rowOff>
    </xdr:from>
    <xdr:to>
      <xdr:col>46</xdr:col>
      <xdr:colOff>38100</xdr:colOff>
      <xdr:row>38</xdr:row>
      <xdr:rowOff>106571</xdr:rowOff>
    </xdr:to>
    <xdr:sp macro="" textlink="">
      <xdr:nvSpPr>
        <xdr:cNvPr id="318" name="楕円 317">
          <a:extLst>
            <a:ext uri="{FF2B5EF4-FFF2-40B4-BE49-F238E27FC236}">
              <a16:creationId xmlns:a16="http://schemas.microsoft.com/office/drawing/2014/main" id="{79DAD5E0-73BE-4E6A-9145-6E825A7D1EFC}"/>
            </a:ext>
          </a:extLst>
        </xdr:cNvPr>
        <xdr:cNvSpPr/>
      </xdr:nvSpPr>
      <xdr:spPr>
        <a:xfrm>
          <a:off x="7670800" y="63752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97698</xdr:rowOff>
    </xdr:from>
    <xdr:ext cx="378565" cy="259045"/>
    <xdr:sp macro="" textlink="">
      <xdr:nvSpPr>
        <xdr:cNvPr id="319" name="テキスト ボックス 318">
          <a:extLst>
            <a:ext uri="{FF2B5EF4-FFF2-40B4-BE49-F238E27FC236}">
              <a16:creationId xmlns:a16="http://schemas.microsoft.com/office/drawing/2014/main" id="{433F4C75-7CC9-4839-87D1-6122CE31A9B5}"/>
            </a:ext>
          </a:extLst>
        </xdr:cNvPr>
        <xdr:cNvSpPr txBox="1"/>
      </xdr:nvSpPr>
      <xdr:spPr>
        <a:xfrm>
          <a:off x="7547557" y="64680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5297</xdr:rowOff>
    </xdr:from>
    <xdr:to>
      <xdr:col>41</xdr:col>
      <xdr:colOff>101600</xdr:colOff>
      <xdr:row>38</xdr:row>
      <xdr:rowOff>106897</xdr:rowOff>
    </xdr:to>
    <xdr:sp macro="" textlink="">
      <xdr:nvSpPr>
        <xdr:cNvPr id="320" name="楕円 319">
          <a:extLst>
            <a:ext uri="{FF2B5EF4-FFF2-40B4-BE49-F238E27FC236}">
              <a16:creationId xmlns:a16="http://schemas.microsoft.com/office/drawing/2014/main" id="{62818372-1546-4416-AF30-45328828E72D}"/>
            </a:ext>
          </a:extLst>
        </xdr:cNvPr>
        <xdr:cNvSpPr/>
      </xdr:nvSpPr>
      <xdr:spPr>
        <a:xfrm>
          <a:off x="6873240" y="6375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98024</xdr:rowOff>
    </xdr:from>
    <xdr:ext cx="378565" cy="259045"/>
    <xdr:sp macro="" textlink="">
      <xdr:nvSpPr>
        <xdr:cNvPr id="321" name="テキスト ボックス 320">
          <a:extLst>
            <a:ext uri="{FF2B5EF4-FFF2-40B4-BE49-F238E27FC236}">
              <a16:creationId xmlns:a16="http://schemas.microsoft.com/office/drawing/2014/main" id="{1AC33825-3CC9-47D3-95F5-107A17B753FD}"/>
            </a:ext>
          </a:extLst>
        </xdr:cNvPr>
        <xdr:cNvSpPr txBox="1"/>
      </xdr:nvSpPr>
      <xdr:spPr>
        <a:xfrm>
          <a:off x="6757617" y="64683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xdr:rowOff>
    </xdr:from>
    <xdr:to>
      <xdr:col>36</xdr:col>
      <xdr:colOff>165100</xdr:colOff>
      <xdr:row>38</xdr:row>
      <xdr:rowOff>110490</xdr:rowOff>
    </xdr:to>
    <xdr:sp macro="" textlink="">
      <xdr:nvSpPr>
        <xdr:cNvPr id="322" name="楕円 321">
          <a:extLst>
            <a:ext uri="{FF2B5EF4-FFF2-40B4-BE49-F238E27FC236}">
              <a16:creationId xmlns:a16="http://schemas.microsoft.com/office/drawing/2014/main" id="{F3EFF17A-10A5-40C2-88E4-3A30B44E7A74}"/>
            </a:ext>
          </a:extLst>
        </xdr:cNvPr>
        <xdr:cNvSpPr/>
      </xdr:nvSpPr>
      <xdr:spPr>
        <a:xfrm>
          <a:off x="6098540" y="63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101617</xdr:rowOff>
    </xdr:from>
    <xdr:ext cx="378565" cy="259045"/>
    <xdr:sp macro="" textlink="">
      <xdr:nvSpPr>
        <xdr:cNvPr id="323" name="テキスト ボックス 322">
          <a:extLst>
            <a:ext uri="{FF2B5EF4-FFF2-40B4-BE49-F238E27FC236}">
              <a16:creationId xmlns:a16="http://schemas.microsoft.com/office/drawing/2014/main" id="{ACD93234-28B9-464D-BFF1-211C6FAA3C47}"/>
            </a:ext>
          </a:extLst>
        </xdr:cNvPr>
        <xdr:cNvSpPr txBox="1"/>
      </xdr:nvSpPr>
      <xdr:spPr>
        <a:xfrm>
          <a:off x="5982917" y="6471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79DC30AB-561F-45E2-B633-E3F44C245EEB}"/>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A11AC53B-32AB-4A07-AFDF-E2BAB2D653FB}"/>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DA378C-2FE9-452E-9EAD-2A5B094D45C3}"/>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A164856D-B36F-43B0-A3D2-7B634D6CBD79}"/>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4D62713D-3334-40F5-AEE6-CDECB818B0B4}"/>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BC73D11F-B782-4BBA-AB4F-BABA9DC07DD1}"/>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944709F5-55AF-4B99-A6FF-3CAB7DD47BD4}"/>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851005EA-275A-424F-9584-853EBD047DD4}"/>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151BD2DE-B764-4518-825D-A7AE3A3A2BE0}"/>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165A942B-9B7F-4528-928B-E68AAEB7B292}"/>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70F9730B-62A4-4466-BAA8-AD143F8B76E5}"/>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DC52534C-04AC-4A61-B3A3-056A4D5D1CED}"/>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EC8342C4-9F5F-4FF5-9E8D-5E901D33AE77}"/>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780D5CF9-78E9-4196-93D3-C93C230BE57E}"/>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3D40AA7C-1DE1-46B5-94E0-4BE13D82F44D}"/>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3F30AB3A-3DD9-4596-AF9F-CE926D45E10B}"/>
            </a:ext>
          </a:extLst>
        </xdr:cNvPr>
        <xdr:cNvSpPr txBox="1"/>
      </xdr:nvSpPr>
      <xdr:spPr>
        <a:xfrm>
          <a:off x="53640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C8EF1B1F-B4D6-4B4A-BADB-BD1863724763}"/>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39879D9F-4038-487B-BA71-9A3D7ECA43D2}"/>
            </a:ext>
          </a:extLst>
        </xdr:cNvPr>
        <xdr:cNvSpPr txBox="1"/>
      </xdr:nvSpPr>
      <xdr:spPr>
        <a:xfrm>
          <a:off x="536404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86A68798-AC30-4CEA-BD2F-22481B55662D}"/>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49DD058-3BDB-4B12-9443-9E4DAC41CE5B}"/>
            </a:ext>
          </a:extLst>
        </xdr:cNvPr>
        <xdr:cNvSpPr txBox="1"/>
      </xdr:nvSpPr>
      <xdr:spPr>
        <a:xfrm>
          <a:off x="536404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A209D422-EE37-47D5-8853-0B3D19728ABF}"/>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1F64FC4-B28E-422F-9044-1BCF7272ED81}"/>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863736FF-C40E-422F-9939-BC5DBC70722D}"/>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128708</xdr:rowOff>
    </xdr:from>
    <xdr:to>
      <xdr:col>54</xdr:col>
      <xdr:colOff>189865</xdr:colOff>
      <xdr:row>59</xdr:row>
      <xdr:rowOff>26943</xdr:rowOff>
    </xdr:to>
    <xdr:cxnSp macro="">
      <xdr:nvCxnSpPr>
        <xdr:cNvPr id="347" name="直線コネクタ 346">
          <a:extLst>
            <a:ext uri="{FF2B5EF4-FFF2-40B4-BE49-F238E27FC236}">
              <a16:creationId xmlns:a16="http://schemas.microsoft.com/office/drawing/2014/main" id="{25AAB0CE-C74B-486A-AF46-117B8F073CA5}"/>
            </a:ext>
          </a:extLst>
        </xdr:cNvPr>
        <xdr:cNvCxnSpPr/>
      </xdr:nvCxnSpPr>
      <xdr:spPr>
        <a:xfrm flipV="1">
          <a:off x="9218295" y="8678348"/>
          <a:ext cx="1270" cy="1239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30770</xdr:rowOff>
    </xdr:from>
    <xdr:ext cx="378565" cy="259045"/>
    <xdr:sp macro="" textlink="">
      <xdr:nvSpPr>
        <xdr:cNvPr id="348" name="農林水産業費最小値テキスト">
          <a:extLst>
            <a:ext uri="{FF2B5EF4-FFF2-40B4-BE49-F238E27FC236}">
              <a16:creationId xmlns:a16="http://schemas.microsoft.com/office/drawing/2014/main" id="{D448FE4C-8F13-4DF0-B136-4E8905608F52}"/>
            </a:ext>
          </a:extLst>
        </xdr:cNvPr>
        <xdr:cNvSpPr txBox="1"/>
      </xdr:nvSpPr>
      <xdr:spPr>
        <a:xfrm>
          <a:off x="9271000" y="99215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26943</xdr:rowOff>
    </xdr:from>
    <xdr:to>
      <xdr:col>55</xdr:col>
      <xdr:colOff>88900</xdr:colOff>
      <xdr:row>59</xdr:row>
      <xdr:rowOff>26943</xdr:rowOff>
    </xdr:to>
    <xdr:cxnSp macro="">
      <xdr:nvCxnSpPr>
        <xdr:cNvPr id="349" name="直線コネクタ 348">
          <a:extLst>
            <a:ext uri="{FF2B5EF4-FFF2-40B4-BE49-F238E27FC236}">
              <a16:creationId xmlns:a16="http://schemas.microsoft.com/office/drawing/2014/main" id="{ED4AB796-0137-4C84-81D3-3D099F2DB5EB}"/>
            </a:ext>
          </a:extLst>
        </xdr:cNvPr>
        <xdr:cNvCxnSpPr/>
      </xdr:nvCxnSpPr>
      <xdr:spPr>
        <a:xfrm>
          <a:off x="9154160" y="99177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75385</xdr:rowOff>
    </xdr:from>
    <xdr:ext cx="534377" cy="259045"/>
    <xdr:sp macro="" textlink="">
      <xdr:nvSpPr>
        <xdr:cNvPr id="350" name="農林水産業費最大値テキスト">
          <a:extLst>
            <a:ext uri="{FF2B5EF4-FFF2-40B4-BE49-F238E27FC236}">
              <a16:creationId xmlns:a16="http://schemas.microsoft.com/office/drawing/2014/main" id="{15B56022-370A-4567-9A8B-285211F3BD88}"/>
            </a:ext>
          </a:extLst>
        </xdr:cNvPr>
        <xdr:cNvSpPr txBox="1"/>
      </xdr:nvSpPr>
      <xdr:spPr>
        <a:xfrm>
          <a:off x="9271000" y="845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128708</xdr:rowOff>
    </xdr:from>
    <xdr:to>
      <xdr:col>55</xdr:col>
      <xdr:colOff>88900</xdr:colOff>
      <xdr:row>51</xdr:row>
      <xdr:rowOff>128708</xdr:rowOff>
    </xdr:to>
    <xdr:cxnSp macro="">
      <xdr:nvCxnSpPr>
        <xdr:cNvPr id="351" name="直線コネクタ 350">
          <a:extLst>
            <a:ext uri="{FF2B5EF4-FFF2-40B4-BE49-F238E27FC236}">
              <a16:creationId xmlns:a16="http://schemas.microsoft.com/office/drawing/2014/main" id="{819B415F-F20C-4124-9C13-FEC3E80728B9}"/>
            </a:ext>
          </a:extLst>
        </xdr:cNvPr>
        <xdr:cNvCxnSpPr/>
      </xdr:nvCxnSpPr>
      <xdr:spPr>
        <a:xfrm>
          <a:off x="9154160" y="8678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2787</xdr:rowOff>
    </xdr:from>
    <xdr:to>
      <xdr:col>55</xdr:col>
      <xdr:colOff>0</xdr:colOff>
      <xdr:row>57</xdr:row>
      <xdr:rowOff>112725</xdr:rowOff>
    </xdr:to>
    <xdr:cxnSp macro="">
      <xdr:nvCxnSpPr>
        <xdr:cNvPr id="352" name="直線コネクタ 351">
          <a:extLst>
            <a:ext uri="{FF2B5EF4-FFF2-40B4-BE49-F238E27FC236}">
              <a16:creationId xmlns:a16="http://schemas.microsoft.com/office/drawing/2014/main" id="{288EB5D8-A948-4948-88AB-2A31DE10E9B8}"/>
            </a:ext>
          </a:extLst>
        </xdr:cNvPr>
        <xdr:cNvCxnSpPr/>
      </xdr:nvCxnSpPr>
      <xdr:spPr>
        <a:xfrm>
          <a:off x="8496300" y="9558267"/>
          <a:ext cx="723900" cy="109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110767</xdr:rowOff>
    </xdr:from>
    <xdr:ext cx="534377" cy="259045"/>
    <xdr:sp macro="" textlink="">
      <xdr:nvSpPr>
        <xdr:cNvPr id="353" name="農林水産業費平均値テキスト">
          <a:extLst>
            <a:ext uri="{FF2B5EF4-FFF2-40B4-BE49-F238E27FC236}">
              <a16:creationId xmlns:a16="http://schemas.microsoft.com/office/drawing/2014/main" id="{670858A1-BCE2-405E-BC51-5D816101C7D2}"/>
            </a:ext>
          </a:extLst>
        </xdr:cNvPr>
        <xdr:cNvSpPr txBox="1"/>
      </xdr:nvSpPr>
      <xdr:spPr>
        <a:xfrm>
          <a:off x="9271000" y="9330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87890</xdr:rowOff>
    </xdr:from>
    <xdr:to>
      <xdr:col>55</xdr:col>
      <xdr:colOff>50800</xdr:colOff>
      <xdr:row>57</xdr:row>
      <xdr:rowOff>18040</xdr:rowOff>
    </xdr:to>
    <xdr:sp macro="" textlink="">
      <xdr:nvSpPr>
        <xdr:cNvPr id="354" name="フローチャート: 判断 353">
          <a:extLst>
            <a:ext uri="{FF2B5EF4-FFF2-40B4-BE49-F238E27FC236}">
              <a16:creationId xmlns:a16="http://schemas.microsoft.com/office/drawing/2014/main" id="{7B0C6C82-98C7-45E1-AD55-D61E9D1374DA}"/>
            </a:ext>
          </a:extLst>
        </xdr:cNvPr>
        <xdr:cNvSpPr/>
      </xdr:nvSpPr>
      <xdr:spPr>
        <a:xfrm>
          <a:off x="9192260" y="9475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2787</xdr:rowOff>
    </xdr:from>
    <xdr:to>
      <xdr:col>50</xdr:col>
      <xdr:colOff>114300</xdr:colOff>
      <xdr:row>57</xdr:row>
      <xdr:rowOff>152616</xdr:rowOff>
    </xdr:to>
    <xdr:cxnSp macro="">
      <xdr:nvCxnSpPr>
        <xdr:cNvPr id="355" name="直線コネクタ 354">
          <a:extLst>
            <a:ext uri="{FF2B5EF4-FFF2-40B4-BE49-F238E27FC236}">
              <a16:creationId xmlns:a16="http://schemas.microsoft.com/office/drawing/2014/main" id="{728603A5-1AC0-46AC-8532-52B07DF87B6F}"/>
            </a:ext>
          </a:extLst>
        </xdr:cNvPr>
        <xdr:cNvCxnSpPr/>
      </xdr:nvCxnSpPr>
      <xdr:spPr>
        <a:xfrm flipV="1">
          <a:off x="7713980" y="9558267"/>
          <a:ext cx="782320" cy="14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94444</xdr:rowOff>
    </xdr:from>
    <xdr:to>
      <xdr:col>50</xdr:col>
      <xdr:colOff>165100</xdr:colOff>
      <xdr:row>57</xdr:row>
      <xdr:rowOff>24594</xdr:rowOff>
    </xdr:to>
    <xdr:sp macro="" textlink="">
      <xdr:nvSpPr>
        <xdr:cNvPr id="356" name="フローチャート: 判断 355">
          <a:extLst>
            <a:ext uri="{FF2B5EF4-FFF2-40B4-BE49-F238E27FC236}">
              <a16:creationId xmlns:a16="http://schemas.microsoft.com/office/drawing/2014/main" id="{F3AC9ED3-A454-4ED1-B39F-0A66B1509F62}"/>
            </a:ext>
          </a:extLst>
        </xdr:cNvPr>
        <xdr:cNvSpPr/>
      </xdr:nvSpPr>
      <xdr:spPr>
        <a:xfrm>
          <a:off x="8445500" y="94822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41121</xdr:rowOff>
    </xdr:from>
    <xdr:ext cx="534377" cy="259045"/>
    <xdr:sp macro="" textlink="">
      <xdr:nvSpPr>
        <xdr:cNvPr id="357" name="テキスト ボックス 356">
          <a:extLst>
            <a:ext uri="{FF2B5EF4-FFF2-40B4-BE49-F238E27FC236}">
              <a16:creationId xmlns:a16="http://schemas.microsoft.com/office/drawing/2014/main" id="{7E01A60C-110C-493C-AEDF-ED0AC17F1E3D}"/>
            </a:ext>
          </a:extLst>
        </xdr:cNvPr>
        <xdr:cNvSpPr txBox="1"/>
      </xdr:nvSpPr>
      <xdr:spPr>
        <a:xfrm>
          <a:off x="8251971" y="926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152616</xdr:rowOff>
    </xdr:from>
    <xdr:to>
      <xdr:col>45</xdr:col>
      <xdr:colOff>177800</xdr:colOff>
      <xdr:row>58</xdr:row>
      <xdr:rowOff>12998</xdr:rowOff>
    </xdr:to>
    <xdr:cxnSp macro="">
      <xdr:nvCxnSpPr>
        <xdr:cNvPr id="358" name="直線コネクタ 357">
          <a:extLst>
            <a:ext uri="{FF2B5EF4-FFF2-40B4-BE49-F238E27FC236}">
              <a16:creationId xmlns:a16="http://schemas.microsoft.com/office/drawing/2014/main" id="{F0DA1039-8C1F-419B-93A2-B53702A3D27C}"/>
            </a:ext>
          </a:extLst>
        </xdr:cNvPr>
        <xdr:cNvCxnSpPr/>
      </xdr:nvCxnSpPr>
      <xdr:spPr>
        <a:xfrm flipV="1">
          <a:off x="6924040" y="9708096"/>
          <a:ext cx="789940" cy="2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113627</xdr:rowOff>
    </xdr:from>
    <xdr:to>
      <xdr:col>46</xdr:col>
      <xdr:colOff>38100</xdr:colOff>
      <xdr:row>57</xdr:row>
      <xdr:rowOff>43777</xdr:rowOff>
    </xdr:to>
    <xdr:sp macro="" textlink="">
      <xdr:nvSpPr>
        <xdr:cNvPr id="359" name="フローチャート: 判断 358">
          <a:extLst>
            <a:ext uri="{FF2B5EF4-FFF2-40B4-BE49-F238E27FC236}">
              <a16:creationId xmlns:a16="http://schemas.microsoft.com/office/drawing/2014/main" id="{178A74B9-B310-42A4-84B6-FFC2B1F71ABC}"/>
            </a:ext>
          </a:extLst>
        </xdr:cNvPr>
        <xdr:cNvSpPr/>
      </xdr:nvSpPr>
      <xdr:spPr>
        <a:xfrm>
          <a:off x="7670800" y="95014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60304</xdr:rowOff>
    </xdr:from>
    <xdr:ext cx="534377" cy="259045"/>
    <xdr:sp macro="" textlink="">
      <xdr:nvSpPr>
        <xdr:cNvPr id="360" name="テキスト ボックス 359">
          <a:extLst>
            <a:ext uri="{FF2B5EF4-FFF2-40B4-BE49-F238E27FC236}">
              <a16:creationId xmlns:a16="http://schemas.microsoft.com/office/drawing/2014/main" id="{013C4428-F71F-4C8A-BA00-0D3A56C39C31}"/>
            </a:ext>
          </a:extLst>
        </xdr:cNvPr>
        <xdr:cNvSpPr txBox="1"/>
      </xdr:nvSpPr>
      <xdr:spPr>
        <a:xfrm>
          <a:off x="7477271" y="928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12998</xdr:rowOff>
    </xdr:from>
    <xdr:to>
      <xdr:col>41</xdr:col>
      <xdr:colOff>50800</xdr:colOff>
      <xdr:row>58</xdr:row>
      <xdr:rowOff>24219</xdr:rowOff>
    </xdr:to>
    <xdr:cxnSp macro="">
      <xdr:nvCxnSpPr>
        <xdr:cNvPr id="361" name="直線コネクタ 360">
          <a:extLst>
            <a:ext uri="{FF2B5EF4-FFF2-40B4-BE49-F238E27FC236}">
              <a16:creationId xmlns:a16="http://schemas.microsoft.com/office/drawing/2014/main" id="{C4609E75-D636-4DE5-B38D-CCF034EA7C7D}"/>
            </a:ext>
          </a:extLst>
        </xdr:cNvPr>
        <xdr:cNvCxnSpPr/>
      </xdr:nvCxnSpPr>
      <xdr:spPr>
        <a:xfrm flipV="1">
          <a:off x="6149340" y="9736118"/>
          <a:ext cx="774700" cy="11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121476</xdr:rowOff>
    </xdr:from>
    <xdr:to>
      <xdr:col>41</xdr:col>
      <xdr:colOff>101600</xdr:colOff>
      <xdr:row>55</xdr:row>
      <xdr:rowOff>51626</xdr:rowOff>
    </xdr:to>
    <xdr:sp macro="" textlink="">
      <xdr:nvSpPr>
        <xdr:cNvPr id="362" name="フローチャート: 判断 361">
          <a:extLst>
            <a:ext uri="{FF2B5EF4-FFF2-40B4-BE49-F238E27FC236}">
              <a16:creationId xmlns:a16="http://schemas.microsoft.com/office/drawing/2014/main" id="{92424281-F376-4746-AF7E-9F2BEAE390A2}"/>
            </a:ext>
          </a:extLst>
        </xdr:cNvPr>
        <xdr:cNvSpPr/>
      </xdr:nvSpPr>
      <xdr:spPr>
        <a:xfrm>
          <a:off x="6873240" y="91740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68153</xdr:rowOff>
    </xdr:from>
    <xdr:ext cx="534377" cy="259045"/>
    <xdr:sp macro="" textlink="">
      <xdr:nvSpPr>
        <xdr:cNvPr id="363" name="テキスト ボックス 362">
          <a:extLst>
            <a:ext uri="{FF2B5EF4-FFF2-40B4-BE49-F238E27FC236}">
              <a16:creationId xmlns:a16="http://schemas.microsoft.com/office/drawing/2014/main" id="{3EDAE236-05DD-4B55-BE5F-5D325B4B5852}"/>
            </a:ext>
          </a:extLst>
        </xdr:cNvPr>
        <xdr:cNvSpPr txBox="1"/>
      </xdr:nvSpPr>
      <xdr:spPr>
        <a:xfrm>
          <a:off x="6702571" y="8953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5442</xdr:rowOff>
    </xdr:from>
    <xdr:to>
      <xdr:col>36</xdr:col>
      <xdr:colOff>165100</xdr:colOff>
      <xdr:row>55</xdr:row>
      <xdr:rowOff>107042</xdr:rowOff>
    </xdr:to>
    <xdr:sp macro="" textlink="">
      <xdr:nvSpPr>
        <xdr:cNvPr id="364" name="フローチャート: 判断 363">
          <a:extLst>
            <a:ext uri="{FF2B5EF4-FFF2-40B4-BE49-F238E27FC236}">
              <a16:creationId xmlns:a16="http://schemas.microsoft.com/office/drawing/2014/main" id="{465D2C25-92D4-4702-9A63-8B9F66C4408A}"/>
            </a:ext>
          </a:extLst>
        </xdr:cNvPr>
        <xdr:cNvSpPr/>
      </xdr:nvSpPr>
      <xdr:spPr>
        <a:xfrm>
          <a:off x="6098540" y="922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123569</xdr:rowOff>
    </xdr:from>
    <xdr:ext cx="534377" cy="259045"/>
    <xdr:sp macro="" textlink="">
      <xdr:nvSpPr>
        <xdr:cNvPr id="365" name="テキスト ボックス 364">
          <a:extLst>
            <a:ext uri="{FF2B5EF4-FFF2-40B4-BE49-F238E27FC236}">
              <a16:creationId xmlns:a16="http://schemas.microsoft.com/office/drawing/2014/main" id="{B6551ADE-5E50-4898-B6EA-4D919A494558}"/>
            </a:ext>
          </a:extLst>
        </xdr:cNvPr>
        <xdr:cNvSpPr txBox="1"/>
      </xdr:nvSpPr>
      <xdr:spPr>
        <a:xfrm>
          <a:off x="5905011" y="900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BA0CE07B-8864-4979-A42F-6B2FE245E4B3}"/>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F9296ABE-4276-494B-8098-31E6A461268F}"/>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27927711-2778-4588-8AAD-341EF0BAEE1E}"/>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803E1DD4-92B5-4056-B4F8-0C1D955D49A7}"/>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5B9728DF-DB28-4833-8B82-15E36FEFE940}"/>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61925</xdr:rowOff>
    </xdr:from>
    <xdr:to>
      <xdr:col>55</xdr:col>
      <xdr:colOff>50800</xdr:colOff>
      <xdr:row>57</xdr:row>
      <xdr:rowOff>163525</xdr:rowOff>
    </xdr:to>
    <xdr:sp macro="" textlink="">
      <xdr:nvSpPr>
        <xdr:cNvPr id="371" name="楕円 370">
          <a:extLst>
            <a:ext uri="{FF2B5EF4-FFF2-40B4-BE49-F238E27FC236}">
              <a16:creationId xmlns:a16="http://schemas.microsoft.com/office/drawing/2014/main" id="{55A75928-F4C2-40E7-A75B-DAE91922D489}"/>
            </a:ext>
          </a:extLst>
        </xdr:cNvPr>
        <xdr:cNvSpPr/>
      </xdr:nvSpPr>
      <xdr:spPr>
        <a:xfrm>
          <a:off x="9192260" y="96174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40352</xdr:rowOff>
    </xdr:from>
    <xdr:ext cx="534377" cy="259045"/>
    <xdr:sp macro="" textlink="">
      <xdr:nvSpPr>
        <xdr:cNvPr id="372" name="農林水産業費該当値テキスト">
          <a:extLst>
            <a:ext uri="{FF2B5EF4-FFF2-40B4-BE49-F238E27FC236}">
              <a16:creationId xmlns:a16="http://schemas.microsoft.com/office/drawing/2014/main" id="{C1D4F5E7-718F-475E-90A1-C7B5EF3AFCEB}"/>
            </a:ext>
          </a:extLst>
        </xdr:cNvPr>
        <xdr:cNvSpPr txBox="1"/>
      </xdr:nvSpPr>
      <xdr:spPr>
        <a:xfrm>
          <a:off x="9271000" y="9595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123437</xdr:rowOff>
    </xdr:from>
    <xdr:to>
      <xdr:col>50</xdr:col>
      <xdr:colOff>165100</xdr:colOff>
      <xdr:row>57</xdr:row>
      <xdr:rowOff>53587</xdr:rowOff>
    </xdr:to>
    <xdr:sp macro="" textlink="">
      <xdr:nvSpPr>
        <xdr:cNvPr id="373" name="楕円 372">
          <a:extLst>
            <a:ext uri="{FF2B5EF4-FFF2-40B4-BE49-F238E27FC236}">
              <a16:creationId xmlns:a16="http://schemas.microsoft.com/office/drawing/2014/main" id="{9F9BD1AC-0A93-4C11-9A43-E100FA67669C}"/>
            </a:ext>
          </a:extLst>
        </xdr:cNvPr>
        <xdr:cNvSpPr/>
      </xdr:nvSpPr>
      <xdr:spPr>
        <a:xfrm>
          <a:off x="8445500" y="95112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44714</xdr:rowOff>
    </xdr:from>
    <xdr:ext cx="534377" cy="259045"/>
    <xdr:sp macro="" textlink="">
      <xdr:nvSpPr>
        <xdr:cNvPr id="374" name="テキスト ボックス 373">
          <a:extLst>
            <a:ext uri="{FF2B5EF4-FFF2-40B4-BE49-F238E27FC236}">
              <a16:creationId xmlns:a16="http://schemas.microsoft.com/office/drawing/2014/main" id="{1C408384-DDB6-4E0B-A127-4B69873CC947}"/>
            </a:ext>
          </a:extLst>
        </xdr:cNvPr>
        <xdr:cNvSpPr txBox="1"/>
      </xdr:nvSpPr>
      <xdr:spPr>
        <a:xfrm>
          <a:off x="8251971" y="9600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101816</xdr:rowOff>
    </xdr:from>
    <xdr:to>
      <xdr:col>46</xdr:col>
      <xdr:colOff>38100</xdr:colOff>
      <xdr:row>58</xdr:row>
      <xdr:rowOff>31966</xdr:rowOff>
    </xdr:to>
    <xdr:sp macro="" textlink="">
      <xdr:nvSpPr>
        <xdr:cNvPr id="375" name="楕円 374">
          <a:extLst>
            <a:ext uri="{FF2B5EF4-FFF2-40B4-BE49-F238E27FC236}">
              <a16:creationId xmlns:a16="http://schemas.microsoft.com/office/drawing/2014/main" id="{F6E3D2DA-A531-4EBC-9F89-E2BE96CDB8CD}"/>
            </a:ext>
          </a:extLst>
        </xdr:cNvPr>
        <xdr:cNvSpPr/>
      </xdr:nvSpPr>
      <xdr:spPr>
        <a:xfrm>
          <a:off x="7670800" y="96572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23093</xdr:rowOff>
    </xdr:from>
    <xdr:ext cx="534377" cy="259045"/>
    <xdr:sp macro="" textlink="">
      <xdr:nvSpPr>
        <xdr:cNvPr id="376" name="テキスト ボックス 375">
          <a:extLst>
            <a:ext uri="{FF2B5EF4-FFF2-40B4-BE49-F238E27FC236}">
              <a16:creationId xmlns:a16="http://schemas.microsoft.com/office/drawing/2014/main" id="{A659D206-D64E-48A9-817A-C04E8EB72D6C}"/>
            </a:ext>
          </a:extLst>
        </xdr:cNvPr>
        <xdr:cNvSpPr txBox="1"/>
      </xdr:nvSpPr>
      <xdr:spPr>
        <a:xfrm>
          <a:off x="7477271" y="9746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133648</xdr:rowOff>
    </xdr:from>
    <xdr:to>
      <xdr:col>41</xdr:col>
      <xdr:colOff>101600</xdr:colOff>
      <xdr:row>58</xdr:row>
      <xdr:rowOff>63798</xdr:rowOff>
    </xdr:to>
    <xdr:sp macro="" textlink="">
      <xdr:nvSpPr>
        <xdr:cNvPr id="377" name="楕円 376">
          <a:extLst>
            <a:ext uri="{FF2B5EF4-FFF2-40B4-BE49-F238E27FC236}">
              <a16:creationId xmlns:a16="http://schemas.microsoft.com/office/drawing/2014/main" id="{3A5E9CFF-E357-40BC-9A66-32A25F5C2F47}"/>
            </a:ext>
          </a:extLst>
        </xdr:cNvPr>
        <xdr:cNvSpPr/>
      </xdr:nvSpPr>
      <xdr:spPr>
        <a:xfrm>
          <a:off x="6873240" y="96891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54925</xdr:rowOff>
    </xdr:from>
    <xdr:ext cx="534377" cy="259045"/>
    <xdr:sp macro="" textlink="">
      <xdr:nvSpPr>
        <xdr:cNvPr id="378" name="テキスト ボックス 377">
          <a:extLst>
            <a:ext uri="{FF2B5EF4-FFF2-40B4-BE49-F238E27FC236}">
              <a16:creationId xmlns:a16="http://schemas.microsoft.com/office/drawing/2014/main" id="{F628A560-F4CC-4E54-8912-5D153BC76E5F}"/>
            </a:ext>
          </a:extLst>
        </xdr:cNvPr>
        <xdr:cNvSpPr txBox="1"/>
      </xdr:nvSpPr>
      <xdr:spPr>
        <a:xfrm>
          <a:off x="6702571" y="9778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144869</xdr:rowOff>
    </xdr:from>
    <xdr:to>
      <xdr:col>36</xdr:col>
      <xdr:colOff>165100</xdr:colOff>
      <xdr:row>58</xdr:row>
      <xdr:rowOff>75019</xdr:rowOff>
    </xdr:to>
    <xdr:sp macro="" textlink="">
      <xdr:nvSpPr>
        <xdr:cNvPr id="379" name="楕円 378">
          <a:extLst>
            <a:ext uri="{FF2B5EF4-FFF2-40B4-BE49-F238E27FC236}">
              <a16:creationId xmlns:a16="http://schemas.microsoft.com/office/drawing/2014/main" id="{4A5BB856-328B-42E4-86A0-5230E727613A}"/>
            </a:ext>
          </a:extLst>
        </xdr:cNvPr>
        <xdr:cNvSpPr/>
      </xdr:nvSpPr>
      <xdr:spPr>
        <a:xfrm>
          <a:off x="6098540" y="97003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66146</xdr:rowOff>
    </xdr:from>
    <xdr:ext cx="534377" cy="259045"/>
    <xdr:sp macro="" textlink="">
      <xdr:nvSpPr>
        <xdr:cNvPr id="380" name="テキスト ボックス 379">
          <a:extLst>
            <a:ext uri="{FF2B5EF4-FFF2-40B4-BE49-F238E27FC236}">
              <a16:creationId xmlns:a16="http://schemas.microsoft.com/office/drawing/2014/main" id="{AAEF278D-71FD-4812-8BE0-0F517B8FD26E}"/>
            </a:ext>
          </a:extLst>
        </xdr:cNvPr>
        <xdr:cNvSpPr txBox="1"/>
      </xdr:nvSpPr>
      <xdr:spPr>
        <a:xfrm>
          <a:off x="5905011" y="9789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4A79354C-4B52-4C87-963C-EB9EB50E3243}"/>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9BEB9135-77BA-4D40-9AB5-0B1D1E68195E}"/>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6AD133B9-27B2-4126-B38E-3C77830D2F95}"/>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3FE87789-1752-48F4-98B6-C6DDD7EF6F71}"/>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52BBEC01-C2FA-44FF-A408-E92DE4E350D0}"/>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684BE785-B977-497D-A56E-9F19FC8B607A}"/>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353C30C5-DB7D-4426-9F8B-E307830F03A8}"/>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F49083A3-A3A4-4E36-9EC1-1904C2960709}"/>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AF500A80-5459-4E44-A45F-4649CDC3016D}"/>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64C8BF5E-995E-4AD7-9F61-CC022FD8CFF9}"/>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8964BAF9-B8C8-4BC5-99C7-63D7EB86E116}"/>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EFA1017D-2531-48F8-BECF-A8A090F644C1}"/>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6759FFEC-C345-4C7B-94C8-4E0CB17B10BF}"/>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6034839B-75F2-4CD3-A20C-6BF701C60C7B}"/>
            </a:ext>
          </a:extLst>
        </xdr:cNvPr>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355C004B-F87F-43FF-B121-0BDAB6A54EE6}"/>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BD4902E3-3443-4247-8932-C6205E5E8C7A}"/>
            </a:ext>
          </a:extLst>
        </xdr:cNvPr>
        <xdr:cNvSpPr txBox="1"/>
      </xdr:nvSpPr>
      <xdr:spPr>
        <a:xfrm>
          <a:off x="53640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B251716-B908-4242-B7F2-420875B4C150}"/>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E0EA4CAB-E439-410F-B95D-1353ACCE936F}"/>
            </a:ext>
          </a:extLst>
        </xdr:cNvPr>
        <xdr:cNvSpPr txBox="1"/>
      </xdr:nvSpPr>
      <xdr:spPr>
        <a:xfrm>
          <a:off x="53640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29D7B0F-7C0F-43C1-BF52-235E4242CF84}"/>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59F54BDC-49FE-4091-9330-22A7CA965BD3}"/>
            </a:ext>
          </a:extLst>
        </xdr:cNvPr>
        <xdr:cNvSpPr txBox="1"/>
      </xdr:nvSpPr>
      <xdr:spPr>
        <a:xfrm>
          <a:off x="53640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498F66DF-4720-4B25-B620-BCFCE38D2872}"/>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AF26AA54-69E7-41DE-A789-61E5DB224D8A}"/>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79BF84DF-4149-4339-A732-2B2F5FFFB631}"/>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131204</xdr:rowOff>
    </xdr:from>
    <xdr:to>
      <xdr:col>54</xdr:col>
      <xdr:colOff>189865</xdr:colOff>
      <xdr:row>79</xdr:row>
      <xdr:rowOff>4750</xdr:rowOff>
    </xdr:to>
    <xdr:cxnSp macro="">
      <xdr:nvCxnSpPr>
        <xdr:cNvPr id="404" name="直線コネクタ 403">
          <a:extLst>
            <a:ext uri="{FF2B5EF4-FFF2-40B4-BE49-F238E27FC236}">
              <a16:creationId xmlns:a16="http://schemas.microsoft.com/office/drawing/2014/main" id="{56755017-64C5-42AB-8A00-98A6624B4E20}"/>
            </a:ext>
          </a:extLst>
        </xdr:cNvPr>
        <xdr:cNvCxnSpPr/>
      </xdr:nvCxnSpPr>
      <xdr:spPr>
        <a:xfrm flipV="1">
          <a:off x="9218295" y="11698364"/>
          <a:ext cx="1270" cy="1549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8577</xdr:rowOff>
    </xdr:from>
    <xdr:ext cx="469744" cy="259045"/>
    <xdr:sp macro="" textlink="">
      <xdr:nvSpPr>
        <xdr:cNvPr id="405" name="商工費最小値テキスト">
          <a:extLst>
            <a:ext uri="{FF2B5EF4-FFF2-40B4-BE49-F238E27FC236}">
              <a16:creationId xmlns:a16="http://schemas.microsoft.com/office/drawing/2014/main" id="{7DC5403F-64D6-40EF-A70A-05C2AB8B1C81}"/>
            </a:ext>
          </a:extLst>
        </xdr:cNvPr>
        <xdr:cNvSpPr txBox="1"/>
      </xdr:nvSpPr>
      <xdr:spPr>
        <a:xfrm>
          <a:off x="9271000" y="1325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4750</xdr:rowOff>
    </xdr:from>
    <xdr:to>
      <xdr:col>55</xdr:col>
      <xdr:colOff>88900</xdr:colOff>
      <xdr:row>79</xdr:row>
      <xdr:rowOff>4750</xdr:rowOff>
    </xdr:to>
    <xdr:cxnSp macro="">
      <xdr:nvCxnSpPr>
        <xdr:cNvPr id="406" name="直線コネクタ 405">
          <a:extLst>
            <a:ext uri="{FF2B5EF4-FFF2-40B4-BE49-F238E27FC236}">
              <a16:creationId xmlns:a16="http://schemas.microsoft.com/office/drawing/2014/main" id="{E4E63858-E678-48FC-9745-6CCB6485554D}"/>
            </a:ext>
          </a:extLst>
        </xdr:cNvPr>
        <xdr:cNvCxnSpPr/>
      </xdr:nvCxnSpPr>
      <xdr:spPr>
        <a:xfrm>
          <a:off x="9154160" y="13248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77881</xdr:rowOff>
    </xdr:from>
    <xdr:ext cx="534377" cy="259045"/>
    <xdr:sp macro="" textlink="">
      <xdr:nvSpPr>
        <xdr:cNvPr id="407" name="商工費最大値テキスト">
          <a:extLst>
            <a:ext uri="{FF2B5EF4-FFF2-40B4-BE49-F238E27FC236}">
              <a16:creationId xmlns:a16="http://schemas.microsoft.com/office/drawing/2014/main" id="{0EA0BAA3-B18F-4BC5-BD35-8846299C0256}"/>
            </a:ext>
          </a:extLst>
        </xdr:cNvPr>
        <xdr:cNvSpPr txBox="1"/>
      </xdr:nvSpPr>
      <xdr:spPr>
        <a:xfrm>
          <a:off x="9271000" y="1147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131204</xdr:rowOff>
    </xdr:from>
    <xdr:to>
      <xdr:col>55</xdr:col>
      <xdr:colOff>88900</xdr:colOff>
      <xdr:row>69</xdr:row>
      <xdr:rowOff>131204</xdr:rowOff>
    </xdr:to>
    <xdr:cxnSp macro="">
      <xdr:nvCxnSpPr>
        <xdr:cNvPr id="408" name="直線コネクタ 407">
          <a:extLst>
            <a:ext uri="{FF2B5EF4-FFF2-40B4-BE49-F238E27FC236}">
              <a16:creationId xmlns:a16="http://schemas.microsoft.com/office/drawing/2014/main" id="{3F1B4E33-E1A5-4879-B795-165E5D4B8C4E}"/>
            </a:ext>
          </a:extLst>
        </xdr:cNvPr>
        <xdr:cNvCxnSpPr/>
      </xdr:nvCxnSpPr>
      <xdr:spPr>
        <a:xfrm>
          <a:off x="9154160" y="116983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51022</xdr:rowOff>
    </xdr:from>
    <xdr:to>
      <xdr:col>55</xdr:col>
      <xdr:colOff>0</xdr:colOff>
      <xdr:row>74</xdr:row>
      <xdr:rowOff>165780</xdr:rowOff>
    </xdr:to>
    <xdr:cxnSp macro="">
      <xdr:nvCxnSpPr>
        <xdr:cNvPr id="409" name="直線コネクタ 408">
          <a:extLst>
            <a:ext uri="{FF2B5EF4-FFF2-40B4-BE49-F238E27FC236}">
              <a16:creationId xmlns:a16="http://schemas.microsoft.com/office/drawing/2014/main" id="{A88307EB-8CEB-42EE-BDC2-308C77FFB2E6}"/>
            </a:ext>
          </a:extLst>
        </xdr:cNvPr>
        <xdr:cNvCxnSpPr/>
      </xdr:nvCxnSpPr>
      <xdr:spPr>
        <a:xfrm>
          <a:off x="8496300" y="12456382"/>
          <a:ext cx="723900" cy="114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109123</xdr:rowOff>
    </xdr:from>
    <xdr:ext cx="534377" cy="259045"/>
    <xdr:sp macro="" textlink="">
      <xdr:nvSpPr>
        <xdr:cNvPr id="410" name="商工費平均値テキスト">
          <a:extLst>
            <a:ext uri="{FF2B5EF4-FFF2-40B4-BE49-F238E27FC236}">
              <a16:creationId xmlns:a16="http://schemas.microsoft.com/office/drawing/2014/main" id="{9239F976-1C77-4C73-BD44-CD0BB22CD5DC}"/>
            </a:ext>
          </a:extLst>
        </xdr:cNvPr>
        <xdr:cNvSpPr txBox="1"/>
      </xdr:nvSpPr>
      <xdr:spPr>
        <a:xfrm>
          <a:off x="9271000" y="128497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130696</xdr:rowOff>
    </xdr:from>
    <xdr:to>
      <xdr:col>55</xdr:col>
      <xdr:colOff>50800</xdr:colOff>
      <xdr:row>77</xdr:row>
      <xdr:rowOff>60846</xdr:rowOff>
    </xdr:to>
    <xdr:sp macro="" textlink="">
      <xdr:nvSpPr>
        <xdr:cNvPr id="411" name="フローチャート: 判断 410">
          <a:extLst>
            <a:ext uri="{FF2B5EF4-FFF2-40B4-BE49-F238E27FC236}">
              <a16:creationId xmlns:a16="http://schemas.microsoft.com/office/drawing/2014/main" id="{770083CD-6427-4369-B7B2-F4C943561374}"/>
            </a:ext>
          </a:extLst>
        </xdr:cNvPr>
        <xdr:cNvSpPr/>
      </xdr:nvSpPr>
      <xdr:spPr>
        <a:xfrm>
          <a:off x="9192260" y="128713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17704</xdr:rowOff>
    </xdr:from>
    <xdr:to>
      <xdr:col>50</xdr:col>
      <xdr:colOff>114300</xdr:colOff>
      <xdr:row>74</xdr:row>
      <xdr:rowOff>51022</xdr:rowOff>
    </xdr:to>
    <xdr:cxnSp macro="">
      <xdr:nvCxnSpPr>
        <xdr:cNvPr id="412" name="直線コネクタ 411">
          <a:extLst>
            <a:ext uri="{FF2B5EF4-FFF2-40B4-BE49-F238E27FC236}">
              <a16:creationId xmlns:a16="http://schemas.microsoft.com/office/drawing/2014/main" id="{7FAED0E9-A843-4128-B9D2-EAACC709DB65}"/>
            </a:ext>
          </a:extLst>
        </xdr:cNvPr>
        <xdr:cNvCxnSpPr/>
      </xdr:nvCxnSpPr>
      <xdr:spPr>
        <a:xfrm>
          <a:off x="7713980" y="12255424"/>
          <a:ext cx="782320" cy="200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83356</xdr:rowOff>
    </xdr:from>
    <xdr:to>
      <xdr:col>50</xdr:col>
      <xdr:colOff>165100</xdr:colOff>
      <xdr:row>77</xdr:row>
      <xdr:rowOff>13506</xdr:rowOff>
    </xdr:to>
    <xdr:sp macro="" textlink="">
      <xdr:nvSpPr>
        <xdr:cNvPr id="413" name="フローチャート: 判断 412">
          <a:extLst>
            <a:ext uri="{FF2B5EF4-FFF2-40B4-BE49-F238E27FC236}">
              <a16:creationId xmlns:a16="http://schemas.microsoft.com/office/drawing/2014/main" id="{986417FD-E0E8-44FF-BFAD-0DB344A3FAD9}"/>
            </a:ext>
          </a:extLst>
        </xdr:cNvPr>
        <xdr:cNvSpPr/>
      </xdr:nvSpPr>
      <xdr:spPr>
        <a:xfrm>
          <a:off x="8445500" y="128239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4633</xdr:rowOff>
    </xdr:from>
    <xdr:ext cx="534377" cy="259045"/>
    <xdr:sp macro="" textlink="">
      <xdr:nvSpPr>
        <xdr:cNvPr id="414" name="テキスト ボックス 413">
          <a:extLst>
            <a:ext uri="{FF2B5EF4-FFF2-40B4-BE49-F238E27FC236}">
              <a16:creationId xmlns:a16="http://schemas.microsoft.com/office/drawing/2014/main" id="{57016976-7DF2-431A-9142-ED3862F7BC59}"/>
            </a:ext>
          </a:extLst>
        </xdr:cNvPr>
        <xdr:cNvSpPr txBox="1"/>
      </xdr:nvSpPr>
      <xdr:spPr>
        <a:xfrm>
          <a:off x="8251971" y="1291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87084</xdr:rowOff>
    </xdr:from>
    <xdr:to>
      <xdr:col>45</xdr:col>
      <xdr:colOff>177800</xdr:colOff>
      <xdr:row>73</xdr:row>
      <xdr:rowOff>17704</xdr:rowOff>
    </xdr:to>
    <xdr:cxnSp macro="">
      <xdr:nvCxnSpPr>
        <xdr:cNvPr id="415" name="直線コネクタ 414">
          <a:extLst>
            <a:ext uri="{FF2B5EF4-FFF2-40B4-BE49-F238E27FC236}">
              <a16:creationId xmlns:a16="http://schemas.microsoft.com/office/drawing/2014/main" id="{719EE049-62B2-4ABE-AF09-8E0A04E3E8E0}"/>
            </a:ext>
          </a:extLst>
        </xdr:cNvPr>
        <xdr:cNvCxnSpPr/>
      </xdr:nvCxnSpPr>
      <xdr:spPr>
        <a:xfrm>
          <a:off x="6924040" y="12157164"/>
          <a:ext cx="789940" cy="9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87319</xdr:rowOff>
    </xdr:from>
    <xdr:to>
      <xdr:col>46</xdr:col>
      <xdr:colOff>38100</xdr:colOff>
      <xdr:row>77</xdr:row>
      <xdr:rowOff>17469</xdr:rowOff>
    </xdr:to>
    <xdr:sp macro="" textlink="">
      <xdr:nvSpPr>
        <xdr:cNvPr id="416" name="フローチャート: 判断 415">
          <a:extLst>
            <a:ext uri="{FF2B5EF4-FFF2-40B4-BE49-F238E27FC236}">
              <a16:creationId xmlns:a16="http://schemas.microsoft.com/office/drawing/2014/main" id="{C1591806-0E85-4A80-871A-EF3438F05DBB}"/>
            </a:ext>
          </a:extLst>
        </xdr:cNvPr>
        <xdr:cNvSpPr/>
      </xdr:nvSpPr>
      <xdr:spPr>
        <a:xfrm>
          <a:off x="7670800" y="128279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8596</xdr:rowOff>
    </xdr:from>
    <xdr:ext cx="534377" cy="259045"/>
    <xdr:sp macro="" textlink="">
      <xdr:nvSpPr>
        <xdr:cNvPr id="417" name="テキスト ボックス 416">
          <a:extLst>
            <a:ext uri="{FF2B5EF4-FFF2-40B4-BE49-F238E27FC236}">
              <a16:creationId xmlns:a16="http://schemas.microsoft.com/office/drawing/2014/main" id="{7C164BDD-899D-4CBA-A634-E33DE0DEEFB5}"/>
            </a:ext>
          </a:extLst>
        </xdr:cNvPr>
        <xdr:cNvSpPr txBox="1"/>
      </xdr:nvSpPr>
      <xdr:spPr>
        <a:xfrm>
          <a:off x="7477271" y="1291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87084</xdr:rowOff>
    </xdr:from>
    <xdr:to>
      <xdr:col>41</xdr:col>
      <xdr:colOff>50800</xdr:colOff>
      <xdr:row>75</xdr:row>
      <xdr:rowOff>94570</xdr:rowOff>
    </xdr:to>
    <xdr:cxnSp macro="">
      <xdr:nvCxnSpPr>
        <xdr:cNvPr id="418" name="直線コネクタ 417">
          <a:extLst>
            <a:ext uri="{FF2B5EF4-FFF2-40B4-BE49-F238E27FC236}">
              <a16:creationId xmlns:a16="http://schemas.microsoft.com/office/drawing/2014/main" id="{A4B68C52-FB1F-4314-B8C7-FEB40B55DD33}"/>
            </a:ext>
          </a:extLst>
        </xdr:cNvPr>
        <xdr:cNvCxnSpPr/>
      </xdr:nvCxnSpPr>
      <xdr:spPr>
        <a:xfrm flipV="1">
          <a:off x="6149340" y="12157164"/>
          <a:ext cx="774700" cy="510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61392</xdr:rowOff>
    </xdr:from>
    <xdr:to>
      <xdr:col>41</xdr:col>
      <xdr:colOff>101600</xdr:colOff>
      <xdr:row>75</xdr:row>
      <xdr:rowOff>162992</xdr:rowOff>
    </xdr:to>
    <xdr:sp macro="" textlink="">
      <xdr:nvSpPr>
        <xdr:cNvPr id="419" name="フローチャート: 判断 418">
          <a:extLst>
            <a:ext uri="{FF2B5EF4-FFF2-40B4-BE49-F238E27FC236}">
              <a16:creationId xmlns:a16="http://schemas.microsoft.com/office/drawing/2014/main" id="{A0BBD456-8440-4570-B6C6-B6D5EA3E008C}"/>
            </a:ext>
          </a:extLst>
        </xdr:cNvPr>
        <xdr:cNvSpPr/>
      </xdr:nvSpPr>
      <xdr:spPr>
        <a:xfrm>
          <a:off x="6873240" y="12634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154119</xdr:rowOff>
    </xdr:from>
    <xdr:ext cx="534377" cy="259045"/>
    <xdr:sp macro="" textlink="">
      <xdr:nvSpPr>
        <xdr:cNvPr id="420" name="テキスト ボックス 419">
          <a:extLst>
            <a:ext uri="{FF2B5EF4-FFF2-40B4-BE49-F238E27FC236}">
              <a16:creationId xmlns:a16="http://schemas.microsoft.com/office/drawing/2014/main" id="{C42458D8-ABA5-4AF6-A99E-15C6926A6737}"/>
            </a:ext>
          </a:extLst>
        </xdr:cNvPr>
        <xdr:cNvSpPr txBox="1"/>
      </xdr:nvSpPr>
      <xdr:spPr>
        <a:xfrm>
          <a:off x="6702571" y="12727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95492</xdr:rowOff>
    </xdr:from>
    <xdr:to>
      <xdr:col>36</xdr:col>
      <xdr:colOff>165100</xdr:colOff>
      <xdr:row>77</xdr:row>
      <xdr:rowOff>25642</xdr:rowOff>
    </xdr:to>
    <xdr:sp macro="" textlink="">
      <xdr:nvSpPr>
        <xdr:cNvPr id="421" name="フローチャート: 判断 420">
          <a:extLst>
            <a:ext uri="{FF2B5EF4-FFF2-40B4-BE49-F238E27FC236}">
              <a16:creationId xmlns:a16="http://schemas.microsoft.com/office/drawing/2014/main" id="{FF0B8198-91E4-432B-96F9-6DC38A923672}"/>
            </a:ext>
          </a:extLst>
        </xdr:cNvPr>
        <xdr:cNvSpPr/>
      </xdr:nvSpPr>
      <xdr:spPr>
        <a:xfrm>
          <a:off x="6098540" y="128361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16769</xdr:rowOff>
    </xdr:from>
    <xdr:ext cx="534377" cy="259045"/>
    <xdr:sp macro="" textlink="">
      <xdr:nvSpPr>
        <xdr:cNvPr id="422" name="テキスト ボックス 421">
          <a:extLst>
            <a:ext uri="{FF2B5EF4-FFF2-40B4-BE49-F238E27FC236}">
              <a16:creationId xmlns:a16="http://schemas.microsoft.com/office/drawing/2014/main" id="{581264DC-9E5C-40A6-83EE-FACC6492E49A}"/>
            </a:ext>
          </a:extLst>
        </xdr:cNvPr>
        <xdr:cNvSpPr txBox="1"/>
      </xdr:nvSpPr>
      <xdr:spPr>
        <a:xfrm>
          <a:off x="5905011" y="1292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91BAB843-7D03-42E1-A116-5393EE6C20E6}"/>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5BCC2FD6-66CF-458F-82DF-AEA7D809A48D}"/>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9B605357-5F9C-4FDE-A71F-B7D485BE926A}"/>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4F7B118D-5204-4CF3-BED9-CC48654EE718}"/>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3660602D-AAE7-40E1-A804-1D6578C797D2}"/>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114980</xdr:rowOff>
    </xdr:from>
    <xdr:to>
      <xdr:col>55</xdr:col>
      <xdr:colOff>50800</xdr:colOff>
      <xdr:row>75</xdr:row>
      <xdr:rowOff>45130</xdr:rowOff>
    </xdr:to>
    <xdr:sp macro="" textlink="">
      <xdr:nvSpPr>
        <xdr:cNvPr id="428" name="楕円 427">
          <a:extLst>
            <a:ext uri="{FF2B5EF4-FFF2-40B4-BE49-F238E27FC236}">
              <a16:creationId xmlns:a16="http://schemas.microsoft.com/office/drawing/2014/main" id="{5EEFFD81-7D33-4043-820F-943BC0B25E08}"/>
            </a:ext>
          </a:extLst>
        </xdr:cNvPr>
        <xdr:cNvSpPr/>
      </xdr:nvSpPr>
      <xdr:spPr>
        <a:xfrm>
          <a:off x="9192260" y="125203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137857</xdr:rowOff>
    </xdr:from>
    <xdr:ext cx="534377" cy="259045"/>
    <xdr:sp macro="" textlink="">
      <xdr:nvSpPr>
        <xdr:cNvPr id="429" name="商工費該当値テキスト">
          <a:extLst>
            <a:ext uri="{FF2B5EF4-FFF2-40B4-BE49-F238E27FC236}">
              <a16:creationId xmlns:a16="http://schemas.microsoft.com/office/drawing/2014/main" id="{CDA4DA36-4CE3-4E6A-86A7-806DC702E1A8}"/>
            </a:ext>
          </a:extLst>
        </xdr:cNvPr>
        <xdr:cNvSpPr txBox="1"/>
      </xdr:nvSpPr>
      <xdr:spPr>
        <a:xfrm>
          <a:off x="9271000" y="1237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222</xdr:rowOff>
    </xdr:from>
    <xdr:to>
      <xdr:col>50</xdr:col>
      <xdr:colOff>165100</xdr:colOff>
      <xdr:row>74</xdr:row>
      <xdr:rowOff>101822</xdr:rowOff>
    </xdr:to>
    <xdr:sp macro="" textlink="">
      <xdr:nvSpPr>
        <xdr:cNvPr id="430" name="楕円 429">
          <a:extLst>
            <a:ext uri="{FF2B5EF4-FFF2-40B4-BE49-F238E27FC236}">
              <a16:creationId xmlns:a16="http://schemas.microsoft.com/office/drawing/2014/main" id="{6621DC67-BBB1-43B5-A734-DD84A6E0E3AC}"/>
            </a:ext>
          </a:extLst>
        </xdr:cNvPr>
        <xdr:cNvSpPr/>
      </xdr:nvSpPr>
      <xdr:spPr>
        <a:xfrm>
          <a:off x="8445500" y="1240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118349</xdr:rowOff>
    </xdr:from>
    <xdr:ext cx="534377" cy="259045"/>
    <xdr:sp macro="" textlink="">
      <xdr:nvSpPr>
        <xdr:cNvPr id="431" name="テキスト ボックス 430">
          <a:extLst>
            <a:ext uri="{FF2B5EF4-FFF2-40B4-BE49-F238E27FC236}">
              <a16:creationId xmlns:a16="http://schemas.microsoft.com/office/drawing/2014/main" id="{F0591925-6A6E-4FE8-9901-0F51F02D2E97}"/>
            </a:ext>
          </a:extLst>
        </xdr:cNvPr>
        <xdr:cNvSpPr txBox="1"/>
      </xdr:nvSpPr>
      <xdr:spPr>
        <a:xfrm>
          <a:off x="8251971" y="1218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138354</xdr:rowOff>
    </xdr:from>
    <xdr:to>
      <xdr:col>46</xdr:col>
      <xdr:colOff>38100</xdr:colOff>
      <xdr:row>73</xdr:row>
      <xdr:rowOff>68504</xdr:rowOff>
    </xdr:to>
    <xdr:sp macro="" textlink="">
      <xdr:nvSpPr>
        <xdr:cNvPr id="432" name="楕円 431">
          <a:extLst>
            <a:ext uri="{FF2B5EF4-FFF2-40B4-BE49-F238E27FC236}">
              <a16:creationId xmlns:a16="http://schemas.microsoft.com/office/drawing/2014/main" id="{5F9340B4-B185-4C80-873F-10CAF48C27DE}"/>
            </a:ext>
          </a:extLst>
        </xdr:cNvPr>
        <xdr:cNvSpPr/>
      </xdr:nvSpPr>
      <xdr:spPr>
        <a:xfrm>
          <a:off x="7670800" y="122084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85031</xdr:rowOff>
    </xdr:from>
    <xdr:ext cx="534377" cy="259045"/>
    <xdr:sp macro="" textlink="">
      <xdr:nvSpPr>
        <xdr:cNvPr id="433" name="テキスト ボックス 432">
          <a:extLst>
            <a:ext uri="{FF2B5EF4-FFF2-40B4-BE49-F238E27FC236}">
              <a16:creationId xmlns:a16="http://schemas.microsoft.com/office/drawing/2014/main" id="{3E16F293-8E0B-4B5C-82CE-4C040A2E6B11}"/>
            </a:ext>
          </a:extLst>
        </xdr:cNvPr>
        <xdr:cNvSpPr txBox="1"/>
      </xdr:nvSpPr>
      <xdr:spPr>
        <a:xfrm>
          <a:off x="7477271" y="1198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36284</xdr:rowOff>
    </xdr:from>
    <xdr:to>
      <xdr:col>41</xdr:col>
      <xdr:colOff>101600</xdr:colOff>
      <xdr:row>72</xdr:row>
      <xdr:rowOff>137884</xdr:rowOff>
    </xdr:to>
    <xdr:sp macro="" textlink="">
      <xdr:nvSpPr>
        <xdr:cNvPr id="434" name="楕円 433">
          <a:extLst>
            <a:ext uri="{FF2B5EF4-FFF2-40B4-BE49-F238E27FC236}">
              <a16:creationId xmlns:a16="http://schemas.microsoft.com/office/drawing/2014/main" id="{74C83E10-22C5-45D5-830A-499280601655}"/>
            </a:ext>
          </a:extLst>
        </xdr:cNvPr>
        <xdr:cNvSpPr/>
      </xdr:nvSpPr>
      <xdr:spPr>
        <a:xfrm>
          <a:off x="6873240" y="1210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154411</xdr:rowOff>
    </xdr:from>
    <xdr:ext cx="534377" cy="259045"/>
    <xdr:sp macro="" textlink="">
      <xdr:nvSpPr>
        <xdr:cNvPr id="435" name="テキスト ボックス 434">
          <a:extLst>
            <a:ext uri="{FF2B5EF4-FFF2-40B4-BE49-F238E27FC236}">
              <a16:creationId xmlns:a16="http://schemas.microsoft.com/office/drawing/2014/main" id="{6104F7A8-D3B2-493D-8512-02A50F64761C}"/>
            </a:ext>
          </a:extLst>
        </xdr:cNvPr>
        <xdr:cNvSpPr txBox="1"/>
      </xdr:nvSpPr>
      <xdr:spPr>
        <a:xfrm>
          <a:off x="6702571" y="1188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43770</xdr:rowOff>
    </xdr:from>
    <xdr:to>
      <xdr:col>36</xdr:col>
      <xdr:colOff>165100</xdr:colOff>
      <xdr:row>75</xdr:row>
      <xdr:rowOff>145370</xdr:rowOff>
    </xdr:to>
    <xdr:sp macro="" textlink="">
      <xdr:nvSpPr>
        <xdr:cNvPr id="436" name="楕円 435">
          <a:extLst>
            <a:ext uri="{FF2B5EF4-FFF2-40B4-BE49-F238E27FC236}">
              <a16:creationId xmlns:a16="http://schemas.microsoft.com/office/drawing/2014/main" id="{0AC40452-5F2C-4461-9DF6-6A05A2830D51}"/>
            </a:ext>
          </a:extLst>
        </xdr:cNvPr>
        <xdr:cNvSpPr/>
      </xdr:nvSpPr>
      <xdr:spPr>
        <a:xfrm>
          <a:off x="6098540" y="1261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161897</xdr:rowOff>
    </xdr:from>
    <xdr:ext cx="534377" cy="259045"/>
    <xdr:sp macro="" textlink="">
      <xdr:nvSpPr>
        <xdr:cNvPr id="437" name="テキスト ボックス 436">
          <a:extLst>
            <a:ext uri="{FF2B5EF4-FFF2-40B4-BE49-F238E27FC236}">
              <a16:creationId xmlns:a16="http://schemas.microsoft.com/office/drawing/2014/main" id="{2085F3C6-0B97-4D14-B44D-5703CF087AC1}"/>
            </a:ext>
          </a:extLst>
        </xdr:cNvPr>
        <xdr:cNvSpPr txBox="1"/>
      </xdr:nvSpPr>
      <xdr:spPr>
        <a:xfrm>
          <a:off x="5905011" y="12399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9DAB3EEC-0261-4227-88A9-DC8A3CA2CC47}"/>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6A1F84A3-068B-4551-BB1C-DC4B4D272311}"/>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38134CF3-9653-47BE-A4D9-484C7CC79541}"/>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D2DBDCA5-107B-4E74-BCC5-884EC09BE123}"/>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1F1B7066-838C-4BDE-978B-6734CF7E1C81}"/>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6E768BF0-02A0-4EF7-9DC4-D8F52FC8624F}"/>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32D05507-E695-4F9D-B6CD-840C5F0C8B1B}"/>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AD4B70F5-ED98-4EBB-A5D1-DE4624F452F2}"/>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614CCF89-C64A-43E7-80F4-0BBEE1137EA1}"/>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4C6ADFDD-5EAA-4DE5-883B-35827B81F68C}"/>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760D2C24-EEC5-4B23-93CF-AC104C45401A}"/>
            </a:ext>
          </a:extLst>
        </xdr:cNvPr>
        <xdr:cNvSpPr txBox="1"/>
      </xdr:nvSpPr>
      <xdr:spPr>
        <a:xfrm>
          <a:off x="560083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621341BF-9CF8-4388-89E1-18C630AB56A2}"/>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9829A490-A2F8-4A3B-A6FC-53459F228EE3}"/>
            </a:ext>
          </a:extLst>
        </xdr:cNvPr>
        <xdr:cNvSpPr txBox="1"/>
      </xdr:nvSpPr>
      <xdr:spPr>
        <a:xfrm>
          <a:off x="53640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1D8E2018-0DAD-4233-8632-70DFB19A8B28}"/>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8C41B06E-6F68-43B5-8180-82666E8C06E1}"/>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17F4CFEF-8E2C-43E3-A838-A9D1C7AD0C4F}"/>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CDC0C9D3-2F64-4B26-A363-0A77A05E6EC2}"/>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A28956FC-D2E2-4C51-A836-1CD7A1403905}"/>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654B2758-738B-4845-8797-D749FCAFA072}"/>
            </a:ext>
          </a:extLst>
        </xdr:cNvPr>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54EA2304-0156-47C2-B425-6100A2ADDD25}"/>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67670C7A-C005-4373-8585-70BE6C4091EA}"/>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3E0A9142-6036-499E-A2A3-D578D820186A}"/>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77CC62E4-CA4D-46E4-AC60-EB29387AEAA3}"/>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E72CBCE4-96DD-4727-8D64-B197080FD2FD}"/>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168351</xdr:rowOff>
    </xdr:from>
    <xdr:to>
      <xdr:col>54</xdr:col>
      <xdr:colOff>189865</xdr:colOff>
      <xdr:row>99</xdr:row>
      <xdr:rowOff>64224</xdr:rowOff>
    </xdr:to>
    <xdr:cxnSp macro="">
      <xdr:nvCxnSpPr>
        <xdr:cNvPr id="462" name="直線コネクタ 461">
          <a:extLst>
            <a:ext uri="{FF2B5EF4-FFF2-40B4-BE49-F238E27FC236}">
              <a16:creationId xmlns:a16="http://schemas.microsoft.com/office/drawing/2014/main" id="{55CD4CB4-CFA9-40C0-A84D-78928DCD61CF}"/>
            </a:ext>
          </a:extLst>
        </xdr:cNvPr>
        <xdr:cNvCxnSpPr/>
      </xdr:nvCxnSpPr>
      <xdr:spPr>
        <a:xfrm flipV="1">
          <a:off x="9218295" y="15088311"/>
          <a:ext cx="1270" cy="1572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68051</xdr:rowOff>
    </xdr:from>
    <xdr:ext cx="534377" cy="259045"/>
    <xdr:sp macro="" textlink="">
      <xdr:nvSpPr>
        <xdr:cNvPr id="463" name="土木費最小値テキスト">
          <a:extLst>
            <a:ext uri="{FF2B5EF4-FFF2-40B4-BE49-F238E27FC236}">
              <a16:creationId xmlns:a16="http://schemas.microsoft.com/office/drawing/2014/main" id="{9BEAB0CE-EA0F-4489-8326-DBEE9082AB85}"/>
            </a:ext>
          </a:extLst>
        </xdr:cNvPr>
        <xdr:cNvSpPr txBox="1"/>
      </xdr:nvSpPr>
      <xdr:spPr>
        <a:xfrm>
          <a:off x="9271000" y="166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64224</xdr:rowOff>
    </xdr:from>
    <xdr:to>
      <xdr:col>55</xdr:col>
      <xdr:colOff>88900</xdr:colOff>
      <xdr:row>99</xdr:row>
      <xdr:rowOff>64224</xdr:rowOff>
    </xdr:to>
    <xdr:cxnSp macro="">
      <xdr:nvCxnSpPr>
        <xdr:cNvPr id="464" name="直線コネクタ 463">
          <a:extLst>
            <a:ext uri="{FF2B5EF4-FFF2-40B4-BE49-F238E27FC236}">
              <a16:creationId xmlns:a16="http://schemas.microsoft.com/office/drawing/2014/main" id="{397B62B8-87DA-41F2-8C9F-A63EFAA0B4FC}"/>
            </a:ext>
          </a:extLst>
        </xdr:cNvPr>
        <xdr:cNvCxnSpPr/>
      </xdr:nvCxnSpPr>
      <xdr:spPr>
        <a:xfrm>
          <a:off x="9154160" y="16660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115028</xdr:rowOff>
    </xdr:from>
    <xdr:ext cx="599010" cy="259045"/>
    <xdr:sp macro="" textlink="">
      <xdr:nvSpPr>
        <xdr:cNvPr id="465" name="土木費最大値テキスト">
          <a:extLst>
            <a:ext uri="{FF2B5EF4-FFF2-40B4-BE49-F238E27FC236}">
              <a16:creationId xmlns:a16="http://schemas.microsoft.com/office/drawing/2014/main" id="{AD9CBE82-5B5E-47C8-B226-A2B8957E5771}"/>
            </a:ext>
          </a:extLst>
        </xdr:cNvPr>
        <xdr:cNvSpPr txBox="1"/>
      </xdr:nvSpPr>
      <xdr:spPr>
        <a:xfrm>
          <a:off x="9271000" y="14867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168351</xdr:rowOff>
    </xdr:from>
    <xdr:to>
      <xdr:col>55</xdr:col>
      <xdr:colOff>88900</xdr:colOff>
      <xdr:row>89</xdr:row>
      <xdr:rowOff>168351</xdr:rowOff>
    </xdr:to>
    <xdr:cxnSp macro="">
      <xdr:nvCxnSpPr>
        <xdr:cNvPr id="466" name="直線コネクタ 465">
          <a:extLst>
            <a:ext uri="{FF2B5EF4-FFF2-40B4-BE49-F238E27FC236}">
              <a16:creationId xmlns:a16="http://schemas.microsoft.com/office/drawing/2014/main" id="{D43C76F6-813E-4156-A449-6F64A9A8C8FF}"/>
            </a:ext>
          </a:extLst>
        </xdr:cNvPr>
        <xdr:cNvCxnSpPr/>
      </xdr:nvCxnSpPr>
      <xdr:spPr>
        <a:xfrm>
          <a:off x="9154160" y="150883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92951</xdr:rowOff>
    </xdr:from>
    <xdr:to>
      <xdr:col>55</xdr:col>
      <xdr:colOff>0</xdr:colOff>
      <xdr:row>97</xdr:row>
      <xdr:rowOff>144323</xdr:rowOff>
    </xdr:to>
    <xdr:cxnSp macro="">
      <xdr:nvCxnSpPr>
        <xdr:cNvPr id="467" name="直線コネクタ 466">
          <a:extLst>
            <a:ext uri="{FF2B5EF4-FFF2-40B4-BE49-F238E27FC236}">
              <a16:creationId xmlns:a16="http://schemas.microsoft.com/office/drawing/2014/main" id="{86403DE6-7539-4D9E-B21F-B84FF68E178C}"/>
            </a:ext>
          </a:extLst>
        </xdr:cNvPr>
        <xdr:cNvCxnSpPr/>
      </xdr:nvCxnSpPr>
      <xdr:spPr>
        <a:xfrm>
          <a:off x="8496300" y="16354031"/>
          <a:ext cx="723900" cy="5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169536</xdr:rowOff>
    </xdr:from>
    <xdr:ext cx="534377" cy="259045"/>
    <xdr:sp macro="" textlink="">
      <xdr:nvSpPr>
        <xdr:cNvPr id="468" name="土木費平均値テキスト">
          <a:extLst>
            <a:ext uri="{FF2B5EF4-FFF2-40B4-BE49-F238E27FC236}">
              <a16:creationId xmlns:a16="http://schemas.microsoft.com/office/drawing/2014/main" id="{DF7FBCE0-DF58-4094-957C-05C408FC419F}"/>
            </a:ext>
          </a:extLst>
        </xdr:cNvPr>
        <xdr:cNvSpPr txBox="1"/>
      </xdr:nvSpPr>
      <xdr:spPr>
        <a:xfrm>
          <a:off x="9271000" y="16095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146659</xdr:rowOff>
    </xdr:from>
    <xdr:to>
      <xdr:col>55</xdr:col>
      <xdr:colOff>50800</xdr:colOff>
      <xdr:row>97</xdr:row>
      <xdr:rowOff>76809</xdr:rowOff>
    </xdr:to>
    <xdr:sp macro="" textlink="">
      <xdr:nvSpPr>
        <xdr:cNvPr id="469" name="フローチャート: 判断 468">
          <a:extLst>
            <a:ext uri="{FF2B5EF4-FFF2-40B4-BE49-F238E27FC236}">
              <a16:creationId xmlns:a16="http://schemas.microsoft.com/office/drawing/2014/main" id="{E8FC8CFA-985D-4102-A7FF-D77ED9A48388}"/>
            </a:ext>
          </a:extLst>
        </xdr:cNvPr>
        <xdr:cNvSpPr/>
      </xdr:nvSpPr>
      <xdr:spPr>
        <a:xfrm>
          <a:off x="9192260" y="162400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120435</xdr:rowOff>
    </xdr:from>
    <xdr:to>
      <xdr:col>50</xdr:col>
      <xdr:colOff>114300</xdr:colOff>
      <xdr:row>97</xdr:row>
      <xdr:rowOff>92951</xdr:rowOff>
    </xdr:to>
    <xdr:cxnSp macro="">
      <xdr:nvCxnSpPr>
        <xdr:cNvPr id="470" name="直線コネクタ 469">
          <a:extLst>
            <a:ext uri="{FF2B5EF4-FFF2-40B4-BE49-F238E27FC236}">
              <a16:creationId xmlns:a16="http://schemas.microsoft.com/office/drawing/2014/main" id="{18D575FC-E819-496A-8937-87A0CBF2E94F}"/>
            </a:ext>
          </a:extLst>
        </xdr:cNvPr>
        <xdr:cNvCxnSpPr/>
      </xdr:nvCxnSpPr>
      <xdr:spPr>
        <a:xfrm>
          <a:off x="7713980" y="16213875"/>
          <a:ext cx="782320" cy="140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127851</xdr:rowOff>
    </xdr:from>
    <xdr:to>
      <xdr:col>50</xdr:col>
      <xdr:colOff>165100</xdr:colOff>
      <xdr:row>97</xdr:row>
      <xdr:rowOff>58001</xdr:rowOff>
    </xdr:to>
    <xdr:sp macro="" textlink="">
      <xdr:nvSpPr>
        <xdr:cNvPr id="471" name="フローチャート: 判断 470">
          <a:extLst>
            <a:ext uri="{FF2B5EF4-FFF2-40B4-BE49-F238E27FC236}">
              <a16:creationId xmlns:a16="http://schemas.microsoft.com/office/drawing/2014/main" id="{E82595B7-D5BE-45F0-8BE3-C64FCA6E9C48}"/>
            </a:ext>
          </a:extLst>
        </xdr:cNvPr>
        <xdr:cNvSpPr/>
      </xdr:nvSpPr>
      <xdr:spPr>
        <a:xfrm>
          <a:off x="8445500" y="162212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74528</xdr:rowOff>
    </xdr:from>
    <xdr:ext cx="534377" cy="259045"/>
    <xdr:sp macro="" textlink="">
      <xdr:nvSpPr>
        <xdr:cNvPr id="472" name="テキスト ボックス 471">
          <a:extLst>
            <a:ext uri="{FF2B5EF4-FFF2-40B4-BE49-F238E27FC236}">
              <a16:creationId xmlns:a16="http://schemas.microsoft.com/office/drawing/2014/main" id="{6B8E3A67-FA3F-4462-8C5C-BDD4A35650E1}"/>
            </a:ext>
          </a:extLst>
        </xdr:cNvPr>
        <xdr:cNvSpPr txBox="1"/>
      </xdr:nvSpPr>
      <xdr:spPr>
        <a:xfrm>
          <a:off x="8251971" y="1600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120435</xdr:rowOff>
    </xdr:from>
    <xdr:to>
      <xdr:col>45</xdr:col>
      <xdr:colOff>177800</xdr:colOff>
      <xdr:row>98</xdr:row>
      <xdr:rowOff>1893</xdr:rowOff>
    </xdr:to>
    <xdr:cxnSp macro="">
      <xdr:nvCxnSpPr>
        <xdr:cNvPr id="473" name="直線コネクタ 472">
          <a:extLst>
            <a:ext uri="{FF2B5EF4-FFF2-40B4-BE49-F238E27FC236}">
              <a16:creationId xmlns:a16="http://schemas.microsoft.com/office/drawing/2014/main" id="{BA6A91FB-792F-4012-9A8A-68E9EBD21C10}"/>
            </a:ext>
          </a:extLst>
        </xdr:cNvPr>
        <xdr:cNvCxnSpPr/>
      </xdr:nvCxnSpPr>
      <xdr:spPr>
        <a:xfrm flipV="1">
          <a:off x="6924040" y="16213875"/>
          <a:ext cx="789940" cy="216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129984</xdr:rowOff>
    </xdr:from>
    <xdr:to>
      <xdr:col>46</xdr:col>
      <xdr:colOff>38100</xdr:colOff>
      <xdr:row>97</xdr:row>
      <xdr:rowOff>60134</xdr:rowOff>
    </xdr:to>
    <xdr:sp macro="" textlink="">
      <xdr:nvSpPr>
        <xdr:cNvPr id="474" name="フローチャート: 判断 473">
          <a:extLst>
            <a:ext uri="{FF2B5EF4-FFF2-40B4-BE49-F238E27FC236}">
              <a16:creationId xmlns:a16="http://schemas.microsoft.com/office/drawing/2014/main" id="{F726B2F8-A471-4EC6-9770-720603861A3E}"/>
            </a:ext>
          </a:extLst>
        </xdr:cNvPr>
        <xdr:cNvSpPr/>
      </xdr:nvSpPr>
      <xdr:spPr>
        <a:xfrm>
          <a:off x="7670800" y="162234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51261</xdr:rowOff>
    </xdr:from>
    <xdr:ext cx="534377" cy="259045"/>
    <xdr:sp macro="" textlink="">
      <xdr:nvSpPr>
        <xdr:cNvPr id="475" name="テキスト ボックス 474">
          <a:extLst>
            <a:ext uri="{FF2B5EF4-FFF2-40B4-BE49-F238E27FC236}">
              <a16:creationId xmlns:a16="http://schemas.microsoft.com/office/drawing/2014/main" id="{221BCC3F-9A54-47DA-8913-CA9FFF424B6C}"/>
            </a:ext>
          </a:extLst>
        </xdr:cNvPr>
        <xdr:cNvSpPr txBox="1"/>
      </xdr:nvSpPr>
      <xdr:spPr>
        <a:xfrm>
          <a:off x="7477271" y="1631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160325</xdr:rowOff>
    </xdr:from>
    <xdr:to>
      <xdr:col>41</xdr:col>
      <xdr:colOff>50800</xdr:colOff>
      <xdr:row>98</xdr:row>
      <xdr:rowOff>1893</xdr:rowOff>
    </xdr:to>
    <xdr:cxnSp macro="">
      <xdr:nvCxnSpPr>
        <xdr:cNvPr id="476" name="直線コネクタ 475">
          <a:extLst>
            <a:ext uri="{FF2B5EF4-FFF2-40B4-BE49-F238E27FC236}">
              <a16:creationId xmlns:a16="http://schemas.microsoft.com/office/drawing/2014/main" id="{C8F3A12A-B9EE-421C-890D-68C9048F606E}"/>
            </a:ext>
          </a:extLst>
        </xdr:cNvPr>
        <xdr:cNvCxnSpPr/>
      </xdr:nvCxnSpPr>
      <xdr:spPr>
        <a:xfrm>
          <a:off x="6149340" y="16421405"/>
          <a:ext cx="774700" cy="9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131445</xdr:rowOff>
    </xdr:from>
    <xdr:to>
      <xdr:col>41</xdr:col>
      <xdr:colOff>101600</xdr:colOff>
      <xdr:row>97</xdr:row>
      <xdr:rowOff>61595</xdr:rowOff>
    </xdr:to>
    <xdr:sp macro="" textlink="">
      <xdr:nvSpPr>
        <xdr:cNvPr id="477" name="フローチャート: 判断 476">
          <a:extLst>
            <a:ext uri="{FF2B5EF4-FFF2-40B4-BE49-F238E27FC236}">
              <a16:creationId xmlns:a16="http://schemas.microsoft.com/office/drawing/2014/main" id="{CA9DC9D2-E9E0-4CFC-BD5D-FE25B6A7A99A}"/>
            </a:ext>
          </a:extLst>
        </xdr:cNvPr>
        <xdr:cNvSpPr/>
      </xdr:nvSpPr>
      <xdr:spPr>
        <a:xfrm>
          <a:off x="6873240" y="16224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78122</xdr:rowOff>
    </xdr:from>
    <xdr:ext cx="534377" cy="259045"/>
    <xdr:sp macro="" textlink="">
      <xdr:nvSpPr>
        <xdr:cNvPr id="478" name="テキスト ボックス 477">
          <a:extLst>
            <a:ext uri="{FF2B5EF4-FFF2-40B4-BE49-F238E27FC236}">
              <a16:creationId xmlns:a16="http://schemas.microsoft.com/office/drawing/2014/main" id="{991D9A6C-35C7-42E4-A69E-3628B3E74C61}"/>
            </a:ext>
          </a:extLst>
        </xdr:cNvPr>
        <xdr:cNvSpPr txBox="1"/>
      </xdr:nvSpPr>
      <xdr:spPr>
        <a:xfrm>
          <a:off x="6702571" y="1600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26836</xdr:rowOff>
    </xdr:from>
    <xdr:to>
      <xdr:col>36</xdr:col>
      <xdr:colOff>165100</xdr:colOff>
      <xdr:row>97</xdr:row>
      <xdr:rowOff>128436</xdr:rowOff>
    </xdr:to>
    <xdr:sp macro="" textlink="">
      <xdr:nvSpPr>
        <xdr:cNvPr id="479" name="フローチャート: 判断 478">
          <a:extLst>
            <a:ext uri="{FF2B5EF4-FFF2-40B4-BE49-F238E27FC236}">
              <a16:creationId xmlns:a16="http://schemas.microsoft.com/office/drawing/2014/main" id="{11EDBC0F-F8BE-4751-806F-819473ECCD2A}"/>
            </a:ext>
          </a:extLst>
        </xdr:cNvPr>
        <xdr:cNvSpPr/>
      </xdr:nvSpPr>
      <xdr:spPr>
        <a:xfrm>
          <a:off x="6098540" y="162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144963</xdr:rowOff>
    </xdr:from>
    <xdr:ext cx="534377" cy="259045"/>
    <xdr:sp macro="" textlink="">
      <xdr:nvSpPr>
        <xdr:cNvPr id="480" name="テキスト ボックス 479">
          <a:extLst>
            <a:ext uri="{FF2B5EF4-FFF2-40B4-BE49-F238E27FC236}">
              <a16:creationId xmlns:a16="http://schemas.microsoft.com/office/drawing/2014/main" id="{DDCBAF1D-E6CA-4597-BFB2-70A4B2BEAC4F}"/>
            </a:ext>
          </a:extLst>
        </xdr:cNvPr>
        <xdr:cNvSpPr txBox="1"/>
      </xdr:nvSpPr>
      <xdr:spPr>
        <a:xfrm>
          <a:off x="5905011" y="1607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246BC5F0-5F34-4EA6-BD69-94E49963C964}"/>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163E491A-69AD-44D8-8FB3-CA2994F0F973}"/>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4730D545-2DB6-48D4-9C7A-CF5F7A93073C}"/>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BE6F72DA-5E28-4933-981B-9D7F8AEB74E8}"/>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1290D28F-F139-4591-A7BD-BA9636EEADEA}"/>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93523</xdr:rowOff>
    </xdr:from>
    <xdr:to>
      <xdr:col>55</xdr:col>
      <xdr:colOff>50800</xdr:colOff>
      <xdr:row>98</xdr:row>
      <xdr:rowOff>23673</xdr:rowOff>
    </xdr:to>
    <xdr:sp macro="" textlink="">
      <xdr:nvSpPr>
        <xdr:cNvPr id="486" name="楕円 485">
          <a:extLst>
            <a:ext uri="{FF2B5EF4-FFF2-40B4-BE49-F238E27FC236}">
              <a16:creationId xmlns:a16="http://schemas.microsoft.com/office/drawing/2014/main" id="{BC32AC53-5974-4445-BE7D-4B9ED316CA21}"/>
            </a:ext>
          </a:extLst>
        </xdr:cNvPr>
        <xdr:cNvSpPr/>
      </xdr:nvSpPr>
      <xdr:spPr>
        <a:xfrm>
          <a:off x="9192260" y="163546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71950</xdr:rowOff>
    </xdr:from>
    <xdr:ext cx="534377" cy="259045"/>
    <xdr:sp macro="" textlink="">
      <xdr:nvSpPr>
        <xdr:cNvPr id="487" name="土木費該当値テキスト">
          <a:extLst>
            <a:ext uri="{FF2B5EF4-FFF2-40B4-BE49-F238E27FC236}">
              <a16:creationId xmlns:a16="http://schemas.microsoft.com/office/drawing/2014/main" id="{58DCC773-4C4D-43A6-9807-BC73C3D7143C}"/>
            </a:ext>
          </a:extLst>
        </xdr:cNvPr>
        <xdr:cNvSpPr txBox="1"/>
      </xdr:nvSpPr>
      <xdr:spPr>
        <a:xfrm>
          <a:off x="9271000" y="1633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42151</xdr:rowOff>
    </xdr:from>
    <xdr:to>
      <xdr:col>50</xdr:col>
      <xdr:colOff>165100</xdr:colOff>
      <xdr:row>97</xdr:row>
      <xdr:rowOff>143751</xdr:rowOff>
    </xdr:to>
    <xdr:sp macro="" textlink="">
      <xdr:nvSpPr>
        <xdr:cNvPr id="488" name="楕円 487">
          <a:extLst>
            <a:ext uri="{FF2B5EF4-FFF2-40B4-BE49-F238E27FC236}">
              <a16:creationId xmlns:a16="http://schemas.microsoft.com/office/drawing/2014/main" id="{92BBB0B3-B67C-45A9-8957-98212BA9E18D}"/>
            </a:ext>
          </a:extLst>
        </xdr:cNvPr>
        <xdr:cNvSpPr/>
      </xdr:nvSpPr>
      <xdr:spPr>
        <a:xfrm>
          <a:off x="8445500" y="1630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134878</xdr:rowOff>
    </xdr:from>
    <xdr:ext cx="534377" cy="259045"/>
    <xdr:sp macro="" textlink="">
      <xdr:nvSpPr>
        <xdr:cNvPr id="489" name="テキスト ボックス 488">
          <a:extLst>
            <a:ext uri="{FF2B5EF4-FFF2-40B4-BE49-F238E27FC236}">
              <a16:creationId xmlns:a16="http://schemas.microsoft.com/office/drawing/2014/main" id="{2F52B144-2424-444F-AD87-6B84D7601C04}"/>
            </a:ext>
          </a:extLst>
        </xdr:cNvPr>
        <xdr:cNvSpPr txBox="1"/>
      </xdr:nvSpPr>
      <xdr:spPr>
        <a:xfrm>
          <a:off x="8251971" y="16395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69635</xdr:rowOff>
    </xdr:from>
    <xdr:to>
      <xdr:col>46</xdr:col>
      <xdr:colOff>38100</xdr:colOff>
      <xdr:row>96</xdr:row>
      <xdr:rowOff>171235</xdr:rowOff>
    </xdr:to>
    <xdr:sp macro="" textlink="">
      <xdr:nvSpPr>
        <xdr:cNvPr id="490" name="楕円 489">
          <a:extLst>
            <a:ext uri="{FF2B5EF4-FFF2-40B4-BE49-F238E27FC236}">
              <a16:creationId xmlns:a16="http://schemas.microsoft.com/office/drawing/2014/main" id="{E8042085-EDBF-4451-BFF5-E9E9FA65DA10}"/>
            </a:ext>
          </a:extLst>
        </xdr:cNvPr>
        <xdr:cNvSpPr/>
      </xdr:nvSpPr>
      <xdr:spPr>
        <a:xfrm>
          <a:off x="7670800" y="161630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16312</xdr:rowOff>
    </xdr:from>
    <xdr:ext cx="534377" cy="259045"/>
    <xdr:sp macro="" textlink="">
      <xdr:nvSpPr>
        <xdr:cNvPr id="491" name="テキスト ボックス 490">
          <a:extLst>
            <a:ext uri="{FF2B5EF4-FFF2-40B4-BE49-F238E27FC236}">
              <a16:creationId xmlns:a16="http://schemas.microsoft.com/office/drawing/2014/main" id="{7B51651C-1F48-4D08-B91D-4F90D2DE59CF}"/>
            </a:ext>
          </a:extLst>
        </xdr:cNvPr>
        <xdr:cNvSpPr txBox="1"/>
      </xdr:nvSpPr>
      <xdr:spPr>
        <a:xfrm>
          <a:off x="7477271" y="15942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122543</xdr:rowOff>
    </xdr:from>
    <xdr:to>
      <xdr:col>41</xdr:col>
      <xdr:colOff>101600</xdr:colOff>
      <xdr:row>98</xdr:row>
      <xdr:rowOff>52693</xdr:rowOff>
    </xdr:to>
    <xdr:sp macro="" textlink="">
      <xdr:nvSpPr>
        <xdr:cNvPr id="492" name="楕円 491">
          <a:extLst>
            <a:ext uri="{FF2B5EF4-FFF2-40B4-BE49-F238E27FC236}">
              <a16:creationId xmlns:a16="http://schemas.microsoft.com/office/drawing/2014/main" id="{E8A2C308-54E2-4C3E-AD20-0013263B62E0}"/>
            </a:ext>
          </a:extLst>
        </xdr:cNvPr>
        <xdr:cNvSpPr/>
      </xdr:nvSpPr>
      <xdr:spPr>
        <a:xfrm>
          <a:off x="6873240" y="163836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43820</xdr:rowOff>
    </xdr:from>
    <xdr:ext cx="534377" cy="259045"/>
    <xdr:sp macro="" textlink="">
      <xdr:nvSpPr>
        <xdr:cNvPr id="493" name="テキスト ボックス 492">
          <a:extLst>
            <a:ext uri="{FF2B5EF4-FFF2-40B4-BE49-F238E27FC236}">
              <a16:creationId xmlns:a16="http://schemas.microsoft.com/office/drawing/2014/main" id="{1882D473-05BE-42B6-A0E4-96ACE6E6AE74}"/>
            </a:ext>
          </a:extLst>
        </xdr:cNvPr>
        <xdr:cNvSpPr txBox="1"/>
      </xdr:nvSpPr>
      <xdr:spPr>
        <a:xfrm>
          <a:off x="6702571" y="1647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109525</xdr:rowOff>
    </xdr:from>
    <xdr:to>
      <xdr:col>36</xdr:col>
      <xdr:colOff>165100</xdr:colOff>
      <xdr:row>98</xdr:row>
      <xdr:rowOff>39675</xdr:rowOff>
    </xdr:to>
    <xdr:sp macro="" textlink="">
      <xdr:nvSpPr>
        <xdr:cNvPr id="494" name="楕円 493">
          <a:extLst>
            <a:ext uri="{FF2B5EF4-FFF2-40B4-BE49-F238E27FC236}">
              <a16:creationId xmlns:a16="http://schemas.microsoft.com/office/drawing/2014/main" id="{54125D35-7782-497A-AC5E-B7A1E53BC4A5}"/>
            </a:ext>
          </a:extLst>
        </xdr:cNvPr>
        <xdr:cNvSpPr/>
      </xdr:nvSpPr>
      <xdr:spPr>
        <a:xfrm>
          <a:off x="6098540" y="16370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30802</xdr:rowOff>
    </xdr:from>
    <xdr:ext cx="534377" cy="259045"/>
    <xdr:sp macro="" textlink="">
      <xdr:nvSpPr>
        <xdr:cNvPr id="495" name="テキスト ボックス 494">
          <a:extLst>
            <a:ext uri="{FF2B5EF4-FFF2-40B4-BE49-F238E27FC236}">
              <a16:creationId xmlns:a16="http://schemas.microsoft.com/office/drawing/2014/main" id="{5CE0D0BB-1FBB-4FEB-9DE6-53B9190EC879}"/>
            </a:ext>
          </a:extLst>
        </xdr:cNvPr>
        <xdr:cNvSpPr txBox="1"/>
      </xdr:nvSpPr>
      <xdr:spPr>
        <a:xfrm>
          <a:off x="5905011" y="16459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752D5DC2-D091-483E-9A32-E6BA861EF572}"/>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523E13FA-EFB5-49AF-BFB9-59FD26958C65}"/>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4216812-B5F1-43FE-8375-7594FFF670AB}"/>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2A319A5C-F4B0-4217-8F90-1F9F9D4352A1}"/>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E29CCA08-8C61-4C18-AB62-3CC20910EDA6}"/>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DE6059EC-A8F3-4E51-96E4-7B0495B970AD}"/>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471CBBA-6886-45B2-A796-774A82CB85C4}"/>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D558728-EE73-48C9-9193-A5AEB1A17C59}"/>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5D288D00-769D-425A-AE69-C61E2D922DBB}"/>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C9401B03-6186-4775-B739-C00215D7DAFD}"/>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9EB2CDB6-08E4-468E-8BF9-5CC81238E662}"/>
            </a:ext>
          </a:extLst>
        </xdr:cNvPr>
        <xdr:cNvCxnSpPr/>
      </xdr:nvCxnSpPr>
      <xdr:spPr>
        <a:xfrm>
          <a:off x="10960100" y="66368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85F62551-836D-4EC6-A6E0-DD84C5C03009}"/>
            </a:ext>
          </a:extLst>
        </xdr:cNvPr>
        <xdr:cNvSpPr txBox="1"/>
      </xdr:nvSpPr>
      <xdr:spPr>
        <a:xfrm>
          <a:off x="107341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19A15A1C-EC28-4502-9AA9-73D179F2AF0A}"/>
            </a:ext>
          </a:extLst>
        </xdr:cNvPr>
        <xdr:cNvCxnSpPr/>
      </xdr:nvCxnSpPr>
      <xdr:spPr>
        <a:xfrm>
          <a:off x="10960100" y="63178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166FA9C0-A62A-4A69-B2D6-AFC5F36CBABF}"/>
            </a:ext>
          </a:extLst>
        </xdr:cNvPr>
        <xdr:cNvSpPr txBox="1"/>
      </xdr:nvSpPr>
      <xdr:spPr>
        <a:xfrm>
          <a:off x="1049738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4709D4A6-0154-4B0B-99EF-C6D69FFFC6A8}"/>
            </a:ext>
          </a:extLst>
        </xdr:cNvPr>
        <xdr:cNvCxnSpPr/>
      </xdr:nvCxnSpPr>
      <xdr:spPr>
        <a:xfrm>
          <a:off x="10960100" y="59989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9771B2EB-F69E-445D-94B5-8ACB2A51BC78}"/>
            </a:ext>
          </a:extLst>
        </xdr:cNvPr>
        <xdr:cNvSpPr txBox="1"/>
      </xdr:nvSpPr>
      <xdr:spPr>
        <a:xfrm>
          <a:off x="1049738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B15BE995-777F-4B34-81EB-42A998092E60}"/>
            </a:ext>
          </a:extLst>
        </xdr:cNvPr>
        <xdr:cNvCxnSpPr/>
      </xdr:nvCxnSpPr>
      <xdr:spPr>
        <a:xfrm>
          <a:off x="10960100" y="56799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426091E2-BDC9-4D7E-AF46-C8B72B571DD6}"/>
            </a:ext>
          </a:extLst>
        </xdr:cNvPr>
        <xdr:cNvSpPr txBox="1"/>
      </xdr:nvSpPr>
      <xdr:spPr>
        <a:xfrm>
          <a:off x="1049738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F4F23989-BFF5-49D8-8F08-A1D22273BED3}"/>
            </a:ext>
          </a:extLst>
        </xdr:cNvPr>
        <xdr:cNvCxnSpPr/>
      </xdr:nvCxnSpPr>
      <xdr:spPr>
        <a:xfrm>
          <a:off x="10960100" y="53610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a:extLst>
            <a:ext uri="{FF2B5EF4-FFF2-40B4-BE49-F238E27FC236}">
              <a16:creationId xmlns:a16="http://schemas.microsoft.com/office/drawing/2014/main" id="{F24D4F38-16E9-4A8F-B994-CE2C898B4DC9}"/>
            </a:ext>
          </a:extLst>
        </xdr:cNvPr>
        <xdr:cNvSpPr txBox="1"/>
      </xdr:nvSpPr>
      <xdr:spPr>
        <a:xfrm>
          <a:off x="1043326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4BF12E59-24E8-4024-B074-0E5868B5859D}"/>
            </a:ext>
          </a:extLst>
        </xdr:cNvPr>
        <xdr:cNvCxnSpPr/>
      </xdr:nvCxnSpPr>
      <xdr:spPr>
        <a:xfrm>
          <a:off x="10960100" y="50382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5A02B4A9-E1DF-4E9A-AF1B-8457514BB96A}"/>
            </a:ext>
          </a:extLst>
        </xdr:cNvPr>
        <xdr:cNvSpPr txBox="1"/>
      </xdr:nvSpPr>
      <xdr:spPr>
        <a:xfrm>
          <a:off x="1043326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CB8F9BA6-1E29-450F-B022-1922051B1FB6}"/>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76FA0BE2-E8AA-4B8F-B461-30531C36AB5F}"/>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2F9607E2-1E1D-4E34-B21D-6A9BF113A042}"/>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67147</xdr:rowOff>
    </xdr:from>
    <xdr:to>
      <xdr:col>85</xdr:col>
      <xdr:colOff>126364</xdr:colOff>
      <xdr:row>38</xdr:row>
      <xdr:rowOff>156736</xdr:rowOff>
    </xdr:to>
    <xdr:cxnSp macro="">
      <xdr:nvCxnSpPr>
        <xdr:cNvPr id="521" name="直線コネクタ 520">
          <a:extLst>
            <a:ext uri="{FF2B5EF4-FFF2-40B4-BE49-F238E27FC236}">
              <a16:creationId xmlns:a16="http://schemas.microsoft.com/office/drawing/2014/main" id="{21BCA709-4148-4439-863D-14ED0328F28E}"/>
            </a:ext>
          </a:extLst>
        </xdr:cNvPr>
        <xdr:cNvCxnSpPr/>
      </xdr:nvCxnSpPr>
      <xdr:spPr>
        <a:xfrm flipV="1">
          <a:off x="14374495" y="5096347"/>
          <a:ext cx="1269" cy="1430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160563</xdr:rowOff>
    </xdr:from>
    <xdr:ext cx="534377" cy="259045"/>
    <xdr:sp macro="" textlink="">
      <xdr:nvSpPr>
        <xdr:cNvPr id="522" name="消防費最小値テキスト">
          <a:extLst>
            <a:ext uri="{FF2B5EF4-FFF2-40B4-BE49-F238E27FC236}">
              <a16:creationId xmlns:a16="http://schemas.microsoft.com/office/drawing/2014/main" id="{7BF77DA6-E249-4FDE-82EC-E5350719BF23}"/>
            </a:ext>
          </a:extLst>
        </xdr:cNvPr>
        <xdr:cNvSpPr txBox="1"/>
      </xdr:nvSpPr>
      <xdr:spPr>
        <a:xfrm>
          <a:off x="14419580" y="653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156736</xdr:rowOff>
    </xdr:from>
    <xdr:to>
      <xdr:col>86</xdr:col>
      <xdr:colOff>25400</xdr:colOff>
      <xdr:row>38</xdr:row>
      <xdr:rowOff>156736</xdr:rowOff>
    </xdr:to>
    <xdr:cxnSp macro="">
      <xdr:nvCxnSpPr>
        <xdr:cNvPr id="523" name="直線コネクタ 522">
          <a:extLst>
            <a:ext uri="{FF2B5EF4-FFF2-40B4-BE49-F238E27FC236}">
              <a16:creationId xmlns:a16="http://schemas.microsoft.com/office/drawing/2014/main" id="{609133ED-7F03-4E25-9774-94A906273DF0}"/>
            </a:ext>
          </a:extLst>
        </xdr:cNvPr>
        <xdr:cNvCxnSpPr/>
      </xdr:nvCxnSpPr>
      <xdr:spPr>
        <a:xfrm>
          <a:off x="14287500" y="65270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13824</xdr:rowOff>
    </xdr:from>
    <xdr:ext cx="599010" cy="259045"/>
    <xdr:sp macro="" textlink="">
      <xdr:nvSpPr>
        <xdr:cNvPr id="524" name="消防費最大値テキスト">
          <a:extLst>
            <a:ext uri="{FF2B5EF4-FFF2-40B4-BE49-F238E27FC236}">
              <a16:creationId xmlns:a16="http://schemas.microsoft.com/office/drawing/2014/main" id="{8DF4D79C-DF4E-4231-A6B8-4EFDAD1D69DD}"/>
            </a:ext>
          </a:extLst>
        </xdr:cNvPr>
        <xdr:cNvSpPr txBox="1"/>
      </xdr:nvSpPr>
      <xdr:spPr>
        <a:xfrm>
          <a:off x="14419580" y="487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144,665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67147</xdr:rowOff>
    </xdr:from>
    <xdr:to>
      <xdr:col>86</xdr:col>
      <xdr:colOff>25400</xdr:colOff>
      <xdr:row>30</xdr:row>
      <xdr:rowOff>67147</xdr:rowOff>
    </xdr:to>
    <xdr:cxnSp macro="">
      <xdr:nvCxnSpPr>
        <xdr:cNvPr id="525" name="直線コネクタ 524">
          <a:extLst>
            <a:ext uri="{FF2B5EF4-FFF2-40B4-BE49-F238E27FC236}">
              <a16:creationId xmlns:a16="http://schemas.microsoft.com/office/drawing/2014/main" id="{6EA18D81-F990-4018-81E9-A57FA47514FC}"/>
            </a:ext>
          </a:extLst>
        </xdr:cNvPr>
        <xdr:cNvCxnSpPr/>
      </xdr:nvCxnSpPr>
      <xdr:spPr>
        <a:xfrm>
          <a:off x="14287500" y="50963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94132</xdr:rowOff>
    </xdr:from>
    <xdr:to>
      <xdr:col>85</xdr:col>
      <xdr:colOff>127000</xdr:colOff>
      <xdr:row>38</xdr:row>
      <xdr:rowOff>99282</xdr:rowOff>
    </xdr:to>
    <xdr:cxnSp macro="">
      <xdr:nvCxnSpPr>
        <xdr:cNvPr id="526" name="直線コネクタ 525">
          <a:extLst>
            <a:ext uri="{FF2B5EF4-FFF2-40B4-BE49-F238E27FC236}">
              <a16:creationId xmlns:a16="http://schemas.microsoft.com/office/drawing/2014/main" id="{6FA9E704-A7BE-4C05-96C3-E370C8974B80}"/>
            </a:ext>
          </a:extLst>
        </xdr:cNvPr>
        <xdr:cNvCxnSpPr/>
      </xdr:nvCxnSpPr>
      <xdr:spPr>
        <a:xfrm flipV="1">
          <a:off x="13629640" y="6464452"/>
          <a:ext cx="746760" cy="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165726</xdr:rowOff>
    </xdr:from>
    <xdr:ext cx="534377" cy="259045"/>
    <xdr:sp macro="" textlink="">
      <xdr:nvSpPr>
        <xdr:cNvPr id="527" name="消防費平均値テキスト">
          <a:extLst>
            <a:ext uri="{FF2B5EF4-FFF2-40B4-BE49-F238E27FC236}">
              <a16:creationId xmlns:a16="http://schemas.microsoft.com/office/drawing/2014/main" id="{76AAD4A2-D710-475C-B483-DC57FC5EF322}"/>
            </a:ext>
          </a:extLst>
        </xdr:cNvPr>
        <xdr:cNvSpPr txBox="1"/>
      </xdr:nvSpPr>
      <xdr:spPr>
        <a:xfrm>
          <a:off x="14419580" y="62007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142849</xdr:rowOff>
    </xdr:from>
    <xdr:to>
      <xdr:col>85</xdr:col>
      <xdr:colOff>177800</xdr:colOff>
      <xdr:row>38</xdr:row>
      <xdr:rowOff>72999</xdr:rowOff>
    </xdr:to>
    <xdr:sp macro="" textlink="">
      <xdr:nvSpPr>
        <xdr:cNvPr id="528" name="フローチャート: 判断 527">
          <a:extLst>
            <a:ext uri="{FF2B5EF4-FFF2-40B4-BE49-F238E27FC236}">
              <a16:creationId xmlns:a16="http://schemas.microsoft.com/office/drawing/2014/main" id="{30E220D0-A8EB-4B91-824D-74A673C6648E}"/>
            </a:ext>
          </a:extLst>
        </xdr:cNvPr>
        <xdr:cNvSpPr/>
      </xdr:nvSpPr>
      <xdr:spPr>
        <a:xfrm>
          <a:off x="14325600" y="634552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99282</xdr:rowOff>
    </xdr:from>
    <xdr:to>
      <xdr:col>81</xdr:col>
      <xdr:colOff>50800</xdr:colOff>
      <xdr:row>38</xdr:row>
      <xdr:rowOff>104408</xdr:rowOff>
    </xdr:to>
    <xdr:cxnSp macro="">
      <xdr:nvCxnSpPr>
        <xdr:cNvPr id="529" name="直線コネクタ 528">
          <a:extLst>
            <a:ext uri="{FF2B5EF4-FFF2-40B4-BE49-F238E27FC236}">
              <a16:creationId xmlns:a16="http://schemas.microsoft.com/office/drawing/2014/main" id="{B6A04285-BCAF-4879-B82C-FE320BACFC1C}"/>
            </a:ext>
          </a:extLst>
        </xdr:cNvPr>
        <xdr:cNvCxnSpPr/>
      </xdr:nvCxnSpPr>
      <xdr:spPr>
        <a:xfrm flipV="1">
          <a:off x="12854940" y="6469602"/>
          <a:ext cx="774700" cy="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156925</xdr:rowOff>
    </xdr:from>
    <xdr:to>
      <xdr:col>81</xdr:col>
      <xdr:colOff>101600</xdr:colOff>
      <xdr:row>38</xdr:row>
      <xdr:rowOff>87075</xdr:rowOff>
    </xdr:to>
    <xdr:sp macro="" textlink="">
      <xdr:nvSpPr>
        <xdr:cNvPr id="530" name="フローチャート: 判断 529">
          <a:extLst>
            <a:ext uri="{FF2B5EF4-FFF2-40B4-BE49-F238E27FC236}">
              <a16:creationId xmlns:a16="http://schemas.microsoft.com/office/drawing/2014/main" id="{8CFDFF32-B8D3-4281-A214-73B87AC189F1}"/>
            </a:ext>
          </a:extLst>
        </xdr:cNvPr>
        <xdr:cNvSpPr/>
      </xdr:nvSpPr>
      <xdr:spPr>
        <a:xfrm>
          <a:off x="13578840" y="6359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103602</xdr:rowOff>
    </xdr:from>
    <xdr:ext cx="534377" cy="259045"/>
    <xdr:sp macro="" textlink="">
      <xdr:nvSpPr>
        <xdr:cNvPr id="531" name="テキスト ボックス 530">
          <a:extLst>
            <a:ext uri="{FF2B5EF4-FFF2-40B4-BE49-F238E27FC236}">
              <a16:creationId xmlns:a16="http://schemas.microsoft.com/office/drawing/2014/main" id="{4CE0579F-CBED-4AD0-9872-31863BA81DDB}"/>
            </a:ext>
          </a:extLst>
        </xdr:cNvPr>
        <xdr:cNvSpPr txBox="1"/>
      </xdr:nvSpPr>
      <xdr:spPr>
        <a:xfrm>
          <a:off x="13408171" y="613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95591</xdr:rowOff>
    </xdr:from>
    <xdr:to>
      <xdr:col>76</xdr:col>
      <xdr:colOff>114300</xdr:colOff>
      <xdr:row>38</xdr:row>
      <xdr:rowOff>104408</xdr:rowOff>
    </xdr:to>
    <xdr:cxnSp macro="">
      <xdr:nvCxnSpPr>
        <xdr:cNvPr id="532" name="直線コネクタ 531">
          <a:extLst>
            <a:ext uri="{FF2B5EF4-FFF2-40B4-BE49-F238E27FC236}">
              <a16:creationId xmlns:a16="http://schemas.microsoft.com/office/drawing/2014/main" id="{BDB9F593-3ECE-47D5-9380-FDCACEA6C715}"/>
            </a:ext>
          </a:extLst>
        </xdr:cNvPr>
        <xdr:cNvCxnSpPr/>
      </xdr:nvCxnSpPr>
      <xdr:spPr>
        <a:xfrm>
          <a:off x="12072620" y="6465911"/>
          <a:ext cx="782320" cy="8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157197</xdr:rowOff>
    </xdr:from>
    <xdr:to>
      <xdr:col>76</xdr:col>
      <xdr:colOff>165100</xdr:colOff>
      <xdr:row>38</xdr:row>
      <xdr:rowOff>87347</xdr:rowOff>
    </xdr:to>
    <xdr:sp macro="" textlink="">
      <xdr:nvSpPr>
        <xdr:cNvPr id="533" name="フローチャート: 判断 532">
          <a:extLst>
            <a:ext uri="{FF2B5EF4-FFF2-40B4-BE49-F238E27FC236}">
              <a16:creationId xmlns:a16="http://schemas.microsoft.com/office/drawing/2014/main" id="{CD621DB1-EE37-4346-B316-6D77E3F75E56}"/>
            </a:ext>
          </a:extLst>
        </xdr:cNvPr>
        <xdr:cNvSpPr/>
      </xdr:nvSpPr>
      <xdr:spPr>
        <a:xfrm>
          <a:off x="12804140" y="63598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103874</xdr:rowOff>
    </xdr:from>
    <xdr:ext cx="534377" cy="259045"/>
    <xdr:sp macro="" textlink="">
      <xdr:nvSpPr>
        <xdr:cNvPr id="534" name="テキスト ボックス 533">
          <a:extLst>
            <a:ext uri="{FF2B5EF4-FFF2-40B4-BE49-F238E27FC236}">
              <a16:creationId xmlns:a16="http://schemas.microsoft.com/office/drawing/2014/main" id="{CEA0E277-0396-4239-BFE5-E68B1273041F}"/>
            </a:ext>
          </a:extLst>
        </xdr:cNvPr>
        <xdr:cNvSpPr txBox="1"/>
      </xdr:nvSpPr>
      <xdr:spPr>
        <a:xfrm>
          <a:off x="12610611" y="613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95591</xdr:rowOff>
    </xdr:from>
    <xdr:to>
      <xdr:col>71</xdr:col>
      <xdr:colOff>177800</xdr:colOff>
      <xdr:row>38</xdr:row>
      <xdr:rowOff>114271</xdr:rowOff>
    </xdr:to>
    <xdr:cxnSp macro="">
      <xdr:nvCxnSpPr>
        <xdr:cNvPr id="535" name="直線コネクタ 534">
          <a:extLst>
            <a:ext uri="{FF2B5EF4-FFF2-40B4-BE49-F238E27FC236}">
              <a16:creationId xmlns:a16="http://schemas.microsoft.com/office/drawing/2014/main" id="{42F737B8-E417-4D46-9120-876900002D43}"/>
            </a:ext>
          </a:extLst>
        </xdr:cNvPr>
        <xdr:cNvCxnSpPr/>
      </xdr:nvCxnSpPr>
      <xdr:spPr>
        <a:xfrm flipV="1">
          <a:off x="11282680" y="6465911"/>
          <a:ext cx="789940" cy="18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92285</xdr:rowOff>
    </xdr:from>
    <xdr:to>
      <xdr:col>72</xdr:col>
      <xdr:colOff>38100</xdr:colOff>
      <xdr:row>38</xdr:row>
      <xdr:rowOff>22436</xdr:rowOff>
    </xdr:to>
    <xdr:sp macro="" textlink="">
      <xdr:nvSpPr>
        <xdr:cNvPr id="536" name="フローチャート: 判断 535">
          <a:extLst>
            <a:ext uri="{FF2B5EF4-FFF2-40B4-BE49-F238E27FC236}">
              <a16:creationId xmlns:a16="http://schemas.microsoft.com/office/drawing/2014/main" id="{E4A7374C-FC76-43F0-AFA5-21BE680FFC84}"/>
            </a:ext>
          </a:extLst>
        </xdr:cNvPr>
        <xdr:cNvSpPr/>
      </xdr:nvSpPr>
      <xdr:spPr>
        <a:xfrm>
          <a:off x="12029440" y="6294965"/>
          <a:ext cx="7874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38962</xdr:rowOff>
    </xdr:from>
    <xdr:ext cx="534377" cy="259045"/>
    <xdr:sp macro="" textlink="">
      <xdr:nvSpPr>
        <xdr:cNvPr id="537" name="テキスト ボックス 536">
          <a:extLst>
            <a:ext uri="{FF2B5EF4-FFF2-40B4-BE49-F238E27FC236}">
              <a16:creationId xmlns:a16="http://schemas.microsoft.com/office/drawing/2014/main" id="{DBAC5B38-BE17-4A6F-93FD-30A621A90905}"/>
            </a:ext>
          </a:extLst>
        </xdr:cNvPr>
        <xdr:cNvSpPr txBox="1"/>
      </xdr:nvSpPr>
      <xdr:spPr>
        <a:xfrm>
          <a:off x="11835911" y="607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119772</xdr:rowOff>
    </xdr:from>
    <xdr:to>
      <xdr:col>67</xdr:col>
      <xdr:colOff>101600</xdr:colOff>
      <xdr:row>38</xdr:row>
      <xdr:rowOff>49922</xdr:rowOff>
    </xdr:to>
    <xdr:sp macro="" textlink="">
      <xdr:nvSpPr>
        <xdr:cNvPr id="538" name="フローチャート: 判断 537">
          <a:extLst>
            <a:ext uri="{FF2B5EF4-FFF2-40B4-BE49-F238E27FC236}">
              <a16:creationId xmlns:a16="http://schemas.microsoft.com/office/drawing/2014/main" id="{E3B82090-BF7A-4722-A2DB-D1985A9754EE}"/>
            </a:ext>
          </a:extLst>
        </xdr:cNvPr>
        <xdr:cNvSpPr/>
      </xdr:nvSpPr>
      <xdr:spPr>
        <a:xfrm>
          <a:off x="11231880" y="63224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66449</xdr:rowOff>
    </xdr:from>
    <xdr:ext cx="534377" cy="259045"/>
    <xdr:sp macro="" textlink="">
      <xdr:nvSpPr>
        <xdr:cNvPr id="539" name="テキスト ボックス 538">
          <a:extLst>
            <a:ext uri="{FF2B5EF4-FFF2-40B4-BE49-F238E27FC236}">
              <a16:creationId xmlns:a16="http://schemas.microsoft.com/office/drawing/2014/main" id="{48E95511-B7CA-4AF3-BFB1-2B4A30F2E8EF}"/>
            </a:ext>
          </a:extLst>
        </xdr:cNvPr>
        <xdr:cNvSpPr txBox="1"/>
      </xdr:nvSpPr>
      <xdr:spPr>
        <a:xfrm>
          <a:off x="11061211" y="6101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1D194B7C-982B-4046-A729-1F0C03B9A5FF}"/>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6980EFFF-F02C-4C8A-B2A0-0FEBFB5DA8A5}"/>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4B716F62-6526-408E-9DE8-0DB12DC060DD}"/>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C8F68FFB-B238-4874-A453-B3FE6B45795E}"/>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BA51C15C-C1C6-49F2-A490-71ADD5EC7349}"/>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43332</xdr:rowOff>
    </xdr:from>
    <xdr:to>
      <xdr:col>85</xdr:col>
      <xdr:colOff>177800</xdr:colOff>
      <xdr:row>38</xdr:row>
      <xdr:rowOff>144932</xdr:rowOff>
    </xdr:to>
    <xdr:sp macro="" textlink="">
      <xdr:nvSpPr>
        <xdr:cNvPr id="545" name="楕円 544">
          <a:extLst>
            <a:ext uri="{FF2B5EF4-FFF2-40B4-BE49-F238E27FC236}">
              <a16:creationId xmlns:a16="http://schemas.microsoft.com/office/drawing/2014/main" id="{6177B674-B2E5-43A3-98AE-FE9FCC674021}"/>
            </a:ext>
          </a:extLst>
        </xdr:cNvPr>
        <xdr:cNvSpPr/>
      </xdr:nvSpPr>
      <xdr:spPr>
        <a:xfrm>
          <a:off x="14325600" y="641365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129709</xdr:rowOff>
    </xdr:from>
    <xdr:ext cx="534377" cy="259045"/>
    <xdr:sp macro="" textlink="">
      <xdr:nvSpPr>
        <xdr:cNvPr id="546" name="消防費該当値テキスト">
          <a:extLst>
            <a:ext uri="{FF2B5EF4-FFF2-40B4-BE49-F238E27FC236}">
              <a16:creationId xmlns:a16="http://schemas.microsoft.com/office/drawing/2014/main" id="{81E331B4-A72B-47B6-9AF2-4426EC15CDAC}"/>
            </a:ext>
          </a:extLst>
        </xdr:cNvPr>
        <xdr:cNvSpPr txBox="1"/>
      </xdr:nvSpPr>
      <xdr:spPr>
        <a:xfrm>
          <a:off x="14419580" y="6332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48482</xdr:rowOff>
    </xdr:from>
    <xdr:to>
      <xdr:col>81</xdr:col>
      <xdr:colOff>101600</xdr:colOff>
      <xdr:row>38</xdr:row>
      <xdr:rowOff>150082</xdr:rowOff>
    </xdr:to>
    <xdr:sp macro="" textlink="">
      <xdr:nvSpPr>
        <xdr:cNvPr id="547" name="楕円 546">
          <a:extLst>
            <a:ext uri="{FF2B5EF4-FFF2-40B4-BE49-F238E27FC236}">
              <a16:creationId xmlns:a16="http://schemas.microsoft.com/office/drawing/2014/main" id="{948FCB6B-651F-4D8D-B778-E9EB3C6A9686}"/>
            </a:ext>
          </a:extLst>
        </xdr:cNvPr>
        <xdr:cNvSpPr/>
      </xdr:nvSpPr>
      <xdr:spPr>
        <a:xfrm>
          <a:off x="13578840" y="6418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141209</xdr:rowOff>
    </xdr:from>
    <xdr:ext cx="534377" cy="259045"/>
    <xdr:sp macro="" textlink="">
      <xdr:nvSpPr>
        <xdr:cNvPr id="548" name="テキスト ボックス 547">
          <a:extLst>
            <a:ext uri="{FF2B5EF4-FFF2-40B4-BE49-F238E27FC236}">
              <a16:creationId xmlns:a16="http://schemas.microsoft.com/office/drawing/2014/main" id="{A399C0C7-BF2E-4643-98F0-094405D4E454}"/>
            </a:ext>
          </a:extLst>
        </xdr:cNvPr>
        <xdr:cNvSpPr txBox="1"/>
      </xdr:nvSpPr>
      <xdr:spPr>
        <a:xfrm>
          <a:off x="13408171" y="651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53608</xdr:rowOff>
    </xdr:from>
    <xdr:to>
      <xdr:col>76</xdr:col>
      <xdr:colOff>165100</xdr:colOff>
      <xdr:row>38</xdr:row>
      <xdr:rowOff>155208</xdr:rowOff>
    </xdr:to>
    <xdr:sp macro="" textlink="">
      <xdr:nvSpPr>
        <xdr:cNvPr id="549" name="楕円 548">
          <a:extLst>
            <a:ext uri="{FF2B5EF4-FFF2-40B4-BE49-F238E27FC236}">
              <a16:creationId xmlns:a16="http://schemas.microsoft.com/office/drawing/2014/main" id="{F554343B-9C54-4323-9C4F-5F39241F4CDD}"/>
            </a:ext>
          </a:extLst>
        </xdr:cNvPr>
        <xdr:cNvSpPr/>
      </xdr:nvSpPr>
      <xdr:spPr>
        <a:xfrm>
          <a:off x="12804140" y="642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146335</xdr:rowOff>
    </xdr:from>
    <xdr:ext cx="534377" cy="259045"/>
    <xdr:sp macro="" textlink="">
      <xdr:nvSpPr>
        <xdr:cNvPr id="550" name="テキスト ボックス 549">
          <a:extLst>
            <a:ext uri="{FF2B5EF4-FFF2-40B4-BE49-F238E27FC236}">
              <a16:creationId xmlns:a16="http://schemas.microsoft.com/office/drawing/2014/main" id="{6D97587D-F9CF-414B-B3AC-9A4600BF0CB9}"/>
            </a:ext>
          </a:extLst>
        </xdr:cNvPr>
        <xdr:cNvSpPr txBox="1"/>
      </xdr:nvSpPr>
      <xdr:spPr>
        <a:xfrm>
          <a:off x="12610611" y="651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44791</xdr:rowOff>
    </xdr:from>
    <xdr:to>
      <xdr:col>72</xdr:col>
      <xdr:colOff>38100</xdr:colOff>
      <xdr:row>38</xdr:row>
      <xdr:rowOff>146391</xdr:rowOff>
    </xdr:to>
    <xdr:sp macro="" textlink="">
      <xdr:nvSpPr>
        <xdr:cNvPr id="551" name="楕円 550">
          <a:extLst>
            <a:ext uri="{FF2B5EF4-FFF2-40B4-BE49-F238E27FC236}">
              <a16:creationId xmlns:a16="http://schemas.microsoft.com/office/drawing/2014/main" id="{E90D2F69-2B8A-4061-8137-C6E73DC8ED61}"/>
            </a:ext>
          </a:extLst>
        </xdr:cNvPr>
        <xdr:cNvSpPr/>
      </xdr:nvSpPr>
      <xdr:spPr>
        <a:xfrm>
          <a:off x="12029440" y="64151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137518</xdr:rowOff>
    </xdr:from>
    <xdr:ext cx="534377" cy="259045"/>
    <xdr:sp macro="" textlink="">
      <xdr:nvSpPr>
        <xdr:cNvPr id="552" name="テキスト ボックス 551">
          <a:extLst>
            <a:ext uri="{FF2B5EF4-FFF2-40B4-BE49-F238E27FC236}">
              <a16:creationId xmlns:a16="http://schemas.microsoft.com/office/drawing/2014/main" id="{9B9C8F6B-0B82-4674-8DF2-6C12AB29597B}"/>
            </a:ext>
          </a:extLst>
        </xdr:cNvPr>
        <xdr:cNvSpPr txBox="1"/>
      </xdr:nvSpPr>
      <xdr:spPr>
        <a:xfrm>
          <a:off x="11835911" y="6507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63471</xdr:rowOff>
    </xdr:from>
    <xdr:to>
      <xdr:col>67</xdr:col>
      <xdr:colOff>101600</xdr:colOff>
      <xdr:row>38</xdr:row>
      <xdr:rowOff>165071</xdr:rowOff>
    </xdr:to>
    <xdr:sp macro="" textlink="">
      <xdr:nvSpPr>
        <xdr:cNvPr id="553" name="楕円 552">
          <a:extLst>
            <a:ext uri="{FF2B5EF4-FFF2-40B4-BE49-F238E27FC236}">
              <a16:creationId xmlns:a16="http://schemas.microsoft.com/office/drawing/2014/main" id="{54A1D380-C53B-4A1D-A696-A61FF286DE71}"/>
            </a:ext>
          </a:extLst>
        </xdr:cNvPr>
        <xdr:cNvSpPr/>
      </xdr:nvSpPr>
      <xdr:spPr>
        <a:xfrm>
          <a:off x="11231880" y="643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156198</xdr:rowOff>
    </xdr:from>
    <xdr:ext cx="534377" cy="259045"/>
    <xdr:sp macro="" textlink="">
      <xdr:nvSpPr>
        <xdr:cNvPr id="554" name="テキスト ボックス 553">
          <a:extLst>
            <a:ext uri="{FF2B5EF4-FFF2-40B4-BE49-F238E27FC236}">
              <a16:creationId xmlns:a16="http://schemas.microsoft.com/office/drawing/2014/main" id="{907AEC20-3FAC-4889-8BFA-208515F96524}"/>
            </a:ext>
          </a:extLst>
        </xdr:cNvPr>
        <xdr:cNvSpPr txBox="1"/>
      </xdr:nvSpPr>
      <xdr:spPr>
        <a:xfrm>
          <a:off x="11061211" y="652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75EACC5B-D87E-4879-9C0D-862BBED58AB1}"/>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355BEC34-F4F7-48D9-8C5C-FEE59AB1B651}"/>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F857A15F-227C-4D86-B5B7-C818C190FC9D}"/>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1D48A470-19F2-4AA7-8901-D7CE7A94F2A1}"/>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2FE49865-24DA-47E6-87E7-4D1B97B3AB32}"/>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39EFA984-C559-4A07-B000-0E3F30A87155}"/>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30ABCAC2-6CA3-43E5-9FFE-2E7790F8F439}"/>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CD9A5573-CCB5-4D20-A614-0FC5BDE5696E}"/>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DE64B7CA-F176-4E82-B7BF-470F83F0A6A0}"/>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4CADD72C-0E29-4419-87A0-043E6C167ECD}"/>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DBEFF9A0-62A7-425D-B5DE-1578BB4C9E4A}"/>
            </a:ext>
          </a:extLst>
        </xdr:cNvPr>
        <xdr:cNvSpPr txBox="1"/>
      </xdr:nvSpPr>
      <xdr:spPr>
        <a:xfrm>
          <a:off x="1073417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95F3F598-47DB-4108-BDF6-54C9860E5B52}"/>
            </a:ext>
          </a:extLst>
        </xdr:cNvPr>
        <xdr:cNvCxnSpPr/>
      </xdr:nvCxnSpPr>
      <xdr:spPr>
        <a:xfrm>
          <a:off x="10960100" y="99896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CAF8CCD4-51DB-4701-9E40-6F2CAA495E14}"/>
            </a:ext>
          </a:extLst>
        </xdr:cNvPr>
        <xdr:cNvSpPr txBox="1"/>
      </xdr:nvSpPr>
      <xdr:spPr>
        <a:xfrm>
          <a:off x="10497381" y="98512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992DDF39-08B4-4139-82BF-C4ABFF3226E4}"/>
            </a:ext>
          </a:extLst>
        </xdr:cNvPr>
        <xdr:cNvCxnSpPr/>
      </xdr:nvCxnSpPr>
      <xdr:spPr>
        <a:xfrm>
          <a:off x="10960100" y="96706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46D53B48-C963-433A-9D29-193CE00F8C8D}"/>
            </a:ext>
          </a:extLst>
        </xdr:cNvPr>
        <xdr:cNvSpPr txBox="1"/>
      </xdr:nvSpPr>
      <xdr:spPr>
        <a:xfrm>
          <a:off x="1049738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BB3E62B3-C75A-491E-905D-311142491D00}"/>
            </a:ext>
          </a:extLst>
        </xdr:cNvPr>
        <xdr:cNvCxnSpPr/>
      </xdr:nvCxnSpPr>
      <xdr:spPr>
        <a:xfrm>
          <a:off x="10960100" y="935173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9BD7010-70EF-4216-8093-417D015EE3EF}"/>
            </a:ext>
          </a:extLst>
        </xdr:cNvPr>
        <xdr:cNvSpPr txBox="1"/>
      </xdr:nvSpPr>
      <xdr:spPr>
        <a:xfrm>
          <a:off x="1049738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90244E19-C332-400F-B14F-9CA7FEF97C30}"/>
            </a:ext>
          </a:extLst>
        </xdr:cNvPr>
        <xdr:cNvCxnSpPr/>
      </xdr:nvCxnSpPr>
      <xdr:spPr>
        <a:xfrm>
          <a:off x="10960100" y="90327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BC0F185F-AF51-4E4D-A411-81F79B4AA549}"/>
            </a:ext>
          </a:extLst>
        </xdr:cNvPr>
        <xdr:cNvSpPr txBox="1"/>
      </xdr:nvSpPr>
      <xdr:spPr>
        <a:xfrm>
          <a:off x="10433261" y="88905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8F2E77E1-EABC-4C0B-B1AD-F5CD92B96758}"/>
            </a:ext>
          </a:extLst>
        </xdr:cNvPr>
        <xdr:cNvCxnSpPr/>
      </xdr:nvCxnSpPr>
      <xdr:spPr>
        <a:xfrm>
          <a:off x="10960100" y="87138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4B411233-B5C0-44A6-A5B6-DAE9BC095D60}"/>
            </a:ext>
          </a:extLst>
        </xdr:cNvPr>
        <xdr:cNvSpPr txBox="1"/>
      </xdr:nvSpPr>
      <xdr:spPr>
        <a:xfrm>
          <a:off x="1043326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861525D4-4B03-4EE0-9654-5654937E3366}"/>
            </a:ext>
          </a:extLst>
        </xdr:cNvPr>
        <xdr:cNvCxnSpPr/>
      </xdr:nvCxnSpPr>
      <xdr:spPr>
        <a:xfrm>
          <a:off x="10960100" y="83910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DDB3F49B-2CB6-4FFC-8B45-E9B695404630}"/>
            </a:ext>
          </a:extLst>
        </xdr:cNvPr>
        <xdr:cNvSpPr txBox="1"/>
      </xdr:nvSpPr>
      <xdr:spPr>
        <a:xfrm>
          <a:off x="1043326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C60F4215-66EE-49AA-AC31-A2C4E589525F}"/>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DCE297A7-37F4-4D32-84D2-15684D9B478A}"/>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5F53E68C-C826-40CD-B1A0-CC39B0898A5D}"/>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28208</xdr:rowOff>
    </xdr:from>
    <xdr:to>
      <xdr:col>85</xdr:col>
      <xdr:colOff>126364</xdr:colOff>
      <xdr:row>59</xdr:row>
      <xdr:rowOff>45234</xdr:rowOff>
    </xdr:to>
    <xdr:cxnSp macro="">
      <xdr:nvCxnSpPr>
        <xdr:cNvPr id="581" name="直線コネクタ 580">
          <a:extLst>
            <a:ext uri="{FF2B5EF4-FFF2-40B4-BE49-F238E27FC236}">
              <a16:creationId xmlns:a16="http://schemas.microsoft.com/office/drawing/2014/main" id="{82EB0CAA-5A2D-4CD7-B5A0-7A08E6026F01}"/>
            </a:ext>
          </a:extLst>
        </xdr:cNvPr>
        <xdr:cNvCxnSpPr/>
      </xdr:nvCxnSpPr>
      <xdr:spPr>
        <a:xfrm flipV="1">
          <a:off x="14374495" y="8410208"/>
          <a:ext cx="1269" cy="1525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49061</xdr:rowOff>
    </xdr:from>
    <xdr:ext cx="534377" cy="259045"/>
    <xdr:sp macro="" textlink="">
      <xdr:nvSpPr>
        <xdr:cNvPr id="582" name="教育費最小値テキスト">
          <a:extLst>
            <a:ext uri="{FF2B5EF4-FFF2-40B4-BE49-F238E27FC236}">
              <a16:creationId xmlns:a16="http://schemas.microsoft.com/office/drawing/2014/main" id="{5085C53E-E662-4083-A3A6-0680EB3ADF6B}"/>
            </a:ext>
          </a:extLst>
        </xdr:cNvPr>
        <xdr:cNvSpPr txBox="1"/>
      </xdr:nvSpPr>
      <xdr:spPr>
        <a:xfrm>
          <a:off x="14419580" y="9939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45234</xdr:rowOff>
    </xdr:from>
    <xdr:to>
      <xdr:col>86</xdr:col>
      <xdr:colOff>25400</xdr:colOff>
      <xdr:row>59</xdr:row>
      <xdr:rowOff>45234</xdr:rowOff>
    </xdr:to>
    <xdr:cxnSp macro="">
      <xdr:nvCxnSpPr>
        <xdr:cNvPr id="583" name="直線コネクタ 582">
          <a:extLst>
            <a:ext uri="{FF2B5EF4-FFF2-40B4-BE49-F238E27FC236}">
              <a16:creationId xmlns:a16="http://schemas.microsoft.com/office/drawing/2014/main" id="{6D0EE9E0-3EA1-4517-A48B-DAFABCBC2F4F}"/>
            </a:ext>
          </a:extLst>
        </xdr:cNvPr>
        <xdr:cNvCxnSpPr/>
      </xdr:nvCxnSpPr>
      <xdr:spPr>
        <a:xfrm>
          <a:off x="14287500" y="99359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146335</xdr:rowOff>
    </xdr:from>
    <xdr:ext cx="599010" cy="259045"/>
    <xdr:sp macro="" textlink="">
      <xdr:nvSpPr>
        <xdr:cNvPr id="584" name="教育費最大値テキスト">
          <a:extLst>
            <a:ext uri="{FF2B5EF4-FFF2-40B4-BE49-F238E27FC236}">
              <a16:creationId xmlns:a16="http://schemas.microsoft.com/office/drawing/2014/main" id="{460FB5FF-D78C-4C80-A856-E0BE863A79CD}"/>
            </a:ext>
          </a:extLst>
        </xdr:cNvPr>
        <xdr:cNvSpPr txBox="1"/>
      </xdr:nvSpPr>
      <xdr:spPr>
        <a:xfrm>
          <a:off x="14419580" y="8193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178,242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28208</xdr:rowOff>
    </xdr:from>
    <xdr:to>
      <xdr:col>86</xdr:col>
      <xdr:colOff>25400</xdr:colOff>
      <xdr:row>50</xdr:row>
      <xdr:rowOff>28208</xdr:rowOff>
    </xdr:to>
    <xdr:cxnSp macro="">
      <xdr:nvCxnSpPr>
        <xdr:cNvPr id="585" name="直線コネクタ 584">
          <a:extLst>
            <a:ext uri="{FF2B5EF4-FFF2-40B4-BE49-F238E27FC236}">
              <a16:creationId xmlns:a16="http://schemas.microsoft.com/office/drawing/2014/main" id="{4BF5D74C-E684-4052-A148-8F784D72054C}"/>
            </a:ext>
          </a:extLst>
        </xdr:cNvPr>
        <xdr:cNvCxnSpPr/>
      </xdr:nvCxnSpPr>
      <xdr:spPr>
        <a:xfrm>
          <a:off x="14287500" y="84102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85141</xdr:rowOff>
    </xdr:from>
    <xdr:to>
      <xdr:col>85</xdr:col>
      <xdr:colOff>127000</xdr:colOff>
      <xdr:row>57</xdr:row>
      <xdr:rowOff>158456</xdr:rowOff>
    </xdr:to>
    <xdr:cxnSp macro="">
      <xdr:nvCxnSpPr>
        <xdr:cNvPr id="586" name="直線コネクタ 585">
          <a:extLst>
            <a:ext uri="{FF2B5EF4-FFF2-40B4-BE49-F238E27FC236}">
              <a16:creationId xmlns:a16="http://schemas.microsoft.com/office/drawing/2014/main" id="{EB264A52-B4F3-4978-A93B-BEEB437F7424}"/>
            </a:ext>
          </a:extLst>
        </xdr:cNvPr>
        <xdr:cNvCxnSpPr/>
      </xdr:nvCxnSpPr>
      <xdr:spPr>
        <a:xfrm>
          <a:off x="13629640" y="9640621"/>
          <a:ext cx="746760" cy="7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47617</xdr:rowOff>
    </xdr:from>
    <xdr:ext cx="534377" cy="259045"/>
    <xdr:sp macro="" textlink="">
      <xdr:nvSpPr>
        <xdr:cNvPr id="587" name="教育費平均値テキスト">
          <a:extLst>
            <a:ext uri="{FF2B5EF4-FFF2-40B4-BE49-F238E27FC236}">
              <a16:creationId xmlns:a16="http://schemas.microsoft.com/office/drawing/2014/main" id="{62485967-C372-4E40-8C75-4657299A5369}"/>
            </a:ext>
          </a:extLst>
        </xdr:cNvPr>
        <xdr:cNvSpPr txBox="1"/>
      </xdr:nvSpPr>
      <xdr:spPr>
        <a:xfrm>
          <a:off x="14419580" y="94354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24740</xdr:rowOff>
    </xdr:from>
    <xdr:to>
      <xdr:col>85</xdr:col>
      <xdr:colOff>177800</xdr:colOff>
      <xdr:row>57</xdr:row>
      <xdr:rowOff>126340</xdr:rowOff>
    </xdr:to>
    <xdr:sp macro="" textlink="">
      <xdr:nvSpPr>
        <xdr:cNvPr id="588" name="フローチャート: 判断 587">
          <a:extLst>
            <a:ext uri="{FF2B5EF4-FFF2-40B4-BE49-F238E27FC236}">
              <a16:creationId xmlns:a16="http://schemas.microsoft.com/office/drawing/2014/main" id="{895CB6D2-B7E4-4E05-B1F7-31DA6B6A31D7}"/>
            </a:ext>
          </a:extLst>
        </xdr:cNvPr>
        <xdr:cNvSpPr/>
      </xdr:nvSpPr>
      <xdr:spPr>
        <a:xfrm>
          <a:off x="14325600" y="958022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85141</xdr:rowOff>
    </xdr:from>
    <xdr:to>
      <xdr:col>81</xdr:col>
      <xdr:colOff>50800</xdr:colOff>
      <xdr:row>57</xdr:row>
      <xdr:rowOff>120291</xdr:rowOff>
    </xdr:to>
    <xdr:cxnSp macro="">
      <xdr:nvCxnSpPr>
        <xdr:cNvPr id="589" name="直線コネクタ 588">
          <a:extLst>
            <a:ext uri="{FF2B5EF4-FFF2-40B4-BE49-F238E27FC236}">
              <a16:creationId xmlns:a16="http://schemas.microsoft.com/office/drawing/2014/main" id="{C798F976-8B50-4DA1-9053-62AE3AD163D8}"/>
            </a:ext>
          </a:extLst>
        </xdr:cNvPr>
        <xdr:cNvCxnSpPr/>
      </xdr:nvCxnSpPr>
      <xdr:spPr>
        <a:xfrm flipV="1">
          <a:off x="12854940" y="9640621"/>
          <a:ext cx="774700" cy="3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64636</xdr:rowOff>
    </xdr:from>
    <xdr:to>
      <xdr:col>81</xdr:col>
      <xdr:colOff>101600</xdr:colOff>
      <xdr:row>57</xdr:row>
      <xdr:rowOff>166236</xdr:rowOff>
    </xdr:to>
    <xdr:sp macro="" textlink="">
      <xdr:nvSpPr>
        <xdr:cNvPr id="590" name="フローチャート: 判断 589">
          <a:extLst>
            <a:ext uri="{FF2B5EF4-FFF2-40B4-BE49-F238E27FC236}">
              <a16:creationId xmlns:a16="http://schemas.microsoft.com/office/drawing/2014/main" id="{1CFA8194-C3E3-42A9-BCF9-B75E9D2DEAB2}"/>
            </a:ext>
          </a:extLst>
        </xdr:cNvPr>
        <xdr:cNvSpPr/>
      </xdr:nvSpPr>
      <xdr:spPr>
        <a:xfrm>
          <a:off x="13578840" y="962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157363</xdr:rowOff>
    </xdr:from>
    <xdr:ext cx="534377" cy="259045"/>
    <xdr:sp macro="" textlink="">
      <xdr:nvSpPr>
        <xdr:cNvPr id="591" name="テキスト ボックス 590">
          <a:extLst>
            <a:ext uri="{FF2B5EF4-FFF2-40B4-BE49-F238E27FC236}">
              <a16:creationId xmlns:a16="http://schemas.microsoft.com/office/drawing/2014/main" id="{DF45D442-9989-4C50-BAF1-E81D56818288}"/>
            </a:ext>
          </a:extLst>
        </xdr:cNvPr>
        <xdr:cNvSpPr txBox="1"/>
      </xdr:nvSpPr>
      <xdr:spPr>
        <a:xfrm>
          <a:off x="13408171" y="971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99347</xdr:rowOff>
    </xdr:from>
    <xdr:to>
      <xdr:col>76</xdr:col>
      <xdr:colOff>114300</xdr:colOff>
      <xdr:row>57</xdr:row>
      <xdr:rowOff>120291</xdr:rowOff>
    </xdr:to>
    <xdr:cxnSp macro="">
      <xdr:nvCxnSpPr>
        <xdr:cNvPr id="592" name="直線コネクタ 591">
          <a:extLst>
            <a:ext uri="{FF2B5EF4-FFF2-40B4-BE49-F238E27FC236}">
              <a16:creationId xmlns:a16="http://schemas.microsoft.com/office/drawing/2014/main" id="{7A92E295-198E-4CA8-A915-68A7B3072486}"/>
            </a:ext>
          </a:extLst>
        </xdr:cNvPr>
        <xdr:cNvCxnSpPr/>
      </xdr:nvCxnSpPr>
      <xdr:spPr>
        <a:xfrm>
          <a:off x="12072620" y="9487187"/>
          <a:ext cx="782320" cy="18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60640</xdr:rowOff>
    </xdr:from>
    <xdr:to>
      <xdr:col>76</xdr:col>
      <xdr:colOff>165100</xdr:colOff>
      <xdr:row>57</xdr:row>
      <xdr:rowOff>162240</xdr:rowOff>
    </xdr:to>
    <xdr:sp macro="" textlink="">
      <xdr:nvSpPr>
        <xdr:cNvPr id="593" name="フローチャート: 判断 592">
          <a:extLst>
            <a:ext uri="{FF2B5EF4-FFF2-40B4-BE49-F238E27FC236}">
              <a16:creationId xmlns:a16="http://schemas.microsoft.com/office/drawing/2014/main" id="{2B3A50B3-CEB0-44DD-963D-D76DEC4D04DD}"/>
            </a:ext>
          </a:extLst>
        </xdr:cNvPr>
        <xdr:cNvSpPr/>
      </xdr:nvSpPr>
      <xdr:spPr>
        <a:xfrm>
          <a:off x="12804140" y="961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7317</xdr:rowOff>
    </xdr:from>
    <xdr:ext cx="534377" cy="259045"/>
    <xdr:sp macro="" textlink="">
      <xdr:nvSpPr>
        <xdr:cNvPr id="594" name="テキスト ボックス 593">
          <a:extLst>
            <a:ext uri="{FF2B5EF4-FFF2-40B4-BE49-F238E27FC236}">
              <a16:creationId xmlns:a16="http://schemas.microsoft.com/office/drawing/2014/main" id="{CBC66246-B4CD-44F6-8CA3-06334F0150F9}"/>
            </a:ext>
          </a:extLst>
        </xdr:cNvPr>
        <xdr:cNvSpPr txBox="1"/>
      </xdr:nvSpPr>
      <xdr:spPr>
        <a:xfrm>
          <a:off x="12610611" y="9395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99347</xdr:rowOff>
    </xdr:from>
    <xdr:to>
      <xdr:col>71</xdr:col>
      <xdr:colOff>177800</xdr:colOff>
      <xdr:row>58</xdr:row>
      <xdr:rowOff>33129</xdr:rowOff>
    </xdr:to>
    <xdr:cxnSp macro="">
      <xdr:nvCxnSpPr>
        <xdr:cNvPr id="595" name="直線コネクタ 594">
          <a:extLst>
            <a:ext uri="{FF2B5EF4-FFF2-40B4-BE49-F238E27FC236}">
              <a16:creationId xmlns:a16="http://schemas.microsoft.com/office/drawing/2014/main" id="{41282680-2B53-401E-B831-A5C868527CE2}"/>
            </a:ext>
          </a:extLst>
        </xdr:cNvPr>
        <xdr:cNvCxnSpPr/>
      </xdr:nvCxnSpPr>
      <xdr:spPr>
        <a:xfrm flipV="1">
          <a:off x="11282680" y="9487187"/>
          <a:ext cx="789940" cy="269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118107</xdr:rowOff>
    </xdr:from>
    <xdr:to>
      <xdr:col>72</xdr:col>
      <xdr:colOff>38100</xdr:colOff>
      <xdr:row>57</xdr:row>
      <xdr:rowOff>48257</xdr:rowOff>
    </xdr:to>
    <xdr:sp macro="" textlink="">
      <xdr:nvSpPr>
        <xdr:cNvPr id="596" name="フローチャート: 判断 595">
          <a:extLst>
            <a:ext uri="{FF2B5EF4-FFF2-40B4-BE49-F238E27FC236}">
              <a16:creationId xmlns:a16="http://schemas.microsoft.com/office/drawing/2014/main" id="{57FB2027-A78F-482D-95B0-0E94D0F1FECD}"/>
            </a:ext>
          </a:extLst>
        </xdr:cNvPr>
        <xdr:cNvSpPr/>
      </xdr:nvSpPr>
      <xdr:spPr>
        <a:xfrm>
          <a:off x="12029440" y="95059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39384</xdr:rowOff>
    </xdr:from>
    <xdr:ext cx="534377" cy="259045"/>
    <xdr:sp macro="" textlink="">
      <xdr:nvSpPr>
        <xdr:cNvPr id="597" name="テキスト ボックス 596">
          <a:extLst>
            <a:ext uri="{FF2B5EF4-FFF2-40B4-BE49-F238E27FC236}">
              <a16:creationId xmlns:a16="http://schemas.microsoft.com/office/drawing/2014/main" id="{FA60CCF1-8F67-4D00-9903-924A9E051C08}"/>
            </a:ext>
          </a:extLst>
        </xdr:cNvPr>
        <xdr:cNvSpPr txBox="1"/>
      </xdr:nvSpPr>
      <xdr:spPr>
        <a:xfrm>
          <a:off x="11835911" y="9594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163565</xdr:rowOff>
    </xdr:from>
    <xdr:to>
      <xdr:col>67</xdr:col>
      <xdr:colOff>101600</xdr:colOff>
      <xdr:row>57</xdr:row>
      <xdr:rowOff>93715</xdr:rowOff>
    </xdr:to>
    <xdr:sp macro="" textlink="">
      <xdr:nvSpPr>
        <xdr:cNvPr id="598" name="フローチャート: 判断 597">
          <a:extLst>
            <a:ext uri="{FF2B5EF4-FFF2-40B4-BE49-F238E27FC236}">
              <a16:creationId xmlns:a16="http://schemas.microsoft.com/office/drawing/2014/main" id="{93C58BAF-6482-4007-BE5F-0F305C19BD69}"/>
            </a:ext>
          </a:extLst>
        </xdr:cNvPr>
        <xdr:cNvSpPr/>
      </xdr:nvSpPr>
      <xdr:spPr>
        <a:xfrm>
          <a:off x="11231880" y="95514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110242</xdr:rowOff>
    </xdr:from>
    <xdr:ext cx="534377" cy="259045"/>
    <xdr:sp macro="" textlink="">
      <xdr:nvSpPr>
        <xdr:cNvPr id="599" name="テキスト ボックス 598">
          <a:extLst>
            <a:ext uri="{FF2B5EF4-FFF2-40B4-BE49-F238E27FC236}">
              <a16:creationId xmlns:a16="http://schemas.microsoft.com/office/drawing/2014/main" id="{A76D818E-B7B8-44AC-9F62-D61C95AEABB4}"/>
            </a:ext>
          </a:extLst>
        </xdr:cNvPr>
        <xdr:cNvSpPr txBox="1"/>
      </xdr:nvSpPr>
      <xdr:spPr>
        <a:xfrm>
          <a:off x="11061211" y="9330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208137C0-B15C-41E7-BD11-FE330FDB8A21}"/>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6CCB4AD-19B1-4ECA-B12D-D91613441BB8}"/>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F552047B-39CA-40AD-844B-63E693DB2983}"/>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38B63B90-8536-486B-AF70-0D54C084B324}"/>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CE1D1006-681C-4788-9262-A8F7888BAC56}"/>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107656</xdr:rowOff>
    </xdr:from>
    <xdr:to>
      <xdr:col>85</xdr:col>
      <xdr:colOff>177800</xdr:colOff>
      <xdr:row>58</xdr:row>
      <xdr:rowOff>37806</xdr:rowOff>
    </xdr:to>
    <xdr:sp macro="" textlink="">
      <xdr:nvSpPr>
        <xdr:cNvPr id="605" name="楕円 604">
          <a:extLst>
            <a:ext uri="{FF2B5EF4-FFF2-40B4-BE49-F238E27FC236}">
              <a16:creationId xmlns:a16="http://schemas.microsoft.com/office/drawing/2014/main" id="{1466E3B2-1A49-4362-89FC-5D1DA93E50DD}"/>
            </a:ext>
          </a:extLst>
        </xdr:cNvPr>
        <xdr:cNvSpPr/>
      </xdr:nvSpPr>
      <xdr:spPr>
        <a:xfrm>
          <a:off x="14325600" y="966313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86083</xdr:rowOff>
    </xdr:from>
    <xdr:ext cx="534377" cy="259045"/>
    <xdr:sp macro="" textlink="">
      <xdr:nvSpPr>
        <xdr:cNvPr id="606" name="教育費該当値テキスト">
          <a:extLst>
            <a:ext uri="{FF2B5EF4-FFF2-40B4-BE49-F238E27FC236}">
              <a16:creationId xmlns:a16="http://schemas.microsoft.com/office/drawing/2014/main" id="{1E1E2144-95B1-4ED1-A231-23F0681E2A82}"/>
            </a:ext>
          </a:extLst>
        </xdr:cNvPr>
        <xdr:cNvSpPr txBox="1"/>
      </xdr:nvSpPr>
      <xdr:spPr>
        <a:xfrm>
          <a:off x="14419580" y="964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34341</xdr:rowOff>
    </xdr:from>
    <xdr:to>
      <xdr:col>81</xdr:col>
      <xdr:colOff>101600</xdr:colOff>
      <xdr:row>57</xdr:row>
      <xdr:rowOff>135941</xdr:rowOff>
    </xdr:to>
    <xdr:sp macro="" textlink="">
      <xdr:nvSpPr>
        <xdr:cNvPr id="607" name="楕円 606">
          <a:extLst>
            <a:ext uri="{FF2B5EF4-FFF2-40B4-BE49-F238E27FC236}">
              <a16:creationId xmlns:a16="http://schemas.microsoft.com/office/drawing/2014/main" id="{8C2A494D-0618-4319-9B26-7458F47169B3}"/>
            </a:ext>
          </a:extLst>
        </xdr:cNvPr>
        <xdr:cNvSpPr/>
      </xdr:nvSpPr>
      <xdr:spPr>
        <a:xfrm>
          <a:off x="13578840" y="9589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152468</xdr:rowOff>
    </xdr:from>
    <xdr:ext cx="534377" cy="259045"/>
    <xdr:sp macro="" textlink="">
      <xdr:nvSpPr>
        <xdr:cNvPr id="608" name="テキスト ボックス 607">
          <a:extLst>
            <a:ext uri="{FF2B5EF4-FFF2-40B4-BE49-F238E27FC236}">
              <a16:creationId xmlns:a16="http://schemas.microsoft.com/office/drawing/2014/main" id="{7FD8F671-8364-4A7E-AE3A-0ED5284B4815}"/>
            </a:ext>
          </a:extLst>
        </xdr:cNvPr>
        <xdr:cNvSpPr txBox="1"/>
      </xdr:nvSpPr>
      <xdr:spPr>
        <a:xfrm>
          <a:off x="13408171" y="937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69491</xdr:rowOff>
    </xdr:from>
    <xdr:to>
      <xdr:col>76</xdr:col>
      <xdr:colOff>165100</xdr:colOff>
      <xdr:row>57</xdr:row>
      <xdr:rowOff>171091</xdr:rowOff>
    </xdr:to>
    <xdr:sp macro="" textlink="">
      <xdr:nvSpPr>
        <xdr:cNvPr id="609" name="楕円 608">
          <a:extLst>
            <a:ext uri="{FF2B5EF4-FFF2-40B4-BE49-F238E27FC236}">
              <a16:creationId xmlns:a16="http://schemas.microsoft.com/office/drawing/2014/main" id="{5B0E47B0-4437-48B5-8667-3458B5658F9E}"/>
            </a:ext>
          </a:extLst>
        </xdr:cNvPr>
        <xdr:cNvSpPr/>
      </xdr:nvSpPr>
      <xdr:spPr>
        <a:xfrm>
          <a:off x="12804140" y="962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162218</xdr:rowOff>
    </xdr:from>
    <xdr:ext cx="534377" cy="259045"/>
    <xdr:sp macro="" textlink="">
      <xdr:nvSpPr>
        <xdr:cNvPr id="610" name="テキスト ボックス 609">
          <a:extLst>
            <a:ext uri="{FF2B5EF4-FFF2-40B4-BE49-F238E27FC236}">
              <a16:creationId xmlns:a16="http://schemas.microsoft.com/office/drawing/2014/main" id="{E32FEDA3-CF20-4A5D-AA32-A7584397FD78}"/>
            </a:ext>
          </a:extLst>
        </xdr:cNvPr>
        <xdr:cNvSpPr txBox="1"/>
      </xdr:nvSpPr>
      <xdr:spPr>
        <a:xfrm>
          <a:off x="12610611" y="971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48547</xdr:rowOff>
    </xdr:from>
    <xdr:to>
      <xdr:col>72</xdr:col>
      <xdr:colOff>38100</xdr:colOff>
      <xdr:row>56</xdr:row>
      <xdr:rowOff>150147</xdr:rowOff>
    </xdr:to>
    <xdr:sp macro="" textlink="">
      <xdr:nvSpPr>
        <xdr:cNvPr id="611" name="楕円 610">
          <a:extLst>
            <a:ext uri="{FF2B5EF4-FFF2-40B4-BE49-F238E27FC236}">
              <a16:creationId xmlns:a16="http://schemas.microsoft.com/office/drawing/2014/main" id="{D9B7638E-0805-41C1-9D7D-50FA218E9B9C}"/>
            </a:ext>
          </a:extLst>
        </xdr:cNvPr>
        <xdr:cNvSpPr/>
      </xdr:nvSpPr>
      <xdr:spPr>
        <a:xfrm>
          <a:off x="12029440" y="94363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166674</xdr:rowOff>
    </xdr:from>
    <xdr:ext cx="534377" cy="259045"/>
    <xdr:sp macro="" textlink="">
      <xdr:nvSpPr>
        <xdr:cNvPr id="612" name="テキスト ボックス 611">
          <a:extLst>
            <a:ext uri="{FF2B5EF4-FFF2-40B4-BE49-F238E27FC236}">
              <a16:creationId xmlns:a16="http://schemas.microsoft.com/office/drawing/2014/main" id="{4EEC57C6-3031-453D-B508-A35E99A15AD5}"/>
            </a:ext>
          </a:extLst>
        </xdr:cNvPr>
        <xdr:cNvSpPr txBox="1"/>
      </xdr:nvSpPr>
      <xdr:spPr>
        <a:xfrm>
          <a:off x="11835911" y="921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153779</xdr:rowOff>
    </xdr:from>
    <xdr:to>
      <xdr:col>67</xdr:col>
      <xdr:colOff>101600</xdr:colOff>
      <xdr:row>58</xdr:row>
      <xdr:rowOff>83929</xdr:rowOff>
    </xdr:to>
    <xdr:sp macro="" textlink="">
      <xdr:nvSpPr>
        <xdr:cNvPr id="613" name="楕円 612">
          <a:extLst>
            <a:ext uri="{FF2B5EF4-FFF2-40B4-BE49-F238E27FC236}">
              <a16:creationId xmlns:a16="http://schemas.microsoft.com/office/drawing/2014/main" id="{D3A8F34C-31B2-4E90-B1AF-79038396ABBC}"/>
            </a:ext>
          </a:extLst>
        </xdr:cNvPr>
        <xdr:cNvSpPr/>
      </xdr:nvSpPr>
      <xdr:spPr>
        <a:xfrm>
          <a:off x="11231880" y="97092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75056</xdr:rowOff>
    </xdr:from>
    <xdr:ext cx="534377" cy="259045"/>
    <xdr:sp macro="" textlink="">
      <xdr:nvSpPr>
        <xdr:cNvPr id="614" name="テキスト ボックス 613">
          <a:extLst>
            <a:ext uri="{FF2B5EF4-FFF2-40B4-BE49-F238E27FC236}">
              <a16:creationId xmlns:a16="http://schemas.microsoft.com/office/drawing/2014/main" id="{CC4AEDD1-3F7F-472D-922A-D5332E9461D3}"/>
            </a:ext>
          </a:extLst>
        </xdr:cNvPr>
        <xdr:cNvSpPr txBox="1"/>
      </xdr:nvSpPr>
      <xdr:spPr>
        <a:xfrm>
          <a:off x="11061211" y="9798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88BE8527-C868-4C69-A911-FDDBCAD72B94}"/>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2828CBE2-01C7-4390-AB27-9E70DD4A0D9E}"/>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336A323E-BC07-4C66-ABD2-80C62393CAAD}"/>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21D3B547-7E3E-48B9-8D6D-D9E5F3136905}"/>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80718C27-5B44-42C3-AAF0-78812CDC0019}"/>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549ED5B7-D220-4D27-9850-07F1F29887B7}"/>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BD344BA1-D085-49CE-8215-F35C3E5C09D9}"/>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D155D2B1-BBCC-4065-A2C2-4103DDB79EFA}"/>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E8780A66-CC4D-4739-A074-C4C3D215B096}"/>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30BC226C-3E91-4836-8CF0-FEA2DD2B3C85}"/>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B1D1E75C-FA65-400C-AAD0-8F0BC9DAE32D}"/>
            </a:ext>
          </a:extLst>
        </xdr:cNvPr>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FBCFFF4A-73BD-4248-9DAF-8F970160CDB5}"/>
            </a:ext>
          </a:extLst>
        </xdr:cNvPr>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D05F40EB-93AA-4762-8AFF-4F9A26FF2EB0}"/>
            </a:ext>
          </a:extLst>
        </xdr:cNvPr>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8" name="テキスト ボックス 627">
          <a:extLst>
            <a:ext uri="{FF2B5EF4-FFF2-40B4-BE49-F238E27FC236}">
              <a16:creationId xmlns:a16="http://schemas.microsoft.com/office/drawing/2014/main" id="{C9017D26-9A0A-49FC-8649-89CB38E202B3}"/>
            </a:ext>
          </a:extLst>
        </xdr:cNvPr>
        <xdr:cNvSpPr txBox="1"/>
      </xdr:nvSpPr>
      <xdr:spPr>
        <a:xfrm>
          <a:off x="1049738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14B4D380-742A-48E6-B1B4-EC7ECAD0C1B5}"/>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0" name="テキスト ボックス 629">
          <a:extLst>
            <a:ext uri="{FF2B5EF4-FFF2-40B4-BE49-F238E27FC236}">
              <a16:creationId xmlns:a16="http://schemas.microsoft.com/office/drawing/2014/main" id="{96F05058-AC90-418D-94B6-E33287F2CCFD}"/>
            </a:ext>
          </a:extLst>
        </xdr:cNvPr>
        <xdr:cNvSpPr txBox="1"/>
      </xdr:nvSpPr>
      <xdr:spPr>
        <a:xfrm>
          <a:off x="1049738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4A3B9A01-573B-44C7-B2B3-617D9F3EFB19}"/>
            </a:ext>
          </a:extLst>
        </xdr:cNvPr>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2" name="テキスト ボックス 631">
          <a:extLst>
            <a:ext uri="{FF2B5EF4-FFF2-40B4-BE49-F238E27FC236}">
              <a16:creationId xmlns:a16="http://schemas.microsoft.com/office/drawing/2014/main" id="{4060EC87-4B84-4807-B731-BF6EE76F9DCB}"/>
            </a:ext>
          </a:extLst>
        </xdr:cNvPr>
        <xdr:cNvSpPr txBox="1"/>
      </xdr:nvSpPr>
      <xdr:spPr>
        <a:xfrm>
          <a:off x="1049738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D7CEC60D-D457-49AA-9668-9019EEE04F84}"/>
            </a:ext>
          </a:extLst>
        </xdr:cNvPr>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4" name="テキスト ボックス 633">
          <a:extLst>
            <a:ext uri="{FF2B5EF4-FFF2-40B4-BE49-F238E27FC236}">
              <a16:creationId xmlns:a16="http://schemas.microsoft.com/office/drawing/2014/main" id="{1B4B0EFF-BBF1-487D-8CAF-D73FA79154C0}"/>
            </a:ext>
          </a:extLst>
        </xdr:cNvPr>
        <xdr:cNvSpPr txBox="1"/>
      </xdr:nvSpPr>
      <xdr:spPr>
        <a:xfrm>
          <a:off x="1049738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6A0232AF-0D7D-4FD0-87C4-BCC4779F6CF6}"/>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647D011B-6C94-4E1D-AEB0-1B944D0A238F}"/>
            </a:ext>
          </a:extLst>
        </xdr:cNvPr>
        <xdr:cNvSpPr txBox="1"/>
      </xdr:nvSpPr>
      <xdr:spPr>
        <a:xfrm>
          <a:off x="1049738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4564C97A-EE54-422F-B0E9-77918C7BFA49}"/>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59804</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48C9E087-297D-4807-A196-DA3AC29FAA71}"/>
            </a:ext>
          </a:extLst>
        </xdr:cNvPr>
        <xdr:cNvCxnSpPr/>
      </xdr:nvCxnSpPr>
      <xdr:spPr>
        <a:xfrm flipV="1">
          <a:off x="14374495" y="11962244"/>
          <a:ext cx="1269" cy="1325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9" name="災害復旧費最小値テキスト">
          <a:extLst>
            <a:ext uri="{FF2B5EF4-FFF2-40B4-BE49-F238E27FC236}">
              <a16:creationId xmlns:a16="http://schemas.microsoft.com/office/drawing/2014/main" id="{3A40E155-1F33-404F-84F7-8736F2B691B3}"/>
            </a:ext>
          </a:extLst>
        </xdr:cNvPr>
        <xdr:cNvSpPr txBox="1"/>
      </xdr:nvSpPr>
      <xdr:spPr>
        <a:xfrm>
          <a:off x="1441958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9C370A9F-6AC0-40C3-B9C0-00B45154E1FE}"/>
            </a:ext>
          </a:extLst>
        </xdr:cNvPr>
        <xdr:cNvCxnSpPr/>
      </xdr:nvCxnSpPr>
      <xdr:spPr>
        <a:xfrm>
          <a:off x="1428750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6481</xdr:rowOff>
    </xdr:from>
    <xdr:ext cx="534377" cy="259045"/>
    <xdr:sp macro="" textlink="">
      <xdr:nvSpPr>
        <xdr:cNvPr id="641" name="災害復旧費最大値テキスト">
          <a:extLst>
            <a:ext uri="{FF2B5EF4-FFF2-40B4-BE49-F238E27FC236}">
              <a16:creationId xmlns:a16="http://schemas.microsoft.com/office/drawing/2014/main" id="{B3059A97-34A4-44E0-8A5B-241D3B6DD09A}"/>
            </a:ext>
          </a:extLst>
        </xdr:cNvPr>
        <xdr:cNvSpPr txBox="1"/>
      </xdr:nvSpPr>
      <xdr:spPr>
        <a:xfrm>
          <a:off x="14419580" y="11741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35,597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59804</xdr:rowOff>
    </xdr:from>
    <xdr:to>
      <xdr:col>86</xdr:col>
      <xdr:colOff>25400</xdr:colOff>
      <xdr:row>71</xdr:row>
      <xdr:rowOff>59804</xdr:rowOff>
    </xdr:to>
    <xdr:cxnSp macro="">
      <xdr:nvCxnSpPr>
        <xdr:cNvPr id="642" name="直線コネクタ 641">
          <a:extLst>
            <a:ext uri="{FF2B5EF4-FFF2-40B4-BE49-F238E27FC236}">
              <a16:creationId xmlns:a16="http://schemas.microsoft.com/office/drawing/2014/main" id="{4F93668C-0318-4AAD-92BE-6EAD190BADE7}"/>
            </a:ext>
          </a:extLst>
        </xdr:cNvPr>
        <xdr:cNvCxnSpPr/>
      </xdr:nvCxnSpPr>
      <xdr:spPr>
        <a:xfrm>
          <a:off x="14287500" y="119622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96114</xdr:rowOff>
    </xdr:from>
    <xdr:to>
      <xdr:col>85</xdr:col>
      <xdr:colOff>127000</xdr:colOff>
      <xdr:row>79</xdr:row>
      <xdr:rowOff>16942</xdr:rowOff>
    </xdr:to>
    <xdr:cxnSp macro="">
      <xdr:nvCxnSpPr>
        <xdr:cNvPr id="643" name="直線コネクタ 642">
          <a:extLst>
            <a:ext uri="{FF2B5EF4-FFF2-40B4-BE49-F238E27FC236}">
              <a16:creationId xmlns:a16="http://schemas.microsoft.com/office/drawing/2014/main" id="{52B0415C-7004-4377-B7F7-690183324FBF}"/>
            </a:ext>
          </a:extLst>
        </xdr:cNvPr>
        <xdr:cNvCxnSpPr/>
      </xdr:nvCxnSpPr>
      <xdr:spPr>
        <a:xfrm flipV="1">
          <a:off x="13629640" y="13172034"/>
          <a:ext cx="746760" cy="88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35538</xdr:rowOff>
    </xdr:from>
    <xdr:ext cx="469744" cy="259045"/>
    <xdr:sp macro="" textlink="">
      <xdr:nvSpPr>
        <xdr:cNvPr id="644" name="災害復旧費平均値テキスト">
          <a:extLst>
            <a:ext uri="{FF2B5EF4-FFF2-40B4-BE49-F238E27FC236}">
              <a16:creationId xmlns:a16="http://schemas.microsoft.com/office/drawing/2014/main" id="{DEE64CA2-FE22-425C-B8D8-CA25C796A7FB}"/>
            </a:ext>
          </a:extLst>
        </xdr:cNvPr>
        <xdr:cNvSpPr txBox="1"/>
      </xdr:nvSpPr>
      <xdr:spPr>
        <a:xfrm>
          <a:off x="14419580" y="129438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12661</xdr:rowOff>
    </xdr:from>
    <xdr:to>
      <xdr:col>85</xdr:col>
      <xdr:colOff>177800</xdr:colOff>
      <xdr:row>78</xdr:row>
      <xdr:rowOff>114261</xdr:rowOff>
    </xdr:to>
    <xdr:sp macro="" textlink="">
      <xdr:nvSpPr>
        <xdr:cNvPr id="645" name="フローチャート: 判断 644">
          <a:extLst>
            <a:ext uri="{FF2B5EF4-FFF2-40B4-BE49-F238E27FC236}">
              <a16:creationId xmlns:a16="http://schemas.microsoft.com/office/drawing/2014/main" id="{DCB4DB9E-ACC6-457D-9663-14AC25FF7126}"/>
            </a:ext>
          </a:extLst>
        </xdr:cNvPr>
        <xdr:cNvSpPr/>
      </xdr:nvSpPr>
      <xdr:spPr>
        <a:xfrm>
          <a:off x="14325600" y="1308858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144463</xdr:rowOff>
    </xdr:from>
    <xdr:to>
      <xdr:col>81</xdr:col>
      <xdr:colOff>50800</xdr:colOff>
      <xdr:row>79</xdr:row>
      <xdr:rowOff>16942</xdr:rowOff>
    </xdr:to>
    <xdr:cxnSp macro="">
      <xdr:nvCxnSpPr>
        <xdr:cNvPr id="646" name="直線コネクタ 645">
          <a:extLst>
            <a:ext uri="{FF2B5EF4-FFF2-40B4-BE49-F238E27FC236}">
              <a16:creationId xmlns:a16="http://schemas.microsoft.com/office/drawing/2014/main" id="{DEF7A9D0-D783-44B1-864B-1557934A9CE2}"/>
            </a:ext>
          </a:extLst>
        </xdr:cNvPr>
        <xdr:cNvCxnSpPr/>
      </xdr:nvCxnSpPr>
      <xdr:spPr>
        <a:xfrm>
          <a:off x="12854940" y="13052743"/>
          <a:ext cx="774700" cy="20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32513</xdr:rowOff>
    </xdr:from>
    <xdr:to>
      <xdr:col>81</xdr:col>
      <xdr:colOff>101600</xdr:colOff>
      <xdr:row>78</xdr:row>
      <xdr:rowOff>134113</xdr:rowOff>
    </xdr:to>
    <xdr:sp macro="" textlink="">
      <xdr:nvSpPr>
        <xdr:cNvPr id="647" name="フローチャート: 判断 646">
          <a:extLst>
            <a:ext uri="{FF2B5EF4-FFF2-40B4-BE49-F238E27FC236}">
              <a16:creationId xmlns:a16="http://schemas.microsoft.com/office/drawing/2014/main" id="{38230C32-A7CF-4CB4-B0A1-B6A9D4ADD8FA}"/>
            </a:ext>
          </a:extLst>
        </xdr:cNvPr>
        <xdr:cNvSpPr/>
      </xdr:nvSpPr>
      <xdr:spPr>
        <a:xfrm>
          <a:off x="13578840" y="1310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150640</xdr:rowOff>
    </xdr:from>
    <xdr:ext cx="469744" cy="259045"/>
    <xdr:sp macro="" textlink="">
      <xdr:nvSpPr>
        <xdr:cNvPr id="648" name="テキスト ボックス 647">
          <a:extLst>
            <a:ext uri="{FF2B5EF4-FFF2-40B4-BE49-F238E27FC236}">
              <a16:creationId xmlns:a16="http://schemas.microsoft.com/office/drawing/2014/main" id="{3938488D-4A1B-42B9-903D-160F12BCAED4}"/>
            </a:ext>
          </a:extLst>
        </xdr:cNvPr>
        <xdr:cNvSpPr txBox="1"/>
      </xdr:nvSpPr>
      <xdr:spPr>
        <a:xfrm>
          <a:off x="13417628" y="1289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123089</xdr:rowOff>
    </xdr:from>
    <xdr:to>
      <xdr:col>76</xdr:col>
      <xdr:colOff>114300</xdr:colOff>
      <xdr:row>77</xdr:row>
      <xdr:rowOff>144463</xdr:rowOff>
    </xdr:to>
    <xdr:cxnSp macro="">
      <xdr:nvCxnSpPr>
        <xdr:cNvPr id="649" name="直線コネクタ 648">
          <a:extLst>
            <a:ext uri="{FF2B5EF4-FFF2-40B4-BE49-F238E27FC236}">
              <a16:creationId xmlns:a16="http://schemas.microsoft.com/office/drawing/2014/main" id="{83964ED0-5990-4AFD-A47D-B97A1682B252}"/>
            </a:ext>
          </a:extLst>
        </xdr:cNvPr>
        <xdr:cNvCxnSpPr/>
      </xdr:nvCxnSpPr>
      <xdr:spPr>
        <a:xfrm>
          <a:off x="12072620" y="13031369"/>
          <a:ext cx="782320" cy="2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9880</xdr:rowOff>
    </xdr:from>
    <xdr:to>
      <xdr:col>76</xdr:col>
      <xdr:colOff>165100</xdr:colOff>
      <xdr:row>78</xdr:row>
      <xdr:rowOff>111480</xdr:rowOff>
    </xdr:to>
    <xdr:sp macro="" textlink="">
      <xdr:nvSpPr>
        <xdr:cNvPr id="650" name="フローチャート: 判断 649">
          <a:extLst>
            <a:ext uri="{FF2B5EF4-FFF2-40B4-BE49-F238E27FC236}">
              <a16:creationId xmlns:a16="http://schemas.microsoft.com/office/drawing/2014/main" id="{F78778F7-FB22-4470-B600-AC1D22B92DBC}"/>
            </a:ext>
          </a:extLst>
        </xdr:cNvPr>
        <xdr:cNvSpPr/>
      </xdr:nvSpPr>
      <xdr:spPr>
        <a:xfrm>
          <a:off x="12804140" y="1308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102607</xdr:rowOff>
    </xdr:from>
    <xdr:ext cx="469744" cy="259045"/>
    <xdr:sp macro="" textlink="">
      <xdr:nvSpPr>
        <xdr:cNvPr id="651" name="テキスト ボックス 650">
          <a:extLst>
            <a:ext uri="{FF2B5EF4-FFF2-40B4-BE49-F238E27FC236}">
              <a16:creationId xmlns:a16="http://schemas.microsoft.com/office/drawing/2014/main" id="{321F3851-A50F-460C-9019-B814DB05E992}"/>
            </a:ext>
          </a:extLst>
        </xdr:cNvPr>
        <xdr:cNvSpPr txBox="1"/>
      </xdr:nvSpPr>
      <xdr:spPr>
        <a:xfrm>
          <a:off x="12642928" y="1317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123089</xdr:rowOff>
    </xdr:from>
    <xdr:to>
      <xdr:col>71</xdr:col>
      <xdr:colOff>177800</xdr:colOff>
      <xdr:row>79</xdr:row>
      <xdr:rowOff>17360</xdr:rowOff>
    </xdr:to>
    <xdr:cxnSp macro="">
      <xdr:nvCxnSpPr>
        <xdr:cNvPr id="652" name="直線コネクタ 651">
          <a:extLst>
            <a:ext uri="{FF2B5EF4-FFF2-40B4-BE49-F238E27FC236}">
              <a16:creationId xmlns:a16="http://schemas.microsoft.com/office/drawing/2014/main" id="{CF24D4BE-888F-453E-B31D-79782436A947}"/>
            </a:ext>
          </a:extLst>
        </xdr:cNvPr>
        <xdr:cNvCxnSpPr/>
      </xdr:nvCxnSpPr>
      <xdr:spPr>
        <a:xfrm flipV="1">
          <a:off x="11282680" y="13031369"/>
          <a:ext cx="789940" cy="229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157099</xdr:rowOff>
    </xdr:from>
    <xdr:to>
      <xdr:col>72</xdr:col>
      <xdr:colOff>38100</xdr:colOff>
      <xdr:row>77</xdr:row>
      <xdr:rowOff>87249</xdr:rowOff>
    </xdr:to>
    <xdr:sp macro="" textlink="">
      <xdr:nvSpPr>
        <xdr:cNvPr id="653" name="フローチャート: 判断 652">
          <a:extLst>
            <a:ext uri="{FF2B5EF4-FFF2-40B4-BE49-F238E27FC236}">
              <a16:creationId xmlns:a16="http://schemas.microsoft.com/office/drawing/2014/main" id="{BB46F7B5-81CC-43E1-B047-784A01052421}"/>
            </a:ext>
          </a:extLst>
        </xdr:cNvPr>
        <xdr:cNvSpPr/>
      </xdr:nvSpPr>
      <xdr:spPr>
        <a:xfrm>
          <a:off x="12029440" y="128977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103776</xdr:rowOff>
    </xdr:from>
    <xdr:ext cx="469744" cy="259045"/>
    <xdr:sp macro="" textlink="">
      <xdr:nvSpPr>
        <xdr:cNvPr id="654" name="テキスト ボックス 653">
          <a:extLst>
            <a:ext uri="{FF2B5EF4-FFF2-40B4-BE49-F238E27FC236}">
              <a16:creationId xmlns:a16="http://schemas.microsoft.com/office/drawing/2014/main" id="{892B44B6-2B2A-437C-BED3-28D73C706CD6}"/>
            </a:ext>
          </a:extLst>
        </xdr:cNvPr>
        <xdr:cNvSpPr txBox="1"/>
      </xdr:nvSpPr>
      <xdr:spPr>
        <a:xfrm>
          <a:off x="11868228" y="1267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122543</xdr:rowOff>
    </xdr:from>
    <xdr:to>
      <xdr:col>67</xdr:col>
      <xdr:colOff>101600</xdr:colOff>
      <xdr:row>77</xdr:row>
      <xdr:rowOff>52693</xdr:rowOff>
    </xdr:to>
    <xdr:sp macro="" textlink="">
      <xdr:nvSpPr>
        <xdr:cNvPr id="655" name="フローチャート: 判断 654">
          <a:extLst>
            <a:ext uri="{FF2B5EF4-FFF2-40B4-BE49-F238E27FC236}">
              <a16:creationId xmlns:a16="http://schemas.microsoft.com/office/drawing/2014/main" id="{A9867171-D5EF-4B9F-998B-0191285B88A1}"/>
            </a:ext>
          </a:extLst>
        </xdr:cNvPr>
        <xdr:cNvSpPr/>
      </xdr:nvSpPr>
      <xdr:spPr>
        <a:xfrm>
          <a:off x="11231880" y="128631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69219</xdr:rowOff>
    </xdr:from>
    <xdr:ext cx="534377" cy="259045"/>
    <xdr:sp macro="" textlink="">
      <xdr:nvSpPr>
        <xdr:cNvPr id="656" name="テキスト ボックス 655">
          <a:extLst>
            <a:ext uri="{FF2B5EF4-FFF2-40B4-BE49-F238E27FC236}">
              <a16:creationId xmlns:a16="http://schemas.microsoft.com/office/drawing/2014/main" id="{14025EF7-602A-4C2C-99F5-0AF5999D2C90}"/>
            </a:ext>
          </a:extLst>
        </xdr:cNvPr>
        <xdr:cNvSpPr txBox="1"/>
      </xdr:nvSpPr>
      <xdr:spPr>
        <a:xfrm>
          <a:off x="11061211" y="1264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61452F65-1F5B-49DC-A052-7FE43451326A}"/>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601EB799-F8AC-46AD-A288-CD0D9C7C1CF4}"/>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EAC97612-9C75-452B-9EB1-81BB223018FE}"/>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4408F73B-6117-47CB-B5A2-9265A7E1D152}"/>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EA479141-15E8-41DA-9139-2FE0AA942861}"/>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45314</xdr:rowOff>
    </xdr:from>
    <xdr:to>
      <xdr:col>85</xdr:col>
      <xdr:colOff>177800</xdr:colOff>
      <xdr:row>78</xdr:row>
      <xdr:rowOff>146914</xdr:rowOff>
    </xdr:to>
    <xdr:sp macro="" textlink="">
      <xdr:nvSpPr>
        <xdr:cNvPr id="662" name="楕円 661">
          <a:extLst>
            <a:ext uri="{FF2B5EF4-FFF2-40B4-BE49-F238E27FC236}">
              <a16:creationId xmlns:a16="http://schemas.microsoft.com/office/drawing/2014/main" id="{F2805FD7-3509-4D44-96BC-FF12B2D1DE48}"/>
            </a:ext>
          </a:extLst>
        </xdr:cNvPr>
        <xdr:cNvSpPr/>
      </xdr:nvSpPr>
      <xdr:spPr>
        <a:xfrm>
          <a:off x="14325600" y="1312123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162539</xdr:rowOff>
    </xdr:from>
    <xdr:ext cx="469744" cy="259045"/>
    <xdr:sp macro="" textlink="">
      <xdr:nvSpPr>
        <xdr:cNvPr id="663" name="災害復旧費該当値テキスト">
          <a:extLst>
            <a:ext uri="{FF2B5EF4-FFF2-40B4-BE49-F238E27FC236}">
              <a16:creationId xmlns:a16="http://schemas.microsoft.com/office/drawing/2014/main" id="{064B3E79-2DA4-4D3B-A061-10D1613E0471}"/>
            </a:ext>
          </a:extLst>
        </xdr:cNvPr>
        <xdr:cNvSpPr txBox="1"/>
      </xdr:nvSpPr>
      <xdr:spPr>
        <a:xfrm>
          <a:off x="14419580" y="13070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137592</xdr:rowOff>
    </xdr:from>
    <xdr:to>
      <xdr:col>81</xdr:col>
      <xdr:colOff>101600</xdr:colOff>
      <xdr:row>79</xdr:row>
      <xdr:rowOff>67742</xdr:rowOff>
    </xdr:to>
    <xdr:sp macro="" textlink="">
      <xdr:nvSpPr>
        <xdr:cNvPr id="664" name="楕円 663">
          <a:extLst>
            <a:ext uri="{FF2B5EF4-FFF2-40B4-BE49-F238E27FC236}">
              <a16:creationId xmlns:a16="http://schemas.microsoft.com/office/drawing/2014/main" id="{7FD74AAD-B0F1-4CA4-B03E-03384FC16DA0}"/>
            </a:ext>
          </a:extLst>
        </xdr:cNvPr>
        <xdr:cNvSpPr/>
      </xdr:nvSpPr>
      <xdr:spPr>
        <a:xfrm>
          <a:off x="13578840" y="132135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58869</xdr:rowOff>
    </xdr:from>
    <xdr:ext cx="378565" cy="259045"/>
    <xdr:sp macro="" textlink="">
      <xdr:nvSpPr>
        <xdr:cNvPr id="665" name="テキスト ボックス 664">
          <a:extLst>
            <a:ext uri="{FF2B5EF4-FFF2-40B4-BE49-F238E27FC236}">
              <a16:creationId xmlns:a16="http://schemas.microsoft.com/office/drawing/2014/main" id="{7F0DE9E3-0CE4-458B-8B57-4099B82D0F97}"/>
            </a:ext>
          </a:extLst>
        </xdr:cNvPr>
        <xdr:cNvSpPr txBox="1"/>
      </xdr:nvSpPr>
      <xdr:spPr>
        <a:xfrm>
          <a:off x="13463217" y="133024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93663</xdr:rowOff>
    </xdr:from>
    <xdr:to>
      <xdr:col>76</xdr:col>
      <xdr:colOff>165100</xdr:colOff>
      <xdr:row>78</xdr:row>
      <xdr:rowOff>23813</xdr:rowOff>
    </xdr:to>
    <xdr:sp macro="" textlink="">
      <xdr:nvSpPr>
        <xdr:cNvPr id="666" name="楕円 665">
          <a:extLst>
            <a:ext uri="{FF2B5EF4-FFF2-40B4-BE49-F238E27FC236}">
              <a16:creationId xmlns:a16="http://schemas.microsoft.com/office/drawing/2014/main" id="{6680C9A6-B92C-49A6-B4CC-C10194828B66}"/>
            </a:ext>
          </a:extLst>
        </xdr:cNvPr>
        <xdr:cNvSpPr/>
      </xdr:nvSpPr>
      <xdr:spPr>
        <a:xfrm>
          <a:off x="12804140" y="130019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40340</xdr:rowOff>
    </xdr:from>
    <xdr:ext cx="469744" cy="259045"/>
    <xdr:sp macro="" textlink="">
      <xdr:nvSpPr>
        <xdr:cNvPr id="667" name="テキスト ボックス 666">
          <a:extLst>
            <a:ext uri="{FF2B5EF4-FFF2-40B4-BE49-F238E27FC236}">
              <a16:creationId xmlns:a16="http://schemas.microsoft.com/office/drawing/2014/main" id="{C495D642-3866-4B71-8370-5BD3301C3B29}"/>
            </a:ext>
          </a:extLst>
        </xdr:cNvPr>
        <xdr:cNvSpPr txBox="1"/>
      </xdr:nvSpPr>
      <xdr:spPr>
        <a:xfrm>
          <a:off x="12642928" y="12780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72289</xdr:rowOff>
    </xdr:from>
    <xdr:to>
      <xdr:col>72</xdr:col>
      <xdr:colOff>38100</xdr:colOff>
      <xdr:row>78</xdr:row>
      <xdr:rowOff>2439</xdr:rowOff>
    </xdr:to>
    <xdr:sp macro="" textlink="">
      <xdr:nvSpPr>
        <xdr:cNvPr id="668" name="楕円 667">
          <a:extLst>
            <a:ext uri="{FF2B5EF4-FFF2-40B4-BE49-F238E27FC236}">
              <a16:creationId xmlns:a16="http://schemas.microsoft.com/office/drawing/2014/main" id="{01851B10-08C8-4DB2-807A-94B1D2D14C2A}"/>
            </a:ext>
          </a:extLst>
        </xdr:cNvPr>
        <xdr:cNvSpPr/>
      </xdr:nvSpPr>
      <xdr:spPr>
        <a:xfrm>
          <a:off x="12029440" y="129805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165016</xdr:rowOff>
    </xdr:from>
    <xdr:ext cx="469744" cy="259045"/>
    <xdr:sp macro="" textlink="">
      <xdr:nvSpPr>
        <xdr:cNvPr id="669" name="テキスト ボックス 668">
          <a:extLst>
            <a:ext uri="{FF2B5EF4-FFF2-40B4-BE49-F238E27FC236}">
              <a16:creationId xmlns:a16="http://schemas.microsoft.com/office/drawing/2014/main" id="{A9ED9D84-86A6-4A3B-813A-885CE82914C1}"/>
            </a:ext>
          </a:extLst>
        </xdr:cNvPr>
        <xdr:cNvSpPr txBox="1"/>
      </xdr:nvSpPr>
      <xdr:spPr>
        <a:xfrm>
          <a:off x="11868228" y="1307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138010</xdr:rowOff>
    </xdr:from>
    <xdr:to>
      <xdr:col>67</xdr:col>
      <xdr:colOff>101600</xdr:colOff>
      <xdr:row>79</xdr:row>
      <xdr:rowOff>68160</xdr:rowOff>
    </xdr:to>
    <xdr:sp macro="" textlink="">
      <xdr:nvSpPr>
        <xdr:cNvPr id="670" name="楕円 669">
          <a:extLst>
            <a:ext uri="{FF2B5EF4-FFF2-40B4-BE49-F238E27FC236}">
              <a16:creationId xmlns:a16="http://schemas.microsoft.com/office/drawing/2014/main" id="{AC1B67FF-1A6D-448D-B679-219C6FE41892}"/>
            </a:ext>
          </a:extLst>
        </xdr:cNvPr>
        <xdr:cNvSpPr/>
      </xdr:nvSpPr>
      <xdr:spPr>
        <a:xfrm>
          <a:off x="11231880" y="13213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59287</xdr:rowOff>
    </xdr:from>
    <xdr:ext cx="378565" cy="259045"/>
    <xdr:sp macro="" textlink="">
      <xdr:nvSpPr>
        <xdr:cNvPr id="671" name="テキスト ボックス 670">
          <a:extLst>
            <a:ext uri="{FF2B5EF4-FFF2-40B4-BE49-F238E27FC236}">
              <a16:creationId xmlns:a16="http://schemas.microsoft.com/office/drawing/2014/main" id="{B17A3746-2FC0-4181-B7A7-667553087957}"/>
            </a:ext>
          </a:extLst>
        </xdr:cNvPr>
        <xdr:cNvSpPr txBox="1"/>
      </xdr:nvSpPr>
      <xdr:spPr>
        <a:xfrm>
          <a:off x="11116257" y="133028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6FAE909-CF28-42B3-9266-8A460B38903E}"/>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DC62C717-F398-4EE6-986D-ABB431E3E597}"/>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1AA54628-6CCA-4624-974A-879D8DF8A177}"/>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BF0CC9FD-055B-4D55-B173-7FBACDFCC99A}"/>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F0B8039E-B987-4D0E-A004-492E71039568}"/>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FF2BCE21-8460-4D08-8D94-D4E1418BD2F5}"/>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293BD167-4E4E-49C2-A056-A062E7B6F3DB}"/>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FC27CD5E-5BF2-4FAB-AF71-5E0CBFFCEF71}"/>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5EFF48D7-8BF7-455E-97AC-5B8E550D0F19}"/>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DE58E89A-A77C-4159-98A5-2C1DA51D302A}"/>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2" name="直線コネクタ 681">
          <a:extLst>
            <a:ext uri="{FF2B5EF4-FFF2-40B4-BE49-F238E27FC236}">
              <a16:creationId xmlns:a16="http://schemas.microsoft.com/office/drawing/2014/main" id="{86332754-2117-4606-8EA6-DF4EA51F8853}"/>
            </a:ext>
          </a:extLst>
        </xdr:cNvPr>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3" name="テキスト ボックス 682">
          <a:extLst>
            <a:ext uri="{FF2B5EF4-FFF2-40B4-BE49-F238E27FC236}">
              <a16:creationId xmlns:a16="http://schemas.microsoft.com/office/drawing/2014/main" id="{6076CE26-5A1B-47A8-A15F-2B2AA67F5211}"/>
            </a:ext>
          </a:extLst>
        </xdr:cNvPr>
        <xdr:cNvSpPr txBox="1"/>
      </xdr:nvSpPr>
      <xdr:spPr>
        <a:xfrm>
          <a:off x="107341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4" name="直線コネクタ 683">
          <a:extLst>
            <a:ext uri="{FF2B5EF4-FFF2-40B4-BE49-F238E27FC236}">
              <a16:creationId xmlns:a16="http://schemas.microsoft.com/office/drawing/2014/main" id="{4431BB85-50F2-41E6-AC35-0DB12FA2EBD9}"/>
            </a:ext>
          </a:extLst>
        </xdr:cNvPr>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5" name="テキスト ボックス 684">
          <a:extLst>
            <a:ext uri="{FF2B5EF4-FFF2-40B4-BE49-F238E27FC236}">
              <a16:creationId xmlns:a16="http://schemas.microsoft.com/office/drawing/2014/main" id="{71E9A93A-9B84-45A2-B9B1-62B7062F04D8}"/>
            </a:ext>
          </a:extLst>
        </xdr:cNvPr>
        <xdr:cNvSpPr txBox="1"/>
      </xdr:nvSpPr>
      <xdr:spPr>
        <a:xfrm>
          <a:off x="1049738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6" name="直線コネクタ 685">
          <a:extLst>
            <a:ext uri="{FF2B5EF4-FFF2-40B4-BE49-F238E27FC236}">
              <a16:creationId xmlns:a16="http://schemas.microsoft.com/office/drawing/2014/main" id="{7E23A8AE-93F4-42A3-8491-E32D88694F4F}"/>
            </a:ext>
          </a:extLst>
        </xdr:cNvPr>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7" name="テキスト ボックス 686">
          <a:extLst>
            <a:ext uri="{FF2B5EF4-FFF2-40B4-BE49-F238E27FC236}">
              <a16:creationId xmlns:a16="http://schemas.microsoft.com/office/drawing/2014/main" id="{1D25145F-E578-4AF5-871D-978B6B1F118E}"/>
            </a:ext>
          </a:extLst>
        </xdr:cNvPr>
        <xdr:cNvSpPr txBox="1"/>
      </xdr:nvSpPr>
      <xdr:spPr>
        <a:xfrm>
          <a:off x="1049738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8" name="直線コネクタ 687">
          <a:extLst>
            <a:ext uri="{FF2B5EF4-FFF2-40B4-BE49-F238E27FC236}">
              <a16:creationId xmlns:a16="http://schemas.microsoft.com/office/drawing/2014/main" id="{372FE030-9330-49FC-B6AF-10FFEB680214}"/>
            </a:ext>
          </a:extLst>
        </xdr:cNvPr>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9" name="テキスト ボックス 688">
          <a:extLst>
            <a:ext uri="{FF2B5EF4-FFF2-40B4-BE49-F238E27FC236}">
              <a16:creationId xmlns:a16="http://schemas.microsoft.com/office/drawing/2014/main" id="{F8FE6408-533C-48F4-8936-F4D13E130B84}"/>
            </a:ext>
          </a:extLst>
        </xdr:cNvPr>
        <xdr:cNvSpPr txBox="1"/>
      </xdr:nvSpPr>
      <xdr:spPr>
        <a:xfrm>
          <a:off x="1049738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0" name="直線コネクタ 689">
          <a:extLst>
            <a:ext uri="{FF2B5EF4-FFF2-40B4-BE49-F238E27FC236}">
              <a16:creationId xmlns:a16="http://schemas.microsoft.com/office/drawing/2014/main" id="{E32B4BF9-E7F8-430A-B86C-883E9B2B23BC}"/>
            </a:ext>
          </a:extLst>
        </xdr:cNvPr>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1" name="テキスト ボックス 690">
          <a:extLst>
            <a:ext uri="{FF2B5EF4-FFF2-40B4-BE49-F238E27FC236}">
              <a16:creationId xmlns:a16="http://schemas.microsoft.com/office/drawing/2014/main" id="{6718DB77-699C-4B7D-B6F3-24177DF4F2B5}"/>
            </a:ext>
          </a:extLst>
        </xdr:cNvPr>
        <xdr:cNvSpPr txBox="1"/>
      </xdr:nvSpPr>
      <xdr:spPr>
        <a:xfrm>
          <a:off x="1043326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59C8E1E2-55B1-4A1E-AAFD-8BDBDFA4F3EA}"/>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01ED3710-450B-44CC-93E3-C71F63600A39}"/>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F9E759E7-93DE-4140-9E71-E46387EB45EA}"/>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103048</xdr:rowOff>
    </xdr:from>
    <xdr:to>
      <xdr:col>85</xdr:col>
      <xdr:colOff>126364</xdr:colOff>
      <xdr:row>98</xdr:row>
      <xdr:rowOff>5245</xdr:rowOff>
    </xdr:to>
    <xdr:cxnSp macro="">
      <xdr:nvCxnSpPr>
        <xdr:cNvPr id="695" name="直線コネクタ 694">
          <a:extLst>
            <a:ext uri="{FF2B5EF4-FFF2-40B4-BE49-F238E27FC236}">
              <a16:creationId xmlns:a16="http://schemas.microsoft.com/office/drawing/2014/main" id="{480ED6F0-7782-4CB1-A67D-F3D5A975898E}"/>
            </a:ext>
          </a:extLst>
        </xdr:cNvPr>
        <xdr:cNvCxnSpPr/>
      </xdr:nvCxnSpPr>
      <xdr:spPr>
        <a:xfrm flipV="1">
          <a:off x="14374495" y="15190648"/>
          <a:ext cx="1269" cy="1243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9072</xdr:rowOff>
    </xdr:from>
    <xdr:ext cx="534377" cy="259045"/>
    <xdr:sp macro="" textlink="">
      <xdr:nvSpPr>
        <xdr:cNvPr id="696" name="公債費最小値テキスト">
          <a:extLst>
            <a:ext uri="{FF2B5EF4-FFF2-40B4-BE49-F238E27FC236}">
              <a16:creationId xmlns:a16="http://schemas.microsoft.com/office/drawing/2014/main" id="{4C7E1A50-4314-4C52-B889-2380F401D87A}"/>
            </a:ext>
          </a:extLst>
        </xdr:cNvPr>
        <xdr:cNvSpPr txBox="1"/>
      </xdr:nvSpPr>
      <xdr:spPr>
        <a:xfrm>
          <a:off x="14419580" y="1643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5245</xdr:rowOff>
    </xdr:from>
    <xdr:to>
      <xdr:col>86</xdr:col>
      <xdr:colOff>25400</xdr:colOff>
      <xdr:row>98</xdr:row>
      <xdr:rowOff>5245</xdr:rowOff>
    </xdr:to>
    <xdr:cxnSp macro="">
      <xdr:nvCxnSpPr>
        <xdr:cNvPr id="697" name="直線コネクタ 696">
          <a:extLst>
            <a:ext uri="{FF2B5EF4-FFF2-40B4-BE49-F238E27FC236}">
              <a16:creationId xmlns:a16="http://schemas.microsoft.com/office/drawing/2014/main" id="{C537B764-52B9-42D3-B829-31322057CA86}"/>
            </a:ext>
          </a:extLst>
        </xdr:cNvPr>
        <xdr:cNvCxnSpPr/>
      </xdr:nvCxnSpPr>
      <xdr:spPr>
        <a:xfrm>
          <a:off x="14287500" y="164339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49725</xdr:rowOff>
    </xdr:from>
    <xdr:ext cx="599010" cy="259045"/>
    <xdr:sp macro="" textlink="">
      <xdr:nvSpPr>
        <xdr:cNvPr id="698" name="公債費最大値テキスト">
          <a:extLst>
            <a:ext uri="{FF2B5EF4-FFF2-40B4-BE49-F238E27FC236}">
              <a16:creationId xmlns:a16="http://schemas.microsoft.com/office/drawing/2014/main" id="{2CBAC0AF-623C-427C-B2AD-DD6FBE1F94C3}"/>
            </a:ext>
          </a:extLst>
        </xdr:cNvPr>
        <xdr:cNvSpPr txBox="1"/>
      </xdr:nvSpPr>
      <xdr:spPr>
        <a:xfrm>
          <a:off x="14419580" y="1496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116,886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103048</xdr:rowOff>
    </xdr:from>
    <xdr:to>
      <xdr:col>86</xdr:col>
      <xdr:colOff>25400</xdr:colOff>
      <xdr:row>90</xdr:row>
      <xdr:rowOff>103048</xdr:rowOff>
    </xdr:to>
    <xdr:cxnSp macro="">
      <xdr:nvCxnSpPr>
        <xdr:cNvPr id="699" name="直線コネクタ 698">
          <a:extLst>
            <a:ext uri="{FF2B5EF4-FFF2-40B4-BE49-F238E27FC236}">
              <a16:creationId xmlns:a16="http://schemas.microsoft.com/office/drawing/2014/main" id="{837ED784-0A3D-44D5-9022-E6B6F16EF9DB}"/>
            </a:ext>
          </a:extLst>
        </xdr:cNvPr>
        <xdr:cNvCxnSpPr/>
      </xdr:nvCxnSpPr>
      <xdr:spPr>
        <a:xfrm>
          <a:off x="14287500" y="151906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62967</xdr:rowOff>
    </xdr:from>
    <xdr:to>
      <xdr:col>85</xdr:col>
      <xdr:colOff>127000</xdr:colOff>
      <xdr:row>96</xdr:row>
      <xdr:rowOff>71273</xdr:rowOff>
    </xdr:to>
    <xdr:cxnSp macro="">
      <xdr:nvCxnSpPr>
        <xdr:cNvPr id="700" name="直線コネクタ 699">
          <a:extLst>
            <a:ext uri="{FF2B5EF4-FFF2-40B4-BE49-F238E27FC236}">
              <a16:creationId xmlns:a16="http://schemas.microsoft.com/office/drawing/2014/main" id="{51EAFDB9-A312-4833-B613-EAB21AC03028}"/>
            </a:ext>
          </a:extLst>
        </xdr:cNvPr>
        <xdr:cNvCxnSpPr/>
      </xdr:nvCxnSpPr>
      <xdr:spPr>
        <a:xfrm>
          <a:off x="13629640" y="16156407"/>
          <a:ext cx="746760" cy="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145890</xdr:rowOff>
    </xdr:from>
    <xdr:ext cx="534377" cy="259045"/>
    <xdr:sp macro="" textlink="">
      <xdr:nvSpPr>
        <xdr:cNvPr id="701" name="公債費平均値テキスト">
          <a:extLst>
            <a:ext uri="{FF2B5EF4-FFF2-40B4-BE49-F238E27FC236}">
              <a16:creationId xmlns:a16="http://schemas.microsoft.com/office/drawing/2014/main" id="{C21D0D4E-5C3F-4342-B4E4-BC8C433BF47F}"/>
            </a:ext>
          </a:extLst>
        </xdr:cNvPr>
        <xdr:cNvSpPr txBox="1"/>
      </xdr:nvSpPr>
      <xdr:spPr>
        <a:xfrm>
          <a:off x="14419580" y="157364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123013</xdr:rowOff>
    </xdr:from>
    <xdr:to>
      <xdr:col>85</xdr:col>
      <xdr:colOff>177800</xdr:colOff>
      <xdr:row>95</xdr:row>
      <xdr:rowOff>53163</xdr:rowOff>
    </xdr:to>
    <xdr:sp macro="" textlink="">
      <xdr:nvSpPr>
        <xdr:cNvPr id="702" name="フローチャート: 判断 701">
          <a:extLst>
            <a:ext uri="{FF2B5EF4-FFF2-40B4-BE49-F238E27FC236}">
              <a16:creationId xmlns:a16="http://schemas.microsoft.com/office/drawing/2014/main" id="{9D139A75-9A5B-4697-BBC2-9878D2DEDCD2}"/>
            </a:ext>
          </a:extLst>
        </xdr:cNvPr>
        <xdr:cNvSpPr/>
      </xdr:nvSpPr>
      <xdr:spPr>
        <a:xfrm>
          <a:off x="14325600" y="158811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47853</xdr:rowOff>
    </xdr:from>
    <xdr:to>
      <xdr:col>81</xdr:col>
      <xdr:colOff>50800</xdr:colOff>
      <xdr:row>96</xdr:row>
      <xdr:rowOff>62967</xdr:rowOff>
    </xdr:to>
    <xdr:cxnSp macro="">
      <xdr:nvCxnSpPr>
        <xdr:cNvPr id="703" name="直線コネクタ 702">
          <a:extLst>
            <a:ext uri="{FF2B5EF4-FFF2-40B4-BE49-F238E27FC236}">
              <a16:creationId xmlns:a16="http://schemas.microsoft.com/office/drawing/2014/main" id="{2E4675FC-9109-4791-8D19-0BAB8B68B0E0}"/>
            </a:ext>
          </a:extLst>
        </xdr:cNvPr>
        <xdr:cNvCxnSpPr/>
      </xdr:nvCxnSpPr>
      <xdr:spPr>
        <a:xfrm>
          <a:off x="12854940" y="16141293"/>
          <a:ext cx="774700" cy="1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137300</xdr:rowOff>
    </xdr:from>
    <xdr:to>
      <xdr:col>81</xdr:col>
      <xdr:colOff>101600</xdr:colOff>
      <xdr:row>95</xdr:row>
      <xdr:rowOff>67450</xdr:rowOff>
    </xdr:to>
    <xdr:sp macro="" textlink="">
      <xdr:nvSpPr>
        <xdr:cNvPr id="704" name="フローチャート: 判断 703">
          <a:extLst>
            <a:ext uri="{FF2B5EF4-FFF2-40B4-BE49-F238E27FC236}">
              <a16:creationId xmlns:a16="http://schemas.microsoft.com/office/drawing/2014/main" id="{209F84B3-9238-4BA0-B1A7-DAB7D4A907CD}"/>
            </a:ext>
          </a:extLst>
        </xdr:cNvPr>
        <xdr:cNvSpPr/>
      </xdr:nvSpPr>
      <xdr:spPr>
        <a:xfrm>
          <a:off x="13578840" y="15895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83977</xdr:rowOff>
    </xdr:from>
    <xdr:ext cx="534377" cy="259045"/>
    <xdr:sp macro="" textlink="">
      <xdr:nvSpPr>
        <xdr:cNvPr id="705" name="テキスト ボックス 704">
          <a:extLst>
            <a:ext uri="{FF2B5EF4-FFF2-40B4-BE49-F238E27FC236}">
              <a16:creationId xmlns:a16="http://schemas.microsoft.com/office/drawing/2014/main" id="{7D20E5C4-CCD7-451B-9359-510A67F8268E}"/>
            </a:ext>
          </a:extLst>
        </xdr:cNvPr>
        <xdr:cNvSpPr txBox="1"/>
      </xdr:nvSpPr>
      <xdr:spPr>
        <a:xfrm>
          <a:off x="13408171" y="15674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47853</xdr:rowOff>
    </xdr:from>
    <xdr:to>
      <xdr:col>76</xdr:col>
      <xdr:colOff>114300</xdr:colOff>
      <xdr:row>96</xdr:row>
      <xdr:rowOff>54063</xdr:rowOff>
    </xdr:to>
    <xdr:cxnSp macro="">
      <xdr:nvCxnSpPr>
        <xdr:cNvPr id="706" name="直線コネクタ 705">
          <a:extLst>
            <a:ext uri="{FF2B5EF4-FFF2-40B4-BE49-F238E27FC236}">
              <a16:creationId xmlns:a16="http://schemas.microsoft.com/office/drawing/2014/main" id="{5C716786-FA55-4FD3-A6CE-23FED3C044E6}"/>
            </a:ext>
          </a:extLst>
        </xdr:cNvPr>
        <xdr:cNvCxnSpPr/>
      </xdr:nvCxnSpPr>
      <xdr:spPr>
        <a:xfrm flipV="1">
          <a:off x="12072620" y="16141293"/>
          <a:ext cx="782320" cy="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143129</xdr:rowOff>
    </xdr:from>
    <xdr:to>
      <xdr:col>76</xdr:col>
      <xdr:colOff>165100</xdr:colOff>
      <xdr:row>95</xdr:row>
      <xdr:rowOff>73279</xdr:rowOff>
    </xdr:to>
    <xdr:sp macro="" textlink="">
      <xdr:nvSpPr>
        <xdr:cNvPr id="707" name="フローチャート: 判断 706">
          <a:extLst>
            <a:ext uri="{FF2B5EF4-FFF2-40B4-BE49-F238E27FC236}">
              <a16:creationId xmlns:a16="http://schemas.microsoft.com/office/drawing/2014/main" id="{CF294BDE-C755-4264-A905-B3C2EEF89EE3}"/>
            </a:ext>
          </a:extLst>
        </xdr:cNvPr>
        <xdr:cNvSpPr/>
      </xdr:nvSpPr>
      <xdr:spPr>
        <a:xfrm>
          <a:off x="12804140" y="159012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89806</xdr:rowOff>
    </xdr:from>
    <xdr:ext cx="534377" cy="259045"/>
    <xdr:sp macro="" textlink="">
      <xdr:nvSpPr>
        <xdr:cNvPr id="708" name="テキスト ボックス 707">
          <a:extLst>
            <a:ext uri="{FF2B5EF4-FFF2-40B4-BE49-F238E27FC236}">
              <a16:creationId xmlns:a16="http://schemas.microsoft.com/office/drawing/2014/main" id="{C8A104EE-2303-43DC-9A48-CD740D7D4FEF}"/>
            </a:ext>
          </a:extLst>
        </xdr:cNvPr>
        <xdr:cNvSpPr txBox="1"/>
      </xdr:nvSpPr>
      <xdr:spPr>
        <a:xfrm>
          <a:off x="12610611" y="15680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49581</xdr:rowOff>
    </xdr:from>
    <xdr:to>
      <xdr:col>71</xdr:col>
      <xdr:colOff>177800</xdr:colOff>
      <xdr:row>96</xdr:row>
      <xdr:rowOff>54063</xdr:rowOff>
    </xdr:to>
    <xdr:cxnSp macro="">
      <xdr:nvCxnSpPr>
        <xdr:cNvPr id="709" name="直線コネクタ 708">
          <a:extLst>
            <a:ext uri="{FF2B5EF4-FFF2-40B4-BE49-F238E27FC236}">
              <a16:creationId xmlns:a16="http://schemas.microsoft.com/office/drawing/2014/main" id="{D6A1D312-BE7F-47D5-AD8C-DD5D588DA035}"/>
            </a:ext>
          </a:extLst>
        </xdr:cNvPr>
        <xdr:cNvCxnSpPr/>
      </xdr:nvCxnSpPr>
      <xdr:spPr>
        <a:xfrm>
          <a:off x="11282680" y="16143021"/>
          <a:ext cx="789940" cy="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126772</xdr:rowOff>
    </xdr:from>
    <xdr:to>
      <xdr:col>72</xdr:col>
      <xdr:colOff>38100</xdr:colOff>
      <xdr:row>94</xdr:row>
      <xdr:rowOff>56922</xdr:rowOff>
    </xdr:to>
    <xdr:sp macro="" textlink="">
      <xdr:nvSpPr>
        <xdr:cNvPr id="710" name="フローチャート: 判断 709">
          <a:extLst>
            <a:ext uri="{FF2B5EF4-FFF2-40B4-BE49-F238E27FC236}">
              <a16:creationId xmlns:a16="http://schemas.microsoft.com/office/drawing/2014/main" id="{2E87AEA2-1014-40B2-868F-2EF603A7A34F}"/>
            </a:ext>
          </a:extLst>
        </xdr:cNvPr>
        <xdr:cNvSpPr/>
      </xdr:nvSpPr>
      <xdr:spPr>
        <a:xfrm>
          <a:off x="12029440" y="157172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73449</xdr:rowOff>
    </xdr:from>
    <xdr:ext cx="534377" cy="259045"/>
    <xdr:sp macro="" textlink="">
      <xdr:nvSpPr>
        <xdr:cNvPr id="711" name="テキスト ボックス 710">
          <a:extLst>
            <a:ext uri="{FF2B5EF4-FFF2-40B4-BE49-F238E27FC236}">
              <a16:creationId xmlns:a16="http://schemas.microsoft.com/office/drawing/2014/main" id="{5EB1B19F-1129-4AE8-8346-8865C33FF3F7}"/>
            </a:ext>
          </a:extLst>
        </xdr:cNvPr>
        <xdr:cNvSpPr txBox="1"/>
      </xdr:nvSpPr>
      <xdr:spPr>
        <a:xfrm>
          <a:off x="11835911" y="1549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143777</xdr:rowOff>
    </xdr:from>
    <xdr:to>
      <xdr:col>67</xdr:col>
      <xdr:colOff>101600</xdr:colOff>
      <xdr:row>94</xdr:row>
      <xdr:rowOff>73927</xdr:rowOff>
    </xdr:to>
    <xdr:sp macro="" textlink="">
      <xdr:nvSpPr>
        <xdr:cNvPr id="712" name="フローチャート: 判断 711">
          <a:extLst>
            <a:ext uri="{FF2B5EF4-FFF2-40B4-BE49-F238E27FC236}">
              <a16:creationId xmlns:a16="http://schemas.microsoft.com/office/drawing/2014/main" id="{55A2F924-2DBA-4C9E-B01A-E7F179AA3E81}"/>
            </a:ext>
          </a:extLst>
        </xdr:cNvPr>
        <xdr:cNvSpPr/>
      </xdr:nvSpPr>
      <xdr:spPr>
        <a:xfrm>
          <a:off x="11231880" y="157342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90454</xdr:rowOff>
    </xdr:from>
    <xdr:ext cx="534377" cy="259045"/>
    <xdr:sp macro="" textlink="">
      <xdr:nvSpPr>
        <xdr:cNvPr id="713" name="テキスト ボックス 712">
          <a:extLst>
            <a:ext uri="{FF2B5EF4-FFF2-40B4-BE49-F238E27FC236}">
              <a16:creationId xmlns:a16="http://schemas.microsoft.com/office/drawing/2014/main" id="{B4AEA486-53FF-4206-99B7-FB0FEA9306BD}"/>
            </a:ext>
          </a:extLst>
        </xdr:cNvPr>
        <xdr:cNvSpPr txBox="1"/>
      </xdr:nvSpPr>
      <xdr:spPr>
        <a:xfrm>
          <a:off x="11061211" y="15513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72ED70EE-6E59-4191-9482-A94DBDC45972}"/>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859093D9-0E82-4289-842A-D521BA1D9AE9}"/>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8954C446-A0F9-4060-9F91-D82959409537}"/>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8BE48ADF-1F38-475F-9E32-AD6951C23ED7}"/>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7D1D211B-F2B4-40BA-9CB1-83D1EC4CDA84}"/>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20473</xdr:rowOff>
    </xdr:from>
    <xdr:to>
      <xdr:col>85</xdr:col>
      <xdr:colOff>177800</xdr:colOff>
      <xdr:row>96</xdr:row>
      <xdr:rowOff>122073</xdr:rowOff>
    </xdr:to>
    <xdr:sp macro="" textlink="">
      <xdr:nvSpPr>
        <xdr:cNvPr id="719" name="楕円 718">
          <a:extLst>
            <a:ext uri="{FF2B5EF4-FFF2-40B4-BE49-F238E27FC236}">
              <a16:creationId xmlns:a16="http://schemas.microsoft.com/office/drawing/2014/main" id="{8183F0D5-BC2F-48DD-A4F5-D436FD2C0501}"/>
            </a:ext>
          </a:extLst>
        </xdr:cNvPr>
        <xdr:cNvSpPr/>
      </xdr:nvSpPr>
      <xdr:spPr>
        <a:xfrm>
          <a:off x="14325600" y="1611391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170350</xdr:rowOff>
    </xdr:from>
    <xdr:ext cx="534377" cy="259045"/>
    <xdr:sp macro="" textlink="">
      <xdr:nvSpPr>
        <xdr:cNvPr id="720" name="公債費該当値テキスト">
          <a:extLst>
            <a:ext uri="{FF2B5EF4-FFF2-40B4-BE49-F238E27FC236}">
              <a16:creationId xmlns:a16="http://schemas.microsoft.com/office/drawing/2014/main" id="{97826D85-5F0D-423F-B4E5-EF642C7F3D5B}"/>
            </a:ext>
          </a:extLst>
        </xdr:cNvPr>
        <xdr:cNvSpPr txBox="1"/>
      </xdr:nvSpPr>
      <xdr:spPr>
        <a:xfrm>
          <a:off x="14419580" y="1609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12167</xdr:rowOff>
    </xdr:from>
    <xdr:to>
      <xdr:col>81</xdr:col>
      <xdr:colOff>101600</xdr:colOff>
      <xdr:row>96</xdr:row>
      <xdr:rowOff>113767</xdr:rowOff>
    </xdr:to>
    <xdr:sp macro="" textlink="">
      <xdr:nvSpPr>
        <xdr:cNvPr id="721" name="楕円 720">
          <a:extLst>
            <a:ext uri="{FF2B5EF4-FFF2-40B4-BE49-F238E27FC236}">
              <a16:creationId xmlns:a16="http://schemas.microsoft.com/office/drawing/2014/main" id="{76DE82A0-6919-45F1-A97D-AE60042CCC1D}"/>
            </a:ext>
          </a:extLst>
        </xdr:cNvPr>
        <xdr:cNvSpPr/>
      </xdr:nvSpPr>
      <xdr:spPr>
        <a:xfrm>
          <a:off x="13578840" y="1610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104894</xdr:rowOff>
    </xdr:from>
    <xdr:ext cx="534377" cy="259045"/>
    <xdr:sp macro="" textlink="">
      <xdr:nvSpPr>
        <xdr:cNvPr id="722" name="テキスト ボックス 721">
          <a:extLst>
            <a:ext uri="{FF2B5EF4-FFF2-40B4-BE49-F238E27FC236}">
              <a16:creationId xmlns:a16="http://schemas.microsoft.com/office/drawing/2014/main" id="{80252910-970E-4AE2-90EC-43E04B5C43BB}"/>
            </a:ext>
          </a:extLst>
        </xdr:cNvPr>
        <xdr:cNvSpPr txBox="1"/>
      </xdr:nvSpPr>
      <xdr:spPr>
        <a:xfrm>
          <a:off x="13408171" y="16198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168503</xdr:rowOff>
    </xdr:from>
    <xdr:to>
      <xdr:col>76</xdr:col>
      <xdr:colOff>165100</xdr:colOff>
      <xdr:row>96</xdr:row>
      <xdr:rowOff>98653</xdr:rowOff>
    </xdr:to>
    <xdr:sp macro="" textlink="">
      <xdr:nvSpPr>
        <xdr:cNvPr id="723" name="楕円 722">
          <a:extLst>
            <a:ext uri="{FF2B5EF4-FFF2-40B4-BE49-F238E27FC236}">
              <a16:creationId xmlns:a16="http://schemas.microsoft.com/office/drawing/2014/main" id="{6275CD1A-0B6B-4A33-A5C1-375DD50BC081}"/>
            </a:ext>
          </a:extLst>
        </xdr:cNvPr>
        <xdr:cNvSpPr/>
      </xdr:nvSpPr>
      <xdr:spPr>
        <a:xfrm>
          <a:off x="12804140" y="160943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89780</xdr:rowOff>
    </xdr:from>
    <xdr:ext cx="534377" cy="259045"/>
    <xdr:sp macro="" textlink="">
      <xdr:nvSpPr>
        <xdr:cNvPr id="724" name="テキスト ボックス 723">
          <a:extLst>
            <a:ext uri="{FF2B5EF4-FFF2-40B4-BE49-F238E27FC236}">
              <a16:creationId xmlns:a16="http://schemas.microsoft.com/office/drawing/2014/main" id="{49BF0C15-8E38-4922-9610-D9378153879E}"/>
            </a:ext>
          </a:extLst>
        </xdr:cNvPr>
        <xdr:cNvSpPr txBox="1"/>
      </xdr:nvSpPr>
      <xdr:spPr>
        <a:xfrm>
          <a:off x="12610611" y="1618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3263</xdr:rowOff>
    </xdr:from>
    <xdr:to>
      <xdr:col>72</xdr:col>
      <xdr:colOff>38100</xdr:colOff>
      <xdr:row>96</xdr:row>
      <xdr:rowOff>104863</xdr:rowOff>
    </xdr:to>
    <xdr:sp macro="" textlink="">
      <xdr:nvSpPr>
        <xdr:cNvPr id="725" name="楕円 724">
          <a:extLst>
            <a:ext uri="{FF2B5EF4-FFF2-40B4-BE49-F238E27FC236}">
              <a16:creationId xmlns:a16="http://schemas.microsoft.com/office/drawing/2014/main" id="{4CC52FDF-EE64-4778-93A8-28C38D1816A4}"/>
            </a:ext>
          </a:extLst>
        </xdr:cNvPr>
        <xdr:cNvSpPr/>
      </xdr:nvSpPr>
      <xdr:spPr>
        <a:xfrm>
          <a:off x="12029440" y="160967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95990</xdr:rowOff>
    </xdr:from>
    <xdr:ext cx="534377" cy="259045"/>
    <xdr:sp macro="" textlink="">
      <xdr:nvSpPr>
        <xdr:cNvPr id="726" name="テキスト ボックス 725">
          <a:extLst>
            <a:ext uri="{FF2B5EF4-FFF2-40B4-BE49-F238E27FC236}">
              <a16:creationId xmlns:a16="http://schemas.microsoft.com/office/drawing/2014/main" id="{149C0C73-2157-4626-BF62-634DB35E336C}"/>
            </a:ext>
          </a:extLst>
        </xdr:cNvPr>
        <xdr:cNvSpPr txBox="1"/>
      </xdr:nvSpPr>
      <xdr:spPr>
        <a:xfrm>
          <a:off x="11835911" y="16189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170231</xdr:rowOff>
    </xdr:from>
    <xdr:to>
      <xdr:col>67</xdr:col>
      <xdr:colOff>101600</xdr:colOff>
      <xdr:row>96</xdr:row>
      <xdr:rowOff>100381</xdr:rowOff>
    </xdr:to>
    <xdr:sp macro="" textlink="">
      <xdr:nvSpPr>
        <xdr:cNvPr id="727" name="楕円 726">
          <a:extLst>
            <a:ext uri="{FF2B5EF4-FFF2-40B4-BE49-F238E27FC236}">
              <a16:creationId xmlns:a16="http://schemas.microsoft.com/office/drawing/2014/main" id="{AD42B4B9-DEFD-44D9-961B-8470E1088156}"/>
            </a:ext>
          </a:extLst>
        </xdr:cNvPr>
        <xdr:cNvSpPr/>
      </xdr:nvSpPr>
      <xdr:spPr>
        <a:xfrm>
          <a:off x="11231880" y="160960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91508</xdr:rowOff>
    </xdr:from>
    <xdr:ext cx="534377" cy="259045"/>
    <xdr:sp macro="" textlink="">
      <xdr:nvSpPr>
        <xdr:cNvPr id="728" name="テキスト ボックス 727">
          <a:extLst>
            <a:ext uri="{FF2B5EF4-FFF2-40B4-BE49-F238E27FC236}">
              <a16:creationId xmlns:a16="http://schemas.microsoft.com/office/drawing/2014/main" id="{AD3882B7-0B9D-4B67-9691-074623D43EDD}"/>
            </a:ext>
          </a:extLst>
        </xdr:cNvPr>
        <xdr:cNvSpPr txBox="1"/>
      </xdr:nvSpPr>
      <xdr:spPr>
        <a:xfrm>
          <a:off x="11061211" y="1618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FE5CF27B-2A72-4ED2-8D9A-50EE858104E0}"/>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8FFC4252-CAE6-4A89-B973-E6C97413873A}"/>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D42E2C26-F5CF-4701-A3D7-1B2BEAA5CA70}"/>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BA145988-08DB-4B4D-94CA-48BB7F458F8D}"/>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FE021D55-C822-46A5-9572-401564CF5EF2}"/>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112CE9BE-D15A-4B3A-A6D7-C48DB7C9B7A0}"/>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3A06D45-A64D-46F4-804F-8AD0365749C9}"/>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F00C133-9F15-4521-A4F1-7B3D7AD42389}"/>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608A922A-648F-4049-87A8-9ACAE6A786F4}"/>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3911A851-F508-4E9A-83C3-1C63A3258027}"/>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9" name="直線コネクタ 738">
          <a:extLst>
            <a:ext uri="{FF2B5EF4-FFF2-40B4-BE49-F238E27FC236}">
              <a16:creationId xmlns:a16="http://schemas.microsoft.com/office/drawing/2014/main" id="{67123EDD-C29A-4D7B-AEA2-072327F821B5}"/>
            </a:ext>
          </a:extLst>
        </xdr:cNvPr>
        <xdr:cNvCxnSpPr/>
      </xdr:nvCxnSpPr>
      <xdr:spPr>
        <a:xfrm>
          <a:off x="1609344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0" name="テキスト ボックス 739">
          <a:extLst>
            <a:ext uri="{FF2B5EF4-FFF2-40B4-BE49-F238E27FC236}">
              <a16:creationId xmlns:a16="http://schemas.microsoft.com/office/drawing/2014/main" id="{EB18B756-3FC8-4556-A425-DD3F42E7637B}"/>
            </a:ext>
          </a:extLst>
        </xdr:cNvPr>
        <xdr:cNvSpPr txBox="1"/>
      </xdr:nvSpPr>
      <xdr:spPr>
        <a:xfrm>
          <a:off x="158903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1" name="直線コネクタ 740">
          <a:extLst>
            <a:ext uri="{FF2B5EF4-FFF2-40B4-BE49-F238E27FC236}">
              <a16:creationId xmlns:a16="http://schemas.microsoft.com/office/drawing/2014/main" id="{DD5F54D8-74C6-4AC6-ABF4-AC17693644EA}"/>
            </a:ext>
          </a:extLst>
        </xdr:cNvPr>
        <xdr:cNvCxnSpPr/>
      </xdr:nvCxnSpPr>
      <xdr:spPr>
        <a:xfrm>
          <a:off x="1609344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2" name="テキスト ボックス 741">
          <a:extLst>
            <a:ext uri="{FF2B5EF4-FFF2-40B4-BE49-F238E27FC236}">
              <a16:creationId xmlns:a16="http://schemas.microsoft.com/office/drawing/2014/main" id="{64E61D16-0308-4B8C-9A65-A9D206F80508}"/>
            </a:ext>
          </a:extLst>
        </xdr:cNvPr>
        <xdr:cNvSpPr txBox="1"/>
      </xdr:nvSpPr>
      <xdr:spPr>
        <a:xfrm>
          <a:off x="1569484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3" name="直線コネクタ 742">
          <a:extLst>
            <a:ext uri="{FF2B5EF4-FFF2-40B4-BE49-F238E27FC236}">
              <a16:creationId xmlns:a16="http://schemas.microsoft.com/office/drawing/2014/main" id="{7A83B808-5B8C-48F4-9F2F-92A96022CCEF}"/>
            </a:ext>
          </a:extLst>
        </xdr:cNvPr>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4" name="テキスト ボックス 743">
          <a:extLst>
            <a:ext uri="{FF2B5EF4-FFF2-40B4-BE49-F238E27FC236}">
              <a16:creationId xmlns:a16="http://schemas.microsoft.com/office/drawing/2014/main" id="{9791FC5A-C73C-453F-A8F2-3A0B2EC53D77}"/>
            </a:ext>
          </a:extLst>
        </xdr:cNvPr>
        <xdr:cNvSpPr txBox="1"/>
      </xdr:nvSpPr>
      <xdr:spPr>
        <a:xfrm>
          <a:off x="1569484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5" name="直線コネクタ 744">
          <a:extLst>
            <a:ext uri="{FF2B5EF4-FFF2-40B4-BE49-F238E27FC236}">
              <a16:creationId xmlns:a16="http://schemas.microsoft.com/office/drawing/2014/main" id="{5E79EC67-8833-486B-B339-875A18CAC5D5}"/>
            </a:ext>
          </a:extLst>
        </xdr:cNvPr>
        <xdr:cNvCxnSpPr/>
      </xdr:nvCxnSpPr>
      <xdr:spPr>
        <a:xfrm>
          <a:off x="1609344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6" name="テキスト ボックス 745">
          <a:extLst>
            <a:ext uri="{FF2B5EF4-FFF2-40B4-BE49-F238E27FC236}">
              <a16:creationId xmlns:a16="http://schemas.microsoft.com/office/drawing/2014/main" id="{DC408C89-260C-487F-A158-0283020AA597}"/>
            </a:ext>
          </a:extLst>
        </xdr:cNvPr>
        <xdr:cNvSpPr txBox="1"/>
      </xdr:nvSpPr>
      <xdr:spPr>
        <a:xfrm>
          <a:off x="1569484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7" name="直線コネクタ 746">
          <a:extLst>
            <a:ext uri="{FF2B5EF4-FFF2-40B4-BE49-F238E27FC236}">
              <a16:creationId xmlns:a16="http://schemas.microsoft.com/office/drawing/2014/main" id="{5CBC1573-F83A-4476-A87D-00BA6BEF81A4}"/>
            </a:ext>
          </a:extLst>
        </xdr:cNvPr>
        <xdr:cNvCxnSpPr/>
      </xdr:nvCxnSpPr>
      <xdr:spPr>
        <a:xfrm>
          <a:off x="1609344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8" name="テキスト ボックス 747">
          <a:extLst>
            <a:ext uri="{FF2B5EF4-FFF2-40B4-BE49-F238E27FC236}">
              <a16:creationId xmlns:a16="http://schemas.microsoft.com/office/drawing/2014/main" id="{86622C9E-D08E-4688-B7A6-373E0E52C9E3}"/>
            </a:ext>
          </a:extLst>
        </xdr:cNvPr>
        <xdr:cNvSpPr txBox="1"/>
      </xdr:nvSpPr>
      <xdr:spPr>
        <a:xfrm>
          <a:off x="1563072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BE1B3A8A-B2DC-464C-8CEA-DF2774F6A4B2}"/>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68B8BFF9-E9F6-4025-B1BD-797B1A5FB989}"/>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C310BEED-5C6F-4581-809F-B42C83EB872D}"/>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65913</xdr:rowOff>
    </xdr:from>
    <xdr:to>
      <xdr:col>116</xdr:col>
      <xdr:colOff>62864</xdr:colOff>
      <xdr:row>39</xdr:row>
      <xdr:rowOff>44450</xdr:rowOff>
    </xdr:to>
    <xdr:cxnSp macro="">
      <xdr:nvCxnSpPr>
        <xdr:cNvPr id="752" name="直線コネクタ 751">
          <a:extLst>
            <a:ext uri="{FF2B5EF4-FFF2-40B4-BE49-F238E27FC236}">
              <a16:creationId xmlns:a16="http://schemas.microsoft.com/office/drawing/2014/main" id="{8B2CC89B-3FB8-4307-936B-693EB227C4D0}"/>
            </a:ext>
          </a:extLst>
        </xdr:cNvPr>
        <xdr:cNvCxnSpPr/>
      </xdr:nvCxnSpPr>
      <xdr:spPr>
        <a:xfrm flipV="1">
          <a:off x="19507835" y="5262753"/>
          <a:ext cx="1269" cy="131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70756</xdr:rowOff>
    </xdr:from>
    <xdr:ext cx="249299" cy="259045"/>
    <xdr:sp macro="" textlink="">
      <xdr:nvSpPr>
        <xdr:cNvPr id="753" name="諸支出金最小値テキスト">
          <a:extLst>
            <a:ext uri="{FF2B5EF4-FFF2-40B4-BE49-F238E27FC236}">
              <a16:creationId xmlns:a16="http://schemas.microsoft.com/office/drawing/2014/main" id="{48A85A0E-C691-4E6E-BF29-73D6F373841E}"/>
            </a:ext>
          </a:extLst>
        </xdr:cNvPr>
        <xdr:cNvSpPr txBox="1"/>
      </xdr:nvSpPr>
      <xdr:spPr>
        <a:xfrm>
          <a:off x="19560540" y="66087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4" name="直線コネクタ 753">
          <a:extLst>
            <a:ext uri="{FF2B5EF4-FFF2-40B4-BE49-F238E27FC236}">
              <a16:creationId xmlns:a16="http://schemas.microsoft.com/office/drawing/2014/main" id="{0D575F83-0129-48D7-81F9-B54DD2D06C0B}"/>
            </a:ext>
          </a:extLst>
        </xdr:cNvPr>
        <xdr:cNvCxnSpPr/>
      </xdr:nvCxnSpPr>
      <xdr:spPr>
        <a:xfrm>
          <a:off x="194437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12590</xdr:rowOff>
    </xdr:from>
    <xdr:ext cx="534377" cy="259045"/>
    <xdr:sp macro="" textlink="">
      <xdr:nvSpPr>
        <xdr:cNvPr id="755" name="諸支出金最大値テキスト">
          <a:extLst>
            <a:ext uri="{FF2B5EF4-FFF2-40B4-BE49-F238E27FC236}">
              <a16:creationId xmlns:a16="http://schemas.microsoft.com/office/drawing/2014/main" id="{4D5055E3-4D82-4094-9358-67EC4412065E}"/>
            </a:ext>
          </a:extLst>
        </xdr:cNvPr>
        <xdr:cNvSpPr txBox="1"/>
      </xdr:nvSpPr>
      <xdr:spPr>
        <a:xfrm>
          <a:off x="19560540" y="504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65913</xdr:rowOff>
    </xdr:from>
    <xdr:to>
      <xdr:col>116</xdr:col>
      <xdr:colOff>152400</xdr:colOff>
      <xdr:row>31</xdr:row>
      <xdr:rowOff>65913</xdr:rowOff>
    </xdr:to>
    <xdr:cxnSp macro="">
      <xdr:nvCxnSpPr>
        <xdr:cNvPr id="756" name="直線コネクタ 755">
          <a:extLst>
            <a:ext uri="{FF2B5EF4-FFF2-40B4-BE49-F238E27FC236}">
              <a16:creationId xmlns:a16="http://schemas.microsoft.com/office/drawing/2014/main" id="{D612ED1E-4EF5-4CB0-8E9B-809463E151F0}"/>
            </a:ext>
          </a:extLst>
        </xdr:cNvPr>
        <xdr:cNvCxnSpPr/>
      </xdr:nvCxnSpPr>
      <xdr:spPr>
        <a:xfrm>
          <a:off x="19443700" y="5262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7" name="直線コネクタ 756">
          <a:extLst>
            <a:ext uri="{FF2B5EF4-FFF2-40B4-BE49-F238E27FC236}">
              <a16:creationId xmlns:a16="http://schemas.microsoft.com/office/drawing/2014/main" id="{2D34DF78-2930-496F-9D11-BF47CA7286F4}"/>
            </a:ext>
          </a:extLst>
        </xdr:cNvPr>
        <xdr:cNvCxnSpPr/>
      </xdr:nvCxnSpPr>
      <xdr:spPr>
        <a:xfrm>
          <a:off x="18778220" y="65824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159656</xdr:rowOff>
    </xdr:from>
    <xdr:ext cx="378565" cy="259045"/>
    <xdr:sp macro="" textlink="">
      <xdr:nvSpPr>
        <xdr:cNvPr id="758" name="諸支出金平均値テキスト">
          <a:extLst>
            <a:ext uri="{FF2B5EF4-FFF2-40B4-BE49-F238E27FC236}">
              <a16:creationId xmlns:a16="http://schemas.microsoft.com/office/drawing/2014/main" id="{3DA05CF0-AD24-489D-B454-2AE0A3543853}"/>
            </a:ext>
          </a:extLst>
        </xdr:cNvPr>
        <xdr:cNvSpPr txBox="1"/>
      </xdr:nvSpPr>
      <xdr:spPr>
        <a:xfrm>
          <a:off x="19560540" y="63623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136779</xdr:rowOff>
    </xdr:from>
    <xdr:to>
      <xdr:col>116</xdr:col>
      <xdr:colOff>114300</xdr:colOff>
      <xdr:row>39</xdr:row>
      <xdr:rowOff>66929</xdr:rowOff>
    </xdr:to>
    <xdr:sp macro="" textlink="">
      <xdr:nvSpPr>
        <xdr:cNvPr id="759" name="フローチャート: 判断 758">
          <a:extLst>
            <a:ext uri="{FF2B5EF4-FFF2-40B4-BE49-F238E27FC236}">
              <a16:creationId xmlns:a16="http://schemas.microsoft.com/office/drawing/2014/main" id="{AA8D6FA0-6076-47CD-A983-4FC73C9FFF89}"/>
            </a:ext>
          </a:extLst>
        </xdr:cNvPr>
        <xdr:cNvSpPr/>
      </xdr:nvSpPr>
      <xdr:spPr>
        <a:xfrm>
          <a:off x="19458940" y="65070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0" name="直線コネクタ 759">
          <a:extLst>
            <a:ext uri="{FF2B5EF4-FFF2-40B4-BE49-F238E27FC236}">
              <a16:creationId xmlns:a16="http://schemas.microsoft.com/office/drawing/2014/main" id="{1E6830EC-9B26-4248-9B73-E965D9CE4F84}"/>
            </a:ext>
          </a:extLst>
        </xdr:cNvPr>
        <xdr:cNvCxnSpPr/>
      </xdr:nvCxnSpPr>
      <xdr:spPr>
        <a:xfrm>
          <a:off x="17988280" y="65824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153670</xdr:rowOff>
    </xdr:from>
    <xdr:to>
      <xdr:col>112</xdr:col>
      <xdr:colOff>38100</xdr:colOff>
      <xdr:row>39</xdr:row>
      <xdr:rowOff>83820</xdr:rowOff>
    </xdr:to>
    <xdr:sp macro="" textlink="">
      <xdr:nvSpPr>
        <xdr:cNvPr id="761" name="フローチャート: 判断 760">
          <a:extLst>
            <a:ext uri="{FF2B5EF4-FFF2-40B4-BE49-F238E27FC236}">
              <a16:creationId xmlns:a16="http://schemas.microsoft.com/office/drawing/2014/main" id="{874BE383-7001-41BA-BC7B-7CB84EC50E6D}"/>
            </a:ext>
          </a:extLst>
        </xdr:cNvPr>
        <xdr:cNvSpPr/>
      </xdr:nvSpPr>
      <xdr:spPr>
        <a:xfrm>
          <a:off x="18735040" y="65239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100347</xdr:rowOff>
    </xdr:from>
    <xdr:ext cx="313932" cy="259045"/>
    <xdr:sp macro="" textlink="">
      <xdr:nvSpPr>
        <xdr:cNvPr id="762" name="テキスト ボックス 761">
          <a:extLst>
            <a:ext uri="{FF2B5EF4-FFF2-40B4-BE49-F238E27FC236}">
              <a16:creationId xmlns:a16="http://schemas.microsoft.com/office/drawing/2014/main" id="{D1FFDFFC-3710-45D7-A6E4-DCBDEE73348C}"/>
            </a:ext>
          </a:extLst>
        </xdr:cNvPr>
        <xdr:cNvSpPr txBox="1"/>
      </xdr:nvSpPr>
      <xdr:spPr>
        <a:xfrm>
          <a:off x="18628873" y="63030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3" name="直線コネクタ 762">
          <a:extLst>
            <a:ext uri="{FF2B5EF4-FFF2-40B4-BE49-F238E27FC236}">
              <a16:creationId xmlns:a16="http://schemas.microsoft.com/office/drawing/2014/main" id="{5599A3A2-E631-44F4-95AB-6E35AC6CD495}"/>
            </a:ext>
          </a:extLst>
        </xdr:cNvPr>
        <xdr:cNvCxnSpPr/>
      </xdr:nvCxnSpPr>
      <xdr:spPr>
        <a:xfrm>
          <a:off x="17213580" y="65824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159512</xdr:rowOff>
    </xdr:from>
    <xdr:to>
      <xdr:col>107</xdr:col>
      <xdr:colOff>101600</xdr:colOff>
      <xdr:row>39</xdr:row>
      <xdr:rowOff>89662</xdr:rowOff>
    </xdr:to>
    <xdr:sp macro="" textlink="">
      <xdr:nvSpPr>
        <xdr:cNvPr id="764" name="フローチャート: 判断 763">
          <a:extLst>
            <a:ext uri="{FF2B5EF4-FFF2-40B4-BE49-F238E27FC236}">
              <a16:creationId xmlns:a16="http://schemas.microsoft.com/office/drawing/2014/main" id="{042D1B98-4C95-4C66-865E-21A7328C0149}"/>
            </a:ext>
          </a:extLst>
        </xdr:cNvPr>
        <xdr:cNvSpPr/>
      </xdr:nvSpPr>
      <xdr:spPr>
        <a:xfrm>
          <a:off x="17937480" y="65298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106189</xdr:rowOff>
    </xdr:from>
    <xdr:ext cx="313932" cy="259045"/>
    <xdr:sp macro="" textlink="">
      <xdr:nvSpPr>
        <xdr:cNvPr id="765" name="テキスト ボックス 764">
          <a:extLst>
            <a:ext uri="{FF2B5EF4-FFF2-40B4-BE49-F238E27FC236}">
              <a16:creationId xmlns:a16="http://schemas.microsoft.com/office/drawing/2014/main" id="{D2FA661E-6409-4AD8-9465-55B332815233}"/>
            </a:ext>
          </a:extLst>
        </xdr:cNvPr>
        <xdr:cNvSpPr txBox="1"/>
      </xdr:nvSpPr>
      <xdr:spPr>
        <a:xfrm>
          <a:off x="17854173" y="63088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6" name="直線コネクタ 765">
          <a:extLst>
            <a:ext uri="{FF2B5EF4-FFF2-40B4-BE49-F238E27FC236}">
              <a16:creationId xmlns:a16="http://schemas.microsoft.com/office/drawing/2014/main" id="{6961E12C-7F76-4488-B7E6-94F3CAF5EECB}"/>
            </a:ext>
          </a:extLst>
        </xdr:cNvPr>
        <xdr:cNvCxnSpPr/>
      </xdr:nvCxnSpPr>
      <xdr:spPr>
        <a:xfrm>
          <a:off x="16431260" y="65824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147955</xdr:rowOff>
    </xdr:from>
    <xdr:to>
      <xdr:col>102</xdr:col>
      <xdr:colOff>165100</xdr:colOff>
      <xdr:row>39</xdr:row>
      <xdr:rowOff>78105</xdr:rowOff>
    </xdr:to>
    <xdr:sp macro="" textlink="">
      <xdr:nvSpPr>
        <xdr:cNvPr id="767" name="フローチャート: 判断 766">
          <a:extLst>
            <a:ext uri="{FF2B5EF4-FFF2-40B4-BE49-F238E27FC236}">
              <a16:creationId xmlns:a16="http://schemas.microsoft.com/office/drawing/2014/main" id="{5D5A6FD7-B905-41EF-979B-4DEEC5CB5859}"/>
            </a:ext>
          </a:extLst>
        </xdr:cNvPr>
        <xdr:cNvSpPr/>
      </xdr:nvSpPr>
      <xdr:spPr>
        <a:xfrm>
          <a:off x="17162780" y="6518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94632</xdr:rowOff>
    </xdr:from>
    <xdr:ext cx="378565" cy="259045"/>
    <xdr:sp macro="" textlink="">
      <xdr:nvSpPr>
        <xdr:cNvPr id="768" name="テキスト ボックス 767">
          <a:extLst>
            <a:ext uri="{FF2B5EF4-FFF2-40B4-BE49-F238E27FC236}">
              <a16:creationId xmlns:a16="http://schemas.microsoft.com/office/drawing/2014/main" id="{664CE24F-45C2-4063-B680-1D6F829BA8D8}"/>
            </a:ext>
          </a:extLst>
        </xdr:cNvPr>
        <xdr:cNvSpPr txBox="1"/>
      </xdr:nvSpPr>
      <xdr:spPr>
        <a:xfrm>
          <a:off x="1704715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149860</xdr:rowOff>
    </xdr:from>
    <xdr:to>
      <xdr:col>98</xdr:col>
      <xdr:colOff>38100</xdr:colOff>
      <xdr:row>39</xdr:row>
      <xdr:rowOff>80010</xdr:rowOff>
    </xdr:to>
    <xdr:sp macro="" textlink="">
      <xdr:nvSpPr>
        <xdr:cNvPr id="769" name="フローチャート: 判断 768">
          <a:extLst>
            <a:ext uri="{FF2B5EF4-FFF2-40B4-BE49-F238E27FC236}">
              <a16:creationId xmlns:a16="http://schemas.microsoft.com/office/drawing/2014/main" id="{DA43CD1C-204D-478E-9042-E80FA6FCCA54}"/>
            </a:ext>
          </a:extLst>
        </xdr:cNvPr>
        <xdr:cNvSpPr/>
      </xdr:nvSpPr>
      <xdr:spPr>
        <a:xfrm>
          <a:off x="16388080" y="65201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96537</xdr:rowOff>
    </xdr:from>
    <xdr:ext cx="378565" cy="259045"/>
    <xdr:sp macro="" textlink="">
      <xdr:nvSpPr>
        <xdr:cNvPr id="770" name="テキスト ボックス 769">
          <a:extLst>
            <a:ext uri="{FF2B5EF4-FFF2-40B4-BE49-F238E27FC236}">
              <a16:creationId xmlns:a16="http://schemas.microsoft.com/office/drawing/2014/main" id="{F443B718-7C69-4C39-9105-1D992D45B8F1}"/>
            </a:ext>
          </a:extLst>
        </xdr:cNvPr>
        <xdr:cNvSpPr txBox="1"/>
      </xdr:nvSpPr>
      <xdr:spPr>
        <a:xfrm>
          <a:off x="16264837" y="62992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AB91554-5A24-4D15-92CE-8E5E059AE368}"/>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17A8AD3D-7556-4EA6-A7AC-ECB743B214E9}"/>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9773F2FC-DB81-4C3C-9094-D17DA13538D6}"/>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F12515A-0941-4A02-AE1B-5468E006DB63}"/>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53AD8942-C0F4-4792-A61B-E722281786A9}"/>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6" name="楕円 775">
          <a:extLst>
            <a:ext uri="{FF2B5EF4-FFF2-40B4-BE49-F238E27FC236}">
              <a16:creationId xmlns:a16="http://schemas.microsoft.com/office/drawing/2014/main" id="{33AA72A2-8BF4-479B-A213-ADDC5D4D301B}"/>
            </a:ext>
          </a:extLst>
        </xdr:cNvPr>
        <xdr:cNvSpPr/>
      </xdr:nvSpPr>
      <xdr:spPr>
        <a:xfrm>
          <a:off x="1945894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115206</xdr:rowOff>
    </xdr:from>
    <xdr:ext cx="249299" cy="259045"/>
    <xdr:sp macro="" textlink="">
      <xdr:nvSpPr>
        <xdr:cNvPr id="777" name="諸支出金該当値テキスト">
          <a:extLst>
            <a:ext uri="{FF2B5EF4-FFF2-40B4-BE49-F238E27FC236}">
              <a16:creationId xmlns:a16="http://schemas.microsoft.com/office/drawing/2014/main" id="{21367ED5-A58E-460F-BFB7-96CB0238C5A0}"/>
            </a:ext>
          </a:extLst>
        </xdr:cNvPr>
        <xdr:cNvSpPr txBox="1"/>
      </xdr:nvSpPr>
      <xdr:spPr>
        <a:xfrm>
          <a:off x="19560540" y="648552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8" name="楕円 777">
          <a:extLst>
            <a:ext uri="{FF2B5EF4-FFF2-40B4-BE49-F238E27FC236}">
              <a16:creationId xmlns:a16="http://schemas.microsoft.com/office/drawing/2014/main" id="{C1E54014-8905-4BB6-B6B3-C60523C20DFE}"/>
            </a:ext>
          </a:extLst>
        </xdr:cNvPr>
        <xdr:cNvSpPr/>
      </xdr:nvSpPr>
      <xdr:spPr>
        <a:xfrm>
          <a:off x="1873504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5F679325-8669-4942-8430-8CF4198B65F7}"/>
            </a:ext>
          </a:extLst>
        </xdr:cNvPr>
        <xdr:cNvSpPr txBox="1"/>
      </xdr:nvSpPr>
      <xdr:spPr>
        <a:xfrm>
          <a:off x="186611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0" name="楕円 779">
          <a:extLst>
            <a:ext uri="{FF2B5EF4-FFF2-40B4-BE49-F238E27FC236}">
              <a16:creationId xmlns:a16="http://schemas.microsoft.com/office/drawing/2014/main" id="{765AFD75-A46B-46F2-A3F4-361EFBA589FE}"/>
            </a:ext>
          </a:extLst>
        </xdr:cNvPr>
        <xdr:cNvSpPr/>
      </xdr:nvSpPr>
      <xdr:spPr>
        <a:xfrm>
          <a:off x="179374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FBDA4AE8-EF4E-41A3-80F2-00C4CE3035FB}"/>
            </a:ext>
          </a:extLst>
        </xdr:cNvPr>
        <xdr:cNvSpPr txBox="1"/>
      </xdr:nvSpPr>
      <xdr:spPr>
        <a:xfrm>
          <a:off x="178864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2" name="楕円 781">
          <a:extLst>
            <a:ext uri="{FF2B5EF4-FFF2-40B4-BE49-F238E27FC236}">
              <a16:creationId xmlns:a16="http://schemas.microsoft.com/office/drawing/2014/main" id="{179712EC-BE9B-412D-8B6A-BD44CADBD5F6}"/>
            </a:ext>
          </a:extLst>
        </xdr:cNvPr>
        <xdr:cNvSpPr/>
      </xdr:nvSpPr>
      <xdr:spPr>
        <a:xfrm>
          <a:off x="171627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3" name="テキスト ボックス 782">
          <a:extLst>
            <a:ext uri="{FF2B5EF4-FFF2-40B4-BE49-F238E27FC236}">
              <a16:creationId xmlns:a16="http://schemas.microsoft.com/office/drawing/2014/main" id="{AA25F753-9E59-4E18-82F7-1BF724755BB1}"/>
            </a:ext>
          </a:extLst>
        </xdr:cNvPr>
        <xdr:cNvSpPr txBox="1"/>
      </xdr:nvSpPr>
      <xdr:spPr>
        <a:xfrm>
          <a:off x="1709655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4" name="楕円 783">
          <a:extLst>
            <a:ext uri="{FF2B5EF4-FFF2-40B4-BE49-F238E27FC236}">
              <a16:creationId xmlns:a16="http://schemas.microsoft.com/office/drawing/2014/main" id="{8035D6FA-64BB-4451-A743-02F1801DEBFD}"/>
            </a:ext>
          </a:extLst>
        </xdr:cNvPr>
        <xdr:cNvSpPr/>
      </xdr:nvSpPr>
      <xdr:spPr>
        <a:xfrm>
          <a:off x="1638808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5" name="テキスト ボックス 784">
          <a:extLst>
            <a:ext uri="{FF2B5EF4-FFF2-40B4-BE49-F238E27FC236}">
              <a16:creationId xmlns:a16="http://schemas.microsoft.com/office/drawing/2014/main" id="{B2FBD040-0983-4377-812E-B62306CBB2C9}"/>
            </a:ext>
          </a:extLst>
        </xdr:cNvPr>
        <xdr:cNvSpPr txBox="1"/>
      </xdr:nvSpPr>
      <xdr:spPr>
        <a:xfrm>
          <a:off x="1631423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240A0089-5751-457A-A906-016A3B6242B5}"/>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9DD3D0BE-8F59-403A-B7FA-13DF010863F9}"/>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964FBC87-6835-40BE-BFF0-8AE0F01EA03D}"/>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CCE3218B-97E5-491B-B1BD-F4B9A6D2EC47}"/>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99767734-3802-4027-BABE-745AD7D42D71}"/>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7E9E9FB0-8DB4-44E6-9486-4E8FF49C6E99}"/>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CAF531C-18B8-4CFB-B2F8-9EB302A1BE7E}"/>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2A77B22B-43EE-4D77-BD74-D1FCCD08EDBB}"/>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57E9542B-5061-4499-9AC4-8E32C0B00855}"/>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A601E872-5B55-43FE-A3AD-387D4BF1165F}"/>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6" name="直線コネクタ 795">
          <a:extLst>
            <a:ext uri="{FF2B5EF4-FFF2-40B4-BE49-F238E27FC236}">
              <a16:creationId xmlns:a16="http://schemas.microsoft.com/office/drawing/2014/main" id="{C908745C-CE4E-4557-AAB5-3FFEA6FA2BAB}"/>
            </a:ext>
          </a:extLst>
        </xdr:cNvPr>
        <xdr:cNvCxnSpPr/>
      </xdr:nvCxnSpPr>
      <xdr:spPr>
        <a:xfrm>
          <a:off x="1609344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7" name="テキスト ボックス 796">
          <a:extLst>
            <a:ext uri="{FF2B5EF4-FFF2-40B4-BE49-F238E27FC236}">
              <a16:creationId xmlns:a16="http://schemas.microsoft.com/office/drawing/2014/main" id="{6D75CFC7-C39B-448D-8031-0F613CE2CBAE}"/>
            </a:ext>
          </a:extLst>
        </xdr:cNvPr>
        <xdr:cNvSpPr txBox="1"/>
      </xdr:nvSpPr>
      <xdr:spPr>
        <a:xfrm>
          <a:off x="158903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8" name="直線コネクタ 797">
          <a:extLst>
            <a:ext uri="{FF2B5EF4-FFF2-40B4-BE49-F238E27FC236}">
              <a16:creationId xmlns:a16="http://schemas.microsoft.com/office/drawing/2014/main" id="{B960AFEF-F00C-4F6E-9A82-3E8E79FA7E96}"/>
            </a:ext>
          </a:extLst>
        </xdr:cNvPr>
        <xdr:cNvCxnSpPr/>
      </xdr:nvCxnSpPr>
      <xdr:spPr>
        <a:xfrm>
          <a:off x="1609344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799" name="テキスト ボックス 798">
          <a:extLst>
            <a:ext uri="{FF2B5EF4-FFF2-40B4-BE49-F238E27FC236}">
              <a16:creationId xmlns:a16="http://schemas.microsoft.com/office/drawing/2014/main" id="{349175CE-027A-4403-AD15-F80988360D4C}"/>
            </a:ext>
          </a:extLst>
        </xdr:cNvPr>
        <xdr:cNvSpPr txBox="1"/>
      </xdr:nvSpPr>
      <xdr:spPr>
        <a:xfrm>
          <a:off x="15826254" y="927482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800" name="直線コネクタ 799">
          <a:extLst>
            <a:ext uri="{FF2B5EF4-FFF2-40B4-BE49-F238E27FC236}">
              <a16:creationId xmlns:a16="http://schemas.microsoft.com/office/drawing/2014/main" id="{CC9D19A1-1A7A-4E49-963D-F7C8F83EBC30}"/>
            </a:ext>
          </a:extLst>
        </xdr:cNvPr>
        <xdr:cNvCxnSpPr/>
      </xdr:nvCxnSpPr>
      <xdr:spPr>
        <a:xfrm>
          <a:off x="1609344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801" name="テキスト ボックス 800">
          <a:extLst>
            <a:ext uri="{FF2B5EF4-FFF2-40B4-BE49-F238E27FC236}">
              <a16:creationId xmlns:a16="http://schemas.microsoft.com/office/drawing/2014/main" id="{4335BA2C-CB8C-4FB8-B51D-20B7A854AC95}"/>
            </a:ext>
          </a:extLst>
        </xdr:cNvPr>
        <xdr:cNvSpPr txBox="1"/>
      </xdr:nvSpPr>
      <xdr:spPr>
        <a:xfrm>
          <a:off x="15826254" y="882905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802" name="直線コネクタ 801">
          <a:extLst>
            <a:ext uri="{FF2B5EF4-FFF2-40B4-BE49-F238E27FC236}">
              <a16:creationId xmlns:a16="http://schemas.microsoft.com/office/drawing/2014/main" id="{8C8C3D13-3269-4B94-860C-E4F8D729462F}"/>
            </a:ext>
          </a:extLst>
        </xdr:cNvPr>
        <xdr:cNvCxnSpPr/>
      </xdr:nvCxnSpPr>
      <xdr:spPr>
        <a:xfrm>
          <a:off x="1609344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803" name="テキスト ボックス 802">
          <a:extLst>
            <a:ext uri="{FF2B5EF4-FFF2-40B4-BE49-F238E27FC236}">
              <a16:creationId xmlns:a16="http://schemas.microsoft.com/office/drawing/2014/main" id="{EA5D7DAE-F8A0-439F-83F0-9781A0A45DAA}"/>
            </a:ext>
          </a:extLst>
        </xdr:cNvPr>
        <xdr:cNvSpPr txBox="1"/>
      </xdr:nvSpPr>
      <xdr:spPr>
        <a:xfrm>
          <a:off x="15826254" y="838328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4" name="直線コネクタ 803">
          <a:extLst>
            <a:ext uri="{FF2B5EF4-FFF2-40B4-BE49-F238E27FC236}">
              <a16:creationId xmlns:a16="http://schemas.microsoft.com/office/drawing/2014/main" id="{CD16FEBE-D19C-4DF1-848F-0BABAE99BB1A}"/>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805" name="テキスト ボックス 804">
          <a:extLst>
            <a:ext uri="{FF2B5EF4-FFF2-40B4-BE49-F238E27FC236}">
              <a16:creationId xmlns:a16="http://schemas.microsoft.com/office/drawing/2014/main" id="{965F079D-96C1-4802-927A-B7402786A59F}"/>
            </a:ext>
          </a:extLst>
        </xdr:cNvPr>
        <xdr:cNvSpPr txBox="1"/>
      </xdr:nvSpPr>
      <xdr:spPr>
        <a:xfrm>
          <a:off x="15826254" y="793370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6" name="前年度繰上充用金グラフ枠">
          <a:extLst>
            <a:ext uri="{FF2B5EF4-FFF2-40B4-BE49-F238E27FC236}">
              <a16:creationId xmlns:a16="http://schemas.microsoft.com/office/drawing/2014/main" id="{5410C1DB-3A90-41BA-9E7A-734BF5EC2477}"/>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807" name="直線コネクタ 806">
          <a:extLst>
            <a:ext uri="{FF2B5EF4-FFF2-40B4-BE49-F238E27FC236}">
              <a16:creationId xmlns:a16="http://schemas.microsoft.com/office/drawing/2014/main" id="{448B25F3-CC6A-4BC3-8D6F-50891801F797}"/>
            </a:ext>
          </a:extLst>
        </xdr:cNvPr>
        <xdr:cNvCxnSpPr/>
      </xdr:nvCxnSpPr>
      <xdr:spPr>
        <a:xfrm>
          <a:off x="19507835" y="986282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808" name="前年度繰上充用金最小値テキスト">
          <a:extLst>
            <a:ext uri="{FF2B5EF4-FFF2-40B4-BE49-F238E27FC236}">
              <a16:creationId xmlns:a16="http://schemas.microsoft.com/office/drawing/2014/main" id="{8D782B58-EB7D-4808-BFB2-142DABE53A7C}"/>
            </a:ext>
          </a:extLst>
        </xdr:cNvPr>
        <xdr:cNvSpPr txBox="1"/>
      </xdr:nvSpPr>
      <xdr:spPr>
        <a:xfrm>
          <a:off x="19560540" y="99009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9" name="直線コネクタ 808">
          <a:extLst>
            <a:ext uri="{FF2B5EF4-FFF2-40B4-BE49-F238E27FC236}">
              <a16:creationId xmlns:a16="http://schemas.microsoft.com/office/drawing/2014/main" id="{57720E6E-F172-4D60-9BF6-A1349D27B5CB}"/>
            </a:ext>
          </a:extLst>
        </xdr:cNvPr>
        <xdr:cNvCxnSpPr/>
      </xdr:nvCxnSpPr>
      <xdr:spPr>
        <a:xfrm>
          <a:off x="19443700" y="9862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810" name="前年度繰上充用金最大値テキスト">
          <a:extLst>
            <a:ext uri="{FF2B5EF4-FFF2-40B4-BE49-F238E27FC236}">
              <a16:creationId xmlns:a16="http://schemas.microsoft.com/office/drawing/2014/main" id="{47E06ED6-C41F-4803-AEB9-E0606D0D77EF}"/>
            </a:ext>
          </a:extLst>
        </xdr:cNvPr>
        <xdr:cNvSpPr txBox="1"/>
      </xdr:nvSpPr>
      <xdr:spPr>
        <a:xfrm>
          <a:off x="19560540" y="95656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11" name="直線コネクタ 810">
          <a:extLst>
            <a:ext uri="{FF2B5EF4-FFF2-40B4-BE49-F238E27FC236}">
              <a16:creationId xmlns:a16="http://schemas.microsoft.com/office/drawing/2014/main" id="{2BC38B3E-9216-4FA3-875C-67E65E291F7F}"/>
            </a:ext>
          </a:extLst>
        </xdr:cNvPr>
        <xdr:cNvCxnSpPr/>
      </xdr:nvCxnSpPr>
      <xdr:spPr>
        <a:xfrm>
          <a:off x="19443700" y="9862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12" name="直線コネクタ 811">
          <a:extLst>
            <a:ext uri="{FF2B5EF4-FFF2-40B4-BE49-F238E27FC236}">
              <a16:creationId xmlns:a16="http://schemas.microsoft.com/office/drawing/2014/main" id="{EBA082F6-56AD-4885-A31A-39808F5C001D}"/>
            </a:ext>
          </a:extLst>
        </xdr:cNvPr>
        <xdr:cNvCxnSpPr/>
      </xdr:nvCxnSpPr>
      <xdr:spPr>
        <a:xfrm>
          <a:off x="18778220" y="98628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13" name="前年度繰上充用金平均値テキスト">
          <a:extLst>
            <a:ext uri="{FF2B5EF4-FFF2-40B4-BE49-F238E27FC236}">
              <a16:creationId xmlns:a16="http://schemas.microsoft.com/office/drawing/2014/main" id="{0B74B0B9-FC05-4D18-9BA9-109ABE8121FA}"/>
            </a:ext>
          </a:extLst>
        </xdr:cNvPr>
        <xdr:cNvSpPr txBox="1"/>
      </xdr:nvSpPr>
      <xdr:spPr>
        <a:xfrm>
          <a:off x="19560540" y="979044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4" name="フローチャート: 判断 813">
          <a:extLst>
            <a:ext uri="{FF2B5EF4-FFF2-40B4-BE49-F238E27FC236}">
              <a16:creationId xmlns:a16="http://schemas.microsoft.com/office/drawing/2014/main" id="{8D363254-5FC4-4C44-BB9B-F69E118D3D1E}"/>
            </a:ext>
          </a:extLst>
        </xdr:cNvPr>
        <xdr:cNvSpPr/>
      </xdr:nvSpPr>
      <xdr:spPr>
        <a:xfrm>
          <a:off x="19458940" y="9812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15" name="直線コネクタ 814">
          <a:extLst>
            <a:ext uri="{FF2B5EF4-FFF2-40B4-BE49-F238E27FC236}">
              <a16:creationId xmlns:a16="http://schemas.microsoft.com/office/drawing/2014/main" id="{0A5CFD03-CE1E-4BA4-B574-34810B6E160F}"/>
            </a:ext>
          </a:extLst>
        </xdr:cNvPr>
        <xdr:cNvCxnSpPr/>
      </xdr:nvCxnSpPr>
      <xdr:spPr>
        <a:xfrm>
          <a:off x="17988280" y="98628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816" name="フローチャート: 判断 815">
          <a:extLst>
            <a:ext uri="{FF2B5EF4-FFF2-40B4-BE49-F238E27FC236}">
              <a16:creationId xmlns:a16="http://schemas.microsoft.com/office/drawing/2014/main" id="{561DA161-CC6A-4582-A4BD-D57EEE083F6C}"/>
            </a:ext>
          </a:extLst>
        </xdr:cNvPr>
        <xdr:cNvSpPr/>
      </xdr:nvSpPr>
      <xdr:spPr>
        <a:xfrm>
          <a:off x="18735040" y="9812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17" name="テキスト ボックス 816">
          <a:extLst>
            <a:ext uri="{FF2B5EF4-FFF2-40B4-BE49-F238E27FC236}">
              <a16:creationId xmlns:a16="http://schemas.microsoft.com/office/drawing/2014/main" id="{B58D89EA-6B11-4FB0-BDC8-530A08C069C5}"/>
            </a:ext>
          </a:extLst>
        </xdr:cNvPr>
        <xdr:cNvSpPr txBox="1"/>
      </xdr:nvSpPr>
      <xdr:spPr>
        <a:xfrm>
          <a:off x="18661190" y="99009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18" name="直線コネクタ 817">
          <a:extLst>
            <a:ext uri="{FF2B5EF4-FFF2-40B4-BE49-F238E27FC236}">
              <a16:creationId xmlns:a16="http://schemas.microsoft.com/office/drawing/2014/main" id="{7F57841E-8598-451A-813E-E4E96A69FFEC}"/>
            </a:ext>
          </a:extLst>
        </xdr:cNvPr>
        <xdr:cNvCxnSpPr/>
      </xdr:nvCxnSpPr>
      <xdr:spPr>
        <a:xfrm>
          <a:off x="17213580" y="98628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88900</xdr:rowOff>
    </xdr:from>
    <xdr:to>
      <xdr:col>107</xdr:col>
      <xdr:colOff>101600</xdr:colOff>
      <xdr:row>59</xdr:row>
      <xdr:rowOff>19050</xdr:rowOff>
    </xdr:to>
    <xdr:sp macro="" textlink="">
      <xdr:nvSpPr>
        <xdr:cNvPr id="819" name="フローチャート: 判断 818">
          <a:extLst>
            <a:ext uri="{FF2B5EF4-FFF2-40B4-BE49-F238E27FC236}">
              <a16:creationId xmlns:a16="http://schemas.microsoft.com/office/drawing/2014/main" id="{3C08C4EB-69FC-4EAC-B0E9-218BFC1C0B25}"/>
            </a:ext>
          </a:extLst>
        </xdr:cNvPr>
        <xdr:cNvSpPr/>
      </xdr:nvSpPr>
      <xdr:spPr>
        <a:xfrm>
          <a:off x="17937480" y="9812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0" name="テキスト ボックス 819">
          <a:extLst>
            <a:ext uri="{FF2B5EF4-FFF2-40B4-BE49-F238E27FC236}">
              <a16:creationId xmlns:a16="http://schemas.microsoft.com/office/drawing/2014/main" id="{D816CA51-A86A-473E-B882-5CBCE035D6B0}"/>
            </a:ext>
          </a:extLst>
        </xdr:cNvPr>
        <xdr:cNvSpPr txBox="1"/>
      </xdr:nvSpPr>
      <xdr:spPr>
        <a:xfrm>
          <a:off x="17886490" y="99009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21" name="直線コネクタ 820">
          <a:extLst>
            <a:ext uri="{FF2B5EF4-FFF2-40B4-BE49-F238E27FC236}">
              <a16:creationId xmlns:a16="http://schemas.microsoft.com/office/drawing/2014/main" id="{0EAF680F-8A93-4503-8718-D61DCD61B1B1}"/>
            </a:ext>
          </a:extLst>
        </xdr:cNvPr>
        <xdr:cNvCxnSpPr/>
      </xdr:nvCxnSpPr>
      <xdr:spPr>
        <a:xfrm>
          <a:off x="16431260" y="98628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51</xdr:row>
      <xdr:rowOff>54610</xdr:rowOff>
    </xdr:from>
    <xdr:to>
      <xdr:col>102</xdr:col>
      <xdr:colOff>165100</xdr:colOff>
      <xdr:row>51</xdr:row>
      <xdr:rowOff>156210</xdr:rowOff>
    </xdr:to>
    <xdr:sp macro="" textlink="">
      <xdr:nvSpPr>
        <xdr:cNvPr id="822" name="フローチャート: 判断 821">
          <a:extLst>
            <a:ext uri="{FF2B5EF4-FFF2-40B4-BE49-F238E27FC236}">
              <a16:creationId xmlns:a16="http://schemas.microsoft.com/office/drawing/2014/main" id="{2BB53224-DC74-45BA-8A48-22A29C4700D3}"/>
            </a:ext>
          </a:extLst>
        </xdr:cNvPr>
        <xdr:cNvSpPr/>
      </xdr:nvSpPr>
      <xdr:spPr>
        <a:xfrm>
          <a:off x="17162780" y="860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50</xdr:row>
      <xdr:rowOff>1287</xdr:rowOff>
    </xdr:from>
    <xdr:ext cx="313932" cy="259045"/>
    <xdr:sp macro="" textlink="">
      <xdr:nvSpPr>
        <xdr:cNvPr id="823" name="テキスト ボックス 822">
          <a:extLst>
            <a:ext uri="{FF2B5EF4-FFF2-40B4-BE49-F238E27FC236}">
              <a16:creationId xmlns:a16="http://schemas.microsoft.com/office/drawing/2014/main" id="{C7E4032D-FF4B-4C05-9B19-7636DB6D7E9F}"/>
            </a:ext>
          </a:extLst>
        </xdr:cNvPr>
        <xdr:cNvSpPr txBox="1"/>
      </xdr:nvSpPr>
      <xdr:spPr>
        <a:xfrm>
          <a:off x="17079473" y="8383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49</xdr:row>
      <xdr:rowOff>168910</xdr:rowOff>
    </xdr:from>
    <xdr:to>
      <xdr:col>98</xdr:col>
      <xdr:colOff>38100</xdr:colOff>
      <xdr:row>50</xdr:row>
      <xdr:rowOff>99060</xdr:rowOff>
    </xdr:to>
    <xdr:sp macro="" textlink="">
      <xdr:nvSpPr>
        <xdr:cNvPr id="824" name="フローチャート: 判断 823">
          <a:extLst>
            <a:ext uri="{FF2B5EF4-FFF2-40B4-BE49-F238E27FC236}">
              <a16:creationId xmlns:a16="http://schemas.microsoft.com/office/drawing/2014/main" id="{81276669-F618-4214-80EF-2F63CD4C35E0}"/>
            </a:ext>
          </a:extLst>
        </xdr:cNvPr>
        <xdr:cNvSpPr/>
      </xdr:nvSpPr>
      <xdr:spPr>
        <a:xfrm>
          <a:off x="16388080" y="83832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48</xdr:row>
      <xdr:rowOff>115587</xdr:rowOff>
    </xdr:from>
    <xdr:ext cx="313932" cy="259045"/>
    <xdr:sp macro="" textlink="">
      <xdr:nvSpPr>
        <xdr:cNvPr id="825" name="テキスト ボックス 824">
          <a:extLst>
            <a:ext uri="{FF2B5EF4-FFF2-40B4-BE49-F238E27FC236}">
              <a16:creationId xmlns:a16="http://schemas.microsoft.com/office/drawing/2014/main" id="{DB7FF0D4-8794-490D-B302-F0F3235C480B}"/>
            </a:ext>
          </a:extLst>
        </xdr:cNvPr>
        <xdr:cNvSpPr txBox="1"/>
      </xdr:nvSpPr>
      <xdr:spPr>
        <a:xfrm>
          <a:off x="16281913" y="81623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F593E331-86CE-47CB-BC43-4765C9B0B4F0}"/>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AEA352AC-5E77-4B46-8AAF-54F092950C20}"/>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7359983A-5FB9-4339-B13B-F5691CFAF3B9}"/>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73EC5E1F-41D2-4E65-9FF5-F50F427913EF}"/>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F5437E4D-8AD7-4F00-8F52-4AE443F6E706}"/>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31" name="楕円 830">
          <a:extLst>
            <a:ext uri="{FF2B5EF4-FFF2-40B4-BE49-F238E27FC236}">
              <a16:creationId xmlns:a16="http://schemas.microsoft.com/office/drawing/2014/main" id="{DA4832B3-9A59-463C-9840-A4B287B6D848}"/>
            </a:ext>
          </a:extLst>
        </xdr:cNvPr>
        <xdr:cNvSpPr/>
      </xdr:nvSpPr>
      <xdr:spPr>
        <a:xfrm>
          <a:off x="19458940" y="9812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32" name="前年度繰上充用金該当値テキスト">
          <a:extLst>
            <a:ext uri="{FF2B5EF4-FFF2-40B4-BE49-F238E27FC236}">
              <a16:creationId xmlns:a16="http://schemas.microsoft.com/office/drawing/2014/main" id="{19FB16A7-349F-4BE3-AD04-16FA255C6D53}"/>
            </a:ext>
          </a:extLst>
        </xdr:cNvPr>
        <xdr:cNvSpPr txBox="1"/>
      </xdr:nvSpPr>
      <xdr:spPr>
        <a:xfrm>
          <a:off x="19560540" y="96799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33" name="楕円 832">
          <a:extLst>
            <a:ext uri="{FF2B5EF4-FFF2-40B4-BE49-F238E27FC236}">
              <a16:creationId xmlns:a16="http://schemas.microsoft.com/office/drawing/2014/main" id="{C1B6DE2F-F418-41FD-9BCC-456BA012215C}"/>
            </a:ext>
          </a:extLst>
        </xdr:cNvPr>
        <xdr:cNvSpPr/>
      </xdr:nvSpPr>
      <xdr:spPr>
        <a:xfrm>
          <a:off x="18735040" y="98120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34" name="テキスト ボックス 833">
          <a:extLst>
            <a:ext uri="{FF2B5EF4-FFF2-40B4-BE49-F238E27FC236}">
              <a16:creationId xmlns:a16="http://schemas.microsoft.com/office/drawing/2014/main" id="{7B4EB5FD-24B9-42FB-819D-BB2A7752D214}"/>
            </a:ext>
          </a:extLst>
        </xdr:cNvPr>
        <xdr:cNvSpPr txBox="1"/>
      </xdr:nvSpPr>
      <xdr:spPr>
        <a:xfrm>
          <a:off x="18661190" y="95910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35" name="楕円 834">
          <a:extLst>
            <a:ext uri="{FF2B5EF4-FFF2-40B4-BE49-F238E27FC236}">
              <a16:creationId xmlns:a16="http://schemas.microsoft.com/office/drawing/2014/main" id="{21A83226-CEC6-4956-BD30-9596AC1BB847}"/>
            </a:ext>
          </a:extLst>
        </xdr:cNvPr>
        <xdr:cNvSpPr/>
      </xdr:nvSpPr>
      <xdr:spPr>
        <a:xfrm>
          <a:off x="17937480" y="9812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35577</xdr:rowOff>
    </xdr:from>
    <xdr:ext cx="249299" cy="259045"/>
    <xdr:sp macro="" textlink="">
      <xdr:nvSpPr>
        <xdr:cNvPr id="836" name="テキスト ボックス 835">
          <a:extLst>
            <a:ext uri="{FF2B5EF4-FFF2-40B4-BE49-F238E27FC236}">
              <a16:creationId xmlns:a16="http://schemas.microsoft.com/office/drawing/2014/main" id="{64A120F9-EBE7-4995-9FC8-1F5C8A3D114E}"/>
            </a:ext>
          </a:extLst>
        </xdr:cNvPr>
        <xdr:cNvSpPr txBox="1"/>
      </xdr:nvSpPr>
      <xdr:spPr>
        <a:xfrm>
          <a:off x="17886490" y="95910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37" name="楕円 836">
          <a:extLst>
            <a:ext uri="{FF2B5EF4-FFF2-40B4-BE49-F238E27FC236}">
              <a16:creationId xmlns:a16="http://schemas.microsoft.com/office/drawing/2014/main" id="{FEAD30AE-4D66-40FF-835A-8F7BF8B4DC6B}"/>
            </a:ext>
          </a:extLst>
        </xdr:cNvPr>
        <xdr:cNvSpPr/>
      </xdr:nvSpPr>
      <xdr:spPr>
        <a:xfrm>
          <a:off x="17162780" y="9812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38" name="テキスト ボックス 837">
          <a:extLst>
            <a:ext uri="{FF2B5EF4-FFF2-40B4-BE49-F238E27FC236}">
              <a16:creationId xmlns:a16="http://schemas.microsoft.com/office/drawing/2014/main" id="{CC5AD26F-450D-464D-ADFC-2F65B84D21C7}"/>
            </a:ext>
          </a:extLst>
        </xdr:cNvPr>
        <xdr:cNvSpPr txBox="1"/>
      </xdr:nvSpPr>
      <xdr:spPr>
        <a:xfrm>
          <a:off x="17096550" y="99009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39" name="楕円 838">
          <a:extLst>
            <a:ext uri="{FF2B5EF4-FFF2-40B4-BE49-F238E27FC236}">
              <a16:creationId xmlns:a16="http://schemas.microsoft.com/office/drawing/2014/main" id="{9A1D8685-6CA4-476A-A9E6-A9CA29C7A855}"/>
            </a:ext>
          </a:extLst>
        </xdr:cNvPr>
        <xdr:cNvSpPr/>
      </xdr:nvSpPr>
      <xdr:spPr>
        <a:xfrm>
          <a:off x="16388080" y="98120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40" name="テキスト ボックス 839">
          <a:extLst>
            <a:ext uri="{FF2B5EF4-FFF2-40B4-BE49-F238E27FC236}">
              <a16:creationId xmlns:a16="http://schemas.microsoft.com/office/drawing/2014/main" id="{C503E8B6-5D71-4853-B3CD-5B59CC944885}"/>
            </a:ext>
          </a:extLst>
        </xdr:cNvPr>
        <xdr:cNvSpPr txBox="1"/>
      </xdr:nvSpPr>
      <xdr:spPr>
        <a:xfrm>
          <a:off x="16314230" y="99009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1" name="正方形/長方形 840">
          <a:extLst>
            <a:ext uri="{FF2B5EF4-FFF2-40B4-BE49-F238E27FC236}">
              <a16:creationId xmlns:a16="http://schemas.microsoft.com/office/drawing/2014/main" id="{6ADF770C-67E6-42F4-894F-E6664534387F}"/>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2" name="正方形/長方形 841">
          <a:extLst>
            <a:ext uri="{FF2B5EF4-FFF2-40B4-BE49-F238E27FC236}">
              <a16:creationId xmlns:a16="http://schemas.microsoft.com/office/drawing/2014/main" id="{74DE1EA2-7261-4743-BA92-D0826C13FC54}"/>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3" name="テキスト ボックス 842">
          <a:extLst>
            <a:ext uri="{FF2B5EF4-FFF2-40B4-BE49-F238E27FC236}">
              <a16:creationId xmlns:a16="http://schemas.microsoft.com/office/drawing/2014/main" id="{5B1801F6-051B-4C0A-8F05-68603F1BD608}"/>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全般的に住民一人当たりのコストは類似団体の平均を下回っている。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、１８２，２４２円で前年度に比べて１４，２１６円</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の減少となっているが、主にふるさと納税の減による基金管理事業の減が要因となっている。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、１７０，４５５円で前年度に比べて１６，９６５円の増加となって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いるが、主に住民税非課税世帯物価高騰対策支援事業、保育所等整備事業、低所得者支援及び定額減税補足給付金事業の増が要因となっている。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商工費は、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３８，６３１円で前年度に比べて６，０２４円の減少となっているが、主に地域経済緊急対策事業の減などが要因となっている。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災害復旧費は、３，１４４円で前年度に比べて２，４２２円の増加</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となっているが、令和４年８月豪雨災害に係る復旧工事が繰り越して実施されたことによる。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土木費は、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４９，１３６円で前年度に比べて４，０４５円の減少</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となっているが、主に除雪事業の減、旧市営住宅解体および既存住宅の改修工事完了による市営住宅管理事業の減が要因となっている。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8671D497-E40A-46AD-A635-A54F1E89EE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4F61DADE-043C-4FB4-AEC7-C689846A1112}"/>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6B4F189F-58C9-40B0-9FF1-B22DAECD0E7A}"/>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CBC0D566-485E-4160-B256-5541C3C3F2E8}"/>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D57143B5-52E3-480B-B523-9476366C02BC}"/>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28AC701F-C8AE-4E49-9670-5EEC4AD7FC42}"/>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2DCEE166-2EA7-4CEE-93E9-D6864E9B2070}"/>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F0264CA2-8575-4BF6-B696-CE60B94FF37C}"/>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B29B37C5-2401-477E-A2EF-E7971D2761C8}"/>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B1C4D303-43F6-4A5F-81FD-2DA88C56A026}"/>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1759AD7B-A9B2-4871-9624-68CFAB5E8ED4}"/>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63465DD3-E909-4E72-880D-1DB20B49EB26}"/>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A8B37D5-3EF2-4D2A-8BAD-FCBB2F9C12AD}"/>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行財政改革を着実に進めていることから、実質収支額は継続的に黒字を確保している。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令和５年度は個人所得及び経済・雇用情勢の回復による税収回復、及び地方交付税の増加があり、財政調整基金の取り崩しはあったものの単年度収支黒字額を下回ったため、実質単年度収支においても黒字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CE641F3C-F9A9-4CA4-8E9C-6AD6DBEBE2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DF23CE05-BA04-446B-AA77-78A37210AEA0}"/>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584D036-0145-4950-8182-060ED26ABCDB}"/>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58CF2564-17F6-4211-B8CC-D2F6BAF8367D}"/>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C2B18B25-572D-4110-9166-A3D6410BF116}"/>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B2C49A83-C6ED-49F6-8D50-D263E30A311D}"/>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2AA8E515-E549-43B6-8348-AED4CF1E6B50}"/>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F905AD95-29CE-48AF-9194-FBCA3AEF010C}"/>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2A6C66C6-CFCD-4386-906A-E6C5D0102394}"/>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赤字となっている会計は無いが、病院事業会計については一般会計からの負担金等により黒字化している厳しい状況にある。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病院事業会計は平成２８年度から公営企業法の全部適用に移行し、経営改善策により経営健全化に取組んでおり、収益改善の動きが見られ、基準外繰入金もゼロとなっている。今後とも、病院事業会計をはじめ各会計と連携を密にし、事務事業の見直しや経営改善策に努め、黒字化の維持と一般会計からの繰出金等の適正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F07E2A16-750D-499F-A486-B49B249B1EE2}"/>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F12F6F62-EFAA-4BAE-8B69-6B52CF02B66B}"/>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28BC3B8A-7D52-42AB-B26B-1A1C7431554D}"/>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20BB8C6E-6B4E-4AE8-ACF4-EED0113D55C4}"/>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FD1CC2C-0B2A-4ECF-A046-5A52541B50A5}"/>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262AAFFA-189A-4F2C-BA16-0211B85FCC6B}"/>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BA163E49-6DBC-46F3-9011-C19A4C832F69}"/>
            </a:ext>
          </a:extLst>
        </xdr:cNvPr>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F40CD468-88FB-47F1-BC42-8E3CC88B1400}"/>
            </a:ext>
          </a:extLst>
        </xdr:cNvPr>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657BDE76-6BD3-443C-8CB6-DE4677C82661}"/>
            </a:ext>
          </a:extLst>
        </xdr:cNvPr>
        <xdr:cNvSpPr/>
      </xdr:nvSpPr>
      <xdr:spPr bwMode="auto">
        <a:xfrm>
          <a:off x="587375" y="1082548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FC68CE12-F66F-4EBB-9DA4-FB950F852661}"/>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31456ADE-AFE9-4AAA-83A2-D428A484ABE2}"/>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1680D3E9-AF7E-4BB5-B43A-7A265C81AEA5}"/>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45A20647-1C52-4195-9E07-9797BBC7463D}"/>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3E6D22D2-1BA9-4E15-928C-35A46C781AC6}"/>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51821834-7D3D-46F8-AE43-614DF5D66836}"/>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53A2602A-9D4D-4E32-848B-727D49A2E488}"/>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307399B5-7AC3-43E8-BD75-B4AA58FA13D3}"/>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84D21AA3-70DE-43F6-887C-D659FCDB6DA7}"/>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DB213AA3-64AB-4B4F-84F8-93420143C483}"/>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2AAE8CA6-2083-471C-A148-7C010A305DA7}"/>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2DC31641-841D-4021-9567-34F6B66BE5A8}"/>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63C44CA7-AF99-4ADE-83D8-9703FB36433A}"/>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1972395E-DC30-42C7-9409-198E1ED78A07}"/>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103C0477-5A5F-4518-B2A5-DF19FA1C5329}"/>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166779CB-85A7-4369-8B30-69A60AB5B2A1}"/>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4FF12592-B187-4699-BFA8-53DA93DD2591}"/>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7243AED3-6D2E-455D-92CB-B17DA18B451C}"/>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12D3A00B-ADD7-4C54-97C6-A80C93A919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B42A38B5-DC04-4671-AE5F-9C9EFF8E80A4}"/>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3785ED-8410-495B-9D13-7A359B933F22}"/>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元利償還金については、近年大規模な投資事業の償還終了により減少傾向にある。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組合等が起こした地方債の負担金については、クリーンセンター等の施設整備に係る起債元金償還開始により令和元年度から増加している。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今後は、老朽化した施設の大規模改修、学校再編整備等により、元利償還金について増加していくことが見込まれる。計画的な投資事業を展開し、公債費負担の適正化に努めたい。</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FCC96DCD-1538-4084-AFF4-FBA4FA738DB0}"/>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74F3EA2-E8F3-4274-B38C-4B1F683CFA3F}"/>
            </a:ext>
          </a:extLst>
        </xdr:cNvPr>
        <xdr:cNvSpPr>
          <a:spLocks noChangeArrowheads="1"/>
        </xdr:cNvSpPr>
      </xdr:nvSpPr>
      <xdr:spPr bwMode="auto">
        <a:xfrm>
          <a:off x="1181100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1BA136AD-E5D8-408C-89B7-E0D9EEF49150}"/>
            </a:ext>
          </a:extLst>
        </xdr:cNvPr>
        <xdr:cNvSpPr>
          <a:spLocks noChangeArrowheads="1"/>
        </xdr:cNvSpPr>
      </xdr:nvSpPr>
      <xdr:spPr bwMode="auto">
        <a:xfrm>
          <a:off x="1183549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96237F79-611B-4DB4-835D-2D26068AC532}"/>
            </a:ext>
          </a:extLst>
        </xdr:cNvPr>
        <xdr:cNvSpPr txBox="1"/>
      </xdr:nvSpPr>
      <xdr:spPr>
        <a:xfrm>
          <a:off x="1191577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満期一括償還地方債の借入に係る積立はない。</a:t>
          </a:r>
          <a:endParaRPr kumimoji="1" lang="en-US" altLang="ja-JP"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CC9D0D88-C235-4918-AAD6-ED7B6563B7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E9B36FEA-8616-499B-A00C-87101E14E489}"/>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3403EB71-8948-436E-8E62-C0A2CC532F8A}"/>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EEA8619A-70DA-4B9B-952C-094F095E63B7}"/>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3F3C4121-7614-4AC5-9084-BD1FB48DBFF5}"/>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EA2AF8A2-2C75-46FE-976F-1CEEA6022AFB}"/>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8D5EB4BA-E1A0-4078-A2A7-3B128B2A257D}"/>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D5A9A012-2F3A-4380-AE21-75740BB85B51}"/>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E50679DE-AC19-490F-8EDB-FBD40BC34AA6}"/>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47DBC78F-47AB-4D89-9F12-3C1DAF05CD26}"/>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2CA36DF3-77A2-4323-9175-E9D1CE5E8F05}"/>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5003AE15-C9F2-44E8-B9AF-86B280EBC475}"/>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FD4CA59-788A-44CF-BA32-CC94A2E6ED93}"/>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69C7B3AC-F109-431C-911A-91568C9ADA44}"/>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374D5992-89AB-436A-B51E-B815CA8A667E}"/>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54BDBD7F-3229-4805-A18A-27AEEF8646D5}"/>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84D2EB29-26B1-49C1-A25E-8D7B83F26FFA}"/>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A52B5EE-AD25-4B97-A876-C2463EEF0CDD}"/>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5B608795-2059-40AB-A5CA-3D9AD71DCC8E}"/>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2578C1D2-60ED-4F47-AB6A-A45D53AA10B6}"/>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2E6D9E4F-F513-4599-9B59-93DB854120D9}"/>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57DF10D8-801F-424E-9BF6-4FEC077A0CBB}"/>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一般会計等に係る地方債の現在高については、一部償還終了があったことなどにより令和４年度比で減となっている。今後は、老朽化した施設の更新等事業の実施、また学校再編整備等により、地方債の現在高は増加していく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充当可能財源等については、基準財政需要額参入見込額が減少傾向にある。主な要因としては、公債費のうち、臨時財政対策債分の減少によるものである。臨時財政対策債の発行は令和６年度までであり、額も年々減少していたため、基準財政需要額参入見込額は今後も減少傾向が見込ま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12A539F-0962-4E49-8499-4848021FEB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2826413A-499B-41D8-848E-37009419FDD3}"/>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DD218720-29E5-4F97-971D-3C2CF1CCEC7D}"/>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B7BBEFEE-E9E1-4C25-8FA9-12EE492550E3}"/>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8AABA3A2-8094-407D-99EB-8294AD3F5D7B}"/>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7B409B9-5576-46F9-866A-4EC55A76E327}"/>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4973E5A2-9DA7-4A32-984C-DCD0613B6A87}"/>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山形県寒河江市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6E0CBAEF-AC95-4FCA-9F85-B186826590A9}"/>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52AC8566-67B0-4FCC-A032-433B27AAEF5D}"/>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73F0D005-9C90-4F40-BA73-45C355A851CA}"/>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BB79B89C-AED3-49DB-A4E7-061744262F78}"/>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基金全体の残高は令和４年度比で約７．６億円の増加となっている。主要因は財政調整基金の取り崩しが少なかったこと、市有施設整備基金へ１．６億の積立を行ったことが挙げられる。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の残高は標準財政規模の１０～１５％（本市の場合は１０～１５億円程度）とし、老朽化した市有施設の改修や、学校再編等に対応するためにも、市有施設整備基金に積立を計画的に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D43870D3-D669-4238-ADC2-03DA1090B800}"/>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44309AAC-C2C8-410D-A29D-0BAA05E91627}"/>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265C25C-890C-47F8-95EE-C7611495BC79}"/>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まちづくり基金：個性豊かで活力あるまちづくりに資する事業の推進。</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市有施設整備基金：大規模な市有施設の建設及び改修事業への充当。</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まちづくり基金：取崩額を積立金が上回ったために、残高が約１億円増加した。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市有施設整備基金：剰余金を積立てたことにより残高が約１．６億円増加した。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まちづくり基金：今後も現状の使途で運用していく。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市有施設整備基金：今後は市有施設の老朽化に対応するための施設の更新や大規模改修、学校再編が控えているため、計画的に積立てを行っていく。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8C85D6CE-A9EE-4963-80E3-DA4753127455}"/>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13A8C677-767A-4905-AB64-44A88E234331}"/>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F0F0F4-DF2B-4D18-8EDE-7DCA3A09811C}"/>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令和５年度末の基金残高は、約２０億円となっており、前年度から約４．３億円増加している。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れまでは行財政改革アクションプランに基づき、平成１４年度から平成１９年度までの一般職員の退職者についての不補充や市有施設の指定管理者制度の積極的な導入の実施による人件費の抑制や市債発行額の適正管理による公債費の抑制等を図ってはいるものの、機動的な地域経済対策や災害対応、国補正への対応については、財政調整基金の取り崩しにより対応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令和５年度においては、個人所得及び経済・雇用情勢の回復による税収回復、及び地方交付税の増加等により財政調整基金の取り崩しが少なかったため、前年度比で増加となった。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行財政改革アクションプランに基づき、行政事務のデジタル化による効率化や民間活力の導入・協働の活用による公共施設運営を推進する等、経常経費の抑制を図り、財政調整基金の残高を標準財政規模の１０～１５％（本市の場合は１０～１５億円）を維持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2390AC8F-2938-44F5-A088-6614DBA447D9}"/>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9A06EA16-0B77-48CE-9FE8-8E134989EB34}"/>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AE24C1D8-6478-4ED9-A973-6CF25404BE20}"/>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地方交付税のうち追加交付された臨時財政対策債償還基金費分について積み立てを行ったため、前年度比で約４，６００万円の増加となった。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現在は金利の高い市債について償還を終えているので、減債基金を活用して積極的に繰上償還を行っていく状況にない。現状程度の基金残高を維持していく。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15212F56-8642-4E14-9D6A-86E9141EC73A}"/>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39,745
39,297
139.03
25,429,799
24,330,573
1,014,011
10,593,836
15,571,632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00000000-0008-0000-0000-000018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00000000-0008-0000-0000-00001D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00000000-0008-0000-0000-00001E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00000000-0008-0000-0000-000021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00000000-0008-0000-0000-000034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a:t>
          </a:r>
          <a:r>
            <a:rPr kumimoji="1" lang="en-US" altLang="ja-JP" sz="1100">
              <a:latin typeface="ＭＳ Ｐゴシック" panose="020B0600070205080204" pitchFamily="50" charset="-128"/>
              <a:ea typeface="ＭＳ Ｐゴシック" panose="020B0600070205080204" pitchFamily="50" charset="-128"/>
            </a:rPr>
            <a:t>82.4</a:t>
          </a:r>
          <a:r>
            <a:rPr kumimoji="1" lang="ja-JP" altLang="en-US" sz="1100">
              <a:latin typeface="ＭＳ Ｐゴシック" panose="020B0600070205080204" pitchFamily="50" charset="-128"/>
              <a:ea typeface="ＭＳ Ｐゴシック" panose="020B0600070205080204" pitchFamily="50" charset="-128"/>
            </a:rPr>
            <a:t>％と類似団体平均値と比較して１５．５ポイントと非常に高い状況であり、公共施設全体で老朽化が進んでいる状況が示されている。今後、住民サービスを維持するため、公共施設等総合管理計画に基づき、公共施設等の改修による長寿命化や更新を計画的に進めていく必要がある。</a:t>
          </a: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00000000-0008-0000-0000-000046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118564</xdr:rowOff>
    </xdr:from>
    <xdr:to>
      <xdr:col>23</xdr:col>
      <xdr:colOff>85090</xdr:colOff>
      <xdr:row>34</xdr:row>
      <xdr:rowOff>125640</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flipV="1">
          <a:off x="4760595" y="5347789"/>
          <a:ext cx="1270" cy="1378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129467</xdr:rowOff>
    </xdr:from>
    <xdr:ext cx="405111" cy="259045"/>
    <xdr:sp macro="" textlink="">
      <xdr:nvSpPr>
        <xdr:cNvPr id="72" name="有形固定資産減価償却率最小値テキスト">
          <a:extLst>
            <a:ext uri="{FF2B5EF4-FFF2-40B4-BE49-F238E27FC236}">
              <a16:creationId xmlns:a16="http://schemas.microsoft.com/office/drawing/2014/main" id="{00000000-0008-0000-0000-000048000000}"/>
            </a:ext>
          </a:extLst>
        </xdr:cNvPr>
        <xdr:cNvSpPr txBox="1"/>
      </xdr:nvSpPr>
      <xdr:spPr>
        <a:xfrm>
          <a:off x="4813300" y="6730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125640</xdr:rowOff>
    </xdr:from>
    <xdr:to>
      <xdr:col>23</xdr:col>
      <xdr:colOff>174625</xdr:colOff>
      <xdr:row>34</xdr:row>
      <xdr:rowOff>125640</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a:off x="4673600" y="6726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65241</xdr:rowOff>
    </xdr:from>
    <xdr:ext cx="405111" cy="259045"/>
    <xdr:sp macro="" textlink="">
      <xdr:nvSpPr>
        <xdr:cNvPr id="74" name="有形固定資産減価償却率最大値テキスト">
          <a:extLst>
            <a:ext uri="{FF2B5EF4-FFF2-40B4-BE49-F238E27FC236}">
              <a16:creationId xmlns:a16="http://schemas.microsoft.com/office/drawing/2014/main" id="{00000000-0008-0000-0000-00004A000000}"/>
            </a:ext>
          </a:extLst>
        </xdr:cNvPr>
        <xdr:cNvSpPr txBox="1"/>
      </xdr:nvSpPr>
      <xdr:spPr>
        <a:xfrm>
          <a:off x="4813300" y="5123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118564</xdr:rowOff>
    </xdr:from>
    <xdr:to>
      <xdr:col>23</xdr:col>
      <xdr:colOff>174625</xdr:colOff>
      <xdr:row>26</xdr:row>
      <xdr:rowOff>118564</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a:off x="4673600" y="5347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148153</xdr:rowOff>
    </xdr:from>
    <xdr:ext cx="405111" cy="259045"/>
    <xdr:sp macro="" textlink="">
      <xdr:nvSpPr>
        <xdr:cNvPr id="76" name="有形固定資産減価償却率平均値テキスト">
          <a:extLst>
            <a:ext uri="{FF2B5EF4-FFF2-40B4-BE49-F238E27FC236}">
              <a16:creationId xmlns:a16="http://schemas.microsoft.com/office/drawing/2014/main" id="{00000000-0008-0000-0000-00004C000000}"/>
            </a:ext>
          </a:extLst>
        </xdr:cNvPr>
        <xdr:cNvSpPr txBox="1"/>
      </xdr:nvSpPr>
      <xdr:spPr>
        <a:xfrm>
          <a:off x="4813300" y="5891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125276</xdr:rowOff>
    </xdr:from>
    <xdr:to>
      <xdr:col>23</xdr:col>
      <xdr:colOff>136525</xdr:colOff>
      <xdr:row>31</xdr:row>
      <xdr:rowOff>55426</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47117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75928</xdr:rowOff>
    </xdr:from>
    <xdr:to>
      <xdr:col>19</xdr:col>
      <xdr:colOff>187325</xdr:colOff>
      <xdr:row>31</xdr:row>
      <xdr:rowOff>6078</xdr:rowOff>
    </xdr:to>
    <xdr:sp macro="" textlink="">
      <xdr:nvSpPr>
        <xdr:cNvPr id="78" name="フローチャート: 判断 77">
          <a:extLst>
            <a:ext uri="{FF2B5EF4-FFF2-40B4-BE49-F238E27FC236}">
              <a16:creationId xmlns:a16="http://schemas.microsoft.com/office/drawing/2014/main" id="{00000000-0008-0000-0000-00004E000000}"/>
            </a:ext>
          </a:extLst>
        </xdr:cNvPr>
        <xdr:cNvSpPr/>
      </xdr:nvSpPr>
      <xdr:spPr>
        <a:xfrm>
          <a:off x="4000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11158</xdr:rowOff>
    </xdr:from>
    <xdr:to>
      <xdr:col>15</xdr:col>
      <xdr:colOff>187325</xdr:colOff>
      <xdr:row>30</xdr:row>
      <xdr:rowOff>112758</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3238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136344</xdr:rowOff>
    </xdr:from>
    <xdr:to>
      <xdr:col>11</xdr:col>
      <xdr:colOff>187325</xdr:colOff>
      <xdr:row>30</xdr:row>
      <xdr:rowOff>66494</xdr:rowOff>
    </xdr:to>
    <xdr:sp macro="" textlink="">
      <xdr:nvSpPr>
        <xdr:cNvPr id="80" name="フローチャート: 判断 79">
          <a:extLst>
            <a:ext uri="{FF2B5EF4-FFF2-40B4-BE49-F238E27FC236}">
              <a16:creationId xmlns:a16="http://schemas.microsoft.com/office/drawing/2014/main" id="{00000000-0008-0000-0000-000050000000}"/>
            </a:ext>
          </a:extLst>
        </xdr:cNvPr>
        <xdr:cNvSpPr/>
      </xdr:nvSpPr>
      <xdr:spPr>
        <a:xfrm>
          <a:off x="2476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88991</xdr:rowOff>
    </xdr:from>
    <xdr:to>
      <xdr:col>23</xdr:col>
      <xdr:colOff>136525</xdr:colOff>
      <xdr:row>34</xdr:row>
      <xdr:rowOff>19141</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4711700" y="6518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67418</xdr:rowOff>
    </xdr:from>
    <xdr:ext cx="405111" cy="259045"/>
    <xdr:sp macro="" textlink="">
      <xdr:nvSpPr>
        <xdr:cNvPr id="88" name="有形固定資産減価償却率該当値テキスト">
          <a:extLst>
            <a:ext uri="{FF2B5EF4-FFF2-40B4-BE49-F238E27FC236}">
              <a16:creationId xmlns:a16="http://schemas.microsoft.com/office/drawing/2014/main" id="{00000000-0008-0000-0000-000058000000}"/>
            </a:ext>
          </a:extLst>
        </xdr:cNvPr>
        <xdr:cNvSpPr txBox="1"/>
      </xdr:nvSpPr>
      <xdr:spPr>
        <a:xfrm>
          <a:off x="4813300" y="6496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22605</xdr:rowOff>
    </xdr:from>
    <xdr:ext cx="405111" cy="259045"/>
    <xdr:sp macro="" textlink="">
      <xdr:nvSpPr>
        <xdr:cNvPr id="89" name="n_1aveValue有形固定資産減価償却率">
          <a:extLst>
            <a:ext uri="{FF2B5EF4-FFF2-40B4-BE49-F238E27FC236}">
              <a16:creationId xmlns:a16="http://schemas.microsoft.com/office/drawing/2014/main" id="{00000000-0008-0000-0000-000059000000}"/>
            </a:ext>
          </a:extLst>
        </xdr:cNvPr>
        <xdr:cNvSpPr txBox="1"/>
      </xdr:nvSpPr>
      <xdr:spPr>
        <a:xfrm>
          <a:off x="3836044" y="5766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129285</xdr:rowOff>
    </xdr:from>
    <xdr:ext cx="405111" cy="259045"/>
    <xdr:sp macro="" textlink="">
      <xdr:nvSpPr>
        <xdr:cNvPr id="90" name="n_2aveValue有形固定資産減価償却率">
          <a:extLst>
            <a:ext uri="{FF2B5EF4-FFF2-40B4-BE49-F238E27FC236}">
              <a16:creationId xmlns:a16="http://schemas.microsoft.com/office/drawing/2014/main" id="{00000000-0008-0000-0000-00005A000000}"/>
            </a:ext>
          </a:extLst>
        </xdr:cNvPr>
        <xdr:cNvSpPr txBox="1"/>
      </xdr:nvSpPr>
      <xdr:spPr>
        <a:xfrm>
          <a:off x="3086744" y="5701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83021</xdr:rowOff>
    </xdr:from>
    <xdr:ext cx="405111" cy="259045"/>
    <xdr:sp macro="" textlink="">
      <xdr:nvSpPr>
        <xdr:cNvPr id="91" name="n_3aveValue有形固定資産減価償却率">
          <a:extLst>
            <a:ext uri="{FF2B5EF4-FFF2-40B4-BE49-F238E27FC236}">
              <a16:creationId xmlns:a16="http://schemas.microsoft.com/office/drawing/2014/main" id="{00000000-0008-0000-0000-00005B000000}"/>
            </a:ext>
          </a:extLst>
        </xdr:cNvPr>
        <xdr:cNvSpPr txBox="1"/>
      </xdr:nvSpPr>
      <xdr:spPr>
        <a:xfrm>
          <a:off x="2324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92" name="n_4aveValue有形固定資産減価償却率">
          <a:extLst>
            <a:ext uri="{FF2B5EF4-FFF2-40B4-BE49-F238E27FC236}">
              <a16:creationId xmlns:a16="http://schemas.microsoft.com/office/drawing/2014/main" id="{00000000-0008-0000-0000-00005C000000}"/>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3" name="正方形/長方形 92">
          <a:extLst>
            <a:ext uri="{FF2B5EF4-FFF2-40B4-BE49-F238E27FC236}">
              <a16:creationId xmlns:a16="http://schemas.microsoft.com/office/drawing/2014/main" id="{00000000-0008-0000-0000-00005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4" name="正方形/長方形 93">
          <a:extLst>
            <a:ext uri="{FF2B5EF4-FFF2-40B4-BE49-F238E27FC236}">
              <a16:creationId xmlns:a16="http://schemas.microsoft.com/office/drawing/2014/main" id="{00000000-0008-0000-0000-00005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5" name="正方形/長方形 94">
          <a:extLst>
            <a:ext uri="{FF2B5EF4-FFF2-40B4-BE49-F238E27FC236}">
              <a16:creationId xmlns:a16="http://schemas.microsoft.com/office/drawing/2014/main" id="{00000000-0008-0000-0000-00005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[ 378.6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6" name="正方形/長方形 95">
          <a:extLst>
            <a:ext uri="{FF2B5EF4-FFF2-40B4-BE49-F238E27FC236}">
              <a16:creationId xmlns:a16="http://schemas.microsoft.com/office/drawing/2014/main" id="{00000000-0008-0000-0000-00006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5" name="テキスト ボックス 104">
          <a:extLst>
            <a:ext uri="{FF2B5EF4-FFF2-40B4-BE49-F238E27FC236}">
              <a16:creationId xmlns:a16="http://schemas.microsoft.com/office/drawing/2014/main" id="{00000000-0008-0000-0000-00006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物価高や人件費の上昇等により、経常経費充当財源が増加したことから、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債務償還比率は前年</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からポイント３９．１ポイント増加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いるものの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177.8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下回</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る状況となっている。これまで行ってきた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計画的な市債発行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等により将来負担額は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減少傾向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であるものの、物価高や人件費の上昇に加えて、早急な公共施設の老朽化対策に取り組んでいく必要があるため、今後は厳しい財政運営が想定される。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6" name="テキスト ボックス 105">
          <a:extLst>
            <a:ext uri="{FF2B5EF4-FFF2-40B4-BE49-F238E27FC236}">
              <a16:creationId xmlns:a16="http://schemas.microsoft.com/office/drawing/2014/main" id="{00000000-0008-0000-0000-00006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7" name="直線コネクタ 106">
          <a:extLst>
            <a:ext uri="{FF2B5EF4-FFF2-40B4-BE49-F238E27FC236}">
              <a16:creationId xmlns:a16="http://schemas.microsoft.com/office/drawing/2014/main" id="{00000000-0008-0000-0000-00006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8" name="テキスト ボックス 107">
          <a:extLst>
            <a:ext uri="{FF2B5EF4-FFF2-40B4-BE49-F238E27FC236}">
              <a16:creationId xmlns:a16="http://schemas.microsoft.com/office/drawing/2014/main" id="{00000000-0008-0000-0000-00006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09" name="直線コネクタ 108">
          <a:extLst>
            <a:ext uri="{FF2B5EF4-FFF2-40B4-BE49-F238E27FC236}">
              <a16:creationId xmlns:a16="http://schemas.microsoft.com/office/drawing/2014/main" id="{00000000-0008-0000-0000-00006D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1" name="直線コネクタ 110">
          <a:extLst>
            <a:ext uri="{FF2B5EF4-FFF2-40B4-BE49-F238E27FC236}">
              <a16:creationId xmlns:a16="http://schemas.microsoft.com/office/drawing/2014/main" id="{00000000-0008-0000-0000-00006F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109852</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1676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id="{00000000-0008-0000-0000-00007B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25</xdr:row>
      <xdr:rowOff>115906</xdr:rowOff>
    </xdr:from>
    <xdr:to>
      <xdr:col>76</xdr:col>
      <xdr:colOff>21589</xdr:colOff>
      <xdr:row>34</xdr:row>
      <xdr:rowOff>92638</xdr:rowOff>
    </xdr:to>
    <xdr:cxnSp macro="">
      <xdr:nvCxnSpPr>
        <xdr:cNvPr id="124" name="直線コネクタ 123">
          <a:extLst>
            <a:ext uri="{FF2B5EF4-FFF2-40B4-BE49-F238E27FC236}">
              <a16:creationId xmlns:a16="http://schemas.microsoft.com/office/drawing/2014/main" id="{00000000-0008-0000-0000-00007C000000}"/>
            </a:ext>
          </a:extLst>
        </xdr:cNvPr>
        <xdr:cNvCxnSpPr/>
      </xdr:nvCxnSpPr>
      <xdr:spPr>
        <a:xfrm flipV="1">
          <a:off x="14793595" y="5173681"/>
          <a:ext cx="1269" cy="1519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96465</xdr:rowOff>
    </xdr:from>
    <xdr:ext cx="560923" cy="259045"/>
    <xdr:sp macro="" textlink="">
      <xdr:nvSpPr>
        <xdr:cNvPr id="125" name="債務償還比率最小値テキスト">
          <a:extLst>
            <a:ext uri="{FF2B5EF4-FFF2-40B4-BE49-F238E27FC236}">
              <a16:creationId xmlns:a16="http://schemas.microsoft.com/office/drawing/2014/main" id="{00000000-0008-0000-0000-00007D000000}"/>
            </a:ext>
          </a:extLst>
        </xdr:cNvPr>
        <xdr:cNvSpPr txBox="1"/>
      </xdr:nvSpPr>
      <xdr:spPr>
        <a:xfrm>
          <a:off x="14846300" y="669729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92638</xdr:rowOff>
    </xdr:from>
    <xdr:to>
      <xdr:col>76</xdr:col>
      <xdr:colOff>111125</xdr:colOff>
      <xdr:row>34</xdr:row>
      <xdr:rowOff>92638</xdr:rowOff>
    </xdr:to>
    <xdr:cxnSp macro="">
      <xdr:nvCxnSpPr>
        <xdr:cNvPr id="126" name="直線コネクタ 125">
          <a:extLst>
            <a:ext uri="{FF2B5EF4-FFF2-40B4-BE49-F238E27FC236}">
              <a16:creationId xmlns:a16="http://schemas.microsoft.com/office/drawing/2014/main" id="{00000000-0008-0000-0000-00007E000000}"/>
            </a:ext>
          </a:extLst>
        </xdr:cNvPr>
        <xdr:cNvCxnSpPr/>
      </xdr:nvCxnSpPr>
      <xdr:spPr>
        <a:xfrm>
          <a:off x="14706600" y="6693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62583</xdr:rowOff>
    </xdr:from>
    <xdr:ext cx="469744" cy="259045"/>
    <xdr:sp macro="" textlink="">
      <xdr:nvSpPr>
        <xdr:cNvPr id="127" name="債務償還比率最大値テキスト">
          <a:extLst>
            <a:ext uri="{FF2B5EF4-FFF2-40B4-BE49-F238E27FC236}">
              <a16:creationId xmlns:a16="http://schemas.microsoft.com/office/drawing/2014/main" id="{00000000-0008-0000-0000-00007F000000}"/>
            </a:ext>
          </a:extLst>
        </xdr:cNvPr>
        <xdr:cNvSpPr txBox="1"/>
      </xdr:nvSpPr>
      <xdr:spPr>
        <a:xfrm>
          <a:off x="14846300" y="494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25</xdr:row>
      <xdr:rowOff>115906</xdr:rowOff>
    </xdr:from>
    <xdr:to>
      <xdr:col>76</xdr:col>
      <xdr:colOff>111125</xdr:colOff>
      <xdr:row>25</xdr:row>
      <xdr:rowOff>115906</xdr:rowOff>
    </xdr:to>
    <xdr:cxnSp macro="">
      <xdr:nvCxnSpPr>
        <xdr:cNvPr id="128" name="直線コネクタ 127">
          <a:extLst>
            <a:ext uri="{FF2B5EF4-FFF2-40B4-BE49-F238E27FC236}">
              <a16:creationId xmlns:a16="http://schemas.microsoft.com/office/drawing/2014/main" id="{00000000-0008-0000-0000-000080000000}"/>
            </a:ext>
          </a:extLst>
        </xdr:cNvPr>
        <xdr:cNvCxnSpPr/>
      </xdr:nvCxnSpPr>
      <xdr:spPr>
        <a:xfrm>
          <a:off x="14706600" y="5173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166550</xdr:rowOff>
    </xdr:from>
    <xdr:ext cx="469744" cy="259045"/>
    <xdr:sp macro="" textlink="">
      <xdr:nvSpPr>
        <xdr:cNvPr id="129" name="債務償還比率平均値テキスト">
          <a:extLst>
            <a:ext uri="{FF2B5EF4-FFF2-40B4-BE49-F238E27FC236}">
              <a16:creationId xmlns:a16="http://schemas.microsoft.com/office/drawing/2014/main" id="{00000000-0008-0000-0000-000081000000}"/>
            </a:ext>
          </a:extLst>
        </xdr:cNvPr>
        <xdr:cNvSpPr txBox="1"/>
      </xdr:nvSpPr>
      <xdr:spPr>
        <a:xfrm>
          <a:off x="14846300" y="573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16673</xdr:rowOff>
    </xdr:from>
    <xdr:to>
      <xdr:col>76</xdr:col>
      <xdr:colOff>73025</xdr:colOff>
      <xdr:row>29</xdr:row>
      <xdr:rowOff>118273</xdr:rowOff>
    </xdr:to>
    <xdr:sp macro="" textlink="">
      <xdr:nvSpPr>
        <xdr:cNvPr id="130" name="フローチャート: 判断 129">
          <a:extLst>
            <a:ext uri="{FF2B5EF4-FFF2-40B4-BE49-F238E27FC236}">
              <a16:creationId xmlns:a16="http://schemas.microsoft.com/office/drawing/2014/main" id="{00000000-0008-0000-0000-000082000000}"/>
            </a:ext>
          </a:extLst>
        </xdr:cNvPr>
        <xdr:cNvSpPr/>
      </xdr:nvSpPr>
      <xdr:spPr>
        <a:xfrm>
          <a:off x="14744700" y="576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169926</xdr:rowOff>
    </xdr:from>
    <xdr:to>
      <xdr:col>72</xdr:col>
      <xdr:colOff>123825</xdr:colOff>
      <xdr:row>29</xdr:row>
      <xdr:rowOff>100076</xdr:rowOff>
    </xdr:to>
    <xdr:sp macro="" textlink="">
      <xdr:nvSpPr>
        <xdr:cNvPr id="131" name="フローチャート: 判断 130">
          <a:extLst>
            <a:ext uri="{FF2B5EF4-FFF2-40B4-BE49-F238E27FC236}">
              <a16:creationId xmlns:a16="http://schemas.microsoft.com/office/drawing/2014/main" id="{00000000-0008-0000-0000-000083000000}"/>
            </a:ext>
          </a:extLst>
        </xdr:cNvPr>
        <xdr:cNvSpPr/>
      </xdr:nvSpPr>
      <xdr:spPr>
        <a:xfrm>
          <a:off x="14033500" y="5742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122891</xdr:rowOff>
    </xdr:from>
    <xdr:to>
      <xdr:col>68</xdr:col>
      <xdr:colOff>123825</xdr:colOff>
      <xdr:row>29</xdr:row>
      <xdr:rowOff>53041</xdr:rowOff>
    </xdr:to>
    <xdr:sp macro="" textlink="">
      <xdr:nvSpPr>
        <xdr:cNvPr id="132" name="フローチャート: 判断 131">
          <a:extLst>
            <a:ext uri="{FF2B5EF4-FFF2-40B4-BE49-F238E27FC236}">
              <a16:creationId xmlns:a16="http://schemas.microsoft.com/office/drawing/2014/main" id="{00000000-0008-0000-0000-000084000000}"/>
            </a:ext>
          </a:extLst>
        </xdr:cNvPr>
        <xdr:cNvSpPr/>
      </xdr:nvSpPr>
      <xdr:spPr>
        <a:xfrm>
          <a:off x="13271500" y="5695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16555</xdr:rowOff>
    </xdr:from>
    <xdr:to>
      <xdr:col>64</xdr:col>
      <xdr:colOff>123825</xdr:colOff>
      <xdr:row>30</xdr:row>
      <xdr:rowOff>118155</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2509500" y="593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91349</xdr:rowOff>
    </xdr:from>
    <xdr:to>
      <xdr:col>60</xdr:col>
      <xdr:colOff>123825</xdr:colOff>
      <xdr:row>31</xdr:row>
      <xdr:rowOff>21499</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17475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00000000-0008-0000-0000-000087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85380</xdr:rowOff>
    </xdr:from>
    <xdr:to>
      <xdr:col>76</xdr:col>
      <xdr:colOff>73025</xdr:colOff>
      <xdr:row>28</xdr:row>
      <xdr:rowOff>15530</xdr:rowOff>
    </xdr:to>
    <xdr:sp macro="" textlink="">
      <xdr:nvSpPr>
        <xdr:cNvPr id="140" name="楕円 139">
          <a:extLst>
            <a:ext uri="{FF2B5EF4-FFF2-40B4-BE49-F238E27FC236}">
              <a16:creationId xmlns:a16="http://schemas.microsoft.com/office/drawing/2014/main" id="{00000000-0008-0000-0000-00008C000000}"/>
            </a:ext>
          </a:extLst>
        </xdr:cNvPr>
        <xdr:cNvSpPr/>
      </xdr:nvSpPr>
      <xdr:spPr>
        <a:xfrm>
          <a:off x="14744700" y="548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108257</xdr:rowOff>
    </xdr:from>
    <xdr:ext cx="469744" cy="259045"/>
    <xdr:sp macro="" textlink="">
      <xdr:nvSpPr>
        <xdr:cNvPr id="141" name="債務償還比率該当値テキスト">
          <a:extLst>
            <a:ext uri="{FF2B5EF4-FFF2-40B4-BE49-F238E27FC236}">
              <a16:creationId xmlns:a16="http://schemas.microsoft.com/office/drawing/2014/main" id="{00000000-0008-0000-0000-00008D000000}"/>
            </a:ext>
          </a:extLst>
        </xdr:cNvPr>
        <xdr:cNvSpPr txBox="1"/>
      </xdr:nvSpPr>
      <xdr:spPr>
        <a:xfrm>
          <a:off x="14846300" y="533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25083</xdr:rowOff>
    </xdr:from>
    <xdr:to>
      <xdr:col>72</xdr:col>
      <xdr:colOff>123825</xdr:colOff>
      <xdr:row>27</xdr:row>
      <xdr:rowOff>126683</xdr:rowOff>
    </xdr:to>
    <xdr:sp macro="" textlink="">
      <xdr:nvSpPr>
        <xdr:cNvPr id="142" name="楕円 141">
          <a:extLst>
            <a:ext uri="{FF2B5EF4-FFF2-40B4-BE49-F238E27FC236}">
              <a16:creationId xmlns:a16="http://schemas.microsoft.com/office/drawing/2014/main" id="{00000000-0008-0000-0000-00008E000000}"/>
            </a:ext>
          </a:extLst>
        </xdr:cNvPr>
        <xdr:cNvSpPr/>
      </xdr:nvSpPr>
      <xdr:spPr>
        <a:xfrm>
          <a:off x="14033500" y="542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75883</xdr:rowOff>
    </xdr:from>
    <xdr:to>
      <xdr:col>76</xdr:col>
      <xdr:colOff>22225</xdr:colOff>
      <xdr:row>27</xdr:row>
      <xdr:rowOff>136180</xdr:rowOff>
    </xdr:to>
    <xdr:cxnSp macro="">
      <xdr:nvCxnSpPr>
        <xdr:cNvPr id="143" name="直線コネクタ 142">
          <a:extLst>
            <a:ext uri="{FF2B5EF4-FFF2-40B4-BE49-F238E27FC236}">
              <a16:creationId xmlns:a16="http://schemas.microsoft.com/office/drawing/2014/main" id="{00000000-0008-0000-0000-00008F000000}"/>
            </a:ext>
          </a:extLst>
        </xdr:cNvPr>
        <xdr:cNvCxnSpPr/>
      </xdr:nvCxnSpPr>
      <xdr:spPr>
        <a:xfrm>
          <a:off x="14084300" y="5476558"/>
          <a:ext cx="711200" cy="60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151692</xdr:rowOff>
    </xdr:from>
    <xdr:to>
      <xdr:col>68</xdr:col>
      <xdr:colOff>123825</xdr:colOff>
      <xdr:row>28</xdr:row>
      <xdr:rowOff>81842</xdr:rowOff>
    </xdr:to>
    <xdr:sp macro="" textlink="">
      <xdr:nvSpPr>
        <xdr:cNvPr id="144" name="楕円 143">
          <a:extLst>
            <a:ext uri="{FF2B5EF4-FFF2-40B4-BE49-F238E27FC236}">
              <a16:creationId xmlns:a16="http://schemas.microsoft.com/office/drawing/2014/main" id="{00000000-0008-0000-0000-000090000000}"/>
            </a:ext>
          </a:extLst>
        </xdr:cNvPr>
        <xdr:cNvSpPr/>
      </xdr:nvSpPr>
      <xdr:spPr>
        <a:xfrm>
          <a:off x="13271500" y="555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75883</xdr:rowOff>
    </xdr:from>
    <xdr:to>
      <xdr:col>72</xdr:col>
      <xdr:colOff>73025</xdr:colOff>
      <xdr:row>28</xdr:row>
      <xdr:rowOff>31042</xdr:rowOff>
    </xdr:to>
    <xdr:cxnSp macro="">
      <xdr:nvCxnSpPr>
        <xdr:cNvPr id="145" name="直線コネクタ 144">
          <a:extLst>
            <a:ext uri="{FF2B5EF4-FFF2-40B4-BE49-F238E27FC236}">
              <a16:creationId xmlns:a16="http://schemas.microsoft.com/office/drawing/2014/main" id="{00000000-0008-0000-0000-000091000000}"/>
            </a:ext>
          </a:extLst>
        </xdr:cNvPr>
        <xdr:cNvCxnSpPr/>
      </xdr:nvCxnSpPr>
      <xdr:spPr>
        <a:xfrm flipV="1">
          <a:off x="13322300" y="5476558"/>
          <a:ext cx="762000" cy="12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89426</xdr:rowOff>
    </xdr:from>
    <xdr:to>
      <xdr:col>64</xdr:col>
      <xdr:colOff>123825</xdr:colOff>
      <xdr:row>29</xdr:row>
      <xdr:rowOff>19576</xdr:rowOff>
    </xdr:to>
    <xdr:sp macro="" textlink="">
      <xdr:nvSpPr>
        <xdr:cNvPr id="146" name="楕円 145">
          <a:extLst>
            <a:ext uri="{FF2B5EF4-FFF2-40B4-BE49-F238E27FC236}">
              <a16:creationId xmlns:a16="http://schemas.microsoft.com/office/drawing/2014/main" id="{00000000-0008-0000-0000-000092000000}"/>
            </a:ext>
          </a:extLst>
        </xdr:cNvPr>
        <xdr:cNvSpPr/>
      </xdr:nvSpPr>
      <xdr:spPr>
        <a:xfrm>
          <a:off x="12509500" y="566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31042</xdr:rowOff>
    </xdr:from>
    <xdr:to>
      <xdr:col>68</xdr:col>
      <xdr:colOff>73025</xdr:colOff>
      <xdr:row>28</xdr:row>
      <xdr:rowOff>140226</xdr:rowOff>
    </xdr:to>
    <xdr:cxnSp macro="">
      <xdr:nvCxnSpPr>
        <xdr:cNvPr id="147" name="直線コネクタ 146">
          <a:extLst>
            <a:ext uri="{FF2B5EF4-FFF2-40B4-BE49-F238E27FC236}">
              <a16:creationId xmlns:a16="http://schemas.microsoft.com/office/drawing/2014/main" id="{00000000-0008-0000-0000-000093000000}"/>
            </a:ext>
          </a:extLst>
        </xdr:cNvPr>
        <xdr:cNvCxnSpPr/>
      </xdr:nvCxnSpPr>
      <xdr:spPr>
        <a:xfrm flipV="1">
          <a:off x="12560300" y="5603167"/>
          <a:ext cx="762000" cy="10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150649</xdr:rowOff>
    </xdr:from>
    <xdr:to>
      <xdr:col>60</xdr:col>
      <xdr:colOff>123825</xdr:colOff>
      <xdr:row>29</xdr:row>
      <xdr:rowOff>80799</xdr:rowOff>
    </xdr:to>
    <xdr:sp macro="" textlink="">
      <xdr:nvSpPr>
        <xdr:cNvPr id="148" name="楕円 147">
          <a:extLst>
            <a:ext uri="{FF2B5EF4-FFF2-40B4-BE49-F238E27FC236}">
              <a16:creationId xmlns:a16="http://schemas.microsoft.com/office/drawing/2014/main" id="{00000000-0008-0000-0000-000094000000}"/>
            </a:ext>
          </a:extLst>
        </xdr:cNvPr>
        <xdr:cNvSpPr/>
      </xdr:nvSpPr>
      <xdr:spPr>
        <a:xfrm>
          <a:off x="11747500" y="5722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140226</xdr:rowOff>
    </xdr:from>
    <xdr:to>
      <xdr:col>64</xdr:col>
      <xdr:colOff>73025</xdr:colOff>
      <xdr:row>29</xdr:row>
      <xdr:rowOff>29999</xdr:rowOff>
    </xdr:to>
    <xdr:cxnSp macro="">
      <xdr:nvCxnSpPr>
        <xdr:cNvPr id="149" name="直線コネクタ 148">
          <a:extLst>
            <a:ext uri="{FF2B5EF4-FFF2-40B4-BE49-F238E27FC236}">
              <a16:creationId xmlns:a16="http://schemas.microsoft.com/office/drawing/2014/main" id="{00000000-0008-0000-0000-000095000000}"/>
            </a:ext>
          </a:extLst>
        </xdr:cNvPr>
        <xdr:cNvCxnSpPr/>
      </xdr:nvCxnSpPr>
      <xdr:spPr>
        <a:xfrm flipV="1">
          <a:off x="11798300" y="5712351"/>
          <a:ext cx="762000" cy="61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91203</xdr:rowOff>
    </xdr:from>
    <xdr:ext cx="469744" cy="259045"/>
    <xdr:sp macro="" textlink="">
      <xdr:nvSpPr>
        <xdr:cNvPr id="150" name="n_1aveValue債務償還比率">
          <a:extLst>
            <a:ext uri="{FF2B5EF4-FFF2-40B4-BE49-F238E27FC236}">
              <a16:creationId xmlns:a16="http://schemas.microsoft.com/office/drawing/2014/main" id="{00000000-0008-0000-0000-000096000000}"/>
            </a:ext>
          </a:extLst>
        </xdr:cNvPr>
        <xdr:cNvSpPr txBox="1"/>
      </xdr:nvSpPr>
      <xdr:spPr>
        <a:xfrm>
          <a:off x="13836727" y="5834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44168</xdr:rowOff>
    </xdr:from>
    <xdr:ext cx="469744" cy="259045"/>
    <xdr:sp macro="" textlink="">
      <xdr:nvSpPr>
        <xdr:cNvPr id="151" name="n_2aveValue債務償還比率">
          <a:extLst>
            <a:ext uri="{FF2B5EF4-FFF2-40B4-BE49-F238E27FC236}">
              <a16:creationId xmlns:a16="http://schemas.microsoft.com/office/drawing/2014/main" id="{00000000-0008-0000-0000-000097000000}"/>
            </a:ext>
          </a:extLst>
        </xdr:cNvPr>
        <xdr:cNvSpPr txBox="1"/>
      </xdr:nvSpPr>
      <xdr:spPr>
        <a:xfrm>
          <a:off x="13087427" y="5787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109282</xdr:rowOff>
    </xdr:from>
    <xdr:ext cx="469744" cy="259045"/>
    <xdr:sp macro="" textlink="">
      <xdr:nvSpPr>
        <xdr:cNvPr id="152" name="n_3aveValue債務償還比率">
          <a:extLst>
            <a:ext uri="{FF2B5EF4-FFF2-40B4-BE49-F238E27FC236}">
              <a16:creationId xmlns:a16="http://schemas.microsoft.com/office/drawing/2014/main" id="{00000000-0008-0000-0000-000098000000}"/>
            </a:ext>
          </a:extLst>
        </xdr:cNvPr>
        <xdr:cNvSpPr txBox="1"/>
      </xdr:nvSpPr>
      <xdr:spPr>
        <a:xfrm>
          <a:off x="12325427" y="602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12626</xdr:rowOff>
    </xdr:from>
    <xdr:ext cx="469744" cy="259045"/>
    <xdr:sp macro="" textlink="">
      <xdr:nvSpPr>
        <xdr:cNvPr id="153" name="n_4aveValue債務償還比率">
          <a:extLst>
            <a:ext uri="{FF2B5EF4-FFF2-40B4-BE49-F238E27FC236}">
              <a16:creationId xmlns:a16="http://schemas.microsoft.com/office/drawing/2014/main" id="{00000000-0008-0000-0000-000099000000}"/>
            </a:ext>
          </a:extLst>
        </xdr:cNvPr>
        <xdr:cNvSpPr txBox="1"/>
      </xdr:nvSpPr>
      <xdr:spPr>
        <a:xfrm>
          <a:off x="11563427" y="6099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143210</xdr:rowOff>
    </xdr:from>
    <xdr:ext cx="469744" cy="259045"/>
    <xdr:sp macro="" textlink="">
      <xdr:nvSpPr>
        <xdr:cNvPr id="154" name="n_1mainValue債務償還比率">
          <a:extLst>
            <a:ext uri="{FF2B5EF4-FFF2-40B4-BE49-F238E27FC236}">
              <a16:creationId xmlns:a16="http://schemas.microsoft.com/office/drawing/2014/main" id="{00000000-0008-0000-0000-00009A000000}"/>
            </a:ext>
          </a:extLst>
        </xdr:cNvPr>
        <xdr:cNvSpPr txBox="1"/>
      </xdr:nvSpPr>
      <xdr:spPr>
        <a:xfrm>
          <a:off x="13836727" y="5200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98369</xdr:rowOff>
    </xdr:from>
    <xdr:ext cx="469744" cy="259045"/>
    <xdr:sp macro="" textlink="">
      <xdr:nvSpPr>
        <xdr:cNvPr id="155" name="n_2mainValue債務償還比率">
          <a:extLst>
            <a:ext uri="{FF2B5EF4-FFF2-40B4-BE49-F238E27FC236}">
              <a16:creationId xmlns:a16="http://schemas.microsoft.com/office/drawing/2014/main" id="{00000000-0008-0000-0000-00009B000000}"/>
            </a:ext>
          </a:extLst>
        </xdr:cNvPr>
        <xdr:cNvSpPr txBox="1"/>
      </xdr:nvSpPr>
      <xdr:spPr>
        <a:xfrm>
          <a:off x="13087427" y="532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36103</xdr:rowOff>
    </xdr:from>
    <xdr:ext cx="469744" cy="259045"/>
    <xdr:sp macro="" textlink="">
      <xdr:nvSpPr>
        <xdr:cNvPr id="156" name="n_3mainValue債務償還比率">
          <a:extLst>
            <a:ext uri="{FF2B5EF4-FFF2-40B4-BE49-F238E27FC236}">
              <a16:creationId xmlns:a16="http://schemas.microsoft.com/office/drawing/2014/main" id="{00000000-0008-0000-0000-00009C000000}"/>
            </a:ext>
          </a:extLst>
        </xdr:cNvPr>
        <xdr:cNvSpPr txBox="1"/>
      </xdr:nvSpPr>
      <xdr:spPr>
        <a:xfrm>
          <a:off x="12325427" y="5436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97326</xdr:rowOff>
    </xdr:from>
    <xdr:ext cx="469744" cy="259045"/>
    <xdr:sp macro="" textlink="">
      <xdr:nvSpPr>
        <xdr:cNvPr id="157" name="n_4mainValue債務償還比率">
          <a:extLst>
            <a:ext uri="{FF2B5EF4-FFF2-40B4-BE49-F238E27FC236}">
              <a16:creationId xmlns:a16="http://schemas.microsoft.com/office/drawing/2014/main" id="{00000000-0008-0000-0000-00009D000000}"/>
            </a:ext>
          </a:extLst>
        </xdr:cNvPr>
        <xdr:cNvSpPr txBox="1"/>
      </xdr:nvSpPr>
      <xdr:spPr>
        <a:xfrm>
          <a:off x="11563427" y="549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a:extLst>
            <a:ext uri="{FF2B5EF4-FFF2-40B4-BE49-F238E27FC236}">
              <a16:creationId xmlns:a16="http://schemas.microsoft.com/office/drawing/2014/main" id="{00000000-0008-0000-0000-00009E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a:extLst>
            <a:ext uri="{FF2B5EF4-FFF2-40B4-BE49-F238E27FC236}">
              <a16:creationId xmlns:a16="http://schemas.microsoft.com/office/drawing/2014/main" id="{00000000-0008-0000-0000-00009F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a:extLst>
            <a:ext uri="{FF2B5EF4-FFF2-40B4-BE49-F238E27FC236}">
              <a16:creationId xmlns:a16="http://schemas.microsoft.com/office/drawing/2014/main" id="{00000000-0008-0000-0000-0000A0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a:extLst>
            <a:ext uri="{FF2B5EF4-FFF2-40B4-BE49-F238E27FC236}">
              <a16:creationId xmlns:a16="http://schemas.microsoft.com/office/drawing/2014/main" id="{00000000-0008-0000-0000-0000A1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a:extLst>
            <a:ext uri="{FF2B5EF4-FFF2-40B4-BE49-F238E27FC236}">
              <a16:creationId xmlns:a16="http://schemas.microsoft.com/office/drawing/2014/main" id="{00000000-0008-0000-0000-0000A2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39,745
39,297
139.03
25,429,799
24,330,573
1,014,011
10,593,836
15,571,632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121920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779770"/>
          <a:ext cx="0" cy="1445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68597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5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121920</xdr:rowOff>
    </xdr:from>
    <xdr:to>
      <xdr:col>24</xdr:col>
      <xdr:colOff>152400</xdr:colOff>
      <xdr:row>33</xdr:row>
      <xdr:rowOff>121920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77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118762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62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50165</xdr:rowOff>
    </xdr:from>
    <xdr:to>
      <xdr:col>20</xdr:col>
      <xdr:colOff>38100</xdr:colOff>
      <xdr:row>38</xdr:row>
      <xdr:rowOff>151765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10160</xdr:rowOff>
    </xdr:from>
    <xdr:to>
      <xdr:col>15</xdr:col>
      <xdr:colOff>101600</xdr:colOff>
      <xdr:row>38</xdr:row>
      <xdr:rowOff>111760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133985</xdr:rowOff>
    </xdr:from>
    <xdr:to>
      <xdr:col>10</xdr:col>
      <xdr:colOff>165100</xdr:colOff>
      <xdr:row>38</xdr:row>
      <xdr:rowOff>64135</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113030</xdr:rowOff>
    </xdr:from>
    <xdr:to>
      <xdr:col>6</xdr:col>
      <xdr:colOff>38100</xdr:colOff>
      <xdr:row>38</xdr:row>
      <xdr:rowOff>43180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107315</xdr:rowOff>
    </xdr:from>
    <xdr:to>
      <xdr:col>24</xdr:col>
      <xdr:colOff>114300</xdr:colOff>
      <xdr:row>42</xdr:row>
      <xdr:rowOff>37465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713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22242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7051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168292</xdr:rowOff>
    </xdr:from>
    <xdr:ext cx="405111" cy="259045"/>
    <xdr:sp macro="" textlink="">
      <xdr:nvSpPr>
        <xdr:cNvPr id="75" name="n_1aveValue【道路】&#10;有形固定資産減価償却率">
          <a:extLst>
            <a:ext uri="{FF2B5EF4-FFF2-40B4-BE49-F238E27FC236}">
              <a16:creationId xmlns:a16="http://schemas.microsoft.com/office/drawing/2014/main" id="{00000000-0008-0000-0100-00004B000000}"/>
            </a:ext>
          </a:extLst>
        </xdr:cNvPr>
        <xdr:cNvSpPr txBox="1"/>
      </xdr:nvSpPr>
      <xdr:spPr>
        <a:xfrm>
          <a:off x="35820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128287</xdr:rowOff>
    </xdr:from>
    <xdr:ext cx="405111" cy="259045"/>
    <xdr:sp macro="" textlink="">
      <xdr:nvSpPr>
        <xdr:cNvPr id="76" name="n_2aveValue【道路】&#10;有形固定資産減価償却率">
          <a:extLst>
            <a:ext uri="{FF2B5EF4-FFF2-40B4-BE49-F238E27FC236}">
              <a16:creationId xmlns:a16="http://schemas.microsoft.com/office/drawing/2014/main" id="{00000000-0008-0000-0100-00004C000000}"/>
            </a:ext>
          </a:extLst>
        </xdr:cNvPr>
        <xdr:cNvSpPr txBox="1"/>
      </xdr:nvSpPr>
      <xdr:spPr>
        <a:xfrm>
          <a:off x="2705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80662</xdr:rowOff>
    </xdr:from>
    <xdr:ext cx="405111" cy="259045"/>
    <xdr:sp macro="" textlink="">
      <xdr:nvSpPr>
        <xdr:cNvPr id="77" name="n_3aveValue【道路】&#10;有形固定資産減価償却率">
          <a:extLst>
            <a:ext uri="{FF2B5EF4-FFF2-40B4-BE49-F238E27FC236}">
              <a16:creationId xmlns:a16="http://schemas.microsoft.com/office/drawing/2014/main" id="{00000000-0008-0000-0100-00004D000000}"/>
            </a:ext>
          </a:extLst>
        </xdr:cNvPr>
        <xdr:cNvSpPr txBox="1"/>
      </xdr:nvSpPr>
      <xdr:spPr>
        <a:xfrm>
          <a:off x="1816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59707</xdr:rowOff>
    </xdr:from>
    <xdr:ext cx="405111" cy="259045"/>
    <xdr:sp macro="" textlink="">
      <xdr:nvSpPr>
        <xdr:cNvPr id="78" name="n_4aveValue【道路】&#10;有形固定資産減価償却率">
          <a:extLst>
            <a:ext uri="{FF2B5EF4-FFF2-40B4-BE49-F238E27FC236}">
              <a16:creationId xmlns:a16="http://schemas.microsoft.com/office/drawing/2014/main" id="{00000000-0008-0000-0100-00004E000000}"/>
            </a:ext>
          </a:extLst>
        </xdr:cNvPr>
        <xdr:cNvSpPr txBox="1"/>
      </xdr:nvSpPr>
      <xdr:spPr>
        <a:xfrm>
          <a:off x="92774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9" name="正方形/長方形 78">
          <a:extLst>
            <a:ext uri="{FF2B5EF4-FFF2-40B4-BE49-F238E27FC236}">
              <a16:creationId xmlns:a16="http://schemas.microsoft.com/office/drawing/2014/main" id="{00000000-0008-0000-0100-00004F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0" name="正方形/長方形 79">
          <a:extLst>
            <a:ext uri="{FF2B5EF4-FFF2-40B4-BE49-F238E27FC236}">
              <a16:creationId xmlns:a16="http://schemas.microsoft.com/office/drawing/2014/main" id="{00000000-0008-0000-0100-000050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1" name="正方形/長方形 80">
          <a:extLst>
            <a:ext uri="{FF2B5EF4-FFF2-40B4-BE49-F238E27FC236}">
              <a16:creationId xmlns:a16="http://schemas.microsoft.com/office/drawing/2014/main" id="{00000000-0008-0000-0100-000051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2" name="正方形/長方形 81">
          <a:extLst>
            <a:ext uri="{FF2B5EF4-FFF2-40B4-BE49-F238E27FC236}">
              <a16:creationId xmlns:a16="http://schemas.microsoft.com/office/drawing/2014/main" id="{00000000-0008-0000-0100-000052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3" name="正方形/長方形 82">
          <a:extLst>
            <a:ext uri="{FF2B5EF4-FFF2-40B4-BE49-F238E27FC236}">
              <a16:creationId xmlns:a16="http://schemas.microsoft.com/office/drawing/2014/main" id="{00000000-0008-0000-0100-000053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4" name="正方形/長方形 83">
          <a:extLst>
            <a:ext uri="{FF2B5EF4-FFF2-40B4-BE49-F238E27FC236}">
              <a16:creationId xmlns:a16="http://schemas.microsoft.com/office/drawing/2014/main" id="{00000000-0008-0000-0100-000054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5" name="正方形/長方形 84">
          <a:extLst>
            <a:ext uri="{FF2B5EF4-FFF2-40B4-BE49-F238E27FC236}">
              <a16:creationId xmlns:a16="http://schemas.microsoft.com/office/drawing/2014/main" id="{00000000-0008-0000-0100-000055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6" name="正方形/長方形 85">
          <a:extLst>
            <a:ext uri="{FF2B5EF4-FFF2-40B4-BE49-F238E27FC236}">
              <a16:creationId xmlns:a16="http://schemas.microsoft.com/office/drawing/2014/main" id="{00000000-0008-0000-0100-000056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7" name="テキスト ボックス 86">
          <a:extLst>
            <a:ext uri="{FF2B5EF4-FFF2-40B4-BE49-F238E27FC236}">
              <a16:creationId xmlns:a16="http://schemas.microsoft.com/office/drawing/2014/main" id="{00000000-0008-0000-0100-000057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8" name="直線コネクタ 87">
          <a:extLst>
            <a:ext uri="{FF2B5EF4-FFF2-40B4-BE49-F238E27FC236}">
              <a16:creationId xmlns:a16="http://schemas.microsoft.com/office/drawing/2014/main" id="{00000000-0008-0000-0100-000058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89" name="直線コネクタ 88">
          <a:extLst>
            <a:ext uri="{FF2B5EF4-FFF2-40B4-BE49-F238E27FC236}">
              <a16:creationId xmlns:a16="http://schemas.microsoft.com/office/drawing/2014/main" id="{00000000-0008-0000-0100-000059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0" name="テキスト ボックス 89">
          <a:extLst>
            <a:ext uri="{FF2B5EF4-FFF2-40B4-BE49-F238E27FC236}">
              <a16:creationId xmlns:a16="http://schemas.microsoft.com/office/drawing/2014/main" id="{00000000-0008-0000-0100-00005A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1" name="直線コネクタ 90">
          <a:extLst>
            <a:ext uri="{FF2B5EF4-FFF2-40B4-BE49-F238E27FC236}">
              <a16:creationId xmlns:a16="http://schemas.microsoft.com/office/drawing/2014/main" id="{00000000-0008-0000-0100-00005B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92" name="テキスト ボックス 91">
          <a:extLst>
            <a:ext uri="{FF2B5EF4-FFF2-40B4-BE49-F238E27FC236}">
              <a16:creationId xmlns:a16="http://schemas.microsoft.com/office/drawing/2014/main" id="{00000000-0008-0000-0100-00005C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3" name="直線コネクタ 92">
          <a:extLst>
            <a:ext uri="{FF2B5EF4-FFF2-40B4-BE49-F238E27FC236}">
              <a16:creationId xmlns:a16="http://schemas.microsoft.com/office/drawing/2014/main" id="{00000000-0008-0000-0100-00005D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94" name="テキスト ボックス 93">
          <a:extLst>
            <a:ext uri="{FF2B5EF4-FFF2-40B4-BE49-F238E27FC236}">
              <a16:creationId xmlns:a16="http://schemas.microsoft.com/office/drawing/2014/main" id="{00000000-0008-0000-0100-00005E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5" name="直線コネクタ 94">
          <a:extLst>
            <a:ext uri="{FF2B5EF4-FFF2-40B4-BE49-F238E27FC236}">
              <a16:creationId xmlns:a16="http://schemas.microsoft.com/office/drawing/2014/main" id="{00000000-0008-0000-0100-00005F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96" name="テキスト ボックス 95">
          <a:extLst>
            <a:ext uri="{FF2B5EF4-FFF2-40B4-BE49-F238E27FC236}">
              <a16:creationId xmlns:a16="http://schemas.microsoft.com/office/drawing/2014/main" id="{00000000-0008-0000-0100-000060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97" name="直線コネクタ 96">
          <a:extLst>
            <a:ext uri="{FF2B5EF4-FFF2-40B4-BE49-F238E27FC236}">
              <a16:creationId xmlns:a16="http://schemas.microsoft.com/office/drawing/2014/main" id="{00000000-0008-0000-0100-000061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98" name="テキスト ボックス 97">
          <a:extLst>
            <a:ext uri="{FF2B5EF4-FFF2-40B4-BE49-F238E27FC236}">
              <a16:creationId xmlns:a16="http://schemas.microsoft.com/office/drawing/2014/main" id="{00000000-0008-0000-0100-000062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3" name="【道路】&#10;一人当たり延長グラフ枠">
          <a:extLst>
            <a:ext uri="{FF2B5EF4-FFF2-40B4-BE49-F238E27FC236}">
              <a16:creationId xmlns:a16="http://schemas.microsoft.com/office/drawing/2014/main" id="{00000000-0008-0000-0100-000067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83711</xdr:rowOff>
    </xdr:from>
    <xdr:to>
      <xdr:col>54</xdr:col>
      <xdr:colOff>189865</xdr:colOff>
      <xdr:row>41</xdr:row>
      <xdr:rowOff>127864</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flipV="1">
          <a:off x="10476865" y="5741561"/>
          <a:ext cx="0" cy="1415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131691</xdr:rowOff>
    </xdr:from>
    <xdr:ext cx="469744" cy="259045"/>
    <xdr:sp macro="" textlink="">
      <xdr:nvSpPr>
        <xdr:cNvPr id="105" name="【道路】&#10;一人当たり延長最小値テキスト">
          <a:extLst>
            <a:ext uri="{FF2B5EF4-FFF2-40B4-BE49-F238E27FC236}">
              <a16:creationId xmlns:a16="http://schemas.microsoft.com/office/drawing/2014/main" id="{00000000-0008-0000-0100-000069000000}"/>
            </a:ext>
          </a:extLst>
        </xdr:cNvPr>
        <xdr:cNvSpPr txBox="1"/>
      </xdr:nvSpPr>
      <xdr:spPr>
        <a:xfrm>
          <a:off x="10515600" y="716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127864</xdr:rowOff>
    </xdr:from>
    <xdr:to>
      <xdr:col>55</xdr:col>
      <xdr:colOff>88900</xdr:colOff>
      <xdr:row>41</xdr:row>
      <xdr:rowOff>127864</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10388600" y="7157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30388</xdr:rowOff>
    </xdr:from>
    <xdr:ext cx="534377" cy="259045"/>
    <xdr:sp macro="" textlink="">
      <xdr:nvSpPr>
        <xdr:cNvPr id="107" name="【道路】&#10;一人当たり延長最大値テキスト">
          <a:extLst>
            <a:ext uri="{FF2B5EF4-FFF2-40B4-BE49-F238E27FC236}">
              <a16:creationId xmlns:a16="http://schemas.microsoft.com/office/drawing/2014/main" id="{00000000-0008-0000-0100-00006B000000}"/>
            </a:ext>
          </a:extLst>
        </xdr:cNvPr>
        <xdr:cNvSpPr txBox="1"/>
      </xdr:nvSpPr>
      <xdr:spPr>
        <a:xfrm>
          <a:off x="10515600" y="551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83711</xdr:rowOff>
    </xdr:from>
    <xdr:to>
      <xdr:col>55</xdr:col>
      <xdr:colOff>88900</xdr:colOff>
      <xdr:row>33</xdr:row>
      <xdr:rowOff>83711</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a:off x="10388600" y="574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149808</xdr:rowOff>
    </xdr:from>
    <xdr:ext cx="534377" cy="259045"/>
    <xdr:sp macro="" textlink="">
      <xdr:nvSpPr>
        <xdr:cNvPr id="109" name="【道路】&#10;一人当たり延長平均値テキスト">
          <a:extLst>
            <a:ext uri="{FF2B5EF4-FFF2-40B4-BE49-F238E27FC236}">
              <a16:creationId xmlns:a16="http://schemas.microsoft.com/office/drawing/2014/main" id="{00000000-0008-0000-0100-00006D000000}"/>
            </a:ext>
          </a:extLst>
        </xdr:cNvPr>
        <xdr:cNvSpPr txBox="1"/>
      </xdr:nvSpPr>
      <xdr:spPr>
        <a:xfrm>
          <a:off x="10515600" y="64934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126931</xdr:rowOff>
    </xdr:from>
    <xdr:to>
      <xdr:col>55</xdr:col>
      <xdr:colOff>50800</xdr:colOff>
      <xdr:row>39</xdr:row>
      <xdr:rowOff>57081</xdr:rowOff>
    </xdr:to>
    <xdr:sp macro="" textlink="">
      <xdr:nvSpPr>
        <xdr:cNvPr id="110" name="フローチャート: 判断 109">
          <a:extLst>
            <a:ext uri="{FF2B5EF4-FFF2-40B4-BE49-F238E27FC236}">
              <a16:creationId xmlns:a16="http://schemas.microsoft.com/office/drawing/2014/main" id="{00000000-0008-0000-0100-00006E000000}"/>
            </a:ext>
          </a:extLst>
        </xdr:cNvPr>
        <xdr:cNvSpPr/>
      </xdr:nvSpPr>
      <xdr:spPr>
        <a:xfrm>
          <a:off x="10426700" y="6642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123502</xdr:rowOff>
    </xdr:from>
    <xdr:to>
      <xdr:col>50</xdr:col>
      <xdr:colOff>165100</xdr:colOff>
      <xdr:row>39</xdr:row>
      <xdr:rowOff>53652</xdr:rowOff>
    </xdr:to>
    <xdr:sp macro="" textlink="">
      <xdr:nvSpPr>
        <xdr:cNvPr id="111" name="フローチャート: 判断 110">
          <a:extLst>
            <a:ext uri="{FF2B5EF4-FFF2-40B4-BE49-F238E27FC236}">
              <a16:creationId xmlns:a16="http://schemas.microsoft.com/office/drawing/2014/main" id="{00000000-0008-0000-0100-00006F000000}"/>
            </a:ext>
          </a:extLst>
        </xdr:cNvPr>
        <xdr:cNvSpPr/>
      </xdr:nvSpPr>
      <xdr:spPr>
        <a:xfrm>
          <a:off x="9588500" y="6638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126441</xdr:rowOff>
    </xdr:from>
    <xdr:to>
      <xdr:col>46</xdr:col>
      <xdr:colOff>38100</xdr:colOff>
      <xdr:row>39</xdr:row>
      <xdr:rowOff>56591</xdr:rowOff>
    </xdr:to>
    <xdr:sp macro="" textlink="">
      <xdr:nvSpPr>
        <xdr:cNvPr id="112" name="フローチャート: 判断 111">
          <a:extLst>
            <a:ext uri="{FF2B5EF4-FFF2-40B4-BE49-F238E27FC236}">
              <a16:creationId xmlns:a16="http://schemas.microsoft.com/office/drawing/2014/main" id="{00000000-0008-0000-0100-000070000000}"/>
            </a:ext>
          </a:extLst>
        </xdr:cNvPr>
        <xdr:cNvSpPr/>
      </xdr:nvSpPr>
      <xdr:spPr>
        <a:xfrm>
          <a:off x="8699500" y="6641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75790</xdr:rowOff>
    </xdr:from>
    <xdr:to>
      <xdr:col>41</xdr:col>
      <xdr:colOff>101600</xdr:colOff>
      <xdr:row>38</xdr:row>
      <xdr:rowOff>5940</xdr:rowOff>
    </xdr:to>
    <xdr:sp macro="" textlink="">
      <xdr:nvSpPr>
        <xdr:cNvPr id="113" name="フローチャート: 判断 112">
          <a:extLst>
            <a:ext uri="{FF2B5EF4-FFF2-40B4-BE49-F238E27FC236}">
              <a16:creationId xmlns:a16="http://schemas.microsoft.com/office/drawing/2014/main" id="{00000000-0008-0000-0100-000071000000}"/>
            </a:ext>
          </a:extLst>
        </xdr:cNvPr>
        <xdr:cNvSpPr/>
      </xdr:nvSpPr>
      <xdr:spPr>
        <a:xfrm>
          <a:off x="7810500" y="64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94307</xdr:rowOff>
    </xdr:from>
    <xdr:to>
      <xdr:col>36</xdr:col>
      <xdr:colOff>165100</xdr:colOff>
      <xdr:row>38</xdr:row>
      <xdr:rowOff>24457</xdr:rowOff>
    </xdr:to>
    <xdr:sp macro="" textlink="">
      <xdr:nvSpPr>
        <xdr:cNvPr id="114" name="フローチャート: 判断 113">
          <a:extLst>
            <a:ext uri="{FF2B5EF4-FFF2-40B4-BE49-F238E27FC236}">
              <a16:creationId xmlns:a16="http://schemas.microsoft.com/office/drawing/2014/main" id="{00000000-0008-0000-0100-000072000000}"/>
            </a:ext>
          </a:extLst>
        </xdr:cNvPr>
        <xdr:cNvSpPr/>
      </xdr:nvSpPr>
      <xdr:spPr>
        <a:xfrm>
          <a:off x="6921500" y="6437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5" name="テキスト ボックス 114">
          <a:extLst>
            <a:ext uri="{FF2B5EF4-FFF2-40B4-BE49-F238E27FC236}">
              <a16:creationId xmlns:a16="http://schemas.microsoft.com/office/drawing/2014/main" id="{00000000-0008-0000-0100-000073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6" name="テキスト ボックス 115">
          <a:extLst>
            <a:ext uri="{FF2B5EF4-FFF2-40B4-BE49-F238E27FC236}">
              <a16:creationId xmlns:a16="http://schemas.microsoft.com/office/drawing/2014/main" id="{00000000-0008-0000-0100-000074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7" name="テキスト ボックス 116">
          <a:extLst>
            <a:ext uri="{FF2B5EF4-FFF2-40B4-BE49-F238E27FC236}">
              <a16:creationId xmlns:a16="http://schemas.microsoft.com/office/drawing/2014/main" id="{00000000-0008-0000-0100-000075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00000000-0008-0000-0100-000076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00000000-0008-0000-0100-000077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113672</xdr:rowOff>
    </xdr:from>
    <xdr:to>
      <xdr:col>55</xdr:col>
      <xdr:colOff>50800</xdr:colOff>
      <xdr:row>41</xdr:row>
      <xdr:rowOff>43822</xdr:rowOff>
    </xdr:to>
    <xdr:sp macro="" textlink="">
      <xdr:nvSpPr>
        <xdr:cNvPr id="120" name="楕円 119">
          <a:extLst>
            <a:ext uri="{FF2B5EF4-FFF2-40B4-BE49-F238E27FC236}">
              <a16:creationId xmlns:a16="http://schemas.microsoft.com/office/drawing/2014/main" id="{00000000-0008-0000-0100-000078000000}"/>
            </a:ext>
          </a:extLst>
        </xdr:cNvPr>
        <xdr:cNvSpPr/>
      </xdr:nvSpPr>
      <xdr:spPr>
        <a:xfrm>
          <a:off x="10426700" y="697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92099</xdr:rowOff>
    </xdr:from>
    <xdr:ext cx="469744" cy="259045"/>
    <xdr:sp macro="" textlink="">
      <xdr:nvSpPr>
        <xdr:cNvPr id="121" name="【道路】&#10;一人当たり延長該当値テキスト">
          <a:extLst>
            <a:ext uri="{FF2B5EF4-FFF2-40B4-BE49-F238E27FC236}">
              <a16:creationId xmlns:a16="http://schemas.microsoft.com/office/drawing/2014/main" id="{00000000-0008-0000-0100-000079000000}"/>
            </a:ext>
          </a:extLst>
        </xdr:cNvPr>
        <xdr:cNvSpPr txBox="1"/>
      </xdr:nvSpPr>
      <xdr:spPr>
        <a:xfrm>
          <a:off x="10515600" y="695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70179</xdr:rowOff>
    </xdr:from>
    <xdr:ext cx="534377" cy="259045"/>
    <xdr:sp macro="" textlink="">
      <xdr:nvSpPr>
        <xdr:cNvPr id="122" name="n_1aveValue【道路】&#10;一人当たり延長">
          <a:extLst>
            <a:ext uri="{FF2B5EF4-FFF2-40B4-BE49-F238E27FC236}">
              <a16:creationId xmlns:a16="http://schemas.microsoft.com/office/drawing/2014/main" id="{00000000-0008-0000-0100-00007A000000}"/>
            </a:ext>
          </a:extLst>
        </xdr:cNvPr>
        <xdr:cNvSpPr txBox="1"/>
      </xdr:nvSpPr>
      <xdr:spPr>
        <a:xfrm>
          <a:off x="9359411" y="641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73118</xdr:rowOff>
    </xdr:from>
    <xdr:ext cx="534377" cy="259045"/>
    <xdr:sp macro="" textlink="">
      <xdr:nvSpPr>
        <xdr:cNvPr id="123" name="n_2aveValue【道路】&#10;一人当たり延長">
          <a:extLst>
            <a:ext uri="{FF2B5EF4-FFF2-40B4-BE49-F238E27FC236}">
              <a16:creationId xmlns:a16="http://schemas.microsoft.com/office/drawing/2014/main" id="{00000000-0008-0000-0100-00007B000000}"/>
            </a:ext>
          </a:extLst>
        </xdr:cNvPr>
        <xdr:cNvSpPr txBox="1"/>
      </xdr:nvSpPr>
      <xdr:spPr>
        <a:xfrm>
          <a:off x="8483111" y="641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22467</xdr:rowOff>
    </xdr:from>
    <xdr:ext cx="534377" cy="259045"/>
    <xdr:sp macro="" textlink="">
      <xdr:nvSpPr>
        <xdr:cNvPr id="124" name="n_3aveValue【道路】&#10;一人当たり延長">
          <a:extLst>
            <a:ext uri="{FF2B5EF4-FFF2-40B4-BE49-F238E27FC236}">
              <a16:creationId xmlns:a16="http://schemas.microsoft.com/office/drawing/2014/main" id="{00000000-0008-0000-0100-00007C000000}"/>
            </a:ext>
          </a:extLst>
        </xdr:cNvPr>
        <xdr:cNvSpPr txBox="1"/>
      </xdr:nvSpPr>
      <xdr:spPr>
        <a:xfrm>
          <a:off x="7594111" y="61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40984</xdr:rowOff>
    </xdr:from>
    <xdr:ext cx="534377" cy="259045"/>
    <xdr:sp macro="" textlink="">
      <xdr:nvSpPr>
        <xdr:cNvPr id="125" name="n_4aveValue【道路】&#10;一人当たり延長">
          <a:extLst>
            <a:ext uri="{FF2B5EF4-FFF2-40B4-BE49-F238E27FC236}">
              <a16:creationId xmlns:a16="http://schemas.microsoft.com/office/drawing/2014/main" id="{00000000-0008-0000-0100-00007D000000}"/>
            </a:ext>
          </a:extLst>
        </xdr:cNvPr>
        <xdr:cNvSpPr txBox="1"/>
      </xdr:nvSpPr>
      <xdr:spPr>
        <a:xfrm>
          <a:off x="6705111" y="6213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6" name="正方形/長方形 125">
          <a:extLst>
            <a:ext uri="{FF2B5EF4-FFF2-40B4-BE49-F238E27FC236}">
              <a16:creationId xmlns:a16="http://schemas.microsoft.com/office/drawing/2014/main" id="{00000000-0008-0000-0100-00007E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7" name="正方形/長方形 126">
          <a:extLst>
            <a:ext uri="{FF2B5EF4-FFF2-40B4-BE49-F238E27FC236}">
              <a16:creationId xmlns:a16="http://schemas.microsoft.com/office/drawing/2014/main" id="{00000000-0008-0000-0100-00007F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8" name="正方形/長方形 127">
          <a:extLst>
            <a:ext uri="{FF2B5EF4-FFF2-40B4-BE49-F238E27FC236}">
              <a16:creationId xmlns:a16="http://schemas.microsoft.com/office/drawing/2014/main" id="{00000000-0008-0000-0100-000080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9" name="正方形/長方形 128">
          <a:extLst>
            <a:ext uri="{FF2B5EF4-FFF2-40B4-BE49-F238E27FC236}">
              <a16:creationId xmlns:a16="http://schemas.microsoft.com/office/drawing/2014/main" id="{00000000-0008-0000-0100-000081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0" name="正方形/長方形 129">
          <a:extLst>
            <a:ext uri="{FF2B5EF4-FFF2-40B4-BE49-F238E27FC236}">
              <a16:creationId xmlns:a16="http://schemas.microsoft.com/office/drawing/2014/main" id="{00000000-0008-0000-0100-000082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1" name="正方形/長方形 130">
          <a:extLst>
            <a:ext uri="{FF2B5EF4-FFF2-40B4-BE49-F238E27FC236}">
              <a16:creationId xmlns:a16="http://schemas.microsoft.com/office/drawing/2014/main" id="{00000000-0008-0000-0100-000083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2" name="正方形/長方形 131">
          <a:extLst>
            <a:ext uri="{FF2B5EF4-FFF2-40B4-BE49-F238E27FC236}">
              <a16:creationId xmlns:a16="http://schemas.microsoft.com/office/drawing/2014/main" id="{00000000-0008-0000-0100-000084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3" name="正方形/長方形 132">
          <a:extLst>
            <a:ext uri="{FF2B5EF4-FFF2-40B4-BE49-F238E27FC236}">
              <a16:creationId xmlns:a16="http://schemas.microsoft.com/office/drawing/2014/main" id="{00000000-0008-0000-0100-00008500000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34" name="正方形/長方形 133">
          <a:extLst>
            <a:ext uri="{FF2B5EF4-FFF2-40B4-BE49-F238E27FC236}">
              <a16:creationId xmlns:a16="http://schemas.microsoft.com/office/drawing/2014/main" id="{00000000-0008-0000-0100-000086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35" name="正方形/長方形 134">
          <a:extLst>
            <a:ext uri="{FF2B5EF4-FFF2-40B4-BE49-F238E27FC236}">
              <a16:creationId xmlns:a16="http://schemas.microsoft.com/office/drawing/2014/main" id="{00000000-0008-0000-0100-000087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36" name="正方形/長方形 135">
          <a:extLst>
            <a:ext uri="{FF2B5EF4-FFF2-40B4-BE49-F238E27FC236}">
              <a16:creationId xmlns:a16="http://schemas.microsoft.com/office/drawing/2014/main" id="{00000000-0008-0000-0100-000088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37" name="正方形/長方形 136">
          <a:extLst>
            <a:ext uri="{FF2B5EF4-FFF2-40B4-BE49-F238E27FC236}">
              <a16:creationId xmlns:a16="http://schemas.microsoft.com/office/drawing/2014/main" id="{00000000-0008-0000-0100-000089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38" name="正方形/長方形 137">
          <a:extLst>
            <a:ext uri="{FF2B5EF4-FFF2-40B4-BE49-F238E27FC236}">
              <a16:creationId xmlns:a16="http://schemas.microsoft.com/office/drawing/2014/main" id="{00000000-0008-0000-0100-00008A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39" name="正方形/長方形 138">
          <a:extLst>
            <a:ext uri="{FF2B5EF4-FFF2-40B4-BE49-F238E27FC236}">
              <a16:creationId xmlns:a16="http://schemas.microsoft.com/office/drawing/2014/main" id="{00000000-0008-0000-0100-00008B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40" name="正方形/長方形 139">
          <a:extLst>
            <a:ext uri="{FF2B5EF4-FFF2-40B4-BE49-F238E27FC236}">
              <a16:creationId xmlns:a16="http://schemas.microsoft.com/office/drawing/2014/main" id="{00000000-0008-0000-0100-00008C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41" name="正方形/長方形 140">
          <a:extLst>
            <a:ext uri="{FF2B5EF4-FFF2-40B4-BE49-F238E27FC236}">
              <a16:creationId xmlns:a16="http://schemas.microsoft.com/office/drawing/2014/main" id="{00000000-0008-0000-0100-00008D00000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42" name="正方形/長方形 141">
          <a:extLst>
            <a:ext uri="{FF2B5EF4-FFF2-40B4-BE49-F238E27FC236}">
              <a16:creationId xmlns:a16="http://schemas.microsoft.com/office/drawing/2014/main" id="{00000000-0008-0000-0100-00008E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43" name="正方形/長方形 142">
          <a:extLst>
            <a:ext uri="{FF2B5EF4-FFF2-40B4-BE49-F238E27FC236}">
              <a16:creationId xmlns:a16="http://schemas.microsoft.com/office/drawing/2014/main" id="{00000000-0008-0000-0100-00008F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44" name="正方形/長方形 143">
          <a:extLst>
            <a:ext uri="{FF2B5EF4-FFF2-40B4-BE49-F238E27FC236}">
              <a16:creationId xmlns:a16="http://schemas.microsoft.com/office/drawing/2014/main" id="{00000000-0008-0000-0100-000090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45" name="正方形/長方形 144">
          <a:extLst>
            <a:ext uri="{FF2B5EF4-FFF2-40B4-BE49-F238E27FC236}">
              <a16:creationId xmlns:a16="http://schemas.microsoft.com/office/drawing/2014/main" id="{00000000-0008-0000-0100-000091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50" name="テキスト ボックス 149">
          <a:extLst>
            <a:ext uri="{FF2B5EF4-FFF2-40B4-BE49-F238E27FC236}">
              <a16:creationId xmlns:a16="http://schemas.microsoft.com/office/drawing/2014/main" id="{00000000-0008-0000-0100-000096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51" name="直線コネクタ 150">
          <a:extLst>
            <a:ext uri="{FF2B5EF4-FFF2-40B4-BE49-F238E27FC236}">
              <a16:creationId xmlns:a16="http://schemas.microsoft.com/office/drawing/2014/main" id="{00000000-0008-0000-0100-000097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52" name="テキスト ボックス 151">
          <a:extLst>
            <a:ext uri="{FF2B5EF4-FFF2-40B4-BE49-F238E27FC236}">
              <a16:creationId xmlns:a16="http://schemas.microsoft.com/office/drawing/2014/main" id="{00000000-0008-0000-0100-000098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53" name="直線コネクタ 152">
          <a:extLst>
            <a:ext uri="{FF2B5EF4-FFF2-40B4-BE49-F238E27FC236}">
              <a16:creationId xmlns:a16="http://schemas.microsoft.com/office/drawing/2014/main" id="{00000000-0008-0000-0100-00009900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65" name="【公営住宅】&#10;有形固定資産減価償却率グラフ枠">
          <a:extLst>
            <a:ext uri="{FF2B5EF4-FFF2-40B4-BE49-F238E27FC236}">
              <a16:creationId xmlns:a16="http://schemas.microsoft.com/office/drawing/2014/main" id="{00000000-0008-0000-0100-0000A5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40005</xdr:rowOff>
    </xdr:from>
    <xdr:to>
      <xdr:col>24</xdr:col>
      <xdr:colOff>62865</xdr:colOff>
      <xdr:row>86</xdr:row>
      <xdr:rowOff>93345</xdr:rowOff>
    </xdr:to>
    <xdr:cxnSp macro="">
      <xdr:nvCxnSpPr>
        <xdr:cNvPr id="166" name="直線コネクタ 165">
          <a:extLst>
            <a:ext uri="{FF2B5EF4-FFF2-40B4-BE49-F238E27FC236}">
              <a16:creationId xmlns:a16="http://schemas.microsoft.com/office/drawing/2014/main" id="{00000000-0008-0000-0100-0000A6000000}"/>
            </a:ext>
          </a:extLst>
        </xdr:cNvPr>
        <xdr:cNvCxnSpPr/>
      </xdr:nvCxnSpPr>
      <xdr:spPr>
        <a:xfrm flipV="1">
          <a:off x="4634865" y="13413105"/>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97172</xdr:rowOff>
    </xdr:from>
    <xdr:ext cx="405111" cy="259045"/>
    <xdr:sp macro="" textlink="">
      <xdr:nvSpPr>
        <xdr:cNvPr id="167" name="【公営住宅】&#10;有形固定資産減価償却率最小値テキスト">
          <a:extLst>
            <a:ext uri="{FF2B5EF4-FFF2-40B4-BE49-F238E27FC236}">
              <a16:creationId xmlns:a16="http://schemas.microsoft.com/office/drawing/2014/main" id="{00000000-0008-0000-0100-0000A7000000}"/>
            </a:ext>
          </a:extLst>
        </xdr:cNvPr>
        <xdr:cNvSpPr txBox="1"/>
      </xdr:nvSpPr>
      <xdr:spPr>
        <a:xfrm>
          <a:off x="4673600" y="1484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93345</xdr:rowOff>
    </xdr:from>
    <xdr:to>
      <xdr:col>24</xdr:col>
      <xdr:colOff>152400</xdr:colOff>
      <xdr:row>86</xdr:row>
      <xdr:rowOff>93345</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a:off x="4546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158132</xdr:rowOff>
    </xdr:from>
    <xdr:ext cx="405111" cy="259045"/>
    <xdr:sp macro="" textlink="">
      <xdr:nvSpPr>
        <xdr:cNvPr id="169" name="【公営住宅】&#10;有形固定資産減価償却率最大値テキスト">
          <a:extLst>
            <a:ext uri="{FF2B5EF4-FFF2-40B4-BE49-F238E27FC236}">
              <a16:creationId xmlns:a16="http://schemas.microsoft.com/office/drawing/2014/main" id="{00000000-0008-0000-0100-0000A9000000}"/>
            </a:ext>
          </a:extLst>
        </xdr:cNvPr>
        <xdr:cNvSpPr txBox="1"/>
      </xdr:nvSpPr>
      <xdr:spPr>
        <a:xfrm>
          <a:off x="4673600" y="1318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40005</xdr:rowOff>
    </xdr:from>
    <xdr:to>
      <xdr:col>24</xdr:col>
      <xdr:colOff>152400</xdr:colOff>
      <xdr:row>78</xdr:row>
      <xdr:rowOff>40005</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a:off x="4546600" y="13413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67327</xdr:rowOff>
    </xdr:from>
    <xdr:ext cx="405111" cy="259045"/>
    <xdr:sp macro="" textlink="">
      <xdr:nvSpPr>
        <xdr:cNvPr id="171" name="【公営住宅】&#10;有形固定資産減価償却率平均値テキスト">
          <a:extLst>
            <a:ext uri="{FF2B5EF4-FFF2-40B4-BE49-F238E27FC236}">
              <a16:creationId xmlns:a16="http://schemas.microsoft.com/office/drawing/2014/main" id="{00000000-0008-0000-0100-0000AB000000}"/>
            </a:ext>
          </a:extLst>
        </xdr:cNvPr>
        <xdr:cNvSpPr txBox="1"/>
      </xdr:nvSpPr>
      <xdr:spPr>
        <a:xfrm>
          <a:off x="4673600" y="1412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172" name="フローチャート: 判断 171">
          <a:extLst>
            <a:ext uri="{FF2B5EF4-FFF2-40B4-BE49-F238E27FC236}">
              <a16:creationId xmlns:a16="http://schemas.microsoft.com/office/drawing/2014/main" id="{00000000-0008-0000-0100-0000AC000000}"/>
            </a:ext>
          </a:extLst>
        </xdr:cNvPr>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130175</xdr:rowOff>
    </xdr:from>
    <xdr:to>
      <xdr:col>20</xdr:col>
      <xdr:colOff>38100</xdr:colOff>
      <xdr:row>83</xdr:row>
      <xdr:rowOff>60325</xdr:rowOff>
    </xdr:to>
    <xdr:sp macro="" textlink="">
      <xdr:nvSpPr>
        <xdr:cNvPr id="173" name="フローチャート: 判断 172">
          <a:extLst>
            <a:ext uri="{FF2B5EF4-FFF2-40B4-BE49-F238E27FC236}">
              <a16:creationId xmlns:a16="http://schemas.microsoft.com/office/drawing/2014/main" id="{00000000-0008-0000-0100-0000AD000000}"/>
            </a:ext>
          </a:extLst>
        </xdr:cNvPr>
        <xdr:cNvSpPr/>
      </xdr:nvSpPr>
      <xdr:spPr>
        <a:xfrm>
          <a:off x="3746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71120</xdr:rowOff>
    </xdr:from>
    <xdr:to>
      <xdr:col>15</xdr:col>
      <xdr:colOff>101600</xdr:colOff>
      <xdr:row>83</xdr:row>
      <xdr:rowOff>1270</xdr:rowOff>
    </xdr:to>
    <xdr:sp macro="" textlink="">
      <xdr:nvSpPr>
        <xdr:cNvPr id="174" name="フローチャート: 判断 173">
          <a:extLst>
            <a:ext uri="{FF2B5EF4-FFF2-40B4-BE49-F238E27FC236}">
              <a16:creationId xmlns:a16="http://schemas.microsoft.com/office/drawing/2014/main" id="{00000000-0008-0000-0100-0000AE000000}"/>
            </a:ext>
          </a:extLst>
        </xdr:cNvPr>
        <xdr:cNvSpPr/>
      </xdr:nvSpPr>
      <xdr:spPr>
        <a:xfrm>
          <a:off x="2857500" y="1413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141605</xdr:rowOff>
    </xdr:from>
    <xdr:to>
      <xdr:col>10</xdr:col>
      <xdr:colOff>165100</xdr:colOff>
      <xdr:row>83</xdr:row>
      <xdr:rowOff>71755</xdr:rowOff>
    </xdr:to>
    <xdr:sp macro="" textlink="">
      <xdr:nvSpPr>
        <xdr:cNvPr id="175" name="フローチャート: 判断 174">
          <a:extLst>
            <a:ext uri="{FF2B5EF4-FFF2-40B4-BE49-F238E27FC236}">
              <a16:creationId xmlns:a16="http://schemas.microsoft.com/office/drawing/2014/main" id="{00000000-0008-0000-0100-0000AF000000}"/>
            </a:ext>
          </a:extLst>
        </xdr:cNvPr>
        <xdr:cNvSpPr/>
      </xdr:nvSpPr>
      <xdr:spPr>
        <a:xfrm>
          <a:off x="19685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128270</xdr:rowOff>
    </xdr:from>
    <xdr:to>
      <xdr:col>6</xdr:col>
      <xdr:colOff>38100</xdr:colOff>
      <xdr:row>83</xdr:row>
      <xdr:rowOff>58420</xdr:rowOff>
    </xdr:to>
    <xdr:sp macro="" textlink="">
      <xdr:nvSpPr>
        <xdr:cNvPr id="176" name="フローチャート: 判断 175">
          <a:extLst>
            <a:ext uri="{FF2B5EF4-FFF2-40B4-BE49-F238E27FC236}">
              <a16:creationId xmlns:a16="http://schemas.microsoft.com/office/drawing/2014/main" id="{00000000-0008-0000-0100-0000B0000000}"/>
            </a:ext>
          </a:extLst>
        </xdr:cNvPr>
        <xdr:cNvSpPr/>
      </xdr:nvSpPr>
      <xdr:spPr>
        <a:xfrm>
          <a:off x="1079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100-0000B1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78" name="テキスト ボックス 177">
          <a:extLst>
            <a:ext uri="{FF2B5EF4-FFF2-40B4-BE49-F238E27FC236}">
              <a16:creationId xmlns:a16="http://schemas.microsoft.com/office/drawing/2014/main" id="{00000000-0008-0000-0100-0000B2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79" name="テキスト ボックス 178">
          <a:extLst>
            <a:ext uri="{FF2B5EF4-FFF2-40B4-BE49-F238E27FC236}">
              <a16:creationId xmlns:a16="http://schemas.microsoft.com/office/drawing/2014/main" id="{00000000-0008-0000-0100-0000B3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2539</xdr:rowOff>
    </xdr:from>
    <xdr:to>
      <xdr:col>24</xdr:col>
      <xdr:colOff>114300</xdr:colOff>
      <xdr:row>86</xdr:row>
      <xdr:rowOff>104139</xdr:rowOff>
    </xdr:to>
    <xdr:sp macro="" textlink="">
      <xdr:nvSpPr>
        <xdr:cNvPr id="182" name="楕円 181">
          <a:extLst>
            <a:ext uri="{FF2B5EF4-FFF2-40B4-BE49-F238E27FC236}">
              <a16:creationId xmlns:a16="http://schemas.microsoft.com/office/drawing/2014/main" id="{00000000-0008-0000-0100-0000B6000000}"/>
            </a:ext>
          </a:extLst>
        </xdr:cNvPr>
        <xdr:cNvSpPr/>
      </xdr:nvSpPr>
      <xdr:spPr>
        <a:xfrm>
          <a:off x="45847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88916</xdr:rowOff>
    </xdr:from>
    <xdr:ext cx="405111" cy="259045"/>
    <xdr:sp macro="" textlink="">
      <xdr:nvSpPr>
        <xdr:cNvPr id="183" name="【公営住宅】&#10;有形固定資産減価償却率該当値テキスト">
          <a:extLst>
            <a:ext uri="{FF2B5EF4-FFF2-40B4-BE49-F238E27FC236}">
              <a16:creationId xmlns:a16="http://schemas.microsoft.com/office/drawing/2014/main" id="{00000000-0008-0000-0100-0000B7000000}"/>
            </a:ext>
          </a:extLst>
        </xdr:cNvPr>
        <xdr:cNvSpPr txBox="1"/>
      </xdr:nvSpPr>
      <xdr:spPr>
        <a:xfrm>
          <a:off x="4673600" y="14662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76852</xdr:rowOff>
    </xdr:from>
    <xdr:ext cx="405111" cy="259045"/>
    <xdr:sp macro="" textlink="">
      <xdr:nvSpPr>
        <xdr:cNvPr id="184" name="n_1aveValue【公営住宅】&#10;有形固定資産減価償却率">
          <a:extLst>
            <a:ext uri="{FF2B5EF4-FFF2-40B4-BE49-F238E27FC236}">
              <a16:creationId xmlns:a16="http://schemas.microsoft.com/office/drawing/2014/main" id="{00000000-0008-0000-0100-0000B8000000}"/>
            </a:ext>
          </a:extLst>
        </xdr:cNvPr>
        <xdr:cNvSpPr txBox="1"/>
      </xdr:nvSpPr>
      <xdr:spPr>
        <a:xfrm>
          <a:off x="35820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17797</xdr:rowOff>
    </xdr:from>
    <xdr:ext cx="405111" cy="259045"/>
    <xdr:sp macro="" textlink="">
      <xdr:nvSpPr>
        <xdr:cNvPr id="185" name="n_2aveValue【公営住宅】&#10;有形固定資産減価償却率">
          <a:extLst>
            <a:ext uri="{FF2B5EF4-FFF2-40B4-BE49-F238E27FC236}">
              <a16:creationId xmlns:a16="http://schemas.microsoft.com/office/drawing/2014/main" id="{00000000-0008-0000-0100-0000B9000000}"/>
            </a:ext>
          </a:extLst>
        </xdr:cNvPr>
        <xdr:cNvSpPr txBox="1"/>
      </xdr:nvSpPr>
      <xdr:spPr>
        <a:xfrm>
          <a:off x="2705744" y="1390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88282</xdr:rowOff>
    </xdr:from>
    <xdr:ext cx="405111" cy="259045"/>
    <xdr:sp macro="" textlink="">
      <xdr:nvSpPr>
        <xdr:cNvPr id="186" name="n_3aveValue【公営住宅】&#10;有形固定資産減価償却率">
          <a:extLst>
            <a:ext uri="{FF2B5EF4-FFF2-40B4-BE49-F238E27FC236}">
              <a16:creationId xmlns:a16="http://schemas.microsoft.com/office/drawing/2014/main" id="{00000000-0008-0000-0100-0000BA000000}"/>
            </a:ext>
          </a:extLst>
        </xdr:cNvPr>
        <xdr:cNvSpPr txBox="1"/>
      </xdr:nvSpPr>
      <xdr:spPr>
        <a:xfrm>
          <a:off x="1816744"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74947</xdr:rowOff>
    </xdr:from>
    <xdr:ext cx="405111" cy="259045"/>
    <xdr:sp macro="" textlink="">
      <xdr:nvSpPr>
        <xdr:cNvPr id="187" name="n_4aveValue【公営住宅】&#10;有形固定資産減価償却率">
          <a:extLst>
            <a:ext uri="{FF2B5EF4-FFF2-40B4-BE49-F238E27FC236}">
              <a16:creationId xmlns:a16="http://schemas.microsoft.com/office/drawing/2014/main" id="{00000000-0008-0000-0100-0000BB000000}"/>
            </a:ext>
          </a:extLst>
        </xdr:cNvPr>
        <xdr:cNvSpPr txBox="1"/>
      </xdr:nvSpPr>
      <xdr:spPr>
        <a:xfrm>
          <a:off x="927744" y="1396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188" name="正方形/長方形 187">
          <a:extLst>
            <a:ext uri="{FF2B5EF4-FFF2-40B4-BE49-F238E27FC236}">
              <a16:creationId xmlns:a16="http://schemas.microsoft.com/office/drawing/2014/main" id="{00000000-0008-0000-0100-0000BC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89" name="正方形/長方形 188">
          <a:extLst>
            <a:ext uri="{FF2B5EF4-FFF2-40B4-BE49-F238E27FC236}">
              <a16:creationId xmlns:a16="http://schemas.microsoft.com/office/drawing/2014/main" id="{00000000-0008-0000-0100-0000BD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90" name="正方形/長方形 189">
          <a:extLst>
            <a:ext uri="{FF2B5EF4-FFF2-40B4-BE49-F238E27FC236}">
              <a16:creationId xmlns:a16="http://schemas.microsoft.com/office/drawing/2014/main" id="{00000000-0008-0000-0100-0000BE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91" name="正方形/長方形 190">
          <a:extLst>
            <a:ext uri="{FF2B5EF4-FFF2-40B4-BE49-F238E27FC236}">
              <a16:creationId xmlns:a16="http://schemas.microsoft.com/office/drawing/2014/main" id="{00000000-0008-0000-0100-0000BF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92" name="正方形/長方形 191">
          <a:extLst>
            <a:ext uri="{FF2B5EF4-FFF2-40B4-BE49-F238E27FC236}">
              <a16:creationId xmlns:a16="http://schemas.microsoft.com/office/drawing/2014/main" id="{00000000-0008-0000-0100-0000C0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93" name="正方形/長方形 192">
          <a:extLst>
            <a:ext uri="{FF2B5EF4-FFF2-40B4-BE49-F238E27FC236}">
              <a16:creationId xmlns:a16="http://schemas.microsoft.com/office/drawing/2014/main" id="{00000000-0008-0000-0100-0000C1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94" name="正方形/長方形 193">
          <a:extLst>
            <a:ext uri="{FF2B5EF4-FFF2-40B4-BE49-F238E27FC236}">
              <a16:creationId xmlns:a16="http://schemas.microsoft.com/office/drawing/2014/main" id="{00000000-0008-0000-0100-0000C2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95" name="正方形/長方形 194">
          <a:extLst>
            <a:ext uri="{FF2B5EF4-FFF2-40B4-BE49-F238E27FC236}">
              <a16:creationId xmlns:a16="http://schemas.microsoft.com/office/drawing/2014/main" id="{00000000-0008-0000-0100-0000C3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196" name="テキスト ボックス 195">
          <a:extLst>
            <a:ext uri="{FF2B5EF4-FFF2-40B4-BE49-F238E27FC236}">
              <a16:creationId xmlns:a16="http://schemas.microsoft.com/office/drawing/2014/main" id="{00000000-0008-0000-0100-0000C4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199" name="テキスト ボックス 198">
          <a:extLst>
            <a:ext uri="{FF2B5EF4-FFF2-40B4-BE49-F238E27FC236}">
              <a16:creationId xmlns:a16="http://schemas.microsoft.com/office/drawing/2014/main" id="{00000000-0008-0000-0100-0000C700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01" name="テキスト ボックス 200">
          <a:extLst>
            <a:ext uri="{FF2B5EF4-FFF2-40B4-BE49-F238E27FC236}">
              <a16:creationId xmlns:a16="http://schemas.microsoft.com/office/drawing/2014/main" id="{00000000-0008-0000-0100-0000C900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02" name="直線コネクタ 201">
          <a:extLst>
            <a:ext uri="{FF2B5EF4-FFF2-40B4-BE49-F238E27FC236}">
              <a16:creationId xmlns:a16="http://schemas.microsoft.com/office/drawing/2014/main" id="{00000000-0008-0000-0100-0000CA00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03" name="テキスト ボックス 202">
          <a:extLst>
            <a:ext uri="{FF2B5EF4-FFF2-40B4-BE49-F238E27FC236}">
              <a16:creationId xmlns:a16="http://schemas.microsoft.com/office/drawing/2014/main" id="{00000000-0008-0000-0100-0000CB00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04" name="直線コネクタ 203">
          <a:extLst>
            <a:ext uri="{FF2B5EF4-FFF2-40B4-BE49-F238E27FC236}">
              <a16:creationId xmlns:a16="http://schemas.microsoft.com/office/drawing/2014/main" id="{00000000-0008-0000-0100-0000CC00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05" name="テキスト ボックス 204">
          <a:extLst>
            <a:ext uri="{FF2B5EF4-FFF2-40B4-BE49-F238E27FC236}">
              <a16:creationId xmlns:a16="http://schemas.microsoft.com/office/drawing/2014/main" id="{00000000-0008-0000-0100-0000CD00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06" name="直線コネクタ 205">
          <a:extLst>
            <a:ext uri="{FF2B5EF4-FFF2-40B4-BE49-F238E27FC236}">
              <a16:creationId xmlns:a16="http://schemas.microsoft.com/office/drawing/2014/main" id="{00000000-0008-0000-0100-0000CE00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07" name="テキスト ボックス 206">
          <a:extLst>
            <a:ext uri="{FF2B5EF4-FFF2-40B4-BE49-F238E27FC236}">
              <a16:creationId xmlns:a16="http://schemas.microsoft.com/office/drawing/2014/main" id="{00000000-0008-0000-0100-0000CF00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08" name="直線コネクタ 207">
          <a:extLst>
            <a:ext uri="{FF2B5EF4-FFF2-40B4-BE49-F238E27FC236}">
              <a16:creationId xmlns:a16="http://schemas.microsoft.com/office/drawing/2014/main" id="{00000000-0008-0000-0100-0000D0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09" name="テキスト ボックス 208">
          <a:extLst>
            <a:ext uri="{FF2B5EF4-FFF2-40B4-BE49-F238E27FC236}">
              <a16:creationId xmlns:a16="http://schemas.microsoft.com/office/drawing/2014/main" id="{00000000-0008-0000-0100-0000D1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10" name="【公営住宅】&#10;一人当たり面積グラフ枠">
          <a:extLst>
            <a:ext uri="{FF2B5EF4-FFF2-40B4-BE49-F238E27FC236}">
              <a16:creationId xmlns:a16="http://schemas.microsoft.com/office/drawing/2014/main" id="{00000000-0008-0000-0100-0000D2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123825</xdr:rowOff>
    </xdr:from>
    <xdr:to>
      <xdr:col>54</xdr:col>
      <xdr:colOff>189865</xdr:colOff>
      <xdr:row>86</xdr:row>
      <xdr:rowOff>81535</xdr:rowOff>
    </xdr:to>
    <xdr:cxnSp macro="">
      <xdr:nvCxnSpPr>
        <xdr:cNvPr id="211" name="直線コネクタ 210">
          <a:extLst>
            <a:ext uri="{FF2B5EF4-FFF2-40B4-BE49-F238E27FC236}">
              <a16:creationId xmlns:a16="http://schemas.microsoft.com/office/drawing/2014/main" id="{00000000-0008-0000-0100-0000D3000000}"/>
            </a:ext>
          </a:extLst>
        </xdr:cNvPr>
        <xdr:cNvCxnSpPr/>
      </xdr:nvCxnSpPr>
      <xdr:spPr>
        <a:xfrm flipV="1">
          <a:off x="10476865" y="13325475"/>
          <a:ext cx="0" cy="1500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85362</xdr:rowOff>
    </xdr:from>
    <xdr:ext cx="469744" cy="259045"/>
    <xdr:sp macro="" textlink="">
      <xdr:nvSpPr>
        <xdr:cNvPr id="212" name="【公営住宅】&#10;一人当たり面積最小値テキスト">
          <a:extLst>
            <a:ext uri="{FF2B5EF4-FFF2-40B4-BE49-F238E27FC236}">
              <a16:creationId xmlns:a16="http://schemas.microsoft.com/office/drawing/2014/main" id="{00000000-0008-0000-0100-0000D4000000}"/>
            </a:ext>
          </a:extLst>
        </xdr:cNvPr>
        <xdr:cNvSpPr txBox="1"/>
      </xdr:nvSpPr>
      <xdr:spPr>
        <a:xfrm>
          <a:off x="10515600" y="14830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81535</xdr:rowOff>
    </xdr:from>
    <xdr:to>
      <xdr:col>55</xdr:col>
      <xdr:colOff>88900</xdr:colOff>
      <xdr:row>86</xdr:row>
      <xdr:rowOff>81535</xdr:rowOff>
    </xdr:to>
    <xdr:cxnSp macro="">
      <xdr:nvCxnSpPr>
        <xdr:cNvPr id="213" name="直線コネクタ 212">
          <a:extLst>
            <a:ext uri="{FF2B5EF4-FFF2-40B4-BE49-F238E27FC236}">
              <a16:creationId xmlns:a16="http://schemas.microsoft.com/office/drawing/2014/main" id="{00000000-0008-0000-0100-0000D5000000}"/>
            </a:ext>
          </a:extLst>
        </xdr:cNvPr>
        <xdr:cNvCxnSpPr/>
      </xdr:nvCxnSpPr>
      <xdr:spPr>
        <a:xfrm>
          <a:off x="10388600" y="14826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70502</xdr:rowOff>
    </xdr:from>
    <xdr:ext cx="469744" cy="259045"/>
    <xdr:sp macro="" textlink="">
      <xdr:nvSpPr>
        <xdr:cNvPr id="214" name="【公営住宅】&#10;一人当たり面積最大値テキスト">
          <a:extLst>
            <a:ext uri="{FF2B5EF4-FFF2-40B4-BE49-F238E27FC236}">
              <a16:creationId xmlns:a16="http://schemas.microsoft.com/office/drawing/2014/main" id="{00000000-0008-0000-0100-0000D6000000}"/>
            </a:ext>
          </a:extLst>
        </xdr:cNvPr>
        <xdr:cNvSpPr txBox="1"/>
      </xdr:nvSpPr>
      <xdr:spPr>
        <a:xfrm>
          <a:off x="10515600" y="1310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123825</xdr:rowOff>
    </xdr:from>
    <xdr:to>
      <xdr:col>55</xdr:col>
      <xdr:colOff>88900</xdr:colOff>
      <xdr:row>77</xdr:row>
      <xdr:rowOff>123825</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10388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139337</xdr:rowOff>
    </xdr:from>
    <xdr:ext cx="469744" cy="259045"/>
    <xdr:sp macro="" textlink="">
      <xdr:nvSpPr>
        <xdr:cNvPr id="216" name="【公営住宅】&#10;一人当たり面積平均値テキスト">
          <a:extLst>
            <a:ext uri="{FF2B5EF4-FFF2-40B4-BE49-F238E27FC236}">
              <a16:creationId xmlns:a16="http://schemas.microsoft.com/office/drawing/2014/main" id="{00000000-0008-0000-0100-0000D8000000}"/>
            </a:ext>
          </a:extLst>
        </xdr:cNvPr>
        <xdr:cNvSpPr txBox="1"/>
      </xdr:nvSpPr>
      <xdr:spPr>
        <a:xfrm>
          <a:off x="10515600" y="14369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116460</xdr:rowOff>
    </xdr:from>
    <xdr:to>
      <xdr:col>55</xdr:col>
      <xdr:colOff>50800</xdr:colOff>
      <xdr:row>85</xdr:row>
      <xdr:rowOff>46610</xdr:rowOff>
    </xdr:to>
    <xdr:sp macro="" textlink="">
      <xdr:nvSpPr>
        <xdr:cNvPr id="217" name="フローチャート: 判断 216">
          <a:extLst>
            <a:ext uri="{FF2B5EF4-FFF2-40B4-BE49-F238E27FC236}">
              <a16:creationId xmlns:a16="http://schemas.microsoft.com/office/drawing/2014/main" id="{00000000-0008-0000-0100-0000D9000000}"/>
            </a:ext>
          </a:extLst>
        </xdr:cNvPr>
        <xdr:cNvSpPr/>
      </xdr:nvSpPr>
      <xdr:spPr>
        <a:xfrm>
          <a:off x="10426700" y="1451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100457</xdr:rowOff>
    </xdr:from>
    <xdr:to>
      <xdr:col>50</xdr:col>
      <xdr:colOff>165100</xdr:colOff>
      <xdr:row>85</xdr:row>
      <xdr:rowOff>30607</xdr:rowOff>
    </xdr:to>
    <xdr:sp macro="" textlink="">
      <xdr:nvSpPr>
        <xdr:cNvPr id="218" name="フローチャート: 判断 217">
          <a:extLst>
            <a:ext uri="{FF2B5EF4-FFF2-40B4-BE49-F238E27FC236}">
              <a16:creationId xmlns:a16="http://schemas.microsoft.com/office/drawing/2014/main" id="{00000000-0008-0000-0100-0000DA000000}"/>
            </a:ext>
          </a:extLst>
        </xdr:cNvPr>
        <xdr:cNvSpPr/>
      </xdr:nvSpPr>
      <xdr:spPr>
        <a:xfrm>
          <a:off x="9588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101981</xdr:rowOff>
    </xdr:from>
    <xdr:to>
      <xdr:col>46</xdr:col>
      <xdr:colOff>38100</xdr:colOff>
      <xdr:row>85</xdr:row>
      <xdr:rowOff>32131</xdr:rowOff>
    </xdr:to>
    <xdr:sp macro="" textlink="">
      <xdr:nvSpPr>
        <xdr:cNvPr id="219" name="フローチャート: 判断 218">
          <a:extLst>
            <a:ext uri="{FF2B5EF4-FFF2-40B4-BE49-F238E27FC236}">
              <a16:creationId xmlns:a16="http://schemas.microsoft.com/office/drawing/2014/main" id="{00000000-0008-0000-0100-0000DB000000}"/>
            </a:ext>
          </a:extLst>
        </xdr:cNvPr>
        <xdr:cNvSpPr/>
      </xdr:nvSpPr>
      <xdr:spPr>
        <a:xfrm>
          <a:off x="8699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104648</xdr:rowOff>
    </xdr:from>
    <xdr:to>
      <xdr:col>41</xdr:col>
      <xdr:colOff>101600</xdr:colOff>
      <xdr:row>84</xdr:row>
      <xdr:rowOff>34798</xdr:rowOff>
    </xdr:to>
    <xdr:sp macro="" textlink="">
      <xdr:nvSpPr>
        <xdr:cNvPr id="220" name="フローチャート: 判断 219">
          <a:extLst>
            <a:ext uri="{FF2B5EF4-FFF2-40B4-BE49-F238E27FC236}">
              <a16:creationId xmlns:a16="http://schemas.microsoft.com/office/drawing/2014/main" id="{00000000-0008-0000-0100-0000DC000000}"/>
            </a:ext>
          </a:extLst>
        </xdr:cNvPr>
        <xdr:cNvSpPr/>
      </xdr:nvSpPr>
      <xdr:spPr>
        <a:xfrm>
          <a:off x="7810500" y="14334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92075</xdr:rowOff>
    </xdr:from>
    <xdr:to>
      <xdr:col>36</xdr:col>
      <xdr:colOff>165100</xdr:colOff>
      <xdr:row>84</xdr:row>
      <xdr:rowOff>22225</xdr:rowOff>
    </xdr:to>
    <xdr:sp macro="" textlink="">
      <xdr:nvSpPr>
        <xdr:cNvPr id="221" name="フローチャート: 判断 220">
          <a:extLst>
            <a:ext uri="{FF2B5EF4-FFF2-40B4-BE49-F238E27FC236}">
              <a16:creationId xmlns:a16="http://schemas.microsoft.com/office/drawing/2014/main" id="{00000000-0008-0000-0100-0000DD000000}"/>
            </a:ext>
          </a:extLst>
        </xdr:cNvPr>
        <xdr:cNvSpPr/>
      </xdr:nvSpPr>
      <xdr:spPr>
        <a:xfrm>
          <a:off x="6921500" y="1432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165608</xdr:rowOff>
    </xdr:from>
    <xdr:to>
      <xdr:col>55</xdr:col>
      <xdr:colOff>50800</xdr:colOff>
      <xdr:row>86</xdr:row>
      <xdr:rowOff>95758</xdr:rowOff>
    </xdr:to>
    <xdr:sp macro="" textlink="">
      <xdr:nvSpPr>
        <xdr:cNvPr id="227" name="楕円 226">
          <a:extLst>
            <a:ext uri="{FF2B5EF4-FFF2-40B4-BE49-F238E27FC236}">
              <a16:creationId xmlns:a16="http://schemas.microsoft.com/office/drawing/2014/main" id="{00000000-0008-0000-0100-0000E3000000}"/>
            </a:ext>
          </a:extLst>
        </xdr:cNvPr>
        <xdr:cNvSpPr/>
      </xdr:nvSpPr>
      <xdr:spPr>
        <a:xfrm>
          <a:off x="10426700" y="1473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80535</xdr:rowOff>
    </xdr:from>
    <xdr:ext cx="469744" cy="259045"/>
    <xdr:sp macro="" textlink="">
      <xdr:nvSpPr>
        <xdr:cNvPr id="228" name="【公営住宅】&#10;一人当たり面積該当値テキスト">
          <a:extLst>
            <a:ext uri="{FF2B5EF4-FFF2-40B4-BE49-F238E27FC236}">
              <a16:creationId xmlns:a16="http://schemas.microsoft.com/office/drawing/2014/main" id="{00000000-0008-0000-0100-0000E4000000}"/>
            </a:ext>
          </a:extLst>
        </xdr:cNvPr>
        <xdr:cNvSpPr txBox="1"/>
      </xdr:nvSpPr>
      <xdr:spPr>
        <a:xfrm>
          <a:off x="10515600" y="14653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47134</xdr:rowOff>
    </xdr:from>
    <xdr:ext cx="469744" cy="259045"/>
    <xdr:sp macro="" textlink="">
      <xdr:nvSpPr>
        <xdr:cNvPr id="229" name="n_1aveValue【公営住宅】&#10;一人当たり面積">
          <a:extLst>
            <a:ext uri="{FF2B5EF4-FFF2-40B4-BE49-F238E27FC236}">
              <a16:creationId xmlns:a16="http://schemas.microsoft.com/office/drawing/2014/main" id="{00000000-0008-0000-0100-0000E5000000}"/>
            </a:ext>
          </a:extLst>
        </xdr:cNvPr>
        <xdr:cNvSpPr txBox="1"/>
      </xdr:nvSpPr>
      <xdr:spPr>
        <a:xfrm>
          <a:off x="93917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48658</xdr:rowOff>
    </xdr:from>
    <xdr:ext cx="469744" cy="259045"/>
    <xdr:sp macro="" textlink="">
      <xdr:nvSpPr>
        <xdr:cNvPr id="230" name="n_2aveValue【公営住宅】&#10;一人当たり面積">
          <a:extLst>
            <a:ext uri="{FF2B5EF4-FFF2-40B4-BE49-F238E27FC236}">
              <a16:creationId xmlns:a16="http://schemas.microsoft.com/office/drawing/2014/main" id="{00000000-0008-0000-0100-0000E6000000}"/>
            </a:ext>
          </a:extLst>
        </xdr:cNvPr>
        <xdr:cNvSpPr txBox="1"/>
      </xdr:nvSpPr>
      <xdr:spPr>
        <a:xfrm>
          <a:off x="8515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51325</xdr:rowOff>
    </xdr:from>
    <xdr:ext cx="469744" cy="259045"/>
    <xdr:sp macro="" textlink="">
      <xdr:nvSpPr>
        <xdr:cNvPr id="231" name="n_3aveValue【公営住宅】&#10;一人当たり面積">
          <a:extLst>
            <a:ext uri="{FF2B5EF4-FFF2-40B4-BE49-F238E27FC236}">
              <a16:creationId xmlns:a16="http://schemas.microsoft.com/office/drawing/2014/main" id="{00000000-0008-0000-0100-0000E7000000}"/>
            </a:ext>
          </a:extLst>
        </xdr:cNvPr>
        <xdr:cNvSpPr txBox="1"/>
      </xdr:nvSpPr>
      <xdr:spPr>
        <a:xfrm>
          <a:off x="7626427" y="1411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38752</xdr:rowOff>
    </xdr:from>
    <xdr:ext cx="469744" cy="259045"/>
    <xdr:sp macro="" textlink="">
      <xdr:nvSpPr>
        <xdr:cNvPr id="232" name="n_4aveValue【公営住宅】&#10;一人当たり面積">
          <a:extLst>
            <a:ext uri="{FF2B5EF4-FFF2-40B4-BE49-F238E27FC236}">
              <a16:creationId xmlns:a16="http://schemas.microsoft.com/office/drawing/2014/main" id="{00000000-0008-0000-0100-0000E8000000}"/>
            </a:ext>
          </a:extLst>
        </xdr:cNvPr>
        <xdr:cNvSpPr txBox="1"/>
      </xdr:nvSpPr>
      <xdr:spPr>
        <a:xfrm>
          <a:off x="6737427" y="1409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33" name="正方形/長方形 232">
          <a:extLst>
            <a:ext uri="{FF2B5EF4-FFF2-40B4-BE49-F238E27FC236}">
              <a16:creationId xmlns:a16="http://schemas.microsoft.com/office/drawing/2014/main" id="{00000000-0008-0000-0100-0000E9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34" name="正方形/長方形 233">
          <a:extLst>
            <a:ext uri="{FF2B5EF4-FFF2-40B4-BE49-F238E27FC236}">
              <a16:creationId xmlns:a16="http://schemas.microsoft.com/office/drawing/2014/main" id="{00000000-0008-0000-0100-0000EA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35" name="正方形/長方形 234">
          <a:extLst>
            <a:ext uri="{FF2B5EF4-FFF2-40B4-BE49-F238E27FC236}">
              <a16:creationId xmlns:a16="http://schemas.microsoft.com/office/drawing/2014/main" id="{00000000-0008-0000-0100-0000EB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36" name="正方形/長方形 235">
          <a:extLst>
            <a:ext uri="{FF2B5EF4-FFF2-40B4-BE49-F238E27FC236}">
              <a16:creationId xmlns:a16="http://schemas.microsoft.com/office/drawing/2014/main" id="{00000000-0008-0000-0100-0000EC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37" name="正方形/長方形 236">
          <a:extLst>
            <a:ext uri="{FF2B5EF4-FFF2-40B4-BE49-F238E27FC236}">
              <a16:creationId xmlns:a16="http://schemas.microsoft.com/office/drawing/2014/main" id="{00000000-0008-0000-0100-0000ED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38" name="正方形/長方形 237">
          <a:extLst>
            <a:ext uri="{FF2B5EF4-FFF2-40B4-BE49-F238E27FC236}">
              <a16:creationId xmlns:a16="http://schemas.microsoft.com/office/drawing/2014/main" id="{00000000-0008-0000-0100-0000EE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39" name="正方形/長方形 238">
          <a:extLst>
            <a:ext uri="{FF2B5EF4-FFF2-40B4-BE49-F238E27FC236}">
              <a16:creationId xmlns:a16="http://schemas.microsoft.com/office/drawing/2014/main" id="{00000000-0008-0000-0100-0000EF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40" name="正方形/長方形 239">
          <a:extLst>
            <a:ext uri="{FF2B5EF4-FFF2-40B4-BE49-F238E27FC236}">
              <a16:creationId xmlns:a16="http://schemas.microsoft.com/office/drawing/2014/main" id="{00000000-0008-0000-0100-0000F0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41" name="正方形/長方形 240">
          <a:extLst>
            <a:ext uri="{FF2B5EF4-FFF2-40B4-BE49-F238E27FC236}">
              <a16:creationId xmlns:a16="http://schemas.microsoft.com/office/drawing/2014/main" id="{00000000-0008-0000-0100-0000F1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2" name="正方形/長方形 241">
          <a:extLst>
            <a:ext uri="{FF2B5EF4-FFF2-40B4-BE49-F238E27FC236}">
              <a16:creationId xmlns:a16="http://schemas.microsoft.com/office/drawing/2014/main" id="{00000000-0008-0000-0100-0000F2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3" name="正方形/長方形 242">
          <a:extLst>
            <a:ext uri="{FF2B5EF4-FFF2-40B4-BE49-F238E27FC236}">
              <a16:creationId xmlns:a16="http://schemas.microsoft.com/office/drawing/2014/main" id="{00000000-0008-0000-0100-0000F3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4" name="正方形/長方形 243">
          <a:extLst>
            <a:ext uri="{FF2B5EF4-FFF2-40B4-BE49-F238E27FC236}">
              <a16:creationId xmlns:a16="http://schemas.microsoft.com/office/drawing/2014/main" id="{00000000-0008-0000-0100-0000F4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5" name="正方形/長方形 244">
          <a:extLst>
            <a:ext uri="{FF2B5EF4-FFF2-40B4-BE49-F238E27FC236}">
              <a16:creationId xmlns:a16="http://schemas.microsoft.com/office/drawing/2014/main" id="{00000000-0008-0000-0100-0000F5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6" name="正方形/長方形 245">
          <a:extLst>
            <a:ext uri="{FF2B5EF4-FFF2-40B4-BE49-F238E27FC236}">
              <a16:creationId xmlns:a16="http://schemas.microsoft.com/office/drawing/2014/main" id="{00000000-0008-0000-0100-0000F6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7" name="正方形/長方形 246">
          <a:extLst>
            <a:ext uri="{FF2B5EF4-FFF2-40B4-BE49-F238E27FC236}">
              <a16:creationId xmlns:a16="http://schemas.microsoft.com/office/drawing/2014/main" id="{00000000-0008-0000-0100-0000F7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8" name="正方形/長方形 247">
          <a:extLst>
            <a:ext uri="{FF2B5EF4-FFF2-40B4-BE49-F238E27FC236}">
              <a16:creationId xmlns:a16="http://schemas.microsoft.com/office/drawing/2014/main" id="{00000000-0008-0000-0100-0000F8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49" name="正方形/長方形 248">
          <a:extLst>
            <a:ext uri="{FF2B5EF4-FFF2-40B4-BE49-F238E27FC236}">
              <a16:creationId xmlns:a16="http://schemas.microsoft.com/office/drawing/2014/main" id="{00000000-0008-0000-0100-0000F9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50" name="正方形/長方形 249">
          <a:extLst>
            <a:ext uri="{FF2B5EF4-FFF2-40B4-BE49-F238E27FC236}">
              <a16:creationId xmlns:a16="http://schemas.microsoft.com/office/drawing/2014/main" id="{00000000-0008-0000-0100-0000FA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51" name="正方形/長方形 250">
          <a:extLst>
            <a:ext uri="{FF2B5EF4-FFF2-40B4-BE49-F238E27FC236}">
              <a16:creationId xmlns:a16="http://schemas.microsoft.com/office/drawing/2014/main" id="{00000000-0008-0000-0100-0000FB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52" name="正方形/長方形 251">
          <a:extLst>
            <a:ext uri="{FF2B5EF4-FFF2-40B4-BE49-F238E27FC236}">
              <a16:creationId xmlns:a16="http://schemas.microsoft.com/office/drawing/2014/main" id="{00000000-0008-0000-0100-0000FC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53" name="正方形/長方形 252">
          <a:extLst>
            <a:ext uri="{FF2B5EF4-FFF2-40B4-BE49-F238E27FC236}">
              <a16:creationId xmlns:a16="http://schemas.microsoft.com/office/drawing/2014/main" id="{00000000-0008-0000-0100-0000FD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54" name="正方形/長方形 253">
          <a:extLst>
            <a:ext uri="{FF2B5EF4-FFF2-40B4-BE49-F238E27FC236}">
              <a16:creationId xmlns:a16="http://schemas.microsoft.com/office/drawing/2014/main" id="{00000000-0008-0000-0100-0000FE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55" name="正方形/長方形 254">
          <a:extLst>
            <a:ext uri="{FF2B5EF4-FFF2-40B4-BE49-F238E27FC236}">
              <a16:creationId xmlns:a16="http://schemas.microsoft.com/office/drawing/2014/main" id="{00000000-0008-0000-0100-0000FF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56" name="正方形/長方形 255">
          <a:extLst>
            <a:ext uri="{FF2B5EF4-FFF2-40B4-BE49-F238E27FC236}">
              <a16:creationId xmlns:a16="http://schemas.microsoft.com/office/drawing/2014/main" id="{00000000-0008-0000-0100-00000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57" name="テキスト ボックス 256">
          <a:extLst>
            <a:ext uri="{FF2B5EF4-FFF2-40B4-BE49-F238E27FC236}">
              <a16:creationId xmlns:a16="http://schemas.microsoft.com/office/drawing/2014/main" id="{00000000-0008-0000-0100-00000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58" name="直線コネクタ 257">
          <a:extLst>
            <a:ext uri="{FF2B5EF4-FFF2-40B4-BE49-F238E27FC236}">
              <a16:creationId xmlns:a16="http://schemas.microsoft.com/office/drawing/2014/main" id="{00000000-0008-0000-0100-00000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59" name="テキスト ボックス 258">
          <a:extLst>
            <a:ext uri="{FF2B5EF4-FFF2-40B4-BE49-F238E27FC236}">
              <a16:creationId xmlns:a16="http://schemas.microsoft.com/office/drawing/2014/main" id="{00000000-0008-0000-0100-00000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60" name="直線コネクタ 259">
          <a:extLst>
            <a:ext uri="{FF2B5EF4-FFF2-40B4-BE49-F238E27FC236}">
              <a16:creationId xmlns:a16="http://schemas.microsoft.com/office/drawing/2014/main" id="{00000000-0008-0000-0100-000004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61" name="テキスト ボックス 260">
          <a:extLst>
            <a:ext uri="{FF2B5EF4-FFF2-40B4-BE49-F238E27FC236}">
              <a16:creationId xmlns:a16="http://schemas.microsoft.com/office/drawing/2014/main" id="{00000000-0008-0000-0100-000005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62" name="直線コネクタ 261">
          <a:extLst>
            <a:ext uri="{FF2B5EF4-FFF2-40B4-BE49-F238E27FC236}">
              <a16:creationId xmlns:a16="http://schemas.microsoft.com/office/drawing/2014/main" id="{00000000-0008-0000-0100-000006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63" name="テキスト ボックス 262">
          <a:extLst>
            <a:ext uri="{FF2B5EF4-FFF2-40B4-BE49-F238E27FC236}">
              <a16:creationId xmlns:a16="http://schemas.microsoft.com/office/drawing/2014/main" id="{00000000-0008-0000-0100-000007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64" name="直線コネクタ 263">
          <a:extLst>
            <a:ext uri="{FF2B5EF4-FFF2-40B4-BE49-F238E27FC236}">
              <a16:creationId xmlns:a16="http://schemas.microsoft.com/office/drawing/2014/main" id="{00000000-0008-0000-0100-000008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65" name="テキスト ボックス 264">
          <a:extLst>
            <a:ext uri="{FF2B5EF4-FFF2-40B4-BE49-F238E27FC236}">
              <a16:creationId xmlns:a16="http://schemas.microsoft.com/office/drawing/2014/main" id="{00000000-0008-0000-0100-000009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66" name="直線コネクタ 265">
          <a:extLst>
            <a:ext uri="{FF2B5EF4-FFF2-40B4-BE49-F238E27FC236}">
              <a16:creationId xmlns:a16="http://schemas.microsoft.com/office/drawing/2014/main" id="{00000000-0008-0000-0100-00000A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67" name="テキスト ボックス 266">
          <a:extLst>
            <a:ext uri="{FF2B5EF4-FFF2-40B4-BE49-F238E27FC236}">
              <a16:creationId xmlns:a16="http://schemas.microsoft.com/office/drawing/2014/main" id="{00000000-0008-0000-0100-00000B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68" name="直線コネクタ 267">
          <a:extLst>
            <a:ext uri="{FF2B5EF4-FFF2-40B4-BE49-F238E27FC236}">
              <a16:creationId xmlns:a16="http://schemas.microsoft.com/office/drawing/2014/main" id="{00000000-0008-0000-0100-00000C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269" name="テキスト ボックス 268">
          <a:extLst>
            <a:ext uri="{FF2B5EF4-FFF2-40B4-BE49-F238E27FC236}">
              <a16:creationId xmlns:a16="http://schemas.microsoft.com/office/drawing/2014/main" id="{00000000-0008-0000-0100-00000D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70" name="直線コネクタ 269">
          <a:extLst>
            <a:ext uri="{FF2B5EF4-FFF2-40B4-BE49-F238E27FC236}">
              <a16:creationId xmlns:a16="http://schemas.microsoft.com/office/drawing/2014/main" id="{00000000-0008-0000-0100-00000E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72" name="【認定こども園・幼稚園・保育所】&#10;有形固定資産減価償却率グラフ枠">
          <a:extLst>
            <a:ext uri="{FF2B5EF4-FFF2-40B4-BE49-F238E27FC236}">
              <a16:creationId xmlns:a16="http://schemas.microsoft.com/office/drawing/2014/main" id="{00000000-0008-0000-0100-00001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53340</xdr:rowOff>
    </xdr:from>
    <xdr:to>
      <xdr:col>85</xdr:col>
      <xdr:colOff>126364</xdr:colOff>
      <xdr:row>42</xdr:row>
      <xdr:rowOff>38100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flipV="1">
          <a:off x="16318864" y="571119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274" name="【認定こども園・幼稚園・保育所】&#10;有形固定資産減価償却率最小値テキスト">
          <a:extLst>
            <a:ext uri="{FF2B5EF4-FFF2-40B4-BE49-F238E27FC236}">
              <a16:creationId xmlns:a16="http://schemas.microsoft.com/office/drawing/2014/main" id="{00000000-0008-0000-0100-000012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xdr:rowOff>
    </xdr:from>
    <xdr:ext cx="405111" cy="259045"/>
    <xdr:sp macro="" textlink="">
      <xdr:nvSpPr>
        <xdr:cNvPr id="276" name="【認定こども園・幼稚園・保育所】&#10;有形固定資産減価償却率最大値テキスト">
          <a:extLst>
            <a:ext uri="{FF2B5EF4-FFF2-40B4-BE49-F238E27FC236}">
              <a16:creationId xmlns:a16="http://schemas.microsoft.com/office/drawing/2014/main" id="{00000000-0008-0000-0100-000014010000}"/>
            </a:ext>
          </a:extLst>
        </xdr:cNvPr>
        <xdr:cNvSpPr txBox="1"/>
      </xdr:nvSpPr>
      <xdr:spPr>
        <a:xfrm>
          <a:off x="16357600" y="548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53340</xdr:rowOff>
    </xdr:from>
    <xdr:to>
      <xdr:col>86</xdr:col>
      <xdr:colOff>25400</xdr:colOff>
      <xdr:row>33</xdr:row>
      <xdr:rowOff>53340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16230600" y="5711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137177</xdr:rowOff>
    </xdr:from>
    <xdr:ext cx="405111" cy="259045"/>
    <xdr:sp macro="" textlink="">
      <xdr:nvSpPr>
        <xdr:cNvPr id="278" name="【認定こども園・幼稚園・保育所】&#10;有形固定資産減価償却率平均値テキスト">
          <a:extLst>
            <a:ext uri="{FF2B5EF4-FFF2-40B4-BE49-F238E27FC236}">
              <a16:creationId xmlns:a16="http://schemas.microsoft.com/office/drawing/2014/main" id="{00000000-0008-0000-0100-000016010000}"/>
            </a:ext>
          </a:extLst>
        </xdr:cNvPr>
        <xdr:cNvSpPr txBox="1"/>
      </xdr:nvSpPr>
      <xdr:spPr>
        <a:xfrm>
          <a:off x="16357600" y="6309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158750</xdr:rowOff>
    </xdr:from>
    <xdr:to>
      <xdr:col>85</xdr:col>
      <xdr:colOff>177800</xdr:colOff>
      <xdr:row>37</xdr:row>
      <xdr:rowOff>88900</xdr:rowOff>
    </xdr:to>
    <xdr:sp macro="" textlink="">
      <xdr:nvSpPr>
        <xdr:cNvPr id="279" name="フローチャート: 判断 278">
          <a:extLst>
            <a:ext uri="{FF2B5EF4-FFF2-40B4-BE49-F238E27FC236}">
              <a16:creationId xmlns:a16="http://schemas.microsoft.com/office/drawing/2014/main" id="{00000000-0008-0000-0100-000017010000}"/>
            </a:ext>
          </a:extLst>
        </xdr:cNvPr>
        <xdr:cNvSpPr/>
      </xdr:nvSpPr>
      <xdr:spPr>
        <a:xfrm>
          <a:off x="162687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153035</xdr:rowOff>
    </xdr:from>
    <xdr:to>
      <xdr:col>81</xdr:col>
      <xdr:colOff>101600</xdr:colOff>
      <xdr:row>37</xdr:row>
      <xdr:rowOff>83185</xdr:rowOff>
    </xdr:to>
    <xdr:sp macro="" textlink="">
      <xdr:nvSpPr>
        <xdr:cNvPr id="280" name="フローチャート: 判断 279">
          <a:extLst>
            <a:ext uri="{FF2B5EF4-FFF2-40B4-BE49-F238E27FC236}">
              <a16:creationId xmlns:a16="http://schemas.microsoft.com/office/drawing/2014/main" id="{00000000-0008-0000-0100-000018010000}"/>
            </a:ext>
          </a:extLst>
        </xdr:cNvPr>
        <xdr:cNvSpPr/>
      </xdr:nvSpPr>
      <xdr:spPr>
        <a:xfrm>
          <a:off x="15430500" y="632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122555</xdr:rowOff>
    </xdr:from>
    <xdr:to>
      <xdr:col>76</xdr:col>
      <xdr:colOff>165100</xdr:colOff>
      <xdr:row>37</xdr:row>
      <xdr:rowOff>52705</xdr:rowOff>
    </xdr:to>
    <xdr:sp macro="" textlink="">
      <xdr:nvSpPr>
        <xdr:cNvPr id="281" name="フローチャート: 判断 280">
          <a:extLst>
            <a:ext uri="{FF2B5EF4-FFF2-40B4-BE49-F238E27FC236}">
              <a16:creationId xmlns:a16="http://schemas.microsoft.com/office/drawing/2014/main" id="{00000000-0008-0000-0100-000019010000}"/>
            </a:ext>
          </a:extLst>
        </xdr:cNvPr>
        <xdr:cNvSpPr/>
      </xdr:nvSpPr>
      <xdr:spPr>
        <a:xfrm>
          <a:off x="14541500" y="629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282" name="フローチャート: 判断 281">
          <a:extLst>
            <a:ext uri="{FF2B5EF4-FFF2-40B4-BE49-F238E27FC236}">
              <a16:creationId xmlns:a16="http://schemas.microsoft.com/office/drawing/2014/main" id="{00000000-0008-0000-0100-00001A010000}"/>
            </a:ext>
          </a:extLst>
        </xdr:cNvPr>
        <xdr:cNvSpPr/>
      </xdr:nvSpPr>
      <xdr:spPr>
        <a:xfrm>
          <a:off x="13652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50165</xdr:rowOff>
    </xdr:from>
    <xdr:to>
      <xdr:col>67</xdr:col>
      <xdr:colOff>101600</xdr:colOff>
      <xdr:row>37</xdr:row>
      <xdr:rowOff>151765</xdr:rowOff>
    </xdr:to>
    <xdr:sp macro="" textlink="">
      <xdr:nvSpPr>
        <xdr:cNvPr id="283" name="フローチャート: 判断 282">
          <a:extLst>
            <a:ext uri="{FF2B5EF4-FFF2-40B4-BE49-F238E27FC236}">
              <a16:creationId xmlns:a16="http://schemas.microsoft.com/office/drawing/2014/main" id="{00000000-0008-0000-0100-00001B010000}"/>
            </a:ext>
          </a:extLst>
        </xdr:cNvPr>
        <xdr:cNvSpPr/>
      </xdr:nvSpPr>
      <xdr:spPr>
        <a:xfrm>
          <a:off x="12763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00000000-0008-0000-0100-00001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63500</xdr:rowOff>
    </xdr:from>
    <xdr:to>
      <xdr:col>85</xdr:col>
      <xdr:colOff>177800</xdr:colOff>
      <xdr:row>34</xdr:row>
      <xdr:rowOff>165100</xdr:rowOff>
    </xdr:to>
    <xdr:sp macro="" textlink="">
      <xdr:nvSpPr>
        <xdr:cNvPr id="289" name="楕円 288">
          <a:extLst>
            <a:ext uri="{FF2B5EF4-FFF2-40B4-BE49-F238E27FC236}">
              <a16:creationId xmlns:a16="http://schemas.microsoft.com/office/drawing/2014/main" id="{00000000-0008-0000-0100-000021010000}"/>
            </a:ext>
          </a:extLst>
        </xdr:cNvPr>
        <xdr:cNvSpPr/>
      </xdr:nvSpPr>
      <xdr:spPr>
        <a:xfrm>
          <a:off x="16268700" y="58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86377</xdr:rowOff>
    </xdr:from>
    <xdr:ext cx="405111" cy="259045"/>
    <xdr:sp macro="" textlink="">
      <xdr:nvSpPr>
        <xdr:cNvPr id="290" name="【認定こども園・幼稚園・保育所】&#10;有形固定資産減価償却率該当値テキスト">
          <a:extLst>
            <a:ext uri="{FF2B5EF4-FFF2-40B4-BE49-F238E27FC236}">
              <a16:creationId xmlns:a16="http://schemas.microsoft.com/office/drawing/2014/main" id="{00000000-0008-0000-0100-000022010000}"/>
            </a:ext>
          </a:extLst>
        </xdr:cNvPr>
        <xdr:cNvSpPr txBox="1"/>
      </xdr:nvSpPr>
      <xdr:spPr>
        <a:xfrm>
          <a:off x="16357600"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99712</xdr:rowOff>
    </xdr:from>
    <xdr:ext cx="405111" cy="259045"/>
    <xdr:sp macro="" textlink="">
      <xdr:nvSpPr>
        <xdr:cNvPr id="291" name="n_1aveValue【認定こども園・幼稚園・保育所】&#10;有形固定資産減価償却率">
          <a:extLst>
            <a:ext uri="{FF2B5EF4-FFF2-40B4-BE49-F238E27FC236}">
              <a16:creationId xmlns:a16="http://schemas.microsoft.com/office/drawing/2014/main" id="{00000000-0008-0000-0100-000023010000}"/>
            </a:ext>
          </a:extLst>
        </xdr:cNvPr>
        <xdr:cNvSpPr txBox="1"/>
      </xdr:nvSpPr>
      <xdr:spPr>
        <a:xfrm>
          <a:off x="15266044" y="610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69232</xdr:rowOff>
    </xdr:from>
    <xdr:ext cx="405111" cy="259045"/>
    <xdr:sp macro="" textlink="">
      <xdr:nvSpPr>
        <xdr:cNvPr id="292" name="n_2aveValue【認定こども園・幼稚園・保育所】&#10;有形固定資産減価償却率">
          <a:extLst>
            <a:ext uri="{FF2B5EF4-FFF2-40B4-BE49-F238E27FC236}">
              <a16:creationId xmlns:a16="http://schemas.microsoft.com/office/drawing/2014/main" id="{00000000-0008-0000-0100-000024010000}"/>
            </a:ext>
          </a:extLst>
        </xdr:cNvPr>
        <xdr:cNvSpPr txBox="1"/>
      </xdr:nvSpPr>
      <xdr:spPr>
        <a:xfrm>
          <a:off x="1438974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652</xdr:rowOff>
    </xdr:from>
    <xdr:ext cx="405111" cy="259045"/>
    <xdr:sp macro="" textlink="">
      <xdr:nvSpPr>
        <xdr:cNvPr id="293" name="n_3aveValue【認定こども園・幼稚園・保育所】&#10;有形固定資産減価償却率">
          <a:extLst>
            <a:ext uri="{FF2B5EF4-FFF2-40B4-BE49-F238E27FC236}">
              <a16:creationId xmlns:a16="http://schemas.microsoft.com/office/drawing/2014/main" id="{00000000-0008-0000-0100-000025010000}"/>
            </a:ext>
          </a:extLst>
        </xdr:cNvPr>
        <xdr:cNvSpPr txBox="1"/>
      </xdr:nvSpPr>
      <xdr:spPr>
        <a:xfrm>
          <a:off x="13500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168292</xdr:rowOff>
    </xdr:from>
    <xdr:ext cx="405111" cy="259045"/>
    <xdr:sp macro="" textlink="">
      <xdr:nvSpPr>
        <xdr:cNvPr id="294" name="n_4aveValue【認定こども園・幼稚園・保育所】&#10;有形固定資産減価償却率">
          <a:extLst>
            <a:ext uri="{FF2B5EF4-FFF2-40B4-BE49-F238E27FC236}">
              <a16:creationId xmlns:a16="http://schemas.microsoft.com/office/drawing/2014/main" id="{00000000-0008-0000-0100-000026010000}"/>
            </a:ext>
          </a:extLst>
        </xdr:cNvPr>
        <xdr:cNvSpPr txBox="1"/>
      </xdr:nvSpPr>
      <xdr:spPr>
        <a:xfrm>
          <a:off x="12611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95" name="正方形/長方形 294">
          <a:extLst>
            <a:ext uri="{FF2B5EF4-FFF2-40B4-BE49-F238E27FC236}">
              <a16:creationId xmlns:a16="http://schemas.microsoft.com/office/drawing/2014/main" id="{00000000-0008-0000-0100-000027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96" name="正方形/長方形 295">
          <a:extLst>
            <a:ext uri="{FF2B5EF4-FFF2-40B4-BE49-F238E27FC236}">
              <a16:creationId xmlns:a16="http://schemas.microsoft.com/office/drawing/2014/main" id="{00000000-0008-0000-0100-000028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97" name="正方形/長方形 296">
          <a:extLst>
            <a:ext uri="{FF2B5EF4-FFF2-40B4-BE49-F238E27FC236}">
              <a16:creationId xmlns:a16="http://schemas.microsoft.com/office/drawing/2014/main" id="{00000000-0008-0000-0100-000029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98" name="正方形/長方形 297">
          <a:extLst>
            <a:ext uri="{FF2B5EF4-FFF2-40B4-BE49-F238E27FC236}">
              <a16:creationId xmlns:a16="http://schemas.microsoft.com/office/drawing/2014/main" id="{00000000-0008-0000-0100-00002A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99" name="正方形/長方形 298">
          <a:extLst>
            <a:ext uri="{FF2B5EF4-FFF2-40B4-BE49-F238E27FC236}">
              <a16:creationId xmlns:a16="http://schemas.microsoft.com/office/drawing/2014/main" id="{00000000-0008-0000-0100-00002B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0" name="正方形/長方形 299">
          <a:extLst>
            <a:ext uri="{FF2B5EF4-FFF2-40B4-BE49-F238E27FC236}">
              <a16:creationId xmlns:a16="http://schemas.microsoft.com/office/drawing/2014/main" id="{00000000-0008-0000-0100-00002C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1" name="正方形/長方形 300">
          <a:extLst>
            <a:ext uri="{FF2B5EF4-FFF2-40B4-BE49-F238E27FC236}">
              <a16:creationId xmlns:a16="http://schemas.microsoft.com/office/drawing/2014/main" id="{00000000-0008-0000-0100-00002D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2" name="正方形/長方形 301">
          <a:extLst>
            <a:ext uri="{FF2B5EF4-FFF2-40B4-BE49-F238E27FC236}">
              <a16:creationId xmlns:a16="http://schemas.microsoft.com/office/drawing/2014/main" id="{00000000-0008-0000-0100-00002E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04" name="直線コネクタ 303">
          <a:extLst>
            <a:ext uri="{FF2B5EF4-FFF2-40B4-BE49-F238E27FC236}">
              <a16:creationId xmlns:a16="http://schemas.microsoft.com/office/drawing/2014/main" id="{00000000-0008-0000-0100-000030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00000000-0008-0000-0100-000032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08" name="テキスト ボックス 307">
          <a:extLst>
            <a:ext uri="{FF2B5EF4-FFF2-40B4-BE49-F238E27FC236}">
              <a16:creationId xmlns:a16="http://schemas.microsoft.com/office/drawing/2014/main" id="{00000000-0008-0000-0100-000034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10" name="テキスト ボックス 309">
          <a:extLst>
            <a:ext uri="{FF2B5EF4-FFF2-40B4-BE49-F238E27FC236}">
              <a16:creationId xmlns:a16="http://schemas.microsoft.com/office/drawing/2014/main" id="{00000000-0008-0000-0100-000036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12" name="テキスト ボックス 311">
          <a:extLst>
            <a:ext uri="{FF2B5EF4-FFF2-40B4-BE49-F238E27FC236}">
              <a16:creationId xmlns:a16="http://schemas.microsoft.com/office/drawing/2014/main" id="{00000000-0008-0000-0100-000038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14" name="テキスト ボックス 313">
          <a:extLst>
            <a:ext uri="{FF2B5EF4-FFF2-40B4-BE49-F238E27FC236}">
              <a16:creationId xmlns:a16="http://schemas.microsoft.com/office/drawing/2014/main" id="{00000000-0008-0000-0100-00003A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16" name="テキスト ボックス 315">
          <a:extLst>
            <a:ext uri="{FF2B5EF4-FFF2-40B4-BE49-F238E27FC236}">
              <a16:creationId xmlns:a16="http://schemas.microsoft.com/office/drawing/2014/main" id="{00000000-0008-0000-0100-00003C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17" name="【認定こども園・幼稚園・保育所】&#10;一人当たり面積グラフ枠">
          <a:extLst>
            <a:ext uri="{FF2B5EF4-FFF2-40B4-BE49-F238E27FC236}">
              <a16:creationId xmlns:a16="http://schemas.microsoft.com/office/drawing/2014/main" id="{00000000-0008-0000-0100-00003D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137160</xdr:rowOff>
    </xdr:from>
    <xdr:to>
      <xdr:col>116</xdr:col>
      <xdr:colOff>62864</xdr:colOff>
      <xdr:row>42</xdr:row>
      <xdr:rowOff>13335</xdr:rowOff>
    </xdr:to>
    <xdr:cxnSp macro="">
      <xdr:nvCxnSpPr>
        <xdr:cNvPr id="318" name="直線コネクタ 317">
          <a:extLst>
            <a:ext uri="{FF2B5EF4-FFF2-40B4-BE49-F238E27FC236}">
              <a16:creationId xmlns:a16="http://schemas.microsoft.com/office/drawing/2014/main" id="{00000000-0008-0000-0100-00003E010000}"/>
            </a:ext>
          </a:extLst>
        </xdr:cNvPr>
        <xdr:cNvCxnSpPr/>
      </xdr:nvCxnSpPr>
      <xdr:spPr>
        <a:xfrm flipV="1">
          <a:off x="22160864" y="5966460"/>
          <a:ext cx="0" cy="1247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319" name="【認定こども園・幼稚園・保育所】&#10;一人当たり面積最小値テキスト">
          <a:extLst>
            <a:ext uri="{FF2B5EF4-FFF2-40B4-BE49-F238E27FC236}">
              <a16:creationId xmlns:a16="http://schemas.microsoft.com/office/drawing/2014/main" id="{00000000-0008-0000-0100-00003F010000}"/>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320" name="直線コネクタ 319">
          <a:extLst>
            <a:ext uri="{FF2B5EF4-FFF2-40B4-BE49-F238E27FC236}">
              <a16:creationId xmlns:a16="http://schemas.microsoft.com/office/drawing/2014/main" id="{00000000-0008-0000-0100-000040010000}"/>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83837</xdr:rowOff>
    </xdr:from>
    <xdr:ext cx="469744" cy="259045"/>
    <xdr:sp macro="" textlink="">
      <xdr:nvSpPr>
        <xdr:cNvPr id="321" name="【認定こども園・幼稚園・保育所】&#10;一人当たり面積最大値テキスト">
          <a:extLst>
            <a:ext uri="{FF2B5EF4-FFF2-40B4-BE49-F238E27FC236}">
              <a16:creationId xmlns:a16="http://schemas.microsoft.com/office/drawing/2014/main" id="{00000000-0008-0000-0100-000041010000}"/>
            </a:ext>
          </a:extLst>
        </xdr:cNvPr>
        <xdr:cNvSpPr txBox="1"/>
      </xdr:nvSpPr>
      <xdr:spPr>
        <a:xfrm>
          <a:off x="22199600" y="5741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137160</xdr:rowOff>
    </xdr:from>
    <xdr:to>
      <xdr:col>116</xdr:col>
      <xdr:colOff>152400</xdr:colOff>
      <xdr:row>34</xdr:row>
      <xdr:rowOff>137160</xdr:rowOff>
    </xdr:to>
    <xdr:cxnSp macro="">
      <xdr:nvCxnSpPr>
        <xdr:cNvPr id="322" name="直線コネクタ 321">
          <a:extLst>
            <a:ext uri="{FF2B5EF4-FFF2-40B4-BE49-F238E27FC236}">
              <a16:creationId xmlns:a16="http://schemas.microsoft.com/office/drawing/2014/main" id="{00000000-0008-0000-0100-000042010000}"/>
            </a:ext>
          </a:extLst>
        </xdr:cNvPr>
        <xdr:cNvCxnSpPr/>
      </xdr:nvCxnSpPr>
      <xdr:spPr>
        <a:xfrm>
          <a:off x="22072600" y="596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154957</xdr:rowOff>
    </xdr:from>
    <xdr:ext cx="469744" cy="259045"/>
    <xdr:sp macro="" textlink="">
      <xdr:nvSpPr>
        <xdr:cNvPr id="323" name="【認定こども園・幼稚園・保育所】&#10;一人当たり面積平均値テキスト">
          <a:extLst>
            <a:ext uri="{FF2B5EF4-FFF2-40B4-BE49-F238E27FC236}">
              <a16:creationId xmlns:a16="http://schemas.microsoft.com/office/drawing/2014/main" id="{00000000-0008-0000-0100-000043010000}"/>
            </a:ext>
          </a:extLst>
        </xdr:cNvPr>
        <xdr:cNvSpPr txBox="1"/>
      </xdr:nvSpPr>
      <xdr:spPr>
        <a:xfrm>
          <a:off x="22199600" y="6670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132080</xdr:rowOff>
    </xdr:from>
    <xdr:to>
      <xdr:col>116</xdr:col>
      <xdr:colOff>114300</xdr:colOff>
      <xdr:row>40</xdr:row>
      <xdr:rowOff>62230</xdr:rowOff>
    </xdr:to>
    <xdr:sp macro="" textlink="">
      <xdr:nvSpPr>
        <xdr:cNvPr id="324" name="フローチャート: 判断 323">
          <a:extLst>
            <a:ext uri="{FF2B5EF4-FFF2-40B4-BE49-F238E27FC236}">
              <a16:creationId xmlns:a16="http://schemas.microsoft.com/office/drawing/2014/main" id="{00000000-0008-0000-0100-000044010000}"/>
            </a:ext>
          </a:extLst>
        </xdr:cNvPr>
        <xdr:cNvSpPr/>
      </xdr:nvSpPr>
      <xdr:spPr>
        <a:xfrm>
          <a:off x="22110700" y="681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128270</xdr:rowOff>
    </xdr:from>
    <xdr:to>
      <xdr:col>112</xdr:col>
      <xdr:colOff>38100</xdr:colOff>
      <xdr:row>40</xdr:row>
      <xdr:rowOff>58420</xdr:rowOff>
    </xdr:to>
    <xdr:sp macro="" textlink="">
      <xdr:nvSpPr>
        <xdr:cNvPr id="325" name="フローチャート: 判断 324">
          <a:extLst>
            <a:ext uri="{FF2B5EF4-FFF2-40B4-BE49-F238E27FC236}">
              <a16:creationId xmlns:a16="http://schemas.microsoft.com/office/drawing/2014/main" id="{00000000-0008-0000-0100-000045010000}"/>
            </a:ext>
          </a:extLst>
        </xdr:cNvPr>
        <xdr:cNvSpPr/>
      </xdr:nvSpPr>
      <xdr:spPr>
        <a:xfrm>
          <a:off x="21272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130175</xdr:rowOff>
    </xdr:from>
    <xdr:to>
      <xdr:col>107</xdr:col>
      <xdr:colOff>101600</xdr:colOff>
      <xdr:row>40</xdr:row>
      <xdr:rowOff>60325</xdr:rowOff>
    </xdr:to>
    <xdr:sp macro="" textlink="">
      <xdr:nvSpPr>
        <xdr:cNvPr id="326" name="フローチャート: 判断 325">
          <a:extLst>
            <a:ext uri="{FF2B5EF4-FFF2-40B4-BE49-F238E27FC236}">
              <a16:creationId xmlns:a16="http://schemas.microsoft.com/office/drawing/2014/main" id="{00000000-0008-0000-0100-000046010000}"/>
            </a:ext>
          </a:extLst>
        </xdr:cNvPr>
        <xdr:cNvSpPr/>
      </xdr:nvSpPr>
      <xdr:spPr>
        <a:xfrm>
          <a:off x="203835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147320</xdr:rowOff>
    </xdr:from>
    <xdr:to>
      <xdr:col>102</xdr:col>
      <xdr:colOff>165100</xdr:colOff>
      <xdr:row>40</xdr:row>
      <xdr:rowOff>77470</xdr:rowOff>
    </xdr:to>
    <xdr:sp macro="" textlink="">
      <xdr:nvSpPr>
        <xdr:cNvPr id="327" name="フローチャート: 判断 326">
          <a:extLst>
            <a:ext uri="{FF2B5EF4-FFF2-40B4-BE49-F238E27FC236}">
              <a16:creationId xmlns:a16="http://schemas.microsoft.com/office/drawing/2014/main" id="{00000000-0008-0000-0100-000047010000}"/>
            </a:ext>
          </a:extLst>
        </xdr:cNvPr>
        <xdr:cNvSpPr/>
      </xdr:nvSpPr>
      <xdr:spPr>
        <a:xfrm>
          <a:off x="19494500" y="683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156845</xdr:rowOff>
    </xdr:from>
    <xdr:to>
      <xdr:col>98</xdr:col>
      <xdr:colOff>38100</xdr:colOff>
      <xdr:row>40</xdr:row>
      <xdr:rowOff>86995</xdr:rowOff>
    </xdr:to>
    <xdr:sp macro="" textlink="">
      <xdr:nvSpPr>
        <xdr:cNvPr id="328" name="フローチャート: 判断 327">
          <a:extLst>
            <a:ext uri="{FF2B5EF4-FFF2-40B4-BE49-F238E27FC236}">
              <a16:creationId xmlns:a16="http://schemas.microsoft.com/office/drawing/2014/main" id="{00000000-0008-0000-0100-000048010000}"/>
            </a:ext>
          </a:extLst>
        </xdr:cNvPr>
        <xdr:cNvSpPr/>
      </xdr:nvSpPr>
      <xdr:spPr>
        <a:xfrm>
          <a:off x="18605500" y="68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126365</xdr:rowOff>
    </xdr:from>
    <xdr:to>
      <xdr:col>116</xdr:col>
      <xdr:colOff>114300</xdr:colOff>
      <xdr:row>41</xdr:row>
      <xdr:rowOff>56515</xdr:rowOff>
    </xdr:to>
    <xdr:sp macro="" textlink="">
      <xdr:nvSpPr>
        <xdr:cNvPr id="334" name="楕円 333">
          <a:extLst>
            <a:ext uri="{FF2B5EF4-FFF2-40B4-BE49-F238E27FC236}">
              <a16:creationId xmlns:a16="http://schemas.microsoft.com/office/drawing/2014/main" id="{00000000-0008-0000-0100-00004E010000}"/>
            </a:ext>
          </a:extLst>
        </xdr:cNvPr>
        <xdr:cNvSpPr/>
      </xdr:nvSpPr>
      <xdr:spPr>
        <a:xfrm>
          <a:off x="22110700" y="698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104792</xdr:rowOff>
    </xdr:from>
    <xdr:ext cx="469744" cy="259045"/>
    <xdr:sp macro="" textlink="">
      <xdr:nvSpPr>
        <xdr:cNvPr id="335" name="【認定こども園・幼稚園・保育所】&#10;一人当たり面積該当値テキスト">
          <a:extLst>
            <a:ext uri="{FF2B5EF4-FFF2-40B4-BE49-F238E27FC236}">
              <a16:creationId xmlns:a16="http://schemas.microsoft.com/office/drawing/2014/main" id="{00000000-0008-0000-0100-00004F010000}"/>
            </a:ext>
          </a:extLst>
        </xdr:cNvPr>
        <xdr:cNvSpPr txBox="1"/>
      </xdr:nvSpPr>
      <xdr:spPr>
        <a:xfrm>
          <a:off x="22199600" y="696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74947</xdr:rowOff>
    </xdr:from>
    <xdr:ext cx="469744" cy="259045"/>
    <xdr:sp macro="" textlink="">
      <xdr:nvSpPr>
        <xdr:cNvPr id="336" name="n_1aveValue【認定こども園・幼稚園・保育所】&#10;一人当たり面積">
          <a:extLst>
            <a:ext uri="{FF2B5EF4-FFF2-40B4-BE49-F238E27FC236}">
              <a16:creationId xmlns:a16="http://schemas.microsoft.com/office/drawing/2014/main" id="{00000000-0008-0000-0100-000050010000}"/>
            </a:ext>
          </a:extLst>
        </xdr:cNvPr>
        <xdr:cNvSpPr txBox="1"/>
      </xdr:nvSpPr>
      <xdr:spPr>
        <a:xfrm>
          <a:off x="210757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76852</xdr:rowOff>
    </xdr:from>
    <xdr:ext cx="469744" cy="259045"/>
    <xdr:sp macro="" textlink="">
      <xdr:nvSpPr>
        <xdr:cNvPr id="337" name="n_2aveValue【認定こども園・幼稚園・保育所】&#10;一人当たり面積">
          <a:extLst>
            <a:ext uri="{FF2B5EF4-FFF2-40B4-BE49-F238E27FC236}">
              <a16:creationId xmlns:a16="http://schemas.microsoft.com/office/drawing/2014/main" id="{00000000-0008-0000-0100-000051010000}"/>
            </a:ext>
          </a:extLst>
        </xdr:cNvPr>
        <xdr:cNvSpPr txBox="1"/>
      </xdr:nvSpPr>
      <xdr:spPr>
        <a:xfrm>
          <a:off x="20199427" y="659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93997</xdr:rowOff>
    </xdr:from>
    <xdr:ext cx="469744" cy="259045"/>
    <xdr:sp macro="" textlink="">
      <xdr:nvSpPr>
        <xdr:cNvPr id="338" name="n_3aveValue【認定こども園・幼稚園・保育所】&#10;一人当たり面積">
          <a:extLst>
            <a:ext uri="{FF2B5EF4-FFF2-40B4-BE49-F238E27FC236}">
              <a16:creationId xmlns:a16="http://schemas.microsoft.com/office/drawing/2014/main" id="{00000000-0008-0000-0100-000052010000}"/>
            </a:ext>
          </a:extLst>
        </xdr:cNvPr>
        <xdr:cNvSpPr txBox="1"/>
      </xdr:nvSpPr>
      <xdr:spPr>
        <a:xfrm>
          <a:off x="19310427" y="660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103522</xdr:rowOff>
    </xdr:from>
    <xdr:ext cx="469744" cy="259045"/>
    <xdr:sp macro="" textlink="">
      <xdr:nvSpPr>
        <xdr:cNvPr id="339" name="n_4aveValue【認定こども園・幼稚園・保育所】&#10;一人当たり面積">
          <a:extLst>
            <a:ext uri="{FF2B5EF4-FFF2-40B4-BE49-F238E27FC236}">
              <a16:creationId xmlns:a16="http://schemas.microsoft.com/office/drawing/2014/main" id="{00000000-0008-0000-0100-000053010000}"/>
            </a:ext>
          </a:extLst>
        </xdr:cNvPr>
        <xdr:cNvSpPr txBox="1"/>
      </xdr:nvSpPr>
      <xdr:spPr>
        <a:xfrm>
          <a:off x="18421427" y="661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40" name="正方形/長方形 339">
          <a:extLst>
            <a:ext uri="{FF2B5EF4-FFF2-40B4-BE49-F238E27FC236}">
              <a16:creationId xmlns:a16="http://schemas.microsoft.com/office/drawing/2014/main" id="{00000000-0008-0000-0100-000054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41" name="正方形/長方形 340">
          <a:extLst>
            <a:ext uri="{FF2B5EF4-FFF2-40B4-BE49-F238E27FC236}">
              <a16:creationId xmlns:a16="http://schemas.microsoft.com/office/drawing/2014/main" id="{00000000-0008-0000-0100-000055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42" name="正方形/長方形 341">
          <a:extLst>
            <a:ext uri="{FF2B5EF4-FFF2-40B4-BE49-F238E27FC236}">
              <a16:creationId xmlns:a16="http://schemas.microsoft.com/office/drawing/2014/main" id="{00000000-0008-0000-0100-000056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43" name="正方形/長方形 342">
          <a:extLst>
            <a:ext uri="{FF2B5EF4-FFF2-40B4-BE49-F238E27FC236}">
              <a16:creationId xmlns:a16="http://schemas.microsoft.com/office/drawing/2014/main" id="{00000000-0008-0000-0100-000057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44" name="正方形/長方形 343">
          <a:extLst>
            <a:ext uri="{FF2B5EF4-FFF2-40B4-BE49-F238E27FC236}">
              <a16:creationId xmlns:a16="http://schemas.microsoft.com/office/drawing/2014/main" id="{00000000-0008-0000-0100-000058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45" name="正方形/長方形 344">
          <a:extLst>
            <a:ext uri="{FF2B5EF4-FFF2-40B4-BE49-F238E27FC236}">
              <a16:creationId xmlns:a16="http://schemas.microsoft.com/office/drawing/2014/main" id="{00000000-0008-0000-0100-000059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46" name="正方形/長方形 345">
          <a:extLst>
            <a:ext uri="{FF2B5EF4-FFF2-40B4-BE49-F238E27FC236}">
              <a16:creationId xmlns:a16="http://schemas.microsoft.com/office/drawing/2014/main" id="{00000000-0008-0000-0100-00005A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47" name="正方形/長方形 346">
          <a:extLst>
            <a:ext uri="{FF2B5EF4-FFF2-40B4-BE49-F238E27FC236}">
              <a16:creationId xmlns:a16="http://schemas.microsoft.com/office/drawing/2014/main" id="{00000000-0008-0000-0100-00005B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48" name="テキスト ボックス 347">
          <a:extLst>
            <a:ext uri="{FF2B5EF4-FFF2-40B4-BE49-F238E27FC236}">
              <a16:creationId xmlns:a16="http://schemas.microsoft.com/office/drawing/2014/main" id="{00000000-0008-0000-0100-00005C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50" name="テキスト ボックス 349">
          <a:extLst>
            <a:ext uri="{FF2B5EF4-FFF2-40B4-BE49-F238E27FC236}">
              <a16:creationId xmlns:a16="http://schemas.microsoft.com/office/drawing/2014/main" id="{00000000-0008-0000-0100-00005E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353" name="直線コネクタ 352">
          <a:extLst>
            <a:ext uri="{FF2B5EF4-FFF2-40B4-BE49-F238E27FC236}">
              <a16:creationId xmlns:a16="http://schemas.microsoft.com/office/drawing/2014/main" id="{00000000-0008-0000-0100-00006101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355" name="直線コネクタ 354">
          <a:extLst>
            <a:ext uri="{FF2B5EF4-FFF2-40B4-BE49-F238E27FC236}">
              <a16:creationId xmlns:a16="http://schemas.microsoft.com/office/drawing/2014/main" id="{00000000-0008-0000-0100-00006301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357" name="直線コネクタ 356">
          <a:extLst>
            <a:ext uri="{FF2B5EF4-FFF2-40B4-BE49-F238E27FC236}">
              <a16:creationId xmlns:a16="http://schemas.microsoft.com/office/drawing/2014/main" id="{00000000-0008-0000-0100-00006501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59" name="直線コネクタ 358">
          <a:extLst>
            <a:ext uri="{FF2B5EF4-FFF2-40B4-BE49-F238E27FC236}">
              <a16:creationId xmlns:a16="http://schemas.microsoft.com/office/drawing/2014/main" id="{00000000-0008-0000-0100-000067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61" name="【学校施設】&#10;有形固定資産減価償却率グラフ枠">
          <a:extLst>
            <a:ext uri="{FF2B5EF4-FFF2-40B4-BE49-F238E27FC236}">
              <a16:creationId xmlns:a16="http://schemas.microsoft.com/office/drawing/2014/main" id="{00000000-0008-0000-0100-000069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100584</xdr:rowOff>
    </xdr:from>
    <xdr:to>
      <xdr:col>85</xdr:col>
      <xdr:colOff>126364</xdr:colOff>
      <xdr:row>62</xdr:row>
      <xdr:rowOff>59436</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16318864" y="9530334"/>
          <a:ext cx="0" cy="1159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63263</xdr:rowOff>
    </xdr:from>
    <xdr:ext cx="405111" cy="259045"/>
    <xdr:sp macro="" textlink="">
      <xdr:nvSpPr>
        <xdr:cNvPr id="363" name="【学校施設】&#10;有形固定資産減価償却率最小値テキスト">
          <a:extLst>
            <a:ext uri="{FF2B5EF4-FFF2-40B4-BE49-F238E27FC236}">
              <a16:creationId xmlns:a16="http://schemas.microsoft.com/office/drawing/2014/main" id="{00000000-0008-0000-0100-00006B010000}"/>
            </a:ext>
          </a:extLst>
        </xdr:cNvPr>
        <xdr:cNvSpPr txBox="1"/>
      </xdr:nvSpPr>
      <xdr:spPr>
        <a:xfrm>
          <a:off x="16357600" y="10693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59436</xdr:rowOff>
    </xdr:from>
    <xdr:to>
      <xdr:col>86</xdr:col>
      <xdr:colOff>25400</xdr:colOff>
      <xdr:row>62</xdr:row>
      <xdr:rowOff>59436</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a:off x="16230600" y="10689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47261</xdr:rowOff>
    </xdr:from>
    <xdr:ext cx="405111" cy="259045"/>
    <xdr:sp macro="" textlink="">
      <xdr:nvSpPr>
        <xdr:cNvPr id="365" name="【学校施設】&#10;有形固定資産減価償却率最大値テキスト">
          <a:extLst>
            <a:ext uri="{FF2B5EF4-FFF2-40B4-BE49-F238E27FC236}">
              <a16:creationId xmlns:a16="http://schemas.microsoft.com/office/drawing/2014/main" id="{00000000-0008-0000-0100-00006D010000}"/>
            </a:ext>
          </a:extLst>
        </xdr:cNvPr>
        <xdr:cNvSpPr txBox="1"/>
      </xdr:nvSpPr>
      <xdr:spPr>
        <a:xfrm>
          <a:off x="16357600" y="9305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100584</xdr:rowOff>
    </xdr:from>
    <xdr:to>
      <xdr:col>86</xdr:col>
      <xdr:colOff>25400</xdr:colOff>
      <xdr:row>55</xdr:row>
      <xdr:rowOff>100584</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16230600" y="9530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56659</xdr:rowOff>
    </xdr:from>
    <xdr:ext cx="405111" cy="259045"/>
    <xdr:sp macro="" textlink="">
      <xdr:nvSpPr>
        <xdr:cNvPr id="367" name="【学校施設】&#10;有形固定資産減価償却率平均値テキスト">
          <a:extLst>
            <a:ext uri="{FF2B5EF4-FFF2-40B4-BE49-F238E27FC236}">
              <a16:creationId xmlns:a16="http://schemas.microsoft.com/office/drawing/2014/main" id="{00000000-0008-0000-0100-00006F010000}"/>
            </a:ext>
          </a:extLst>
        </xdr:cNvPr>
        <xdr:cNvSpPr txBox="1"/>
      </xdr:nvSpPr>
      <xdr:spPr>
        <a:xfrm>
          <a:off x="16357600" y="10000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33782</xdr:rowOff>
    </xdr:from>
    <xdr:to>
      <xdr:col>85</xdr:col>
      <xdr:colOff>177800</xdr:colOff>
      <xdr:row>59</xdr:row>
      <xdr:rowOff>135382</xdr:rowOff>
    </xdr:to>
    <xdr:sp macro="" textlink="">
      <xdr:nvSpPr>
        <xdr:cNvPr id="368" name="フローチャート: 判断 367">
          <a:extLst>
            <a:ext uri="{FF2B5EF4-FFF2-40B4-BE49-F238E27FC236}">
              <a16:creationId xmlns:a16="http://schemas.microsoft.com/office/drawing/2014/main" id="{00000000-0008-0000-0100-000070010000}"/>
            </a:ext>
          </a:extLst>
        </xdr:cNvPr>
        <xdr:cNvSpPr/>
      </xdr:nvSpPr>
      <xdr:spPr>
        <a:xfrm>
          <a:off x="162687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369" name="フローチャート: 判断 368">
          <a:extLst>
            <a:ext uri="{FF2B5EF4-FFF2-40B4-BE49-F238E27FC236}">
              <a16:creationId xmlns:a16="http://schemas.microsoft.com/office/drawing/2014/main" id="{00000000-0008-0000-0100-000071010000}"/>
            </a:ext>
          </a:extLst>
        </xdr:cNvPr>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134366</xdr:rowOff>
    </xdr:from>
    <xdr:to>
      <xdr:col>76</xdr:col>
      <xdr:colOff>165100</xdr:colOff>
      <xdr:row>59</xdr:row>
      <xdr:rowOff>64516</xdr:rowOff>
    </xdr:to>
    <xdr:sp macro="" textlink="">
      <xdr:nvSpPr>
        <xdr:cNvPr id="370" name="フローチャート: 判断 369">
          <a:extLst>
            <a:ext uri="{FF2B5EF4-FFF2-40B4-BE49-F238E27FC236}">
              <a16:creationId xmlns:a16="http://schemas.microsoft.com/office/drawing/2014/main" id="{00000000-0008-0000-0100-000072010000}"/>
            </a:ext>
          </a:extLst>
        </xdr:cNvPr>
        <xdr:cNvSpPr/>
      </xdr:nvSpPr>
      <xdr:spPr>
        <a:xfrm>
          <a:off x="14541500" y="1007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111506</xdr:rowOff>
    </xdr:from>
    <xdr:to>
      <xdr:col>72</xdr:col>
      <xdr:colOff>38100</xdr:colOff>
      <xdr:row>59</xdr:row>
      <xdr:rowOff>41656</xdr:rowOff>
    </xdr:to>
    <xdr:sp macro="" textlink="">
      <xdr:nvSpPr>
        <xdr:cNvPr id="371" name="フローチャート: 判断 370">
          <a:extLst>
            <a:ext uri="{FF2B5EF4-FFF2-40B4-BE49-F238E27FC236}">
              <a16:creationId xmlns:a16="http://schemas.microsoft.com/office/drawing/2014/main" id="{00000000-0008-0000-0100-000073010000}"/>
            </a:ext>
          </a:extLst>
        </xdr:cNvPr>
        <xdr:cNvSpPr/>
      </xdr:nvSpPr>
      <xdr:spPr>
        <a:xfrm>
          <a:off x="13652500" y="10055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88646</xdr:rowOff>
    </xdr:from>
    <xdr:to>
      <xdr:col>67</xdr:col>
      <xdr:colOff>101600</xdr:colOff>
      <xdr:row>59</xdr:row>
      <xdr:rowOff>18796</xdr:rowOff>
    </xdr:to>
    <xdr:sp macro="" textlink="">
      <xdr:nvSpPr>
        <xdr:cNvPr id="372" name="フローチャート: 判断 371">
          <a:extLst>
            <a:ext uri="{FF2B5EF4-FFF2-40B4-BE49-F238E27FC236}">
              <a16:creationId xmlns:a16="http://schemas.microsoft.com/office/drawing/2014/main" id="{00000000-0008-0000-0100-000074010000}"/>
            </a:ext>
          </a:extLst>
        </xdr:cNvPr>
        <xdr:cNvSpPr/>
      </xdr:nvSpPr>
      <xdr:spPr>
        <a:xfrm>
          <a:off x="12763500" y="1003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73" name="テキスト ボックス 372">
          <a:extLst>
            <a:ext uri="{FF2B5EF4-FFF2-40B4-BE49-F238E27FC236}">
              <a16:creationId xmlns:a16="http://schemas.microsoft.com/office/drawing/2014/main" id="{00000000-0008-0000-0100-000075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74" name="テキスト ボックス 373">
          <a:extLst>
            <a:ext uri="{FF2B5EF4-FFF2-40B4-BE49-F238E27FC236}">
              <a16:creationId xmlns:a16="http://schemas.microsoft.com/office/drawing/2014/main" id="{00000000-0008-0000-0100-000076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75" name="テキスト ボックス 374">
          <a:extLst>
            <a:ext uri="{FF2B5EF4-FFF2-40B4-BE49-F238E27FC236}">
              <a16:creationId xmlns:a16="http://schemas.microsoft.com/office/drawing/2014/main" id="{00000000-0008-0000-0100-000077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76" name="テキスト ボックス 375">
          <a:extLst>
            <a:ext uri="{FF2B5EF4-FFF2-40B4-BE49-F238E27FC236}">
              <a16:creationId xmlns:a16="http://schemas.microsoft.com/office/drawing/2014/main" id="{00000000-0008-0000-0100-000078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77" name="テキスト ボックス 376">
          <a:extLst>
            <a:ext uri="{FF2B5EF4-FFF2-40B4-BE49-F238E27FC236}">
              <a16:creationId xmlns:a16="http://schemas.microsoft.com/office/drawing/2014/main" id="{00000000-0008-0000-0100-000079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33782</xdr:rowOff>
    </xdr:from>
    <xdr:to>
      <xdr:col>85</xdr:col>
      <xdr:colOff>177800</xdr:colOff>
      <xdr:row>61</xdr:row>
      <xdr:rowOff>135382</xdr:rowOff>
    </xdr:to>
    <xdr:sp macro="" textlink="">
      <xdr:nvSpPr>
        <xdr:cNvPr id="378" name="楕円 377">
          <a:extLst>
            <a:ext uri="{FF2B5EF4-FFF2-40B4-BE49-F238E27FC236}">
              <a16:creationId xmlns:a16="http://schemas.microsoft.com/office/drawing/2014/main" id="{00000000-0008-0000-0100-00007A010000}"/>
            </a:ext>
          </a:extLst>
        </xdr:cNvPr>
        <xdr:cNvSpPr/>
      </xdr:nvSpPr>
      <xdr:spPr>
        <a:xfrm>
          <a:off x="16268700" y="1049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12209</xdr:rowOff>
    </xdr:from>
    <xdr:ext cx="405111" cy="259045"/>
    <xdr:sp macro="" textlink="">
      <xdr:nvSpPr>
        <xdr:cNvPr id="379" name="【学校施設】&#10;有形固定資産減価償却率該当値テキスト">
          <a:extLst>
            <a:ext uri="{FF2B5EF4-FFF2-40B4-BE49-F238E27FC236}">
              <a16:creationId xmlns:a16="http://schemas.microsoft.com/office/drawing/2014/main" id="{00000000-0008-0000-0100-00007B010000}"/>
            </a:ext>
          </a:extLst>
        </xdr:cNvPr>
        <xdr:cNvSpPr txBox="1"/>
      </xdr:nvSpPr>
      <xdr:spPr>
        <a:xfrm>
          <a:off x="16357600" y="1047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135907</xdr:rowOff>
    </xdr:from>
    <xdr:ext cx="405111" cy="259045"/>
    <xdr:sp macro="" textlink="">
      <xdr:nvSpPr>
        <xdr:cNvPr id="380" name="n_1aveValue【学校施設】&#10;有形固定資産減価償却率">
          <a:extLst>
            <a:ext uri="{FF2B5EF4-FFF2-40B4-BE49-F238E27FC236}">
              <a16:creationId xmlns:a16="http://schemas.microsoft.com/office/drawing/2014/main" id="{00000000-0008-0000-0100-00007C010000}"/>
            </a:ext>
          </a:extLst>
        </xdr:cNvPr>
        <xdr:cNvSpPr txBox="1"/>
      </xdr:nvSpPr>
      <xdr:spPr>
        <a:xfrm>
          <a:off x="15266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81043</xdr:rowOff>
    </xdr:from>
    <xdr:ext cx="405111" cy="259045"/>
    <xdr:sp macro="" textlink="">
      <xdr:nvSpPr>
        <xdr:cNvPr id="381" name="n_2aveValue【学校施設】&#10;有形固定資産減価償却率">
          <a:extLst>
            <a:ext uri="{FF2B5EF4-FFF2-40B4-BE49-F238E27FC236}">
              <a16:creationId xmlns:a16="http://schemas.microsoft.com/office/drawing/2014/main" id="{00000000-0008-0000-0100-00007D010000}"/>
            </a:ext>
          </a:extLst>
        </xdr:cNvPr>
        <xdr:cNvSpPr txBox="1"/>
      </xdr:nvSpPr>
      <xdr:spPr>
        <a:xfrm>
          <a:off x="14389744" y="985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58183</xdr:rowOff>
    </xdr:from>
    <xdr:ext cx="405111" cy="259045"/>
    <xdr:sp macro="" textlink="">
      <xdr:nvSpPr>
        <xdr:cNvPr id="382" name="n_3aveValue【学校施設】&#10;有形固定資産減価償却率">
          <a:extLst>
            <a:ext uri="{FF2B5EF4-FFF2-40B4-BE49-F238E27FC236}">
              <a16:creationId xmlns:a16="http://schemas.microsoft.com/office/drawing/2014/main" id="{00000000-0008-0000-0100-00007E010000}"/>
            </a:ext>
          </a:extLst>
        </xdr:cNvPr>
        <xdr:cNvSpPr txBox="1"/>
      </xdr:nvSpPr>
      <xdr:spPr>
        <a:xfrm>
          <a:off x="13500744" y="983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35323</xdr:rowOff>
    </xdr:from>
    <xdr:ext cx="405111" cy="259045"/>
    <xdr:sp macro="" textlink="">
      <xdr:nvSpPr>
        <xdr:cNvPr id="383" name="n_4aveValue【学校施設】&#10;有形固定資産減価償却率">
          <a:extLst>
            <a:ext uri="{FF2B5EF4-FFF2-40B4-BE49-F238E27FC236}">
              <a16:creationId xmlns:a16="http://schemas.microsoft.com/office/drawing/2014/main" id="{00000000-0008-0000-0100-00007F010000}"/>
            </a:ext>
          </a:extLst>
        </xdr:cNvPr>
        <xdr:cNvSpPr txBox="1"/>
      </xdr:nvSpPr>
      <xdr:spPr>
        <a:xfrm>
          <a:off x="12611744" y="980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92" name="テキスト ボックス 391">
          <a:extLst>
            <a:ext uri="{FF2B5EF4-FFF2-40B4-BE49-F238E27FC236}">
              <a16:creationId xmlns:a16="http://schemas.microsoft.com/office/drawing/2014/main" id="{00000000-0008-0000-0100-000088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93" name="直線コネクタ 392">
          <a:extLst>
            <a:ext uri="{FF2B5EF4-FFF2-40B4-BE49-F238E27FC236}">
              <a16:creationId xmlns:a16="http://schemas.microsoft.com/office/drawing/2014/main" id="{00000000-0008-0000-0100-000089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394" name="テキスト ボックス 393">
          <a:extLst>
            <a:ext uri="{FF2B5EF4-FFF2-40B4-BE49-F238E27FC236}">
              <a16:creationId xmlns:a16="http://schemas.microsoft.com/office/drawing/2014/main" id="{00000000-0008-0000-0100-00008A01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395" name="直線コネクタ 394">
          <a:extLst>
            <a:ext uri="{FF2B5EF4-FFF2-40B4-BE49-F238E27FC236}">
              <a16:creationId xmlns:a16="http://schemas.microsoft.com/office/drawing/2014/main" id="{00000000-0008-0000-0100-00008B01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96" name="テキスト ボックス 395">
          <a:extLst>
            <a:ext uri="{FF2B5EF4-FFF2-40B4-BE49-F238E27FC236}">
              <a16:creationId xmlns:a16="http://schemas.microsoft.com/office/drawing/2014/main" id="{00000000-0008-0000-0100-00008C01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97" name="直線コネクタ 396">
          <a:extLst>
            <a:ext uri="{FF2B5EF4-FFF2-40B4-BE49-F238E27FC236}">
              <a16:creationId xmlns:a16="http://schemas.microsoft.com/office/drawing/2014/main" id="{00000000-0008-0000-0100-00008D01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98" name="テキスト ボックス 397">
          <a:extLst>
            <a:ext uri="{FF2B5EF4-FFF2-40B4-BE49-F238E27FC236}">
              <a16:creationId xmlns:a16="http://schemas.microsoft.com/office/drawing/2014/main" id="{00000000-0008-0000-0100-00008E01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99" name="直線コネクタ 398">
          <a:extLst>
            <a:ext uri="{FF2B5EF4-FFF2-40B4-BE49-F238E27FC236}">
              <a16:creationId xmlns:a16="http://schemas.microsoft.com/office/drawing/2014/main" id="{00000000-0008-0000-0100-00008F01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05" name="【学校施設】&#10;一人当たり面積グラフ枠">
          <a:extLst>
            <a:ext uri="{FF2B5EF4-FFF2-40B4-BE49-F238E27FC236}">
              <a16:creationId xmlns:a16="http://schemas.microsoft.com/office/drawing/2014/main" id="{00000000-0008-0000-0100-000095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114757</xdr:rowOff>
    </xdr:from>
    <xdr:to>
      <xdr:col>116</xdr:col>
      <xdr:colOff>62864</xdr:colOff>
      <xdr:row>63</xdr:row>
      <xdr:rowOff>117501</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flipV="1">
          <a:off x="22160864" y="9887407"/>
          <a:ext cx="0" cy="1031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121328</xdr:rowOff>
    </xdr:from>
    <xdr:ext cx="469744" cy="259045"/>
    <xdr:sp macro="" textlink="">
      <xdr:nvSpPr>
        <xdr:cNvPr id="407" name="【学校施設】&#10;一人当たり面積最小値テキスト">
          <a:extLst>
            <a:ext uri="{FF2B5EF4-FFF2-40B4-BE49-F238E27FC236}">
              <a16:creationId xmlns:a16="http://schemas.microsoft.com/office/drawing/2014/main" id="{00000000-0008-0000-0100-000097010000}"/>
            </a:ext>
          </a:extLst>
        </xdr:cNvPr>
        <xdr:cNvSpPr txBox="1"/>
      </xdr:nvSpPr>
      <xdr:spPr>
        <a:xfrm>
          <a:off x="22199600" y="1092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117501</xdr:rowOff>
    </xdr:from>
    <xdr:to>
      <xdr:col>116</xdr:col>
      <xdr:colOff>152400</xdr:colOff>
      <xdr:row>63</xdr:row>
      <xdr:rowOff>117501</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22072600" y="10918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61434</xdr:rowOff>
    </xdr:from>
    <xdr:ext cx="469744" cy="259045"/>
    <xdr:sp macro="" textlink="">
      <xdr:nvSpPr>
        <xdr:cNvPr id="409" name="【学校施設】&#10;一人当たり面積最大値テキスト">
          <a:extLst>
            <a:ext uri="{FF2B5EF4-FFF2-40B4-BE49-F238E27FC236}">
              <a16:creationId xmlns:a16="http://schemas.microsoft.com/office/drawing/2014/main" id="{00000000-0008-0000-0100-000099010000}"/>
            </a:ext>
          </a:extLst>
        </xdr:cNvPr>
        <xdr:cNvSpPr txBox="1"/>
      </xdr:nvSpPr>
      <xdr:spPr>
        <a:xfrm>
          <a:off x="22199600" y="9662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114757</xdr:rowOff>
    </xdr:from>
    <xdr:to>
      <xdr:col>116</xdr:col>
      <xdr:colOff>152400</xdr:colOff>
      <xdr:row>57</xdr:row>
      <xdr:rowOff>114757</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22072600" y="9887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11396</xdr:rowOff>
    </xdr:from>
    <xdr:ext cx="469744" cy="259045"/>
    <xdr:sp macro="" textlink="">
      <xdr:nvSpPr>
        <xdr:cNvPr id="411" name="【学校施設】&#10;一人当たり面積平均値テキスト">
          <a:extLst>
            <a:ext uri="{FF2B5EF4-FFF2-40B4-BE49-F238E27FC236}">
              <a16:creationId xmlns:a16="http://schemas.microsoft.com/office/drawing/2014/main" id="{00000000-0008-0000-0100-00009B010000}"/>
            </a:ext>
          </a:extLst>
        </xdr:cNvPr>
        <xdr:cNvSpPr txBox="1"/>
      </xdr:nvSpPr>
      <xdr:spPr>
        <a:xfrm>
          <a:off x="22199600" y="102983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159969</xdr:rowOff>
    </xdr:from>
    <xdr:to>
      <xdr:col>116</xdr:col>
      <xdr:colOff>114300</xdr:colOff>
      <xdr:row>61</xdr:row>
      <xdr:rowOff>90119</xdr:rowOff>
    </xdr:to>
    <xdr:sp macro="" textlink="">
      <xdr:nvSpPr>
        <xdr:cNvPr id="412" name="フローチャート: 判断 411">
          <a:extLst>
            <a:ext uri="{FF2B5EF4-FFF2-40B4-BE49-F238E27FC236}">
              <a16:creationId xmlns:a16="http://schemas.microsoft.com/office/drawing/2014/main" id="{00000000-0008-0000-0100-00009C010000}"/>
            </a:ext>
          </a:extLst>
        </xdr:cNvPr>
        <xdr:cNvSpPr/>
      </xdr:nvSpPr>
      <xdr:spPr>
        <a:xfrm>
          <a:off x="22110700" y="10446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413" name="フローチャート: 判断 412">
          <a:extLst>
            <a:ext uri="{FF2B5EF4-FFF2-40B4-BE49-F238E27FC236}">
              <a16:creationId xmlns:a16="http://schemas.microsoft.com/office/drawing/2014/main" id="{00000000-0008-0000-0100-00009D010000}"/>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169570</xdr:rowOff>
    </xdr:from>
    <xdr:to>
      <xdr:col>107</xdr:col>
      <xdr:colOff>101600</xdr:colOff>
      <xdr:row>61</xdr:row>
      <xdr:rowOff>99720</xdr:rowOff>
    </xdr:to>
    <xdr:sp macro="" textlink="">
      <xdr:nvSpPr>
        <xdr:cNvPr id="414" name="フローチャート: 判断 413">
          <a:extLst>
            <a:ext uri="{FF2B5EF4-FFF2-40B4-BE49-F238E27FC236}">
              <a16:creationId xmlns:a16="http://schemas.microsoft.com/office/drawing/2014/main" id="{00000000-0008-0000-0100-00009E010000}"/>
            </a:ext>
          </a:extLst>
        </xdr:cNvPr>
        <xdr:cNvSpPr/>
      </xdr:nvSpPr>
      <xdr:spPr>
        <a:xfrm>
          <a:off x="20383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35154</xdr:rowOff>
    </xdr:from>
    <xdr:to>
      <xdr:col>102</xdr:col>
      <xdr:colOff>165100</xdr:colOff>
      <xdr:row>60</xdr:row>
      <xdr:rowOff>136754</xdr:rowOff>
    </xdr:to>
    <xdr:sp macro="" textlink="">
      <xdr:nvSpPr>
        <xdr:cNvPr id="415" name="フローチャート: 判断 414">
          <a:extLst>
            <a:ext uri="{FF2B5EF4-FFF2-40B4-BE49-F238E27FC236}">
              <a16:creationId xmlns:a16="http://schemas.microsoft.com/office/drawing/2014/main" id="{00000000-0008-0000-0100-00009F010000}"/>
            </a:ext>
          </a:extLst>
        </xdr:cNvPr>
        <xdr:cNvSpPr/>
      </xdr:nvSpPr>
      <xdr:spPr>
        <a:xfrm>
          <a:off x="19494500" y="1032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52527</xdr:rowOff>
    </xdr:from>
    <xdr:to>
      <xdr:col>98</xdr:col>
      <xdr:colOff>38100</xdr:colOff>
      <xdr:row>60</xdr:row>
      <xdr:rowOff>154127</xdr:rowOff>
    </xdr:to>
    <xdr:sp macro="" textlink="">
      <xdr:nvSpPr>
        <xdr:cNvPr id="416" name="フローチャート: 判断 415">
          <a:extLst>
            <a:ext uri="{FF2B5EF4-FFF2-40B4-BE49-F238E27FC236}">
              <a16:creationId xmlns:a16="http://schemas.microsoft.com/office/drawing/2014/main" id="{00000000-0008-0000-0100-0000A0010000}"/>
            </a:ext>
          </a:extLst>
        </xdr:cNvPr>
        <xdr:cNvSpPr/>
      </xdr:nvSpPr>
      <xdr:spPr>
        <a:xfrm>
          <a:off x="18605500" y="10339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20" name="テキスト ボックス 419">
          <a:extLst>
            <a:ext uri="{FF2B5EF4-FFF2-40B4-BE49-F238E27FC236}">
              <a16:creationId xmlns:a16="http://schemas.microsoft.com/office/drawing/2014/main" id="{00000000-0008-0000-0100-0000A4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116536</xdr:rowOff>
    </xdr:from>
    <xdr:to>
      <xdr:col>116</xdr:col>
      <xdr:colOff>114300</xdr:colOff>
      <xdr:row>62</xdr:row>
      <xdr:rowOff>46686</xdr:rowOff>
    </xdr:to>
    <xdr:sp macro="" textlink="">
      <xdr:nvSpPr>
        <xdr:cNvPr id="422" name="楕円 421">
          <a:extLst>
            <a:ext uri="{FF2B5EF4-FFF2-40B4-BE49-F238E27FC236}">
              <a16:creationId xmlns:a16="http://schemas.microsoft.com/office/drawing/2014/main" id="{00000000-0008-0000-0100-0000A6010000}"/>
            </a:ext>
          </a:extLst>
        </xdr:cNvPr>
        <xdr:cNvSpPr/>
      </xdr:nvSpPr>
      <xdr:spPr>
        <a:xfrm>
          <a:off x="22110700" y="1057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94963</xdr:rowOff>
    </xdr:from>
    <xdr:ext cx="469744" cy="259045"/>
    <xdr:sp macro="" textlink="">
      <xdr:nvSpPr>
        <xdr:cNvPr id="423" name="【学校施設】&#10;一人当たり面積該当値テキスト">
          <a:extLst>
            <a:ext uri="{FF2B5EF4-FFF2-40B4-BE49-F238E27FC236}">
              <a16:creationId xmlns:a16="http://schemas.microsoft.com/office/drawing/2014/main" id="{00000000-0008-0000-0100-0000A7010000}"/>
            </a:ext>
          </a:extLst>
        </xdr:cNvPr>
        <xdr:cNvSpPr txBox="1"/>
      </xdr:nvSpPr>
      <xdr:spPr>
        <a:xfrm>
          <a:off x="22199600" y="1055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108475</xdr:rowOff>
    </xdr:from>
    <xdr:ext cx="469744" cy="259045"/>
    <xdr:sp macro="" textlink="">
      <xdr:nvSpPr>
        <xdr:cNvPr id="424" name="n_1aveValue【学校施設】&#10;一人当たり面積">
          <a:extLst>
            <a:ext uri="{FF2B5EF4-FFF2-40B4-BE49-F238E27FC236}">
              <a16:creationId xmlns:a16="http://schemas.microsoft.com/office/drawing/2014/main" id="{00000000-0008-0000-0100-0000A8010000}"/>
            </a:ext>
          </a:extLst>
        </xdr:cNvPr>
        <xdr:cNvSpPr txBox="1"/>
      </xdr:nvSpPr>
      <xdr:spPr>
        <a:xfrm>
          <a:off x="210757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116247</xdr:rowOff>
    </xdr:from>
    <xdr:ext cx="469744" cy="259045"/>
    <xdr:sp macro="" textlink="">
      <xdr:nvSpPr>
        <xdr:cNvPr id="425" name="n_2aveValue【学校施設】&#10;一人当たり面積">
          <a:extLst>
            <a:ext uri="{FF2B5EF4-FFF2-40B4-BE49-F238E27FC236}">
              <a16:creationId xmlns:a16="http://schemas.microsoft.com/office/drawing/2014/main" id="{00000000-0008-0000-0100-0000A9010000}"/>
            </a:ext>
          </a:extLst>
        </xdr:cNvPr>
        <xdr:cNvSpPr txBox="1"/>
      </xdr:nvSpPr>
      <xdr:spPr>
        <a:xfrm>
          <a:off x="20199427" y="102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153281</xdr:rowOff>
    </xdr:from>
    <xdr:ext cx="469744" cy="259045"/>
    <xdr:sp macro="" textlink="">
      <xdr:nvSpPr>
        <xdr:cNvPr id="426" name="n_3aveValue【学校施設】&#10;一人当たり面積">
          <a:extLst>
            <a:ext uri="{FF2B5EF4-FFF2-40B4-BE49-F238E27FC236}">
              <a16:creationId xmlns:a16="http://schemas.microsoft.com/office/drawing/2014/main" id="{00000000-0008-0000-0100-0000AA010000}"/>
            </a:ext>
          </a:extLst>
        </xdr:cNvPr>
        <xdr:cNvSpPr txBox="1"/>
      </xdr:nvSpPr>
      <xdr:spPr>
        <a:xfrm>
          <a:off x="19310427" y="10097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170654</xdr:rowOff>
    </xdr:from>
    <xdr:ext cx="469744" cy="259045"/>
    <xdr:sp macro="" textlink="">
      <xdr:nvSpPr>
        <xdr:cNvPr id="427" name="n_4aveValue【学校施設】&#10;一人当たり面積">
          <a:extLst>
            <a:ext uri="{FF2B5EF4-FFF2-40B4-BE49-F238E27FC236}">
              <a16:creationId xmlns:a16="http://schemas.microsoft.com/office/drawing/2014/main" id="{00000000-0008-0000-0100-0000AB010000}"/>
            </a:ext>
          </a:extLst>
        </xdr:cNvPr>
        <xdr:cNvSpPr txBox="1"/>
      </xdr:nvSpPr>
      <xdr:spPr>
        <a:xfrm>
          <a:off x="18421427" y="10114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8" name="正方形/長方形 427">
          <a:extLst>
            <a:ext uri="{FF2B5EF4-FFF2-40B4-BE49-F238E27FC236}">
              <a16:creationId xmlns:a16="http://schemas.microsoft.com/office/drawing/2014/main" id="{00000000-0008-0000-0100-0000AC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9" name="正方形/長方形 428">
          <a:extLst>
            <a:ext uri="{FF2B5EF4-FFF2-40B4-BE49-F238E27FC236}">
              <a16:creationId xmlns:a16="http://schemas.microsoft.com/office/drawing/2014/main" id="{00000000-0008-0000-0100-0000AD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0" name="正方形/長方形 429">
          <a:extLst>
            <a:ext uri="{FF2B5EF4-FFF2-40B4-BE49-F238E27FC236}">
              <a16:creationId xmlns:a16="http://schemas.microsoft.com/office/drawing/2014/main" id="{00000000-0008-0000-0100-0000AE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1" name="正方形/長方形 430">
          <a:extLst>
            <a:ext uri="{FF2B5EF4-FFF2-40B4-BE49-F238E27FC236}">
              <a16:creationId xmlns:a16="http://schemas.microsoft.com/office/drawing/2014/main" id="{00000000-0008-0000-0100-0000AF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2" name="正方形/長方形 431">
          <a:extLst>
            <a:ext uri="{FF2B5EF4-FFF2-40B4-BE49-F238E27FC236}">
              <a16:creationId xmlns:a16="http://schemas.microsoft.com/office/drawing/2014/main" id="{00000000-0008-0000-0100-0000B0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3" name="正方形/長方形 432">
          <a:extLst>
            <a:ext uri="{FF2B5EF4-FFF2-40B4-BE49-F238E27FC236}">
              <a16:creationId xmlns:a16="http://schemas.microsoft.com/office/drawing/2014/main" id="{00000000-0008-0000-0100-0000B1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4" name="正方形/長方形 433">
          <a:extLst>
            <a:ext uri="{FF2B5EF4-FFF2-40B4-BE49-F238E27FC236}">
              <a16:creationId xmlns:a16="http://schemas.microsoft.com/office/drawing/2014/main" id="{00000000-0008-0000-0100-0000B2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5" name="正方形/長方形 434">
          <a:extLst>
            <a:ext uri="{FF2B5EF4-FFF2-40B4-BE49-F238E27FC236}">
              <a16:creationId xmlns:a16="http://schemas.microsoft.com/office/drawing/2014/main" id="{00000000-0008-0000-0100-0000B3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8" name="テキスト ボックス 437">
          <a:extLst>
            <a:ext uri="{FF2B5EF4-FFF2-40B4-BE49-F238E27FC236}">
              <a16:creationId xmlns:a16="http://schemas.microsoft.com/office/drawing/2014/main" id="{00000000-0008-0000-0100-0000B6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40" name="テキスト ボックス 439">
          <a:extLst>
            <a:ext uri="{FF2B5EF4-FFF2-40B4-BE49-F238E27FC236}">
              <a16:creationId xmlns:a16="http://schemas.microsoft.com/office/drawing/2014/main" id="{00000000-0008-0000-0100-0000B801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2" name="テキスト ボックス 441">
          <a:extLst>
            <a:ext uri="{FF2B5EF4-FFF2-40B4-BE49-F238E27FC236}">
              <a16:creationId xmlns:a16="http://schemas.microsoft.com/office/drawing/2014/main" id="{00000000-0008-0000-0100-0000BA01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4" name="テキスト ボックス 443">
          <a:extLst>
            <a:ext uri="{FF2B5EF4-FFF2-40B4-BE49-F238E27FC236}">
              <a16:creationId xmlns:a16="http://schemas.microsoft.com/office/drawing/2014/main" id="{00000000-0008-0000-0100-0000BC01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6" name="テキスト ボックス 445">
          <a:extLst>
            <a:ext uri="{FF2B5EF4-FFF2-40B4-BE49-F238E27FC236}">
              <a16:creationId xmlns:a16="http://schemas.microsoft.com/office/drawing/2014/main" id="{00000000-0008-0000-0100-0000BE01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8" name="テキスト ボックス 447">
          <a:extLst>
            <a:ext uri="{FF2B5EF4-FFF2-40B4-BE49-F238E27FC236}">
              <a16:creationId xmlns:a16="http://schemas.microsoft.com/office/drawing/2014/main" id="{00000000-0008-0000-0100-0000C001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50" name="テキスト ボックス 449">
          <a:extLst>
            <a:ext uri="{FF2B5EF4-FFF2-40B4-BE49-F238E27FC236}">
              <a16:creationId xmlns:a16="http://schemas.microsoft.com/office/drawing/2014/main" id="{00000000-0008-0000-0100-0000C201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1" name="直線コネクタ 450">
          <a:extLst>
            <a:ext uri="{FF2B5EF4-FFF2-40B4-BE49-F238E27FC236}">
              <a16:creationId xmlns:a16="http://schemas.microsoft.com/office/drawing/2014/main" id="{00000000-0008-0000-0100-0000C3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2" name="【児童館】&#10;有形固定資産減価償却率グラフ枠">
          <a:extLst>
            <a:ext uri="{FF2B5EF4-FFF2-40B4-BE49-F238E27FC236}">
              <a16:creationId xmlns:a16="http://schemas.microsoft.com/office/drawing/2014/main" id="{00000000-0008-0000-0100-0000C4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105048</xdr:rowOff>
    </xdr:from>
    <xdr:to>
      <xdr:col>85</xdr:col>
      <xdr:colOff>126364</xdr:colOff>
      <xdr:row>86</xdr:row>
      <xdr:rowOff>168729</xdr:rowOff>
    </xdr:to>
    <xdr:cxnSp macro="">
      <xdr:nvCxnSpPr>
        <xdr:cNvPr id="453" name="直線コネクタ 452">
          <a:extLst>
            <a:ext uri="{FF2B5EF4-FFF2-40B4-BE49-F238E27FC236}">
              <a16:creationId xmlns:a16="http://schemas.microsoft.com/office/drawing/2014/main" id="{00000000-0008-0000-0100-0000C5010000}"/>
            </a:ext>
          </a:extLst>
        </xdr:cNvPr>
        <xdr:cNvCxnSpPr/>
      </xdr:nvCxnSpPr>
      <xdr:spPr>
        <a:xfrm flipV="1">
          <a:off x="16318864" y="13478148"/>
          <a:ext cx="0" cy="1435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4" name="【児童館】&#10;有形固定資産減価償却率最小値テキスト">
          <a:extLst>
            <a:ext uri="{FF2B5EF4-FFF2-40B4-BE49-F238E27FC236}">
              <a16:creationId xmlns:a16="http://schemas.microsoft.com/office/drawing/2014/main" id="{00000000-0008-0000-0100-0000C601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51725</xdr:rowOff>
    </xdr:from>
    <xdr:ext cx="405111" cy="259045"/>
    <xdr:sp macro="" textlink="">
      <xdr:nvSpPr>
        <xdr:cNvPr id="456" name="【児童館】&#10;有形固定資産減価償却率最大値テキスト">
          <a:extLst>
            <a:ext uri="{FF2B5EF4-FFF2-40B4-BE49-F238E27FC236}">
              <a16:creationId xmlns:a16="http://schemas.microsoft.com/office/drawing/2014/main" id="{00000000-0008-0000-0100-0000C8010000}"/>
            </a:ext>
          </a:extLst>
        </xdr:cNvPr>
        <xdr:cNvSpPr txBox="1"/>
      </xdr:nvSpPr>
      <xdr:spPr>
        <a:xfrm>
          <a:off x="16357600" y="13253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105048</xdr:rowOff>
    </xdr:from>
    <xdr:to>
      <xdr:col>86</xdr:col>
      <xdr:colOff>25400</xdr:colOff>
      <xdr:row>78</xdr:row>
      <xdr:rowOff>105048</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6230600" y="13478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99984</xdr:rowOff>
    </xdr:from>
    <xdr:ext cx="405111" cy="259045"/>
    <xdr:sp macro="" textlink="">
      <xdr:nvSpPr>
        <xdr:cNvPr id="458" name="【児童館】&#10;有形固定資産減価償却率平均値テキスト">
          <a:extLst>
            <a:ext uri="{FF2B5EF4-FFF2-40B4-BE49-F238E27FC236}">
              <a16:creationId xmlns:a16="http://schemas.microsoft.com/office/drawing/2014/main" id="{00000000-0008-0000-0100-0000CA010000}"/>
            </a:ext>
          </a:extLst>
        </xdr:cNvPr>
        <xdr:cNvSpPr txBox="1"/>
      </xdr:nvSpPr>
      <xdr:spPr>
        <a:xfrm>
          <a:off x="16357600" y="139874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77107</xdr:rowOff>
    </xdr:from>
    <xdr:to>
      <xdr:col>85</xdr:col>
      <xdr:colOff>177800</xdr:colOff>
      <xdr:row>83</xdr:row>
      <xdr:rowOff>7257</xdr:rowOff>
    </xdr:to>
    <xdr:sp macro="" textlink="">
      <xdr:nvSpPr>
        <xdr:cNvPr id="459" name="フローチャート: 判断 458">
          <a:extLst>
            <a:ext uri="{FF2B5EF4-FFF2-40B4-BE49-F238E27FC236}">
              <a16:creationId xmlns:a16="http://schemas.microsoft.com/office/drawing/2014/main" id="{00000000-0008-0000-0100-0000CB010000}"/>
            </a:ext>
          </a:extLst>
        </xdr:cNvPr>
        <xdr:cNvSpPr/>
      </xdr:nvSpPr>
      <xdr:spPr>
        <a:xfrm>
          <a:off x="162687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46082</xdr:rowOff>
    </xdr:from>
    <xdr:to>
      <xdr:col>81</xdr:col>
      <xdr:colOff>101600</xdr:colOff>
      <xdr:row>82</xdr:row>
      <xdr:rowOff>147682</xdr:rowOff>
    </xdr:to>
    <xdr:sp macro="" textlink="">
      <xdr:nvSpPr>
        <xdr:cNvPr id="460" name="フローチャート: 判断 459">
          <a:extLst>
            <a:ext uri="{FF2B5EF4-FFF2-40B4-BE49-F238E27FC236}">
              <a16:creationId xmlns:a16="http://schemas.microsoft.com/office/drawing/2014/main" id="{00000000-0008-0000-0100-0000CC010000}"/>
            </a:ext>
          </a:extLst>
        </xdr:cNvPr>
        <xdr:cNvSpPr/>
      </xdr:nvSpPr>
      <xdr:spPr>
        <a:xfrm>
          <a:off x="15430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6894</xdr:rowOff>
    </xdr:from>
    <xdr:to>
      <xdr:col>76</xdr:col>
      <xdr:colOff>165100</xdr:colOff>
      <xdr:row>82</xdr:row>
      <xdr:rowOff>108494</xdr:rowOff>
    </xdr:to>
    <xdr:sp macro="" textlink="">
      <xdr:nvSpPr>
        <xdr:cNvPr id="461" name="フローチャート: 判断 460">
          <a:extLst>
            <a:ext uri="{FF2B5EF4-FFF2-40B4-BE49-F238E27FC236}">
              <a16:creationId xmlns:a16="http://schemas.microsoft.com/office/drawing/2014/main" id="{00000000-0008-0000-0100-0000CD010000}"/>
            </a:ext>
          </a:extLst>
        </xdr:cNvPr>
        <xdr:cNvSpPr/>
      </xdr:nvSpPr>
      <xdr:spPr>
        <a:xfrm>
          <a:off x="14541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77107</xdr:rowOff>
    </xdr:from>
    <xdr:to>
      <xdr:col>72</xdr:col>
      <xdr:colOff>38100</xdr:colOff>
      <xdr:row>83</xdr:row>
      <xdr:rowOff>7257</xdr:rowOff>
    </xdr:to>
    <xdr:sp macro="" textlink="">
      <xdr:nvSpPr>
        <xdr:cNvPr id="462" name="フローチャート: 判断 461">
          <a:extLst>
            <a:ext uri="{FF2B5EF4-FFF2-40B4-BE49-F238E27FC236}">
              <a16:creationId xmlns:a16="http://schemas.microsoft.com/office/drawing/2014/main" id="{00000000-0008-0000-0100-0000CE010000}"/>
            </a:ext>
          </a:extLst>
        </xdr:cNvPr>
        <xdr:cNvSpPr/>
      </xdr:nvSpPr>
      <xdr:spPr>
        <a:xfrm>
          <a:off x="13652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37919</xdr:rowOff>
    </xdr:from>
    <xdr:to>
      <xdr:col>67</xdr:col>
      <xdr:colOff>101600</xdr:colOff>
      <xdr:row>82</xdr:row>
      <xdr:rowOff>139519</xdr:rowOff>
    </xdr:to>
    <xdr:sp macro="" textlink="">
      <xdr:nvSpPr>
        <xdr:cNvPr id="463" name="フローチャート: 判断 462">
          <a:extLst>
            <a:ext uri="{FF2B5EF4-FFF2-40B4-BE49-F238E27FC236}">
              <a16:creationId xmlns:a16="http://schemas.microsoft.com/office/drawing/2014/main" id="{00000000-0008-0000-0100-0000CF010000}"/>
            </a:ext>
          </a:extLst>
        </xdr:cNvPr>
        <xdr:cNvSpPr/>
      </xdr:nvSpPr>
      <xdr:spPr>
        <a:xfrm>
          <a:off x="12763500" y="1409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65677</xdr:rowOff>
    </xdr:from>
    <xdr:to>
      <xdr:col>85</xdr:col>
      <xdr:colOff>177800</xdr:colOff>
      <xdr:row>86</xdr:row>
      <xdr:rowOff>167277</xdr:rowOff>
    </xdr:to>
    <xdr:sp macro="" textlink="">
      <xdr:nvSpPr>
        <xdr:cNvPr id="469" name="楕円 468">
          <a:extLst>
            <a:ext uri="{FF2B5EF4-FFF2-40B4-BE49-F238E27FC236}">
              <a16:creationId xmlns:a16="http://schemas.microsoft.com/office/drawing/2014/main" id="{00000000-0008-0000-0100-0000D5010000}"/>
            </a:ext>
          </a:extLst>
        </xdr:cNvPr>
        <xdr:cNvSpPr/>
      </xdr:nvSpPr>
      <xdr:spPr>
        <a:xfrm>
          <a:off x="16268700" y="148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152054</xdr:rowOff>
    </xdr:from>
    <xdr:ext cx="405111" cy="259045"/>
    <xdr:sp macro="" textlink="">
      <xdr:nvSpPr>
        <xdr:cNvPr id="470" name="【児童館】&#10;有形固定資産減価償却率該当値テキスト">
          <a:extLst>
            <a:ext uri="{FF2B5EF4-FFF2-40B4-BE49-F238E27FC236}">
              <a16:creationId xmlns:a16="http://schemas.microsoft.com/office/drawing/2014/main" id="{00000000-0008-0000-0100-0000D6010000}"/>
            </a:ext>
          </a:extLst>
        </xdr:cNvPr>
        <xdr:cNvSpPr txBox="1"/>
      </xdr:nvSpPr>
      <xdr:spPr>
        <a:xfrm>
          <a:off x="16357600" y="14725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164209</xdr:rowOff>
    </xdr:from>
    <xdr:ext cx="405111" cy="259045"/>
    <xdr:sp macro="" textlink="">
      <xdr:nvSpPr>
        <xdr:cNvPr id="471" name="n_1aveValue【児童館】&#10;有形固定資産減価償却率">
          <a:extLst>
            <a:ext uri="{FF2B5EF4-FFF2-40B4-BE49-F238E27FC236}">
              <a16:creationId xmlns:a16="http://schemas.microsoft.com/office/drawing/2014/main" id="{00000000-0008-0000-0100-0000D7010000}"/>
            </a:ext>
          </a:extLst>
        </xdr:cNvPr>
        <xdr:cNvSpPr txBox="1"/>
      </xdr:nvSpPr>
      <xdr:spPr>
        <a:xfrm>
          <a:off x="152660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125021</xdr:rowOff>
    </xdr:from>
    <xdr:ext cx="405111" cy="259045"/>
    <xdr:sp macro="" textlink="">
      <xdr:nvSpPr>
        <xdr:cNvPr id="472" name="n_2aveValue【児童館】&#10;有形固定資産減価償却率">
          <a:extLst>
            <a:ext uri="{FF2B5EF4-FFF2-40B4-BE49-F238E27FC236}">
              <a16:creationId xmlns:a16="http://schemas.microsoft.com/office/drawing/2014/main" id="{00000000-0008-0000-0100-0000D8010000}"/>
            </a:ext>
          </a:extLst>
        </xdr:cNvPr>
        <xdr:cNvSpPr txBox="1"/>
      </xdr:nvSpPr>
      <xdr:spPr>
        <a:xfrm>
          <a:off x="14389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23784</xdr:rowOff>
    </xdr:from>
    <xdr:ext cx="405111" cy="259045"/>
    <xdr:sp macro="" textlink="">
      <xdr:nvSpPr>
        <xdr:cNvPr id="473" name="n_3aveValue【児童館】&#10;有形固定資産減価償却率">
          <a:extLst>
            <a:ext uri="{FF2B5EF4-FFF2-40B4-BE49-F238E27FC236}">
              <a16:creationId xmlns:a16="http://schemas.microsoft.com/office/drawing/2014/main" id="{00000000-0008-0000-0100-0000D9010000}"/>
            </a:ext>
          </a:extLst>
        </xdr:cNvPr>
        <xdr:cNvSpPr txBox="1"/>
      </xdr:nvSpPr>
      <xdr:spPr>
        <a:xfrm>
          <a:off x="135007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156046</xdr:rowOff>
    </xdr:from>
    <xdr:ext cx="405111" cy="259045"/>
    <xdr:sp macro="" textlink="">
      <xdr:nvSpPr>
        <xdr:cNvPr id="474" name="n_4aveValue【児童館】&#10;有形固定資産減価償却率">
          <a:extLst>
            <a:ext uri="{FF2B5EF4-FFF2-40B4-BE49-F238E27FC236}">
              <a16:creationId xmlns:a16="http://schemas.microsoft.com/office/drawing/2014/main" id="{00000000-0008-0000-0100-0000DA010000}"/>
            </a:ext>
          </a:extLst>
        </xdr:cNvPr>
        <xdr:cNvSpPr txBox="1"/>
      </xdr:nvSpPr>
      <xdr:spPr>
        <a:xfrm>
          <a:off x="12611744" y="1387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5" name="正方形/長方形 474">
          <a:extLst>
            <a:ext uri="{FF2B5EF4-FFF2-40B4-BE49-F238E27FC236}">
              <a16:creationId xmlns:a16="http://schemas.microsoft.com/office/drawing/2014/main" id="{00000000-0008-0000-0100-0000DB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6" name="正方形/長方形 475">
          <a:extLst>
            <a:ext uri="{FF2B5EF4-FFF2-40B4-BE49-F238E27FC236}">
              <a16:creationId xmlns:a16="http://schemas.microsoft.com/office/drawing/2014/main" id="{00000000-0008-0000-0100-0000DC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77" name="正方形/長方形 476">
          <a:extLst>
            <a:ext uri="{FF2B5EF4-FFF2-40B4-BE49-F238E27FC236}">
              <a16:creationId xmlns:a16="http://schemas.microsoft.com/office/drawing/2014/main" id="{00000000-0008-0000-0100-0000DD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78" name="正方形/長方形 477">
          <a:extLst>
            <a:ext uri="{FF2B5EF4-FFF2-40B4-BE49-F238E27FC236}">
              <a16:creationId xmlns:a16="http://schemas.microsoft.com/office/drawing/2014/main" id="{00000000-0008-0000-0100-0000DE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79" name="正方形/長方形 478">
          <a:extLst>
            <a:ext uri="{FF2B5EF4-FFF2-40B4-BE49-F238E27FC236}">
              <a16:creationId xmlns:a16="http://schemas.microsoft.com/office/drawing/2014/main" id="{00000000-0008-0000-0100-0000DF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0" name="正方形/長方形 479">
          <a:extLst>
            <a:ext uri="{FF2B5EF4-FFF2-40B4-BE49-F238E27FC236}">
              <a16:creationId xmlns:a16="http://schemas.microsoft.com/office/drawing/2014/main" id="{00000000-0008-0000-0100-0000E0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1" name="正方形/長方形 480">
          <a:extLst>
            <a:ext uri="{FF2B5EF4-FFF2-40B4-BE49-F238E27FC236}">
              <a16:creationId xmlns:a16="http://schemas.microsoft.com/office/drawing/2014/main" id="{00000000-0008-0000-0100-0000E1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2" name="正方形/長方形 481">
          <a:extLst>
            <a:ext uri="{FF2B5EF4-FFF2-40B4-BE49-F238E27FC236}">
              <a16:creationId xmlns:a16="http://schemas.microsoft.com/office/drawing/2014/main" id="{00000000-0008-0000-0100-0000E2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87" name="直線コネクタ 486">
          <a:extLst>
            <a:ext uri="{FF2B5EF4-FFF2-40B4-BE49-F238E27FC236}">
              <a16:creationId xmlns:a16="http://schemas.microsoft.com/office/drawing/2014/main" id="{00000000-0008-0000-0100-0000E701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89" name="直線コネクタ 488">
          <a:extLst>
            <a:ext uri="{FF2B5EF4-FFF2-40B4-BE49-F238E27FC236}">
              <a16:creationId xmlns:a16="http://schemas.microsoft.com/office/drawing/2014/main" id="{00000000-0008-0000-0100-0000E901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95" name="【児童館】&#10;一人当たり面積グラフ枠">
          <a:extLst>
            <a:ext uri="{FF2B5EF4-FFF2-40B4-BE49-F238E27FC236}">
              <a16:creationId xmlns:a16="http://schemas.microsoft.com/office/drawing/2014/main" id="{00000000-0008-0000-0100-0000EF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497" name="【児童館】&#10;一人当たり面積最小値テキスト">
          <a:extLst>
            <a:ext uri="{FF2B5EF4-FFF2-40B4-BE49-F238E27FC236}">
              <a16:creationId xmlns:a16="http://schemas.microsoft.com/office/drawing/2014/main" id="{00000000-0008-0000-0100-0000F1010000}"/>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499" name="【児童館】&#10;一人当たり面積最大値テキスト">
          <a:extLst>
            <a:ext uri="{FF2B5EF4-FFF2-40B4-BE49-F238E27FC236}">
              <a16:creationId xmlns:a16="http://schemas.microsoft.com/office/drawing/2014/main" id="{00000000-0008-0000-0100-0000F3010000}"/>
            </a:ext>
          </a:extLst>
        </xdr:cNvPr>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17035</xdr:rowOff>
    </xdr:from>
    <xdr:ext cx="469744" cy="259045"/>
    <xdr:sp macro="" textlink="">
      <xdr:nvSpPr>
        <xdr:cNvPr id="501" name="【児童館】&#10;一人当たり面積平均値テキスト">
          <a:extLst>
            <a:ext uri="{FF2B5EF4-FFF2-40B4-BE49-F238E27FC236}">
              <a16:creationId xmlns:a16="http://schemas.microsoft.com/office/drawing/2014/main" id="{00000000-0008-0000-0100-0000F5010000}"/>
            </a:ext>
          </a:extLst>
        </xdr:cNvPr>
        <xdr:cNvSpPr txBox="1"/>
      </xdr:nvSpPr>
      <xdr:spPr>
        <a:xfrm>
          <a:off x="22199600" y="1441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165608</xdr:rowOff>
    </xdr:from>
    <xdr:to>
      <xdr:col>116</xdr:col>
      <xdr:colOff>114300</xdr:colOff>
      <xdr:row>85</xdr:row>
      <xdr:rowOff>95758</xdr:rowOff>
    </xdr:to>
    <xdr:sp macro="" textlink="">
      <xdr:nvSpPr>
        <xdr:cNvPr id="502" name="フローチャート: 判断 501">
          <a:extLst>
            <a:ext uri="{FF2B5EF4-FFF2-40B4-BE49-F238E27FC236}">
              <a16:creationId xmlns:a16="http://schemas.microsoft.com/office/drawing/2014/main" id="{00000000-0008-0000-0100-0000F6010000}"/>
            </a:ext>
          </a:extLst>
        </xdr:cNvPr>
        <xdr:cNvSpPr/>
      </xdr:nvSpPr>
      <xdr:spPr>
        <a:xfrm>
          <a:off x="22110700" y="1456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503" name="フローチャート: 判断 502">
          <a:extLst>
            <a:ext uri="{FF2B5EF4-FFF2-40B4-BE49-F238E27FC236}">
              <a16:creationId xmlns:a16="http://schemas.microsoft.com/office/drawing/2014/main" id="{00000000-0008-0000-0100-0000F7010000}"/>
            </a:ext>
          </a:extLst>
        </xdr:cNvPr>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504" name="フローチャート: 判断 503">
          <a:extLst>
            <a:ext uri="{FF2B5EF4-FFF2-40B4-BE49-F238E27FC236}">
              <a16:creationId xmlns:a16="http://schemas.microsoft.com/office/drawing/2014/main" id="{00000000-0008-0000-0100-0000F8010000}"/>
            </a:ext>
          </a:extLst>
        </xdr:cNvPr>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17018</xdr:rowOff>
    </xdr:from>
    <xdr:to>
      <xdr:col>102</xdr:col>
      <xdr:colOff>165100</xdr:colOff>
      <xdr:row>85</xdr:row>
      <xdr:rowOff>118618</xdr:rowOff>
    </xdr:to>
    <xdr:sp macro="" textlink="">
      <xdr:nvSpPr>
        <xdr:cNvPr id="505" name="フローチャート: 判断 504">
          <a:extLst>
            <a:ext uri="{FF2B5EF4-FFF2-40B4-BE49-F238E27FC236}">
              <a16:creationId xmlns:a16="http://schemas.microsoft.com/office/drawing/2014/main" id="{00000000-0008-0000-0100-0000F9010000}"/>
            </a:ext>
          </a:extLst>
        </xdr:cNvPr>
        <xdr:cNvSpPr/>
      </xdr:nvSpPr>
      <xdr:spPr>
        <a:xfrm>
          <a:off x="19494500" y="14590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17018</xdr:rowOff>
    </xdr:from>
    <xdr:to>
      <xdr:col>98</xdr:col>
      <xdr:colOff>38100</xdr:colOff>
      <xdr:row>85</xdr:row>
      <xdr:rowOff>118618</xdr:rowOff>
    </xdr:to>
    <xdr:sp macro="" textlink="">
      <xdr:nvSpPr>
        <xdr:cNvPr id="506" name="フローチャート: 判断 505">
          <a:extLst>
            <a:ext uri="{FF2B5EF4-FFF2-40B4-BE49-F238E27FC236}">
              <a16:creationId xmlns:a16="http://schemas.microsoft.com/office/drawing/2014/main" id="{00000000-0008-0000-0100-0000FA010000}"/>
            </a:ext>
          </a:extLst>
        </xdr:cNvPr>
        <xdr:cNvSpPr/>
      </xdr:nvSpPr>
      <xdr:spPr>
        <a:xfrm>
          <a:off x="18605500" y="14590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07" name="テキスト ボックス 506">
          <a:extLst>
            <a:ext uri="{FF2B5EF4-FFF2-40B4-BE49-F238E27FC236}">
              <a16:creationId xmlns:a16="http://schemas.microsoft.com/office/drawing/2014/main" id="{00000000-0008-0000-0100-0000FB01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08" name="テキスト ボックス 507">
          <a:extLst>
            <a:ext uri="{FF2B5EF4-FFF2-40B4-BE49-F238E27FC236}">
              <a16:creationId xmlns:a16="http://schemas.microsoft.com/office/drawing/2014/main" id="{00000000-0008-0000-0100-0000FC01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09" name="テキスト ボックス 508">
          <a:extLst>
            <a:ext uri="{FF2B5EF4-FFF2-40B4-BE49-F238E27FC236}">
              <a16:creationId xmlns:a16="http://schemas.microsoft.com/office/drawing/2014/main" id="{00000000-0008-0000-0100-0000FD01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0" name="テキスト ボックス 509">
          <a:extLst>
            <a:ext uri="{FF2B5EF4-FFF2-40B4-BE49-F238E27FC236}">
              <a16:creationId xmlns:a16="http://schemas.microsoft.com/office/drawing/2014/main" id="{00000000-0008-0000-0100-0000FE01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1" name="テキスト ボックス 510">
          <a:extLst>
            <a:ext uri="{FF2B5EF4-FFF2-40B4-BE49-F238E27FC236}">
              <a16:creationId xmlns:a16="http://schemas.microsoft.com/office/drawing/2014/main" id="{00000000-0008-0000-0100-0000FF01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122174</xdr:rowOff>
    </xdr:from>
    <xdr:to>
      <xdr:col>116</xdr:col>
      <xdr:colOff>114300</xdr:colOff>
      <xdr:row>86</xdr:row>
      <xdr:rowOff>52324</xdr:rowOff>
    </xdr:to>
    <xdr:sp macro="" textlink="">
      <xdr:nvSpPr>
        <xdr:cNvPr id="512" name="楕円 511">
          <a:extLst>
            <a:ext uri="{FF2B5EF4-FFF2-40B4-BE49-F238E27FC236}">
              <a16:creationId xmlns:a16="http://schemas.microsoft.com/office/drawing/2014/main" id="{00000000-0008-0000-0100-000000020000}"/>
            </a:ext>
          </a:extLst>
        </xdr:cNvPr>
        <xdr:cNvSpPr/>
      </xdr:nvSpPr>
      <xdr:spPr>
        <a:xfrm>
          <a:off x="22110700" y="1469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37101</xdr:rowOff>
    </xdr:from>
    <xdr:ext cx="469744" cy="259045"/>
    <xdr:sp macro="" textlink="">
      <xdr:nvSpPr>
        <xdr:cNvPr id="513" name="【児童館】&#10;一人当たり面積該当値テキスト">
          <a:extLst>
            <a:ext uri="{FF2B5EF4-FFF2-40B4-BE49-F238E27FC236}">
              <a16:creationId xmlns:a16="http://schemas.microsoft.com/office/drawing/2014/main" id="{00000000-0008-0000-0100-000001020000}"/>
            </a:ext>
          </a:extLst>
        </xdr:cNvPr>
        <xdr:cNvSpPr txBox="1"/>
      </xdr:nvSpPr>
      <xdr:spPr>
        <a:xfrm>
          <a:off x="22199600" y="14610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116857</xdr:rowOff>
    </xdr:from>
    <xdr:ext cx="469744" cy="259045"/>
    <xdr:sp macro="" textlink="">
      <xdr:nvSpPr>
        <xdr:cNvPr id="514" name="n_1aveValue【児童館】&#10;一人当たり面積">
          <a:extLst>
            <a:ext uri="{FF2B5EF4-FFF2-40B4-BE49-F238E27FC236}">
              <a16:creationId xmlns:a16="http://schemas.microsoft.com/office/drawing/2014/main" id="{00000000-0008-0000-0100-000002020000}"/>
            </a:ext>
          </a:extLst>
        </xdr:cNvPr>
        <xdr:cNvSpPr txBox="1"/>
      </xdr:nvSpPr>
      <xdr:spPr>
        <a:xfrm>
          <a:off x="210757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515" name="n_2aveValue【児童館】&#10;一人当たり面積">
          <a:extLst>
            <a:ext uri="{FF2B5EF4-FFF2-40B4-BE49-F238E27FC236}">
              <a16:creationId xmlns:a16="http://schemas.microsoft.com/office/drawing/2014/main" id="{00000000-0008-0000-0100-000003020000}"/>
            </a:ext>
          </a:extLst>
        </xdr:cNvPr>
        <xdr:cNvSpPr txBox="1"/>
      </xdr:nvSpPr>
      <xdr:spPr>
        <a:xfrm>
          <a:off x="20199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135145</xdr:rowOff>
    </xdr:from>
    <xdr:ext cx="469744" cy="259045"/>
    <xdr:sp macro="" textlink="">
      <xdr:nvSpPr>
        <xdr:cNvPr id="516" name="n_3aveValue【児童館】&#10;一人当たり面積">
          <a:extLst>
            <a:ext uri="{FF2B5EF4-FFF2-40B4-BE49-F238E27FC236}">
              <a16:creationId xmlns:a16="http://schemas.microsoft.com/office/drawing/2014/main" id="{00000000-0008-0000-0100-000004020000}"/>
            </a:ext>
          </a:extLst>
        </xdr:cNvPr>
        <xdr:cNvSpPr txBox="1"/>
      </xdr:nvSpPr>
      <xdr:spPr>
        <a:xfrm>
          <a:off x="19310427" y="1436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135145</xdr:rowOff>
    </xdr:from>
    <xdr:ext cx="469744" cy="259045"/>
    <xdr:sp macro="" textlink="">
      <xdr:nvSpPr>
        <xdr:cNvPr id="517" name="n_4aveValue【児童館】&#10;一人当たり面積">
          <a:extLst>
            <a:ext uri="{FF2B5EF4-FFF2-40B4-BE49-F238E27FC236}">
              <a16:creationId xmlns:a16="http://schemas.microsoft.com/office/drawing/2014/main" id="{00000000-0008-0000-0100-000005020000}"/>
            </a:ext>
          </a:extLst>
        </xdr:cNvPr>
        <xdr:cNvSpPr txBox="1"/>
      </xdr:nvSpPr>
      <xdr:spPr>
        <a:xfrm>
          <a:off x="18421427" y="1436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23" name="正方形/長方形 522">
          <a:extLst>
            <a:ext uri="{FF2B5EF4-FFF2-40B4-BE49-F238E27FC236}">
              <a16:creationId xmlns:a16="http://schemas.microsoft.com/office/drawing/2014/main" id="{00000000-0008-0000-0100-00000B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24" name="正方形/長方形 523">
          <a:extLst>
            <a:ext uri="{FF2B5EF4-FFF2-40B4-BE49-F238E27FC236}">
              <a16:creationId xmlns:a16="http://schemas.microsoft.com/office/drawing/2014/main" id="{00000000-0008-0000-0100-00000C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5" name="正方形/長方形 524">
          <a:extLst>
            <a:ext uri="{FF2B5EF4-FFF2-40B4-BE49-F238E27FC236}">
              <a16:creationId xmlns:a16="http://schemas.microsoft.com/office/drawing/2014/main" id="{00000000-0008-0000-0100-00000D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34" name="テキスト ボックス 533">
          <a:extLst>
            <a:ext uri="{FF2B5EF4-FFF2-40B4-BE49-F238E27FC236}">
              <a16:creationId xmlns:a16="http://schemas.microsoft.com/office/drawing/2014/main" id="{00000000-0008-0000-0100-000016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35" name="直線コネクタ 534">
          <a:extLst>
            <a:ext uri="{FF2B5EF4-FFF2-40B4-BE49-F238E27FC236}">
              <a16:creationId xmlns:a16="http://schemas.microsoft.com/office/drawing/2014/main" id="{00000000-0008-0000-0100-000017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36" name="テキスト ボックス 535">
          <a:extLst>
            <a:ext uri="{FF2B5EF4-FFF2-40B4-BE49-F238E27FC236}">
              <a16:creationId xmlns:a16="http://schemas.microsoft.com/office/drawing/2014/main" id="{00000000-0008-0000-0100-000018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38" name="テキスト ボックス 537">
          <a:extLst>
            <a:ext uri="{FF2B5EF4-FFF2-40B4-BE49-F238E27FC236}">
              <a16:creationId xmlns:a16="http://schemas.microsoft.com/office/drawing/2014/main" id="{00000000-0008-0000-0100-00001A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41" name="【公民館】&#10;有形固定資産減価償却率グラフ枠">
          <a:extLst>
            <a:ext uri="{FF2B5EF4-FFF2-40B4-BE49-F238E27FC236}">
              <a16:creationId xmlns:a16="http://schemas.microsoft.com/office/drawing/2014/main" id="{00000000-0008-0000-0100-00001D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163830</xdr:rowOff>
    </xdr:from>
    <xdr:to>
      <xdr:col>85</xdr:col>
      <xdr:colOff>126364</xdr:colOff>
      <xdr:row>108</xdr:row>
      <xdr:rowOff>152400</xdr:rowOff>
    </xdr:to>
    <xdr:cxnSp macro="">
      <xdr:nvCxnSpPr>
        <xdr:cNvPr id="542" name="直線コネクタ 541">
          <a:extLst>
            <a:ext uri="{FF2B5EF4-FFF2-40B4-BE49-F238E27FC236}">
              <a16:creationId xmlns:a16="http://schemas.microsoft.com/office/drawing/2014/main" id="{00000000-0008-0000-0100-00001E020000}"/>
            </a:ext>
          </a:extLst>
        </xdr:cNvPr>
        <xdr:cNvCxnSpPr/>
      </xdr:nvCxnSpPr>
      <xdr:spPr>
        <a:xfrm flipV="1">
          <a:off x="16318864" y="1713738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43" name="【公民館】&#10;有形固定資産減価償却率最小値テキスト">
          <a:extLst>
            <a:ext uri="{FF2B5EF4-FFF2-40B4-BE49-F238E27FC236}">
              <a16:creationId xmlns:a16="http://schemas.microsoft.com/office/drawing/2014/main" id="{00000000-0008-0000-0100-00001F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44" name="直線コネクタ 543">
          <a:extLst>
            <a:ext uri="{FF2B5EF4-FFF2-40B4-BE49-F238E27FC236}">
              <a16:creationId xmlns:a16="http://schemas.microsoft.com/office/drawing/2014/main" id="{00000000-0008-0000-0100-000020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110507</xdr:rowOff>
    </xdr:from>
    <xdr:ext cx="405111" cy="259045"/>
    <xdr:sp macro="" textlink="">
      <xdr:nvSpPr>
        <xdr:cNvPr id="545" name="【公民館】&#10;有形固定資産減価償却率最大値テキスト">
          <a:extLst>
            <a:ext uri="{FF2B5EF4-FFF2-40B4-BE49-F238E27FC236}">
              <a16:creationId xmlns:a16="http://schemas.microsoft.com/office/drawing/2014/main" id="{00000000-0008-0000-0100-000021020000}"/>
            </a:ext>
          </a:extLst>
        </xdr:cNvPr>
        <xdr:cNvSpPr txBox="1"/>
      </xdr:nvSpPr>
      <xdr:spPr>
        <a:xfrm>
          <a:off x="16357600" y="16912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163830</xdr:rowOff>
    </xdr:from>
    <xdr:to>
      <xdr:col>86</xdr:col>
      <xdr:colOff>25400</xdr:colOff>
      <xdr:row>99</xdr:row>
      <xdr:rowOff>163830</xdr:rowOff>
    </xdr:to>
    <xdr:cxnSp macro="">
      <xdr:nvCxnSpPr>
        <xdr:cNvPr id="546" name="直線コネクタ 545">
          <a:extLst>
            <a:ext uri="{FF2B5EF4-FFF2-40B4-BE49-F238E27FC236}">
              <a16:creationId xmlns:a16="http://schemas.microsoft.com/office/drawing/2014/main" id="{00000000-0008-0000-0100-000022020000}"/>
            </a:ext>
          </a:extLst>
        </xdr:cNvPr>
        <xdr:cNvCxnSpPr/>
      </xdr:nvCxnSpPr>
      <xdr:spPr>
        <a:xfrm>
          <a:off x="16230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99713</xdr:rowOff>
    </xdr:from>
    <xdr:ext cx="405111" cy="259045"/>
    <xdr:sp macro="" textlink="">
      <xdr:nvSpPr>
        <xdr:cNvPr id="547" name="【公民館】&#10;有形固定資産減価償却率平均値テキスト">
          <a:extLst>
            <a:ext uri="{FF2B5EF4-FFF2-40B4-BE49-F238E27FC236}">
              <a16:creationId xmlns:a16="http://schemas.microsoft.com/office/drawing/2014/main" id="{00000000-0008-0000-0100-000023020000}"/>
            </a:ext>
          </a:extLst>
        </xdr:cNvPr>
        <xdr:cNvSpPr txBox="1"/>
      </xdr:nvSpPr>
      <xdr:spPr>
        <a:xfrm>
          <a:off x="16357600" y="179305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76836</xdr:rowOff>
    </xdr:from>
    <xdr:to>
      <xdr:col>85</xdr:col>
      <xdr:colOff>177800</xdr:colOff>
      <xdr:row>106</xdr:row>
      <xdr:rowOff>6986</xdr:rowOff>
    </xdr:to>
    <xdr:sp macro="" textlink="">
      <xdr:nvSpPr>
        <xdr:cNvPr id="548" name="フローチャート: 判断 547">
          <a:extLst>
            <a:ext uri="{FF2B5EF4-FFF2-40B4-BE49-F238E27FC236}">
              <a16:creationId xmlns:a16="http://schemas.microsoft.com/office/drawing/2014/main" id="{00000000-0008-0000-0100-000024020000}"/>
            </a:ext>
          </a:extLst>
        </xdr:cNvPr>
        <xdr:cNvSpPr/>
      </xdr:nvSpPr>
      <xdr:spPr>
        <a:xfrm>
          <a:off x="16268700" y="1807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38736</xdr:rowOff>
    </xdr:from>
    <xdr:to>
      <xdr:col>81</xdr:col>
      <xdr:colOff>101600</xdr:colOff>
      <xdr:row>105</xdr:row>
      <xdr:rowOff>140336</xdr:rowOff>
    </xdr:to>
    <xdr:sp macro="" textlink="">
      <xdr:nvSpPr>
        <xdr:cNvPr id="549" name="フローチャート: 判断 548">
          <a:extLst>
            <a:ext uri="{FF2B5EF4-FFF2-40B4-BE49-F238E27FC236}">
              <a16:creationId xmlns:a16="http://schemas.microsoft.com/office/drawing/2014/main" id="{00000000-0008-0000-0100-000025020000}"/>
            </a:ext>
          </a:extLst>
        </xdr:cNvPr>
        <xdr:cNvSpPr/>
      </xdr:nvSpPr>
      <xdr:spPr>
        <a:xfrm>
          <a:off x="15430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27305</xdr:rowOff>
    </xdr:from>
    <xdr:to>
      <xdr:col>76</xdr:col>
      <xdr:colOff>165100</xdr:colOff>
      <xdr:row>105</xdr:row>
      <xdr:rowOff>128905</xdr:rowOff>
    </xdr:to>
    <xdr:sp macro="" textlink="">
      <xdr:nvSpPr>
        <xdr:cNvPr id="550" name="フローチャート: 判断 549">
          <a:extLst>
            <a:ext uri="{FF2B5EF4-FFF2-40B4-BE49-F238E27FC236}">
              <a16:creationId xmlns:a16="http://schemas.microsoft.com/office/drawing/2014/main" id="{00000000-0008-0000-0100-000026020000}"/>
            </a:ext>
          </a:extLst>
        </xdr:cNvPr>
        <xdr:cNvSpPr/>
      </xdr:nvSpPr>
      <xdr:spPr>
        <a:xfrm>
          <a:off x="14541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120650</xdr:rowOff>
    </xdr:from>
    <xdr:to>
      <xdr:col>72</xdr:col>
      <xdr:colOff>38100</xdr:colOff>
      <xdr:row>105</xdr:row>
      <xdr:rowOff>50800</xdr:rowOff>
    </xdr:to>
    <xdr:sp macro="" textlink="">
      <xdr:nvSpPr>
        <xdr:cNvPr id="551" name="フローチャート: 判断 550">
          <a:extLst>
            <a:ext uri="{FF2B5EF4-FFF2-40B4-BE49-F238E27FC236}">
              <a16:creationId xmlns:a16="http://schemas.microsoft.com/office/drawing/2014/main" id="{00000000-0008-0000-0100-000027020000}"/>
            </a:ext>
          </a:extLst>
        </xdr:cNvPr>
        <xdr:cNvSpPr/>
      </xdr:nvSpPr>
      <xdr:spPr>
        <a:xfrm>
          <a:off x="13652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552" name="フローチャート: 判断 551">
          <a:extLst>
            <a:ext uri="{FF2B5EF4-FFF2-40B4-BE49-F238E27FC236}">
              <a16:creationId xmlns:a16="http://schemas.microsoft.com/office/drawing/2014/main" id="{00000000-0008-0000-0100-000028020000}"/>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55" name="テキスト ボックス 554">
          <a:extLst>
            <a:ext uri="{FF2B5EF4-FFF2-40B4-BE49-F238E27FC236}">
              <a16:creationId xmlns:a16="http://schemas.microsoft.com/office/drawing/2014/main" id="{00000000-0008-0000-0100-00002B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56" name="テキスト ボックス 555">
          <a:extLst>
            <a:ext uri="{FF2B5EF4-FFF2-40B4-BE49-F238E27FC236}">
              <a16:creationId xmlns:a16="http://schemas.microsoft.com/office/drawing/2014/main" id="{00000000-0008-0000-0100-00002C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57" name="テキスト ボックス 556">
          <a:extLst>
            <a:ext uri="{FF2B5EF4-FFF2-40B4-BE49-F238E27FC236}">
              <a16:creationId xmlns:a16="http://schemas.microsoft.com/office/drawing/2014/main" id="{00000000-0008-0000-0100-00002D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36830</xdr:rowOff>
    </xdr:from>
    <xdr:to>
      <xdr:col>85</xdr:col>
      <xdr:colOff>177800</xdr:colOff>
      <xdr:row>108</xdr:row>
      <xdr:rowOff>138430</xdr:rowOff>
    </xdr:to>
    <xdr:sp macro="" textlink="">
      <xdr:nvSpPr>
        <xdr:cNvPr id="558" name="楕円 557">
          <a:extLst>
            <a:ext uri="{FF2B5EF4-FFF2-40B4-BE49-F238E27FC236}">
              <a16:creationId xmlns:a16="http://schemas.microsoft.com/office/drawing/2014/main" id="{00000000-0008-0000-0100-00002E020000}"/>
            </a:ext>
          </a:extLst>
        </xdr:cNvPr>
        <xdr:cNvSpPr/>
      </xdr:nvSpPr>
      <xdr:spPr>
        <a:xfrm>
          <a:off x="16268700" y="1855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123207</xdr:rowOff>
    </xdr:from>
    <xdr:ext cx="405111" cy="259045"/>
    <xdr:sp macro="" textlink="">
      <xdr:nvSpPr>
        <xdr:cNvPr id="559" name="【公民館】&#10;有形固定資産減価償却率該当値テキスト">
          <a:extLst>
            <a:ext uri="{FF2B5EF4-FFF2-40B4-BE49-F238E27FC236}">
              <a16:creationId xmlns:a16="http://schemas.microsoft.com/office/drawing/2014/main" id="{00000000-0008-0000-0100-00002F020000}"/>
            </a:ext>
          </a:extLst>
        </xdr:cNvPr>
        <xdr:cNvSpPr txBox="1"/>
      </xdr:nvSpPr>
      <xdr:spPr>
        <a:xfrm>
          <a:off x="16357600" y="18468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156863</xdr:rowOff>
    </xdr:from>
    <xdr:ext cx="405111" cy="259045"/>
    <xdr:sp macro="" textlink="">
      <xdr:nvSpPr>
        <xdr:cNvPr id="560" name="n_1aveValue【公民館】&#10;有形固定資産減価償却率">
          <a:extLst>
            <a:ext uri="{FF2B5EF4-FFF2-40B4-BE49-F238E27FC236}">
              <a16:creationId xmlns:a16="http://schemas.microsoft.com/office/drawing/2014/main" id="{00000000-0008-0000-0100-000030020000}"/>
            </a:ext>
          </a:extLst>
        </xdr:cNvPr>
        <xdr:cNvSpPr txBox="1"/>
      </xdr:nvSpPr>
      <xdr:spPr>
        <a:xfrm>
          <a:off x="15266044" y="1781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145432</xdr:rowOff>
    </xdr:from>
    <xdr:ext cx="405111" cy="259045"/>
    <xdr:sp macro="" textlink="">
      <xdr:nvSpPr>
        <xdr:cNvPr id="561" name="n_2aveValue【公民館】&#10;有形固定資産減価償却率">
          <a:extLst>
            <a:ext uri="{FF2B5EF4-FFF2-40B4-BE49-F238E27FC236}">
              <a16:creationId xmlns:a16="http://schemas.microsoft.com/office/drawing/2014/main" id="{00000000-0008-0000-0100-000031020000}"/>
            </a:ext>
          </a:extLst>
        </xdr:cNvPr>
        <xdr:cNvSpPr txBox="1"/>
      </xdr:nvSpPr>
      <xdr:spPr>
        <a:xfrm>
          <a:off x="143897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67327</xdr:rowOff>
    </xdr:from>
    <xdr:ext cx="405111" cy="259045"/>
    <xdr:sp macro="" textlink="">
      <xdr:nvSpPr>
        <xdr:cNvPr id="562" name="n_3aveValue【公民館】&#10;有形固定資産減価償却率">
          <a:extLst>
            <a:ext uri="{FF2B5EF4-FFF2-40B4-BE49-F238E27FC236}">
              <a16:creationId xmlns:a16="http://schemas.microsoft.com/office/drawing/2014/main" id="{00000000-0008-0000-0100-000032020000}"/>
            </a:ext>
          </a:extLst>
        </xdr:cNvPr>
        <xdr:cNvSpPr txBox="1"/>
      </xdr:nvSpPr>
      <xdr:spPr>
        <a:xfrm>
          <a:off x="13500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563" name="n_4aveValue【公民館】&#10;有形固定資産減価償却率">
          <a:extLst>
            <a:ext uri="{FF2B5EF4-FFF2-40B4-BE49-F238E27FC236}">
              <a16:creationId xmlns:a16="http://schemas.microsoft.com/office/drawing/2014/main" id="{00000000-0008-0000-0100-000033020000}"/>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72" name="テキスト ボックス 571">
          <a:extLst>
            <a:ext uri="{FF2B5EF4-FFF2-40B4-BE49-F238E27FC236}">
              <a16:creationId xmlns:a16="http://schemas.microsoft.com/office/drawing/2014/main" id="{00000000-0008-0000-0100-00003C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84" name="【公民館】&#10;一人当たり面積グラフ枠">
          <a:extLst>
            <a:ext uri="{FF2B5EF4-FFF2-40B4-BE49-F238E27FC236}">
              <a16:creationId xmlns:a16="http://schemas.microsoft.com/office/drawing/2014/main" id="{00000000-0008-0000-0100-000048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160782</xdr:rowOff>
    </xdr:from>
    <xdr:to>
      <xdr:col>116</xdr:col>
      <xdr:colOff>62864</xdr:colOff>
      <xdr:row>108</xdr:row>
      <xdr:rowOff>32765</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flipV="1">
          <a:off x="22160864" y="17134332"/>
          <a:ext cx="0" cy="14150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586" name="【公民館】&#10;一人当たり面積最小値テキスト">
          <a:extLst>
            <a:ext uri="{FF2B5EF4-FFF2-40B4-BE49-F238E27FC236}">
              <a16:creationId xmlns:a16="http://schemas.microsoft.com/office/drawing/2014/main" id="{00000000-0008-0000-0100-00004A020000}"/>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107459</xdr:rowOff>
    </xdr:from>
    <xdr:ext cx="469744" cy="259045"/>
    <xdr:sp macro="" textlink="">
      <xdr:nvSpPr>
        <xdr:cNvPr id="588" name="【公民館】&#10;一人当たり面積最大値テキスト">
          <a:extLst>
            <a:ext uri="{FF2B5EF4-FFF2-40B4-BE49-F238E27FC236}">
              <a16:creationId xmlns:a16="http://schemas.microsoft.com/office/drawing/2014/main" id="{00000000-0008-0000-0100-00004C020000}"/>
            </a:ext>
          </a:extLst>
        </xdr:cNvPr>
        <xdr:cNvSpPr txBox="1"/>
      </xdr:nvSpPr>
      <xdr:spPr>
        <a:xfrm>
          <a:off x="22199600" y="16909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160782</xdr:rowOff>
    </xdr:from>
    <xdr:to>
      <xdr:col>116</xdr:col>
      <xdr:colOff>152400</xdr:colOff>
      <xdr:row>99</xdr:row>
      <xdr:rowOff>160782</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a:off x="22072600" y="17134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148862</xdr:rowOff>
    </xdr:from>
    <xdr:ext cx="469744" cy="259045"/>
    <xdr:sp macro="" textlink="">
      <xdr:nvSpPr>
        <xdr:cNvPr id="590" name="【公民館】&#10;一人当たり面積平均値テキスト">
          <a:extLst>
            <a:ext uri="{FF2B5EF4-FFF2-40B4-BE49-F238E27FC236}">
              <a16:creationId xmlns:a16="http://schemas.microsoft.com/office/drawing/2014/main" id="{00000000-0008-0000-0100-00004E020000}"/>
            </a:ext>
          </a:extLst>
        </xdr:cNvPr>
        <xdr:cNvSpPr txBox="1"/>
      </xdr:nvSpPr>
      <xdr:spPr>
        <a:xfrm>
          <a:off x="22199600" y="179796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125985</xdr:rowOff>
    </xdr:from>
    <xdr:to>
      <xdr:col>116</xdr:col>
      <xdr:colOff>114300</xdr:colOff>
      <xdr:row>106</xdr:row>
      <xdr:rowOff>56135</xdr:rowOff>
    </xdr:to>
    <xdr:sp macro="" textlink="">
      <xdr:nvSpPr>
        <xdr:cNvPr id="591" name="フローチャート: 判断 590">
          <a:extLst>
            <a:ext uri="{FF2B5EF4-FFF2-40B4-BE49-F238E27FC236}">
              <a16:creationId xmlns:a16="http://schemas.microsoft.com/office/drawing/2014/main" id="{00000000-0008-0000-0100-00004F020000}"/>
            </a:ext>
          </a:extLst>
        </xdr:cNvPr>
        <xdr:cNvSpPr/>
      </xdr:nvSpPr>
      <xdr:spPr>
        <a:xfrm>
          <a:off x="221107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116839</xdr:rowOff>
    </xdr:from>
    <xdr:to>
      <xdr:col>112</xdr:col>
      <xdr:colOff>38100</xdr:colOff>
      <xdr:row>106</xdr:row>
      <xdr:rowOff>46989</xdr:rowOff>
    </xdr:to>
    <xdr:sp macro="" textlink="">
      <xdr:nvSpPr>
        <xdr:cNvPr id="592" name="フローチャート: 判断 591">
          <a:extLst>
            <a:ext uri="{FF2B5EF4-FFF2-40B4-BE49-F238E27FC236}">
              <a16:creationId xmlns:a16="http://schemas.microsoft.com/office/drawing/2014/main" id="{00000000-0008-0000-0100-000050020000}"/>
            </a:ext>
          </a:extLst>
        </xdr:cNvPr>
        <xdr:cNvSpPr/>
      </xdr:nvSpPr>
      <xdr:spPr>
        <a:xfrm>
          <a:off x="21272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125985</xdr:rowOff>
    </xdr:from>
    <xdr:to>
      <xdr:col>107</xdr:col>
      <xdr:colOff>101600</xdr:colOff>
      <xdr:row>106</xdr:row>
      <xdr:rowOff>56135</xdr:rowOff>
    </xdr:to>
    <xdr:sp macro="" textlink="">
      <xdr:nvSpPr>
        <xdr:cNvPr id="593" name="フローチャート: 判断 592">
          <a:extLst>
            <a:ext uri="{FF2B5EF4-FFF2-40B4-BE49-F238E27FC236}">
              <a16:creationId xmlns:a16="http://schemas.microsoft.com/office/drawing/2014/main" id="{00000000-0008-0000-0100-000051020000}"/>
            </a:ext>
          </a:extLst>
        </xdr:cNvPr>
        <xdr:cNvSpPr/>
      </xdr:nvSpPr>
      <xdr:spPr>
        <a:xfrm>
          <a:off x="20383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50546</xdr:rowOff>
    </xdr:from>
    <xdr:to>
      <xdr:col>102</xdr:col>
      <xdr:colOff>165100</xdr:colOff>
      <xdr:row>105</xdr:row>
      <xdr:rowOff>152146</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19494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39115</xdr:rowOff>
    </xdr:from>
    <xdr:to>
      <xdr:col>98</xdr:col>
      <xdr:colOff>38100</xdr:colOff>
      <xdr:row>105</xdr:row>
      <xdr:rowOff>140715</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18605500" y="180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36830</xdr:rowOff>
    </xdr:from>
    <xdr:to>
      <xdr:col>116</xdr:col>
      <xdr:colOff>114300</xdr:colOff>
      <xdr:row>106</xdr:row>
      <xdr:rowOff>138430</xdr:rowOff>
    </xdr:to>
    <xdr:sp macro="" textlink="">
      <xdr:nvSpPr>
        <xdr:cNvPr id="601" name="楕円 600">
          <a:extLst>
            <a:ext uri="{FF2B5EF4-FFF2-40B4-BE49-F238E27FC236}">
              <a16:creationId xmlns:a16="http://schemas.microsoft.com/office/drawing/2014/main" id="{00000000-0008-0000-0100-000059020000}"/>
            </a:ext>
          </a:extLst>
        </xdr:cNvPr>
        <xdr:cNvSpPr/>
      </xdr:nvSpPr>
      <xdr:spPr>
        <a:xfrm>
          <a:off x="221107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15257</xdr:rowOff>
    </xdr:from>
    <xdr:ext cx="469744" cy="259045"/>
    <xdr:sp macro="" textlink="">
      <xdr:nvSpPr>
        <xdr:cNvPr id="602" name="【公民館】&#10;一人当たり面積該当値テキスト">
          <a:extLst>
            <a:ext uri="{FF2B5EF4-FFF2-40B4-BE49-F238E27FC236}">
              <a16:creationId xmlns:a16="http://schemas.microsoft.com/office/drawing/2014/main" id="{00000000-0008-0000-0100-00005A020000}"/>
            </a:ext>
          </a:extLst>
        </xdr:cNvPr>
        <xdr:cNvSpPr txBox="1"/>
      </xdr:nvSpPr>
      <xdr:spPr>
        <a:xfrm>
          <a:off x="22199600" y="1818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63516</xdr:rowOff>
    </xdr:from>
    <xdr:ext cx="469744" cy="259045"/>
    <xdr:sp macro="" textlink="">
      <xdr:nvSpPr>
        <xdr:cNvPr id="603" name="n_1aveValue【公民館】&#10;一人当たり面積">
          <a:extLst>
            <a:ext uri="{FF2B5EF4-FFF2-40B4-BE49-F238E27FC236}">
              <a16:creationId xmlns:a16="http://schemas.microsoft.com/office/drawing/2014/main" id="{00000000-0008-0000-0100-00005B020000}"/>
            </a:ext>
          </a:extLst>
        </xdr:cNvPr>
        <xdr:cNvSpPr txBox="1"/>
      </xdr:nvSpPr>
      <xdr:spPr>
        <a:xfrm>
          <a:off x="210757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72662</xdr:rowOff>
    </xdr:from>
    <xdr:ext cx="469744" cy="259045"/>
    <xdr:sp macro="" textlink="">
      <xdr:nvSpPr>
        <xdr:cNvPr id="604" name="n_2aveValue【公民館】&#10;一人当たり面積">
          <a:extLst>
            <a:ext uri="{FF2B5EF4-FFF2-40B4-BE49-F238E27FC236}">
              <a16:creationId xmlns:a16="http://schemas.microsoft.com/office/drawing/2014/main" id="{00000000-0008-0000-0100-00005C020000}"/>
            </a:ext>
          </a:extLst>
        </xdr:cNvPr>
        <xdr:cNvSpPr txBox="1"/>
      </xdr:nvSpPr>
      <xdr:spPr>
        <a:xfrm>
          <a:off x="20199427" y="1790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168673</xdr:rowOff>
    </xdr:from>
    <xdr:ext cx="469744" cy="259045"/>
    <xdr:sp macro="" textlink="">
      <xdr:nvSpPr>
        <xdr:cNvPr id="605" name="n_3aveValue【公民館】&#10;一人当たり面積">
          <a:extLst>
            <a:ext uri="{FF2B5EF4-FFF2-40B4-BE49-F238E27FC236}">
              <a16:creationId xmlns:a16="http://schemas.microsoft.com/office/drawing/2014/main" id="{00000000-0008-0000-0100-00005D020000}"/>
            </a:ext>
          </a:extLst>
        </xdr:cNvPr>
        <xdr:cNvSpPr txBox="1"/>
      </xdr:nvSpPr>
      <xdr:spPr>
        <a:xfrm>
          <a:off x="19310427" y="1782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157242</xdr:rowOff>
    </xdr:from>
    <xdr:ext cx="469744" cy="259045"/>
    <xdr:sp macro="" textlink="">
      <xdr:nvSpPr>
        <xdr:cNvPr id="606" name="n_4aveValue【公民館】&#10;一人当たり面積">
          <a:extLst>
            <a:ext uri="{FF2B5EF4-FFF2-40B4-BE49-F238E27FC236}">
              <a16:creationId xmlns:a16="http://schemas.microsoft.com/office/drawing/2014/main" id="{00000000-0008-0000-0100-00005E020000}"/>
            </a:ext>
          </a:extLst>
        </xdr:cNvPr>
        <xdr:cNvSpPr txBox="1"/>
      </xdr:nvSpPr>
      <xdr:spPr>
        <a:xfrm>
          <a:off x="18421427" y="1781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07" name="正方形/長方形 606">
          <a:extLst>
            <a:ext uri="{FF2B5EF4-FFF2-40B4-BE49-F238E27FC236}">
              <a16:creationId xmlns:a16="http://schemas.microsoft.com/office/drawing/2014/main" id="{00000000-0008-0000-0100-00005F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08" name="正方形/長方形 607">
          <a:extLst>
            <a:ext uri="{FF2B5EF4-FFF2-40B4-BE49-F238E27FC236}">
              <a16:creationId xmlns:a16="http://schemas.microsoft.com/office/drawing/2014/main" id="{00000000-0008-0000-0100-000060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・道路については、面積が狭小なことに加え森林が約半分を占める本市の特徴から、一人当たり延長が類似団体平均値を</a:t>
          </a:r>
          <a:r>
            <a:rPr kumimoji="1" lang="en-US" altLang="ja-JP" sz="1000">
              <a:latin typeface="ＭＳ Ｐゴシック" panose="020B0600070205080204" pitchFamily="50" charset="-128"/>
              <a:ea typeface="ＭＳ Ｐゴシック" panose="020B0600070205080204" pitchFamily="50" charset="-128"/>
            </a:rPr>
            <a:t>10,094</a:t>
          </a:r>
          <a:r>
            <a:rPr kumimoji="1" lang="ja-JP" altLang="en-US" sz="1000">
              <a:latin typeface="ＭＳ Ｐゴシック" panose="020B0600070205080204" pitchFamily="50" charset="-128"/>
              <a:ea typeface="ＭＳ Ｐゴシック" panose="020B0600070205080204" pitchFamily="50" charset="-128"/>
            </a:rPr>
            <a:t>ｍ下回り</a:t>
          </a:r>
          <a:r>
            <a:rPr kumimoji="1" lang="en-US" altLang="ja-JP" sz="1000">
              <a:latin typeface="ＭＳ Ｐゴシック" panose="020B0600070205080204" pitchFamily="50" charset="-128"/>
              <a:ea typeface="ＭＳ Ｐゴシック" panose="020B0600070205080204" pitchFamily="50" charset="-128"/>
            </a:rPr>
            <a:t>45.1</a:t>
          </a:r>
          <a:r>
            <a:rPr kumimoji="1" lang="ja-JP" altLang="en-US" sz="1000">
              <a:latin typeface="ＭＳ Ｐゴシック" panose="020B0600070205080204" pitchFamily="50" charset="-128"/>
              <a:ea typeface="ＭＳ Ｐゴシック" panose="020B0600070205080204" pitchFamily="50" charset="-128"/>
            </a:rPr>
            <a:t>％の状況であるが、必要十分な道路網がすでに整備されており、主にその維持補修に取り組んでいるため、有形固定資産減価償却率は、類似団体平均値を</a:t>
          </a:r>
          <a:r>
            <a:rPr kumimoji="1" lang="en-US" altLang="ja-JP" sz="1000">
              <a:latin typeface="ＭＳ Ｐゴシック" panose="020B0600070205080204" pitchFamily="50" charset="-128"/>
              <a:ea typeface="ＭＳ Ｐゴシック" panose="020B0600070205080204" pitchFamily="50" charset="-128"/>
            </a:rPr>
            <a:t>27.6</a:t>
          </a:r>
          <a:r>
            <a:rPr kumimoji="1" lang="ja-JP" altLang="en-US" sz="1000">
              <a:latin typeface="ＭＳ Ｐゴシック" panose="020B0600070205080204" pitchFamily="50" charset="-128"/>
              <a:ea typeface="ＭＳ Ｐゴシック" panose="020B0600070205080204" pitchFamily="50" charset="-128"/>
            </a:rPr>
            <a:t>ポイントと大きく上回る状況で、今後も計画的な維持管理を進めていく。</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・保育所については、これまで積極的に民営化や</a:t>
          </a:r>
          <a:r>
            <a:rPr kumimoji="1" lang="ja-JP" altLang="en-US" sz="800">
              <a:latin typeface="ＭＳ Ｐゴシック" panose="020B0600070205080204" pitchFamily="50" charset="-128"/>
              <a:ea typeface="ＭＳ Ｐゴシック" panose="020B0600070205080204" pitchFamily="50" charset="-128"/>
            </a:rPr>
            <a:t>統廃合</a:t>
          </a:r>
          <a:r>
            <a:rPr kumimoji="1" lang="ja-JP" altLang="en-US" sz="1000">
              <a:latin typeface="ＭＳ Ｐゴシック" panose="020B0600070205080204" pitchFamily="50" charset="-128"/>
              <a:ea typeface="ＭＳ Ｐゴシック" panose="020B0600070205080204" pitchFamily="50" charset="-128"/>
            </a:rPr>
            <a:t>による施設更新を進めてきたことから、類似団体平均値と比較して一人当たりの面積では</a:t>
          </a:r>
          <a:r>
            <a:rPr kumimoji="1" lang="en-US" altLang="ja-JP" sz="1000">
              <a:latin typeface="ＭＳ Ｐゴシック" panose="020B0600070205080204" pitchFamily="50" charset="-128"/>
              <a:ea typeface="ＭＳ Ｐゴシック" panose="020B0600070205080204" pitchFamily="50" charset="-128"/>
            </a:rPr>
            <a:t>0.087</a:t>
          </a:r>
          <a:r>
            <a:rPr kumimoji="1" lang="ja-JP" altLang="en-US" sz="1000">
              <a:latin typeface="ＭＳ Ｐゴシック" panose="020B0600070205080204" pitchFamily="50" charset="-128"/>
              <a:ea typeface="ＭＳ Ｐゴシック" panose="020B0600070205080204" pitchFamily="50" charset="-128"/>
            </a:rPr>
            <a:t>㎡、有形固定資産減価償却率では</a:t>
          </a:r>
          <a:r>
            <a:rPr kumimoji="1" lang="en-US" altLang="ja-JP" sz="1000">
              <a:latin typeface="ＭＳ Ｐゴシック" panose="020B0600070205080204" pitchFamily="50" charset="-128"/>
              <a:ea typeface="ＭＳ Ｐゴシック" panose="020B0600070205080204" pitchFamily="50" charset="-128"/>
            </a:rPr>
            <a:t>23.0</a:t>
          </a:r>
          <a:r>
            <a:rPr kumimoji="1" lang="ja-JP" altLang="en-US" sz="1000">
              <a:latin typeface="ＭＳ Ｐゴシック" panose="020B0600070205080204" pitchFamily="50" charset="-128"/>
              <a:ea typeface="ＭＳ Ｐゴシック" panose="020B0600070205080204" pitchFamily="50" charset="-128"/>
            </a:rPr>
            <a:t>ポイント下回っている状況となっている。少子化を踏まえた市民ニーズを踏まえながら、老朽化している市立保育所の統合等を検討していく。</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・学校施設については、既存施設への統廃合のみで施設の更新を行っておらず、一人当たり面積は類似団体平均値を</a:t>
          </a:r>
          <a:r>
            <a:rPr kumimoji="1" lang="en-US" altLang="ja-JP" sz="1000">
              <a:latin typeface="ＭＳ Ｐゴシック" panose="020B0600070205080204" pitchFamily="50" charset="-128"/>
              <a:ea typeface="ＭＳ Ｐゴシック" panose="020B0600070205080204" pitchFamily="50" charset="-128"/>
            </a:rPr>
            <a:t>0.28</a:t>
          </a:r>
          <a:r>
            <a:rPr kumimoji="1" lang="ja-JP" altLang="en-US" sz="1000">
              <a:latin typeface="ＭＳ Ｐゴシック" panose="020B0600070205080204" pitchFamily="50" charset="-128"/>
              <a:ea typeface="ＭＳ Ｐゴシック" panose="020B0600070205080204" pitchFamily="50" charset="-128"/>
            </a:rPr>
            <a:t>㎡下回る一方で、有形固定資産減価償却率は</a:t>
          </a:r>
          <a:r>
            <a:rPr kumimoji="1" lang="en-US" altLang="ja-JP" sz="1000">
              <a:latin typeface="ＭＳ Ｐゴシック" panose="020B0600070205080204" pitchFamily="50" charset="-128"/>
              <a:ea typeface="ＭＳ Ｐゴシック" panose="020B0600070205080204" pitchFamily="50" charset="-128"/>
            </a:rPr>
            <a:t>15.0</a:t>
          </a:r>
          <a:r>
            <a:rPr kumimoji="1" lang="ja-JP" altLang="en-US" sz="1000">
              <a:latin typeface="ＭＳ Ｐゴシック" panose="020B0600070205080204" pitchFamily="50" charset="-128"/>
              <a:ea typeface="ＭＳ Ｐゴシック" panose="020B0600070205080204" pitchFamily="50" charset="-128"/>
            </a:rPr>
            <a:t>ポイントと大きく上回っている。今後、学校施設整備計画に基づく統合中学校の整備等により、有形固定資産減価償却率は低下する見込みとなっている。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・公営住宅については、住民の一戸建て所有率が高く、県営住宅や民間の賃貸住宅も確保されているため、これまで積極的な整備を行ってきておらず一人当たりの面積は</a:t>
          </a:r>
          <a:r>
            <a:rPr kumimoji="1" lang="en-US" altLang="ja-JP" sz="1000">
              <a:latin typeface="ＭＳ Ｐゴシック" panose="020B0600070205080204" pitchFamily="50" charset="-128"/>
              <a:ea typeface="ＭＳ Ｐゴシック" panose="020B0600070205080204" pitchFamily="50" charset="-128"/>
            </a:rPr>
            <a:t>0.579</a:t>
          </a:r>
          <a:r>
            <a:rPr kumimoji="1" lang="ja-JP" altLang="en-US" sz="1000">
              <a:latin typeface="ＭＳ Ｐゴシック" panose="020B0600070205080204" pitchFamily="50" charset="-128"/>
              <a:ea typeface="ＭＳ Ｐゴシック" panose="020B0600070205080204" pitchFamily="50" charset="-128"/>
            </a:rPr>
            <a:t>㎡と類似団体平均値を大きく下回り、有形固定資産減価償却率も</a:t>
          </a:r>
          <a:r>
            <a:rPr kumimoji="1" lang="en-US" altLang="ja-JP" sz="1000">
              <a:latin typeface="ＭＳ Ｐゴシック" panose="020B0600070205080204" pitchFamily="50" charset="-128"/>
              <a:ea typeface="ＭＳ Ｐゴシック" panose="020B0600070205080204" pitchFamily="50" charset="-128"/>
            </a:rPr>
            <a:t>24.8</a:t>
          </a:r>
          <a:r>
            <a:rPr kumimoji="1" lang="ja-JP" altLang="en-US" sz="1000">
              <a:latin typeface="ＭＳ Ｐゴシック" panose="020B0600070205080204" pitchFamily="50" charset="-128"/>
              <a:ea typeface="ＭＳ Ｐゴシック" panose="020B0600070205080204" pitchFamily="50" charset="-128"/>
            </a:rPr>
            <a:t>ポイントと大きく上回っている状況である。公共施設等総合管理計画及び個別施設計画に基づき、施設の維持管理を行っていく、。</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・児童館及び公民館については、近年新たな整備等を実施しておらず、有形固定資産減価償却率は</a:t>
          </a:r>
          <a:r>
            <a:rPr kumimoji="1" lang="en-US" altLang="ja-JP" sz="1000">
              <a:latin typeface="ＭＳ Ｐゴシック" panose="020B0600070205080204" pitchFamily="50" charset="-128"/>
              <a:ea typeface="ＭＳ Ｐゴシック" panose="020B0600070205080204" pitchFamily="50" charset="-128"/>
            </a:rPr>
            <a:t>41.3</a:t>
          </a:r>
          <a:r>
            <a:rPr kumimoji="1" lang="ja-JP" altLang="en-US" sz="1000">
              <a:latin typeface="ＭＳ Ｐゴシック" panose="020B0600070205080204" pitchFamily="50" charset="-128"/>
              <a:ea typeface="ＭＳ Ｐゴシック" panose="020B0600070205080204" pitchFamily="50" charset="-128"/>
            </a:rPr>
            <a:t>ポイント及び</a:t>
          </a:r>
          <a:r>
            <a:rPr kumimoji="1" lang="en-US" altLang="ja-JP" sz="1000">
              <a:latin typeface="ＭＳ Ｐゴシック" panose="020B0600070205080204" pitchFamily="50" charset="-128"/>
              <a:ea typeface="ＭＳ Ｐゴシック" panose="020B0600070205080204" pitchFamily="50" charset="-128"/>
            </a:rPr>
            <a:t>24.9</a:t>
          </a:r>
          <a:r>
            <a:rPr kumimoji="1" lang="ja-JP" altLang="en-US" sz="1000">
              <a:latin typeface="ＭＳ Ｐゴシック" panose="020B0600070205080204" pitchFamily="50" charset="-128"/>
              <a:ea typeface="ＭＳ Ｐゴシック" panose="020B0600070205080204" pitchFamily="50" charset="-128"/>
            </a:rPr>
            <a:t>ポイント類似団体平均値より上回っており、一人当たり面積についてはそれぞれ</a:t>
          </a:r>
          <a:r>
            <a:rPr kumimoji="1" lang="en-US" altLang="ja-JP" sz="1050">
              <a:latin typeface="ＭＳ Ｐゴシック" panose="020B0600070205080204" pitchFamily="50" charset="-128"/>
              <a:ea typeface="ＭＳ Ｐゴシック" panose="020B0600070205080204" pitchFamily="50" charset="-128"/>
            </a:rPr>
            <a:t>0.028</a:t>
          </a:r>
          <a:r>
            <a:rPr kumimoji="1" lang="ja-JP" altLang="en-US" sz="1050">
              <a:latin typeface="ＭＳ Ｐゴシック" panose="020B0600070205080204" pitchFamily="50" charset="-128"/>
              <a:ea typeface="ＭＳ Ｐゴシック" panose="020B0600070205080204" pitchFamily="50" charset="-128"/>
            </a:rPr>
            <a:t>㎡及び</a:t>
          </a:r>
          <a:r>
            <a:rPr kumimoji="1" lang="en-US" altLang="ja-JP" sz="1050">
              <a:latin typeface="ＭＳ Ｐゴシック" panose="020B0600070205080204" pitchFamily="50" charset="-128"/>
              <a:ea typeface="ＭＳ Ｐゴシック" panose="020B0600070205080204" pitchFamily="50" charset="-128"/>
            </a:rPr>
            <a:t>0.036</a:t>
          </a:r>
          <a:r>
            <a:rPr kumimoji="1" lang="ja-JP" altLang="en-US" sz="1050">
              <a:latin typeface="ＭＳ Ｐゴシック" panose="020B0600070205080204" pitchFamily="50" charset="-128"/>
              <a:ea typeface="ＭＳ Ｐゴシック" panose="020B0600070205080204" pitchFamily="50" charset="-128"/>
            </a:rPr>
            <a:t>㎡下回っている。児童館については、令和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に屋内型児童遊戯施設が完成することで、有形固定資産減価償却率は大幅に低下し一人当たり面積も拡大する見込みとなっている。また、公民館については、公共施設総合管理計画及び個別施設計画に基づき適切な維持管理を行うとともに、コミュニティセンター化等も検討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39,745
39,297
139.03
25,429,799
24,330,573
1,014,011
10,593,836
15,571,632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02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0000000-0008-0000-0200-000039000000}"/>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0000000-0008-0000-0200-00003B000000}"/>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102887</xdr:rowOff>
    </xdr:from>
    <xdr:ext cx="405111" cy="259045"/>
    <xdr:sp macro="" textlink="">
      <xdr:nvSpPr>
        <xdr:cNvPr id="61" name="【図書館】&#10;有形固定資産減価償却率平均値テキスト">
          <a:extLst>
            <a:ext uri="{FF2B5EF4-FFF2-40B4-BE49-F238E27FC236}">
              <a16:creationId xmlns:a16="http://schemas.microsoft.com/office/drawing/2014/main" id="{00000000-0008-0000-0200-00003D000000}"/>
            </a:ext>
          </a:extLst>
        </xdr:cNvPr>
        <xdr:cNvSpPr txBox="1"/>
      </xdr:nvSpPr>
      <xdr:spPr>
        <a:xfrm>
          <a:off x="4673600" y="6103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80010</xdr:rowOff>
    </xdr:from>
    <xdr:to>
      <xdr:col>24</xdr:col>
      <xdr:colOff>114300</xdr:colOff>
      <xdr:row>37</xdr:row>
      <xdr:rowOff>10160</xdr:rowOff>
    </xdr:to>
    <xdr:sp macro="" textlink="">
      <xdr:nvSpPr>
        <xdr:cNvPr id="62" name="フローチャート: 判断 61">
          <a:extLst>
            <a:ext uri="{FF2B5EF4-FFF2-40B4-BE49-F238E27FC236}">
              <a16:creationId xmlns:a16="http://schemas.microsoft.com/office/drawing/2014/main" id="{00000000-0008-0000-0200-00003E000000}"/>
            </a:ext>
          </a:extLst>
        </xdr:cNvPr>
        <xdr:cNvSpPr/>
      </xdr:nvSpPr>
      <xdr:spPr>
        <a:xfrm>
          <a:off x="4584700" y="625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121920</xdr:rowOff>
    </xdr:from>
    <xdr:to>
      <xdr:col>20</xdr:col>
      <xdr:colOff>38100</xdr:colOff>
      <xdr:row>37</xdr:row>
      <xdr:rowOff>52070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37465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143510</xdr:rowOff>
    </xdr:from>
    <xdr:to>
      <xdr:col>15</xdr:col>
      <xdr:colOff>101600</xdr:colOff>
      <xdr:row>37</xdr:row>
      <xdr:rowOff>73660</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2857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41910</xdr:rowOff>
    </xdr:from>
    <xdr:to>
      <xdr:col>10</xdr:col>
      <xdr:colOff>165100</xdr:colOff>
      <xdr:row>36</xdr:row>
      <xdr:rowOff>143510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1968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25400</xdr:rowOff>
    </xdr:from>
    <xdr:to>
      <xdr:col>6</xdr:col>
      <xdr:colOff>38100</xdr:colOff>
      <xdr:row>36</xdr:row>
      <xdr:rowOff>127000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079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137160</xdr:rowOff>
    </xdr:from>
    <xdr:to>
      <xdr:col>24</xdr:col>
      <xdr:colOff>114300</xdr:colOff>
      <xdr:row>38</xdr:row>
      <xdr:rowOff>67310</xdr:rowOff>
    </xdr:to>
    <xdr:sp macro="" textlink="">
      <xdr:nvSpPr>
        <xdr:cNvPr id="72" name="楕円 71">
          <a:extLst>
            <a:ext uri="{FF2B5EF4-FFF2-40B4-BE49-F238E27FC236}">
              <a16:creationId xmlns:a16="http://schemas.microsoft.com/office/drawing/2014/main" id="{00000000-0008-0000-0200-000048000000}"/>
            </a:ext>
          </a:extLst>
        </xdr:cNvPr>
        <xdr:cNvSpPr/>
      </xdr:nvSpPr>
      <xdr:spPr>
        <a:xfrm>
          <a:off x="4584700" y="648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115587</xdr:rowOff>
    </xdr:from>
    <xdr:ext cx="405111" cy="259045"/>
    <xdr:sp macro="" textlink="">
      <xdr:nvSpPr>
        <xdr:cNvPr id="73" name="【図書館】&#10;有形固定資産減価償却率該当値テキスト">
          <a:extLst>
            <a:ext uri="{FF2B5EF4-FFF2-40B4-BE49-F238E27FC236}">
              <a16:creationId xmlns:a16="http://schemas.microsoft.com/office/drawing/2014/main" id="{00000000-0008-0000-0200-000049000000}"/>
            </a:ext>
          </a:extLst>
        </xdr:cNvPr>
        <xdr:cNvSpPr txBox="1"/>
      </xdr:nvSpPr>
      <xdr:spPr>
        <a:xfrm>
          <a:off x="4673600" y="6459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68597</xdr:rowOff>
    </xdr:from>
    <xdr:ext cx="405111" cy="259045"/>
    <xdr:sp macro="" textlink="">
      <xdr:nvSpPr>
        <xdr:cNvPr id="74" name="n_1aveValue【図書館】&#10;有形固定資産減価償却率">
          <a:extLst>
            <a:ext uri="{FF2B5EF4-FFF2-40B4-BE49-F238E27FC236}">
              <a16:creationId xmlns:a16="http://schemas.microsoft.com/office/drawing/2014/main" id="{00000000-0008-0000-0200-00004A000000}"/>
            </a:ext>
          </a:extLst>
        </xdr:cNvPr>
        <xdr:cNvSpPr txBox="1"/>
      </xdr:nvSpPr>
      <xdr:spPr>
        <a:xfrm>
          <a:off x="3582044" y="606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90187</xdr:rowOff>
    </xdr:from>
    <xdr:ext cx="405111" cy="259045"/>
    <xdr:sp macro="" textlink="">
      <xdr:nvSpPr>
        <xdr:cNvPr id="75" name="n_2aveValue【図書館】&#10;有形固定資産減価償却率">
          <a:extLst>
            <a:ext uri="{FF2B5EF4-FFF2-40B4-BE49-F238E27FC236}">
              <a16:creationId xmlns:a16="http://schemas.microsoft.com/office/drawing/2014/main" id="{00000000-0008-0000-0200-00004B000000}"/>
            </a:ext>
          </a:extLst>
        </xdr:cNvPr>
        <xdr:cNvSpPr txBox="1"/>
      </xdr:nvSpPr>
      <xdr:spPr>
        <a:xfrm>
          <a:off x="2705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160037</xdr:rowOff>
    </xdr:from>
    <xdr:ext cx="405111" cy="259045"/>
    <xdr:sp macro="" textlink="">
      <xdr:nvSpPr>
        <xdr:cNvPr id="76" name="n_3aveValue【図書館】&#10;有形固定資産減価償却率">
          <a:extLst>
            <a:ext uri="{FF2B5EF4-FFF2-40B4-BE49-F238E27FC236}">
              <a16:creationId xmlns:a16="http://schemas.microsoft.com/office/drawing/2014/main" id="{00000000-0008-0000-0200-00004C000000}"/>
            </a:ext>
          </a:extLst>
        </xdr:cNvPr>
        <xdr:cNvSpPr txBox="1"/>
      </xdr:nvSpPr>
      <xdr:spPr>
        <a:xfrm>
          <a:off x="1816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143527</xdr:rowOff>
    </xdr:from>
    <xdr:ext cx="405111" cy="259045"/>
    <xdr:sp macro="" textlink="">
      <xdr:nvSpPr>
        <xdr:cNvPr id="77" name="n_4aveValue【図書館】&#10;有形固定資産減価償却率">
          <a:extLst>
            <a:ext uri="{FF2B5EF4-FFF2-40B4-BE49-F238E27FC236}">
              <a16:creationId xmlns:a16="http://schemas.microsoft.com/office/drawing/2014/main" id="{00000000-0008-0000-0200-00004D000000}"/>
            </a:ext>
          </a:extLst>
        </xdr:cNvPr>
        <xdr:cNvSpPr txBox="1"/>
      </xdr:nvSpPr>
      <xdr:spPr>
        <a:xfrm>
          <a:off x="927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8" name="正方形/長方形 77">
          <a:extLst>
            <a:ext uri="{FF2B5EF4-FFF2-40B4-BE49-F238E27FC236}">
              <a16:creationId xmlns:a16="http://schemas.microsoft.com/office/drawing/2014/main" id="{00000000-0008-0000-0200-00004E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9" name="正方形/長方形 78">
          <a:extLst>
            <a:ext uri="{FF2B5EF4-FFF2-40B4-BE49-F238E27FC236}">
              <a16:creationId xmlns:a16="http://schemas.microsoft.com/office/drawing/2014/main" id="{00000000-0008-0000-0200-00004F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0" name="正方形/長方形 79">
          <a:extLst>
            <a:ext uri="{FF2B5EF4-FFF2-40B4-BE49-F238E27FC236}">
              <a16:creationId xmlns:a16="http://schemas.microsoft.com/office/drawing/2014/main" id="{00000000-0008-0000-0200-000050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1" name="正方形/長方形 80">
          <a:extLst>
            <a:ext uri="{FF2B5EF4-FFF2-40B4-BE49-F238E27FC236}">
              <a16:creationId xmlns:a16="http://schemas.microsoft.com/office/drawing/2014/main" id="{00000000-0008-0000-0200-000051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2" name="正方形/長方形 81">
          <a:extLst>
            <a:ext uri="{FF2B5EF4-FFF2-40B4-BE49-F238E27FC236}">
              <a16:creationId xmlns:a16="http://schemas.microsoft.com/office/drawing/2014/main" id="{00000000-0008-0000-0200-000052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3" name="正方形/長方形 82">
          <a:extLst>
            <a:ext uri="{FF2B5EF4-FFF2-40B4-BE49-F238E27FC236}">
              <a16:creationId xmlns:a16="http://schemas.microsoft.com/office/drawing/2014/main" id="{00000000-0008-0000-0200-000053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4" name="正方形/長方形 83">
          <a:extLst>
            <a:ext uri="{FF2B5EF4-FFF2-40B4-BE49-F238E27FC236}">
              <a16:creationId xmlns:a16="http://schemas.microsoft.com/office/drawing/2014/main" id="{00000000-0008-0000-0200-000054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5" name="正方形/長方形 84">
          <a:extLst>
            <a:ext uri="{FF2B5EF4-FFF2-40B4-BE49-F238E27FC236}">
              <a16:creationId xmlns:a16="http://schemas.microsoft.com/office/drawing/2014/main" id="{00000000-0008-0000-0200-000055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7" name="直線コネクタ 86">
          <a:extLst>
            <a:ext uri="{FF2B5EF4-FFF2-40B4-BE49-F238E27FC236}">
              <a16:creationId xmlns:a16="http://schemas.microsoft.com/office/drawing/2014/main" id="{00000000-0008-0000-0200-000057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88" name="直線コネクタ 87">
          <a:extLst>
            <a:ext uri="{FF2B5EF4-FFF2-40B4-BE49-F238E27FC236}">
              <a16:creationId xmlns:a16="http://schemas.microsoft.com/office/drawing/2014/main" id="{00000000-0008-0000-0200-000058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89" name="テキスト ボックス 88">
          <a:extLst>
            <a:ext uri="{FF2B5EF4-FFF2-40B4-BE49-F238E27FC236}">
              <a16:creationId xmlns:a16="http://schemas.microsoft.com/office/drawing/2014/main" id="{00000000-0008-0000-0200-000059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0" name="直線コネクタ 89">
          <a:extLst>
            <a:ext uri="{FF2B5EF4-FFF2-40B4-BE49-F238E27FC236}">
              <a16:creationId xmlns:a16="http://schemas.microsoft.com/office/drawing/2014/main" id="{00000000-0008-0000-0200-00005A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1" name="テキスト ボックス 90">
          <a:extLst>
            <a:ext uri="{FF2B5EF4-FFF2-40B4-BE49-F238E27FC236}">
              <a16:creationId xmlns:a16="http://schemas.microsoft.com/office/drawing/2014/main" id="{00000000-0008-0000-0200-00005B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3" name="テキスト ボックス 92">
          <a:extLst>
            <a:ext uri="{FF2B5EF4-FFF2-40B4-BE49-F238E27FC236}">
              <a16:creationId xmlns:a16="http://schemas.microsoft.com/office/drawing/2014/main" id="{00000000-0008-0000-0200-00005D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4" name="直線コネクタ 93">
          <a:extLst>
            <a:ext uri="{FF2B5EF4-FFF2-40B4-BE49-F238E27FC236}">
              <a16:creationId xmlns:a16="http://schemas.microsoft.com/office/drawing/2014/main" id="{00000000-0008-0000-0200-00005E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95" name="テキスト ボックス 94">
          <a:extLst>
            <a:ext uri="{FF2B5EF4-FFF2-40B4-BE49-F238E27FC236}">
              <a16:creationId xmlns:a16="http://schemas.microsoft.com/office/drawing/2014/main" id="{00000000-0008-0000-0200-00005F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6" name="直線コネクタ 95">
          <a:extLst>
            <a:ext uri="{FF2B5EF4-FFF2-40B4-BE49-F238E27FC236}">
              <a16:creationId xmlns:a16="http://schemas.microsoft.com/office/drawing/2014/main" id="{00000000-0008-0000-0200-000060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97" name="テキスト ボックス 96">
          <a:extLst>
            <a:ext uri="{FF2B5EF4-FFF2-40B4-BE49-F238E27FC236}">
              <a16:creationId xmlns:a16="http://schemas.microsoft.com/office/drawing/2014/main" id="{00000000-0008-0000-0200-000061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0" name="【図書館】&#10;一人当たり面積グラフ枠">
          <a:extLst>
            <a:ext uri="{FF2B5EF4-FFF2-40B4-BE49-F238E27FC236}">
              <a16:creationId xmlns:a16="http://schemas.microsoft.com/office/drawing/2014/main" id="{00000000-0008-0000-0200-000064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91440</xdr:rowOff>
    </xdr:from>
    <xdr:to>
      <xdr:col>54</xdr:col>
      <xdr:colOff>189865</xdr:colOff>
      <xdr:row>41</xdr:row>
      <xdr:rowOff>87630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flipV="1">
          <a:off x="10476865" y="59207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02" name="【図書館】&#10;一人当たり面積最小値テキスト">
          <a:extLst>
            <a:ext uri="{FF2B5EF4-FFF2-40B4-BE49-F238E27FC236}">
              <a16:creationId xmlns:a16="http://schemas.microsoft.com/office/drawing/2014/main" id="{00000000-0008-0000-0200-000066000000}"/>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38117</xdr:rowOff>
    </xdr:from>
    <xdr:ext cx="469744" cy="259045"/>
    <xdr:sp macro="" textlink="">
      <xdr:nvSpPr>
        <xdr:cNvPr id="104" name="【図書館】&#10;一人当たり面積最大値テキスト">
          <a:extLst>
            <a:ext uri="{FF2B5EF4-FFF2-40B4-BE49-F238E27FC236}">
              <a16:creationId xmlns:a16="http://schemas.microsoft.com/office/drawing/2014/main" id="{00000000-0008-0000-0200-000068000000}"/>
            </a:ext>
          </a:extLst>
        </xdr:cNvPr>
        <xdr:cNvSpPr txBox="1"/>
      </xdr:nvSpPr>
      <xdr:spPr>
        <a:xfrm>
          <a:off x="10515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91440</xdr:rowOff>
    </xdr:from>
    <xdr:to>
      <xdr:col>55</xdr:col>
      <xdr:colOff>88900</xdr:colOff>
      <xdr:row>34</xdr:row>
      <xdr:rowOff>91440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10388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118127</xdr:rowOff>
    </xdr:from>
    <xdr:ext cx="469744" cy="259045"/>
    <xdr:sp macro="" textlink="">
      <xdr:nvSpPr>
        <xdr:cNvPr id="106" name="【図書館】&#10;一人当たり面積平均値テキスト">
          <a:extLst>
            <a:ext uri="{FF2B5EF4-FFF2-40B4-BE49-F238E27FC236}">
              <a16:creationId xmlns:a16="http://schemas.microsoft.com/office/drawing/2014/main" id="{00000000-0008-0000-0200-00006A000000}"/>
            </a:ext>
          </a:extLst>
        </xdr:cNvPr>
        <xdr:cNvSpPr txBox="1"/>
      </xdr:nvSpPr>
      <xdr:spPr>
        <a:xfrm>
          <a:off x="10515600" y="663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07" name="フローチャート: 判断 106">
          <a:extLst>
            <a:ext uri="{FF2B5EF4-FFF2-40B4-BE49-F238E27FC236}">
              <a16:creationId xmlns:a16="http://schemas.microsoft.com/office/drawing/2014/main" id="{00000000-0008-0000-0200-00006B000000}"/>
            </a:ext>
          </a:extLst>
        </xdr:cNvPr>
        <xdr:cNvSpPr/>
      </xdr:nvSpPr>
      <xdr:spPr>
        <a:xfrm>
          <a:off x="104267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08" name="フローチャート: 判断 107">
          <a:extLst>
            <a:ext uri="{FF2B5EF4-FFF2-40B4-BE49-F238E27FC236}">
              <a16:creationId xmlns:a16="http://schemas.microsoft.com/office/drawing/2014/main" id="{00000000-0008-0000-0200-00006C000000}"/>
            </a:ext>
          </a:extLst>
        </xdr:cNvPr>
        <xdr:cNvSpPr/>
      </xdr:nvSpPr>
      <xdr:spPr>
        <a:xfrm>
          <a:off x="9588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09" name="フローチャート: 判断 108">
          <a:extLst>
            <a:ext uri="{FF2B5EF4-FFF2-40B4-BE49-F238E27FC236}">
              <a16:creationId xmlns:a16="http://schemas.microsoft.com/office/drawing/2014/main" id="{00000000-0008-0000-0200-00006D000000}"/>
            </a:ext>
          </a:extLst>
        </xdr:cNvPr>
        <xdr:cNvSpPr/>
      </xdr:nvSpPr>
      <xdr:spPr>
        <a:xfrm>
          <a:off x="8699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162560</xdr:rowOff>
    </xdr:from>
    <xdr:to>
      <xdr:col>41</xdr:col>
      <xdr:colOff>101600</xdr:colOff>
      <xdr:row>39</xdr:row>
      <xdr:rowOff>92710</xdr:rowOff>
    </xdr:to>
    <xdr:sp macro="" textlink="">
      <xdr:nvSpPr>
        <xdr:cNvPr id="110" name="フローチャート: 判断 109">
          <a:extLst>
            <a:ext uri="{FF2B5EF4-FFF2-40B4-BE49-F238E27FC236}">
              <a16:creationId xmlns:a16="http://schemas.microsoft.com/office/drawing/2014/main" id="{00000000-0008-0000-0200-00006E000000}"/>
            </a:ext>
          </a:extLst>
        </xdr:cNvPr>
        <xdr:cNvSpPr/>
      </xdr:nvSpPr>
      <xdr:spPr>
        <a:xfrm>
          <a:off x="7810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170180</xdr:rowOff>
    </xdr:from>
    <xdr:to>
      <xdr:col>36</xdr:col>
      <xdr:colOff>165100</xdr:colOff>
      <xdr:row>39</xdr:row>
      <xdr:rowOff>100330</xdr:rowOff>
    </xdr:to>
    <xdr:sp macro="" textlink="">
      <xdr:nvSpPr>
        <xdr:cNvPr id="111" name="フローチャート: 判断 110">
          <a:extLst>
            <a:ext uri="{FF2B5EF4-FFF2-40B4-BE49-F238E27FC236}">
              <a16:creationId xmlns:a16="http://schemas.microsoft.com/office/drawing/2014/main" id="{00000000-0008-0000-0200-00006F000000}"/>
            </a:ext>
          </a:extLst>
        </xdr:cNvPr>
        <xdr:cNvSpPr/>
      </xdr:nvSpPr>
      <xdr:spPr>
        <a:xfrm>
          <a:off x="6921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2" name="テキスト ボックス 111">
          <a:extLst>
            <a:ext uri="{FF2B5EF4-FFF2-40B4-BE49-F238E27FC236}">
              <a16:creationId xmlns:a16="http://schemas.microsoft.com/office/drawing/2014/main" id="{00000000-0008-0000-0200-000070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4" name="テキスト ボックス 113">
          <a:extLst>
            <a:ext uri="{FF2B5EF4-FFF2-40B4-BE49-F238E27FC236}">
              <a16:creationId xmlns:a16="http://schemas.microsoft.com/office/drawing/2014/main" id="{00000000-0008-0000-0200-000072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6" name="テキスト ボックス 115">
          <a:extLst>
            <a:ext uri="{FF2B5EF4-FFF2-40B4-BE49-F238E27FC236}">
              <a16:creationId xmlns:a16="http://schemas.microsoft.com/office/drawing/2014/main" id="{00000000-0008-0000-0200-000074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86360</xdr:rowOff>
    </xdr:from>
    <xdr:to>
      <xdr:col>55</xdr:col>
      <xdr:colOff>50800</xdr:colOff>
      <xdr:row>39</xdr:row>
      <xdr:rowOff>16510</xdr:rowOff>
    </xdr:to>
    <xdr:sp macro="" textlink="">
      <xdr:nvSpPr>
        <xdr:cNvPr id="117" name="楕円 116">
          <a:extLst>
            <a:ext uri="{FF2B5EF4-FFF2-40B4-BE49-F238E27FC236}">
              <a16:creationId xmlns:a16="http://schemas.microsoft.com/office/drawing/2014/main" id="{00000000-0008-0000-0200-000075000000}"/>
            </a:ext>
          </a:extLst>
        </xdr:cNvPr>
        <xdr:cNvSpPr/>
      </xdr:nvSpPr>
      <xdr:spPr>
        <a:xfrm>
          <a:off x="104267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109237</xdr:rowOff>
    </xdr:from>
    <xdr:ext cx="469744" cy="259045"/>
    <xdr:sp macro="" textlink="">
      <xdr:nvSpPr>
        <xdr:cNvPr id="118" name="【図書館】&#10;一人当たり面積該当値テキスト">
          <a:extLst>
            <a:ext uri="{FF2B5EF4-FFF2-40B4-BE49-F238E27FC236}">
              <a16:creationId xmlns:a16="http://schemas.microsoft.com/office/drawing/2014/main" id="{00000000-0008-0000-0200-000076000000}"/>
            </a:ext>
          </a:extLst>
        </xdr:cNvPr>
        <xdr:cNvSpPr txBox="1"/>
      </xdr:nvSpPr>
      <xdr:spPr>
        <a:xfrm>
          <a:off x="10515600"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101617</xdr:rowOff>
    </xdr:from>
    <xdr:ext cx="469744" cy="259045"/>
    <xdr:sp macro="" textlink="">
      <xdr:nvSpPr>
        <xdr:cNvPr id="119" name="n_1aveValue【図書館】&#10;一人当たり面積">
          <a:extLst>
            <a:ext uri="{FF2B5EF4-FFF2-40B4-BE49-F238E27FC236}">
              <a16:creationId xmlns:a16="http://schemas.microsoft.com/office/drawing/2014/main" id="{00000000-0008-0000-0200-000077000000}"/>
            </a:ext>
          </a:extLst>
        </xdr:cNvPr>
        <xdr:cNvSpPr txBox="1"/>
      </xdr:nvSpPr>
      <xdr:spPr>
        <a:xfrm>
          <a:off x="93917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116857</xdr:rowOff>
    </xdr:from>
    <xdr:ext cx="469744" cy="259045"/>
    <xdr:sp macro="" textlink="">
      <xdr:nvSpPr>
        <xdr:cNvPr id="120" name="n_2aveValue【図書館】&#10;一人当たり面積">
          <a:extLst>
            <a:ext uri="{FF2B5EF4-FFF2-40B4-BE49-F238E27FC236}">
              <a16:creationId xmlns:a16="http://schemas.microsoft.com/office/drawing/2014/main" id="{00000000-0008-0000-0200-000078000000}"/>
            </a:ext>
          </a:extLst>
        </xdr:cNvPr>
        <xdr:cNvSpPr txBox="1"/>
      </xdr:nvSpPr>
      <xdr:spPr>
        <a:xfrm>
          <a:off x="8515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109237</xdr:rowOff>
    </xdr:from>
    <xdr:ext cx="469744" cy="259045"/>
    <xdr:sp macro="" textlink="">
      <xdr:nvSpPr>
        <xdr:cNvPr id="121" name="n_3aveValue【図書館】&#10;一人当たり面積">
          <a:extLst>
            <a:ext uri="{FF2B5EF4-FFF2-40B4-BE49-F238E27FC236}">
              <a16:creationId xmlns:a16="http://schemas.microsoft.com/office/drawing/2014/main" id="{00000000-0008-0000-0200-000079000000}"/>
            </a:ext>
          </a:extLst>
        </xdr:cNvPr>
        <xdr:cNvSpPr txBox="1"/>
      </xdr:nvSpPr>
      <xdr:spPr>
        <a:xfrm>
          <a:off x="7626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116857</xdr:rowOff>
    </xdr:from>
    <xdr:ext cx="469744" cy="259045"/>
    <xdr:sp macro="" textlink="">
      <xdr:nvSpPr>
        <xdr:cNvPr id="122" name="n_4aveValue【図書館】&#10;一人当たり面積">
          <a:extLst>
            <a:ext uri="{FF2B5EF4-FFF2-40B4-BE49-F238E27FC236}">
              <a16:creationId xmlns:a16="http://schemas.microsoft.com/office/drawing/2014/main" id="{00000000-0008-0000-0200-00007A000000}"/>
            </a:ext>
          </a:extLst>
        </xdr:cNvPr>
        <xdr:cNvSpPr txBox="1"/>
      </xdr:nvSpPr>
      <xdr:spPr>
        <a:xfrm>
          <a:off x="6737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3" name="正方形/長方形 122">
          <a:extLst>
            <a:ext uri="{FF2B5EF4-FFF2-40B4-BE49-F238E27FC236}">
              <a16:creationId xmlns:a16="http://schemas.microsoft.com/office/drawing/2014/main" id="{00000000-0008-0000-0200-00007B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4" name="正方形/長方形 123">
          <a:extLst>
            <a:ext uri="{FF2B5EF4-FFF2-40B4-BE49-F238E27FC236}">
              <a16:creationId xmlns:a16="http://schemas.microsoft.com/office/drawing/2014/main" id="{00000000-0008-0000-0200-00007C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5" name="正方形/長方形 124">
          <a:extLst>
            <a:ext uri="{FF2B5EF4-FFF2-40B4-BE49-F238E27FC236}">
              <a16:creationId xmlns:a16="http://schemas.microsoft.com/office/drawing/2014/main" id="{00000000-0008-0000-0200-00007D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6" name="正方形/長方形 125">
          <a:extLst>
            <a:ext uri="{FF2B5EF4-FFF2-40B4-BE49-F238E27FC236}">
              <a16:creationId xmlns:a16="http://schemas.microsoft.com/office/drawing/2014/main" id="{00000000-0008-0000-0200-00007E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7" name="正方形/長方形 126">
          <a:extLst>
            <a:ext uri="{FF2B5EF4-FFF2-40B4-BE49-F238E27FC236}">
              <a16:creationId xmlns:a16="http://schemas.microsoft.com/office/drawing/2014/main" id="{00000000-0008-0000-0200-00007F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8" name="正方形/長方形 127">
          <a:extLst>
            <a:ext uri="{FF2B5EF4-FFF2-40B4-BE49-F238E27FC236}">
              <a16:creationId xmlns:a16="http://schemas.microsoft.com/office/drawing/2014/main" id="{00000000-0008-0000-0200-000080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9" name="正方形/長方形 128">
          <a:extLst>
            <a:ext uri="{FF2B5EF4-FFF2-40B4-BE49-F238E27FC236}">
              <a16:creationId xmlns:a16="http://schemas.microsoft.com/office/drawing/2014/main" id="{00000000-0008-0000-0200-000081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0" name="正方形/長方形 129">
          <a:extLst>
            <a:ext uri="{FF2B5EF4-FFF2-40B4-BE49-F238E27FC236}">
              <a16:creationId xmlns:a16="http://schemas.microsoft.com/office/drawing/2014/main" id="{00000000-0008-0000-0200-000082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1" name="テキスト ボックス 130">
          <a:extLst>
            <a:ext uri="{FF2B5EF4-FFF2-40B4-BE49-F238E27FC236}">
              <a16:creationId xmlns:a16="http://schemas.microsoft.com/office/drawing/2014/main" id="{00000000-0008-0000-0200-000083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33" name="テキスト ボックス 132">
          <a:extLst>
            <a:ext uri="{FF2B5EF4-FFF2-40B4-BE49-F238E27FC236}">
              <a16:creationId xmlns:a16="http://schemas.microsoft.com/office/drawing/2014/main" id="{00000000-0008-0000-0200-000085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35" name="テキスト ボックス 134">
          <a:extLst>
            <a:ext uri="{FF2B5EF4-FFF2-40B4-BE49-F238E27FC236}">
              <a16:creationId xmlns:a16="http://schemas.microsoft.com/office/drawing/2014/main" id="{00000000-0008-0000-0200-000087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7" name="テキスト ボックス 136">
          <a:extLst>
            <a:ext uri="{FF2B5EF4-FFF2-40B4-BE49-F238E27FC236}">
              <a16:creationId xmlns:a16="http://schemas.microsoft.com/office/drawing/2014/main" id="{00000000-0008-0000-0200-000089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2" name="直線コネクタ 141">
          <a:extLst>
            <a:ext uri="{FF2B5EF4-FFF2-40B4-BE49-F238E27FC236}">
              <a16:creationId xmlns:a16="http://schemas.microsoft.com/office/drawing/2014/main" id="{00000000-0008-0000-0200-00008E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4" name="直線コネクタ 143">
          <a:extLst>
            <a:ext uri="{FF2B5EF4-FFF2-40B4-BE49-F238E27FC236}">
              <a16:creationId xmlns:a16="http://schemas.microsoft.com/office/drawing/2014/main" id="{00000000-0008-0000-0200-000090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6" name="【体育館・プール】&#10;有形固定資産減価償却率グラフ枠">
          <a:extLst>
            <a:ext uri="{FF2B5EF4-FFF2-40B4-BE49-F238E27FC236}">
              <a16:creationId xmlns:a16="http://schemas.microsoft.com/office/drawing/2014/main" id="{00000000-0008-0000-0200-000092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100965</xdr:rowOff>
    </xdr:from>
    <xdr:to>
      <xdr:col>24</xdr:col>
      <xdr:colOff>62865</xdr:colOff>
      <xdr:row>64</xdr:row>
      <xdr:rowOff>76200</xdr:rowOff>
    </xdr:to>
    <xdr:cxnSp macro="">
      <xdr:nvCxnSpPr>
        <xdr:cNvPr id="147" name="直線コネクタ 146">
          <a:extLst>
            <a:ext uri="{FF2B5EF4-FFF2-40B4-BE49-F238E27FC236}">
              <a16:creationId xmlns:a16="http://schemas.microsoft.com/office/drawing/2014/main" id="{00000000-0008-0000-0200-000093000000}"/>
            </a:ext>
          </a:extLst>
        </xdr:cNvPr>
        <xdr:cNvCxnSpPr/>
      </xdr:nvCxnSpPr>
      <xdr:spPr>
        <a:xfrm flipV="1">
          <a:off x="4634865" y="970216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48" name="【体育館・プール】&#10;有形固定資産減価償却率最小値テキスト">
          <a:extLst>
            <a:ext uri="{FF2B5EF4-FFF2-40B4-BE49-F238E27FC236}">
              <a16:creationId xmlns:a16="http://schemas.microsoft.com/office/drawing/2014/main" id="{00000000-0008-0000-0200-000094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49" name="直線コネクタ 148">
          <a:extLst>
            <a:ext uri="{FF2B5EF4-FFF2-40B4-BE49-F238E27FC236}">
              <a16:creationId xmlns:a16="http://schemas.microsoft.com/office/drawing/2014/main" id="{00000000-0008-0000-0200-000095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47642</xdr:rowOff>
    </xdr:from>
    <xdr:ext cx="405111" cy="259045"/>
    <xdr:sp macro="" textlink="">
      <xdr:nvSpPr>
        <xdr:cNvPr id="150" name="【体育館・プール】&#10;有形固定資産減価償却率最大値テキスト">
          <a:extLst>
            <a:ext uri="{FF2B5EF4-FFF2-40B4-BE49-F238E27FC236}">
              <a16:creationId xmlns:a16="http://schemas.microsoft.com/office/drawing/2014/main" id="{00000000-0008-0000-0200-000096000000}"/>
            </a:ext>
          </a:extLst>
        </xdr:cNvPr>
        <xdr:cNvSpPr txBox="1"/>
      </xdr:nvSpPr>
      <xdr:spPr>
        <a:xfrm>
          <a:off x="4673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100965</xdr:rowOff>
    </xdr:from>
    <xdr:to>
      <xdr:col>24</xdr:col>
      <xdr:colOff>152400</xdr:colOff>
      <xdr:row>56</xdr:row>
      <xdr:rowOff>100965</xdr:rowOff>
    </xdr:to>
    <xdr:cxnSp macro="">
      <xdr:nvCxnSpPr>
        <xdr:cNvPr id="151" name="直線コネクタ 150">
          <a:extLst>
            <a:ext uri="{FF2B5EF4-FFF2-40B4-BE49-F238E27FC236}">
              <a16:creationId xmlns:a16="http://schemas.microsoft.com/office/drawing/2014/main" id="{00000000-0008-0000-0200-000097000000}"/>
            </a:ext>
          </a:extLst>
        </xdr:cNvPr>
        <xdr:cNvCxnSpPr/>
      </xdr:nvCxnSpPr>
      <xdr:spPr>
        <a:xfrm>
          <a:off x="4546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101617</xdr:rowOff>
    </xdr:from>
    <xdr:ext cx="405111" cy="259045"/>
    <xdr:sp macro="" textlink="">
      <xdr:nvSpPr>
        <xdr:cNvPr id="152" name="【体育館・プール】&#10;有形固定資産減価償却率平均値テキスト">
          <a:extLst>
            <a:ext uri="{FF2B5EF4-FFF2-40B4-BE49-F238E27FC236}">
              <a16:creationId xmlns:a16="http://schemas.microsoft.com/office/drawing/2014/main" id="{00000000-0008-0000-0200-000098000000}"/>
            </a:ext>
          </a:extLst>
        </xdr:cNvPr>
        <xdr:cNvSpPr txBox="1"/>
      </xdr:nvSpPr>
      <xdr:spPr>
        <a:xfrm>
          <a:off x="4673600" y="10217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78740</xdr:rowOff>
    </xdr:from>
    <xdr:to>
      <xdr:col>24</xdr:col>
      <xdr:colOff>114300</xdr:colOff>
      <xdr:row>61</xdr:row>
      <xdr:rowOff>8890</xdr:rowOff>
    </xdr:to>
    <xdr:sp macro="" textlink="">
      <xdr:nvSpPr>
        <xdr:cNvPr id="153" name="フローチャート: 判断 152">
          <a:extLst>
            <a:ext uri="{FF2B5EF4-FFF2-40B4-BE49-F238E27FC236}">
              <a16:creationId xmlns:a16="http://schemas.microsoft.com/office/drawing/2014/main" id="{00000000-0008-0000-0200-000099000000}"/>
            </a:ext>
          </a:extLst>
        </xdr:cNvPr>
        <xdr:cNvSpPr/>
      </xdr:nvSpPr>
      <xdr:spPr>
        <a:xfrm>
          <a:off x="45847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88265</xdr:rowOff>
    </xdr:from>
    <xdr:to>
      <xdr:col>20</xdr:col>
      <xdr:colOff>38100</xdr:colOff>
      <xdr:row>61</xdr:row>
      <xdr:rowOff>18415</xdr:rowOff>
    </xdr:to>
    <xdr:sp macro="" textlink="">
      <xdr:nvSpPr>
        <xdr:cNvPr id="154" name="フローチャート: 判断 153">
          <a:extLst>
            <a:ext uri="{FF2B5EF4-FFF2-40B4-BE49-F238E27FC236}">
              <a16:creationId xmlns:a16="http://schemas.microsoft.com/office/drawing/2014/main" id="{00000000-0008-0000-0200-00009A000000}"/>
            </a:ext>
          </a:extLst>
        </xdr:cNvPr>
        <xdr:cNvSpPr/>
      </xdr:nvSpPr>
      <xdr:spPr>
        <a:xfrm>
          <a:off x="3746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76835</xdr:rowOff>
    </xdr:from>
    <xdr:to>
      <xdr:col>15</xdr:col>
      <xdr:colOff>101600</xdr:colOff>
      <xdr:row>61</xdr:row>
      <xdr:rowOff>6985</xdr:rowOff>
    </xdr:to>
    <xdr:sp macro="" textlink="">
      <xdr:nvSpPr>
        <xdr:cNvPr id="155" name="フローチャート: 判断 154">
          <a:extLst>
            <a:ext uri="{FF2B5EF4-FFF2-40B4-BE49-F238E27FC236}">
              <a16:creationId xmlns:a16="http://schemas.microsoft.com/office/drawing/2014/main" id="{00000000-0008-0000-0200-00009B000000}"/>
            </a:ext>
          </a:extLst>
        </xdr:cNvPr>
        <xdr:cNvSpPr/>
      </xdr:nvSpPr>
      <xdr:spPr>
        <a:xfrm>
          <a:off x="2857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8255</xdr:rowOff>
    </xdr:from>
    <xdr:to>
      <xdr:col>10</xdr:col>
      <xdr:colOff>165100</xdr:colOff>
      <xdr:row>60</xdr:row>
      <xdr:rowOff>109855</xdr:rowOff>
    </xdr:to>
    <xdr:sp macro="" textlink="">
      <xdr:nvSpPr>
        <xdr:cNvPr id="156" name="フローチャート: 判断 155">
          <a:extLst>
            <a:ext uri="{FF2B5EF4-FFF2-40B4-BE49-F238E27FC236}">
              <a16:creationId xmlns:a16="http://schemas.microsoft.com/office/drawing/2014/main" id="{00000000-0008-0000-0200-00009C000000}"/>
            </a:ext>
          </a:extLst>
        </xdr:cNvPr>
        <xdr:cNvSpPr/>
      </xdr:nvSpPr>
      <xdr:spPr>
        <a:xfrm>
          <a:off x="1968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158750</xdr:rowOff>
    </xdr:from>
    <xdr:to>
      <xdr:col>6</xdr:col>
      <xdr:colOff>38100</xdr:colOff>
      <xdr:row>60</xdr:row>
      <xdr:rowOff>88900</xdr:rowOff>
    </xdr:to>
    <xdr:sp macro="" textlink="">
      <xdr:nvSpPr>
        <xdr:cNvPr id="157" name="フローチャート: 判断 156">
          <a:extLst>
            <a:ext uri="{FF2B5EF4-FFF2-40B4-BE49-F238E27FC236}">
              <a16:creationId xmlns:a16="http://schemas.microsoft.com/office/drawing/2014/main" id="{00000000-0008-0000-0200-00009D000000}"/>
            </a:ext>
          </a:extLst>
        </xdr:cNvPr>
        <xdr:cNvSpPr/>
      </xdr:nvSpPr>
      <xdr:spPr>
        <a:xfrm>
          <a:off x="1079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12065</xdr:rowOff>
    </xdr:from>
    <xdr:to>
      <xdr:col>24</xdr:col>
      <xdr:colOff>114300</xdr:colOff>
      <xdr:row>63</xdr:row>
      <xdr:rowOff>113665</xdr:rowOff>
    </xdr:to>
    <xdr:sp macro="" textlink="">
      <xdr:nvSpPr>
        <xdr:cNvPr id="163" name="楕円 162">
          <a:extLst>
            <a:ext uri="{FF2B5EF4-FFF2-40B4-BE49-F238E27FC236}">
              <a16:creationId xmlns:a16="http://schemas.microsoft.com/office/drawing/2014/main" id="{00000000-0008-0000-0200-0000A3000000}"/>
            </a:ext>
          </a:extLst>
        </xdr:cNvPr>
        <xdr:cNvSpPr/>
      </xdr:nvSpPr>
      <xdr:spPr>
        <a:xfrm>
          <a:off x="4584700" y="1081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161942</xdr:rowOff>
    </xdr:from>
    <xdr:ext cx="405111" cy="259045"/>
    <xdr:sp macro="" textlink="">
      <xdr:nvSpPr>
        <xdr:cNvPr id="164" name="【体育館・プール】&#10;有形固定資産減価償却率該当値テキスト">
          <a:extLst>
            <a:ext uri="{FF2B5EF4-FFF2-40B4-BE49-F238E27FC236}">
              <a16:creationId xmlns:a16="http://schemas.microsoft.com/office/drawing/2014/main" id="{00000000-0008-0000-0200-0000A4000000}"/>
            </a:ext>
          </a:extLst>
        </xdr:cNvPr>
        <xdr:cNvSpPr txBox="1"/>
      </xdr:nvSpPr>
      <xdr:spPr>
        <a:xfrm>
          <a:off x="4673600" y="1079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34942</xdr:rowOff>
    </xdr:from>
    <xdr:ext cx="405111" cy="259045"/>
    <xdr:sp macro="" textlink="">
      <xdr:nvSpPr>
        <xdr:cNvPr id="165" name="n_1aveValue【体育館・プール】&#10;有形固定資産減価償却率">
          <a:extLst>
            <a:ext uri="{FF2B5EF4-FFF2-40B4-BE49-F238E27FC236}">
              <a16:creationId xmlns:a16="http://schemas.microsoft.com/office/drawing/2014/main" id="{00000000-0008-0000-0200-0000A5000000}"/>
            </a:ext>
          </a:extLst>
        </xdr:cNvPr>
        <xdr:cNvSpPr txBox="1"/>
      </xdr:nvSpPr>
      <xdr:spPr>
        <a:xfrm>
          <a:off x="35820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23512</xdr:rowOff>
    </xdr:from>
    <xdr:ext cx="405111" cy="259045"/>
    <xdr:sp macro="" textlink="">
      <xdr:nvSpPr>
        <xdr:cNvPr id="166" name="n_2aveValue【体育館・プール】&#10;有形固定資産減価償却率">
          <a:extLst>
            <a:ext uri="{FF2B5EF4-FFF2-40B4-BE49-F238E27FC236}">
              <a16:creationId xmlns:a16="http://schemas.microsoft.com/office/drawing/2014/main" id="{00000000-0008-0000-0200-0000A6000000}"/>
            </a:ext>
          </a:extLst>
        </xdr:cNvPr>
        <xdr:cNvSpPr txBox="1"/>
      </xdr:nvSpPr>
      <xdr:spPr>
        <a:xfrm>
          <a:off x="2705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126382</xdr:rowOff>
    </xdr:from>
    <xdr:ext cx="405111" cy="259045"/>
    <xdr:sp macro="" textlink="">
      <xdr:nvSpPr>
        <xdr:cNvPr id="167" name="n_3aveValue【体育館・プール】&#10;有形固定資産減価償却率">
          <a:extLst>
            <a:ext uri="{FF2B5EF4-FFF2-40B4-BE49-F238E27FC236}">
              <a16:creationId xmlns:a16="http://schemas.microsoft.com/office/drawing/2014/main" id="{00000000-0008-0000-0200-0000A7000000}"/>
            </a:ext>
          </a:extLst>
        </xdr:cNvPr>
        <xdr:cNvSpPr txBox="1"/>
      </xdr:nvSpPr>
      <xdr:spPr>
        <a:xfrm>
          <a:off x="1816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105427</xdr:rowOff>
    </xdr:from>
    <xdr:ext cx="405111" cy="259045"/>
    <xdr:sp macro="" textlink="">
      <xdr:nvSpPr>
        <xdr:cNvPr id="168" name="n_4aveValue【体育館・プール】&#10;有形固定資産減価償却率">
          <a:extLst>
            <a:ext uri="{FF2B5EF4-FFF2-40B4-BE49-F238E27FC236}">
              <a16:creationId xmlns:a16="http://schemas.microsoft.com/office/drawing/2014/main" id="{00000000-0008-0000-0200-0000A8000000}"/>
            </a:ext>
          </a:extLst>
        </xdr:cNvPr>
        <xdr:cNvSpPr txBox="1"/>
      </xdr:nvSpPr>
      <xdr:spPr>
        <a:xfrm>
          <a:off x="9277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0" name="正方形/長方形 169">
          <a:extLst>
            <a:ext uri="{FF2B5EF4-FFF2-40B4-BE49-F238E27FC236}">
              <a16:creationId xmlns:a16="http://schemas.microsoft.com/office/drawing/2014/main" id="{00000000-0008-0000-0200-0000AA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1" name="正方形/長方形 170">
          <a:extLst>
            <a:ext uri="{FF2B5EF4-FFF2-40B4-BE49-F238E27FC236}">
              <a16:creationId xmlns:a16="http://schemas.microsoft.com/office/drawing/2014/main" id="{00000000-0008-0000-0200-0000AB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2" name="正方形/長方形 171">
          <a:extLst>
            <a:ext uri="{FF2B5EF4-FFF2-40B4-BE49-F238E27FC236}">
              <a16:creationId xmlns:a16="http://schemas.microsoft.com/office/drawing/2014/main" id="{00000000-0008-0000-0200-0000AC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3" name="正方形/長方形 172">
          <a:extLst>
            <a:ext uri="{FF2B5EF4-FFF2-40B4-BE49-F238E27FC236}">
              <a16:creationId xmlns:a16="http://schemas.microsoft.com/office/drawing/2014/main" id="{00000000-0008-0000-0200-0000AD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4" name="正方形/長方形 173">
          <a:extLst>
            <a:ext uri="{FF2B5EF4-FFF2-40B4-BE49-F238E27FC236}">
              <a16:creationId xmlns:a16="http://schemas.microsoft.com/office/drawing/2014/main" id="{00000000-0008-0000-0200-0000AE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5" name="正方形/長方形 174">
          <a:extLst>
            <a:ext uri="{FF2B5EF4-FFF2-40B4-BE49-F238E27FC236}">
              <a16:creationId xmlns:a16="http://schemas.microsoft.com/office/drawing/2014/main" id="{00000000-0008-0000-0200-0000AF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6" name="正方形/長方形 175">
          <a:extLst>
            <a:ext uri="{FF2B5EF4-FFF2-40B4-BE49-F238E27FC236}">
              <a16:creationId xmlns:a16="http://schemas.microsoft.com/office/drawing/2014/main" id="{00000000-0008-0000-0200-0000B0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7" name="テキスト ボックス 176">
          <a:extLst>
            <a:ext uri="{FF2B5EF4-FFF2-40B4-BE49-F238E27FC236}">
              <a16:creationId xmlns:a16="http://schemas.microsoft.com/office/drawing/2014/main" id="{00000000-0008-0000-0200-0000B1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79" name="直線コネクタ 178">
          <a:extLst>
            <a:ext uri="{FF2B5EF4-FFF2-40B4-BE49-F238E27FC236}">
              <a16:creationId xmlns:a16="http://schemas.microsoft.com/office/drawing/2014/main" id="{00000000-0008-0000-0200-0000B3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1" name="直線コネクタ 180">
          <a:extLst>
            <a:ext uri="{FF2B5EF4-FFF2-40B4-BE49-F238E27FC236}">
              <a16:creationId xmlns:a16="http://schemas.microsoft.com/office/drawing/2014/main" id="{00000000-0008-0000-0200-0000B5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3" name="直線コネクタ 182">
          <a:extLst>
            <a:ext uri="{FF2B5EF4-FFF2-40B4-BE49-F238E27FC236}">
              <a16:creationId xmlns:a16="http://schemas.microsoft.com/office/drawing/2014/main" id="{00000000-0008-0000-0200-0000B7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85" name="直線コネクタ 184">
          <a:extLst>
            <a:ext uri="{FF2B5EF4-FFF2-40B4-BE49-F238E27FC236}">
              <a16:creationId xmlns:a16="http://schemas.microsoft.com/office/drawing/2014/main" id="{00000000-0008-0000-0200-0000B9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87" name="直線コネクタ 186">
          <a:extLst>
            <a:ext uri="{FF2B5EF4-FFF2-40B4-BE49-F238E27FC236}">
              <a16:creationId xmlns:a16="http://schemas.microsoft.com/office/drawing/2014/main" id="{00000000-0008-0000-0200-0000BB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9" name="直線コネクタ 188">
          <a:extLst>
            <a:ext uri="{FF2B5EF4-FFF2-40B4-BE49-F238E27FC236}">
              <a16:creationId xmlns:a16="http://schemas.microsoft.com/office/drawing/2014/main" id="{00000000-0008-0000-0200-0000BD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90" name="テキスト ボックス 189">
          <a:extLst>
            <a:ext uri="{FF2B5EF4-FFF2-40B4-BE49-F238E27FC236}">
              <a16:creationId xmlns:a16="http://schemas.microsoft.com/office/drawing/2014/main" id="{00000000-0008-0000-0200-0000BE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1" name="【体育館・プール】&#10;一人当たり面積グラフ枠">
          <a:extLst>
            <a:ext uri="{FF2B5EF4-FFF2-40B4-BE49-F238E27FC236}">
              <a16:creationId xmlns:a16="http://schemas.microsoft.com/office/drawing/2014/main" id="{00000000-0008-0000-0200-0000BF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53340</xdr:rowOff>
    </xdr:from>
    <xdr:to>
      <xdr:col>54</xdr:col>
      <xdr:colOff>189865</xdr:colOff>
      <xdr:row>64</xdr:row>
      <xdr:rowOff>52070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flipV="1">
          <a:off x="10476865" y="9654540"/>
          <a:ext cx="0" cy="1370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193" name="【体育館・プール】&#10;一人当たり面積最小値テキスト">
          <a:extLst>
            <a:ext uri="{FF2B5EF4-FFF2-40B4-BE49-F238E27FC236}">
              <a16:creationId xmlns:a16="http://schemas.microsoft.com/office/drawing/2014/main" id="{00000000-0008-0000-0200-0000C1000000}"/>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17</xdr:rowOff>
    </xdr:from>
    <xdr:ext cx="469744" cy="259045"/>
    <xdr:sp macro="" textlink="">
      <xdr:nvSpPr>
        <xdr:cNvPr id="195" name="【体育館・プール】&#10;一人当たり面積最大値テキスト">
          <a:extLst>
            <a:ext uri="{FF2B5EF4-FFF2-40B4-BE49-F238E27FC236}">
              <a16:creationId xmlns:a16="http://schemas.microsoft.com/office/drawing/2014/main" id="{00000000-0008-0000-0200-0000C3000000}"/>
            </a:ext>
          </a:extLst>
        </xdr:cNvPr>
        <xdr:cNvSpPr txBox="1"/>
      </xdr:nvSpPr>
      <xdr:spPr>
        <a:xfrm>
          <a:off x="10515600" y="942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53340</xdr:rowOff>
    </xdr:from>
    <xdr:to>
      <xdr:col>55</xdr:col>
      <xdr:colOff>88900</xdr:colOff>
      <xdr:row>56</xdr:row>
      <xdr:rowOff>53340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10388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1287</xdr:rowOff>
    </xdr:from>
    <xdr:ext cx="469744" cy="259045"/>
    <xdr:sp macro="" textlink="">
      <xdr:nvSpPr>
        <xdr:cNvPr id="197" name="【体育館・プール】&#10;一人当たり面積平均値テキスト">
          <a:extLst>
            <a:ext uri="{FF2B5EF4-FFF2-40B4-BE49-F238E27FC236}">
              <a16:creationId xmlns:a16="http://schemas.microsoft.com/office/drawing/2014/main" id="{00000000-0008-0000-0200-0000C5000000}"/>
            </a:ext>
          </a:extLst>
        </xdr:cNvPr>
        <xdr:cNvSpPr txBox="1"/>
      </xdr:nvSpPr>
      <xdr:spPr>
        <a:xfrm>
          <a:off x="10515600" y="10459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149860</xdr:rowOff>
    </xdr:from>
    <xdr:to>
      <xdr:col>55</xdr:col>
      <xdr:colOff>50800</xdr:colOff>
      <xdr:row>62</xdr:row>
      <xdr:rowOff>80010</xdr:rowOff>
    </xdr:to>
    <xdr:sp macro="" textlink="">
      <xdr:nvSpPr>
        <xdr:cNvPr id="198" name="フローチャート: 判断 197">
          <a:extLst>
            <a:ext uri="{FF2B5EF4-FFF2-40B4-BE49-F238E27FC236}">
              <a16:creationId xmlns:a16="http://schemas.microsoft.com/office/drawing/2014/main" id="{00000000-0008-0000-0200-0000C6000000}"/>
            </a:ext>
          </a:extLst>
        </xdr:cNvPr>
        <xdr:cNvSpPr/>
      </xdr:nvSpPr>
      <xdr:spPr>
        <a:xfrm>
          <a:off x="104267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153670</xdr:rowOff>
    </xdr:from>
    <xdr:to>
      <xdr:col>50</xdr:col>
      <xdr:colOff>165100</xdr:colOff>
      <xdr:row>62</xdr:row>
      <xdr:rowOff>83820</xdr:rowOff>
    </xdr:to>
    <xdr:sp macro="" textlink="">
      <xdr:nvSpPr>
        <xdr:cNvPr id="199" name="フローチャート: 判断 198">
          <a:extLst>
            <a:ext uri="{FF2B5EF4-FFF2-40B4-BE49-F238E27FC236}">
              <a16:creationId xmlns:a16="http://schemas.microsoft.com/office/drawing/2014/main" id="{00000000-0008-0000-0200-0000C7000000}"/>
            </a:ext>
          </a:extLst>
        </xdr:cNvPr>
        <xdr:cNvSpPr/>
      </xdr:nvSpPr>
      <xdr:spPr>
        <a:xfrm>
          <a:off x="9588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148590</xdr:rowOff>
    </xdr:from>
    <xdr:to>
      <xdr:col>46</xdr:col>
      <xdr:colOff>38100</xdr:colOff>
      <xdr:row>62</xdr:row>
      <xdr:rowOff>78740</xdr:rowOff>
    </xdr:to>
    <xdr:sp macro="" textlink="">
      <xdr:nvSpPr>
        <xdr:cNvPr id="200" name="フローチャート: 判断 199">
          <a:extLst>
            <a:ext uri="{FF2B5EF4-FFF2-40B4-BE49-F238E27FC236}">
              <a16:creationId xmlns:a16="http://schemas.microsoft.com/office/drawing/2014/main" id="{00000000-0008-0000-0200-0000C8000000}"/>
            </a:ext>
          </a:extLst>
        </xdr:cNvPr>
        <xdr:cNvSpPr/>
      </xdr:nvSpPr>
      <xdr:spPr>
        <a:xfrm>
          <a:off x="8699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62230</xdr:rowOff>
    </xdr:from>
    <xdr:to>
      <xdr:col>41</xdr:col>
      <xdr:colOff>101600</xdr:colOff>
      <xdr:row>61</xdr:row>
      <xdr:rowOff>163830</xdr:rowOff>
    </xdr:to>
    <xdr:sp macro="" textlink="">
      <xdr:nvSpPr>
        <xdr:cNvPr id="201" name="フローチャート: 判断 200">
          <a:extLst>
            <a:ext uri="{FF2B5EF4-FFF2-40B4-BE49-F238E27FC236}">
              <a16:creationId xmlns:a16="http://schemas.microsoft.com/office/drawing/2014/main" id="{00000000-0008-0000-0200-0000C9000000}"/>
            </a:ext>
          </a:extLst>
        </xdr:cNvPr>
        <xdr:cNvSpPr/>
      </xdr:nvSpPr>
      <xdr:spPr>
        <a:xfrm>
          <a:off x="7810500" y="1052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102870</xdr:rowOff>
    </xdr:from>
    <xdr:to>
      <xdr:col>36</xdr:col>
      <xdr:colOff>165100</xdr:colOff>
      <xdr:row>62</xdr:row>
      <xdr:rowOff>33020</xdr:rowOff>
    </xdr:to>
    <xdr:sp macro="" textlink="">
      <xdr:nvSpPr>
        <xdr:cNvPr id="202" name="フローチャート: 判断 201">
          <a:extLst>
            <a:ext uri="{FF2B5EF4-FFF2-40B4-BE49-F238E27FC236}">
              <a16:creationId xmlns:a16="http://schemas.microsoft.com/office/drawing/2014/main" id="{00000000-0008-0000-0200-0000CA000000}"/>
            </a:ext>
          </a:extLst>
        </xdr:cNvPr>
        <xdr:cNvSpPr/>
      </xdr:nvSpPr>
      <xdr:spPr>
        <a:xfrm>
          <a:off x="6921500" y="1056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3" name="テキスト ボックス 202">
          <a:extLst>
            <a:ext uri="{FF2B5EF4-FFF2-40B4-BE49-F238E27FC236}">
              <a16:creationId xmlns:a16="http://schemas.microsoft.com/office/drawing/2014/main" id="{00000000-0008-0000-0200-0000CB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4" name="テキスト ボックス 203">
          <a:extLst>
            <a:ext uri="{FF2B5EF4-FFF2-40B4-BE49-F238E27FC236}">
              <a16:creationId xmlns:a16="http://schemas.microsoft.com/office/drawing/2014/main" id="{00000000-0008-0000-0200-0000CC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5" name="テキスト ボックス 204">
          <a:extLst>
            <a:ext uri="{FF2B5EF4-FFF2-40B4-BE49-F238E27FC236}">
              <a16:creationId xmlns:a16="http://schemas.microsoft.com/office/drawing/2014/main" id="{00000000-0008-0000-0200-0000CD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6" name="テキスト ボックス 205">
          <a:extLst>
            <a:ext uri="{FF2B5EF4-FFF2-40B4-BE49-F238E27FC236}">
              <a16:creationId xmlns:a16="http://schemas.microsoft.com/office/drawing/2014/main" id="{00000000-0008-0000-0200-0000CE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200-0000CF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96520</xdr:rowOff>
    </xdr:from>
    <xdr:to>
      <xdr:col>55</xdr:col>
      <xdr:colOff>50800</xdr:colOff>
      <xdr:row>63</xdr:row>
      <xdr:rowOff>26670</xdr:rowOff>
    </xdr:to>
    <xdr:sp macro="" textlink="">
      <xdr:nvSpPr>
        <xdr:cNvPr id="208" name="楕円 207">
          <a:extLst>
            <a:ext uri="{FF2B5EF4-FFF2-40B4-BE49-F238E27FC236}">
              <a16:creationId xmlns:a16="http://schemas.microsoft.com/office/drawing/2014/main" id="{00000000-0008-0000-0200-0000D0000000}"/>
            </a:ext>
          </a:extLst>
        </xdr:cNvPr>
        <xdr:cNvSpPr/>
      </xdr:nvSpPr>
      <xdr:spPr>
        <a:xfrm>
          <a:off x="10426700" y="1072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74947</xdr:rowOff>
    </xdr:from>
    <xdr:ext cx="469744" cy="259045"/>
    <xdr:sp macro="" textlink="">
      <xdr:nvSpPr>
        <xdr:cNvPr id="209" name="【体育館・プール】&#10;一人当たり面積該当値テキスト">
          <a:extLst>
            <a:ext uri="{FF2B5EF4-FFF2-40B4-BE49-F238E27FC236}">
              <a16:creationId xmlns:a16="http://schemas.microsoft.com/office/drawing/2014/main" id="{00000000-0008-0000-0200-0000D1000000}"/>
            </a:ext>
          </a:extLst>
        </xdr:cNvPr>
        <xdr:cNvSpPr txBox="1"/>
      </xdr:nvSpPr>
      <xdr:spPr>
        <a:xfrm>
          <a:off x="10515600" y="107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100347</xdr:rowOff>
    </xdr:from>
    <xdr:ext cx="469744" cy="259045"/>
    <xdr:sp macro="" textlink="">
      <xdr:nvSpPr>
        <xdr:cNvPr id="210" name="n_1aveValue【体育館・プール】&#10;一人当たり面積">
          <a:extLst>
            <a:ext uri="{FF2B5EF4-FFF2-40B4-BE49-F238E27FC236}">
              <a16:creationId xmlns:a16="http://schemas.microsoft.com/office/drawing/2014/main" id="{00000000-0008-0000-0200-0000D2000000}"/>
            </a:ext>
          </a:extLst>
        </xdr:cNvPr>
        <xdr:cNvSpPr txBox="1"/>
      </xdr:nvSpPr>
      <xdr:spPr>
        <a:xfrm>
          <a:off x="93917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95267</xdr:rowOff>
    </xdr:from>
    <xdr:ext cx="469744" cy="259045"/>
    <xdr:sp macro="" textlink="">
      <xdr:nvSpPr>
        <xdr:cNvPr id="211" name="n_2aveValue【体育館・プール】&#10;一人当たり面積">
          <a:extLst>
            <a:ext uri="{FF2B5EF4-FFF2-40B4-BE49-F238E27FC236}">
              <a16:creationId xmlns:a16="http://schemas.microsoft.com/office/drawing/2014/main" id="{00000000-0008-0000-0200-0000D3000000}"/>
            </a:ext>
          </a:extLst>
        </xdr:cNvPr>
        <xdr:cNvSpPr txBox="1"/>
      </xdr:nvSpPr>
      <xdr:spPr>
        <a:xfrm>
          <a:off x="8515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8907</xdr:rowOff>
    </xdr:from>
    <xdr:ext cx="469744" cy="259045"/>
    <xdr:sp macro="" textlink="">
      <xdr:nvSpPr>
        <xdr:cNvPr id="212" name="n_3aveValue【体育館・プール】&#10;一人当たり面積">
          <a:extLst>
            <a:ext uri="{FF2B5EF4-FFF2-40B4-BE49-F238E27FC236}">
              <a16:creationId xmlns:a16="http://schemas.microsoft.com/office/drawing/2014/main" id="{00000000-0008-0000-0200-0000D4000000}"/>
            </a:ext>
          </a:extLst>
        </xdr:cNvPr>
        <xdr:cNvSpPr txBox="1"/>
      </xdr:nvSpPr>
      <xdr:spPr>
        <a:xfrm>
          <a:off x="7626427" y="1029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49547</xdr:rowOff>
    </xdr:from>
    <xdr:ext cx="469744" cy="259045"/>
    <xdr:sp macro="" textlink="">
      <xdr:nvSpPr>
        <xdr:cNvPr id="213" name="n_4aveValue【体育館・プール】&#10;一人当たり面積">
          <a:extLst>
            <a:ext uri="{FF2B5EF4-FFF2-40B4-BE49-F238E27FC236}">
              <a16:creationId xmlns:a16="http://schemas.microsoft.com/office/drawing/2014/main" id="{00000000-0008-0000-0200-0000D5000000}"/>
            </a:ext>
          </a:extLst>
        </xdr:cNvPr>
        <xdr:cNvSpPr txBox="1"/>
      </xdr:nvSpPr>
      <xdr:spPr>
        <a:xfrm>
          <a:off x="6737427" y="1033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6" name="正方形/長方形 215">
          <a:extLst>
            <a:ext uri="{FF2B5EF4-FFF2-40B4-BE49-F238E27FC236}">
              <a16:creationId xmlns:a16="http://schemas.microsoft.com/office/drawing/2014/main" id="{00000000-0008-0000-0200-0000D8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7" name="正方形/長方形 216">
          <a:extLst>
            <a:ext uri="{FF2B5EF4-FFF2-40B4-BE49-F238E27FC236}">
              <a16:creationId xmlns:a16="http://schemas.microsoft.com/office/drawing/2014/main" id="{00000000-0008-0000-0200-0000D9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8" name="正方形/長方形 217">
          <a:extLst>
            <a:ext uri="{FF2B5EF4-FFF2-40B4-BE49-F238E27FC236}">
              <a16:creationId xmlns:a16="http://schemas.microsoft.com/office/drawing/2014/main" id="{00000000-0008-0000-0200-0000DA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9" name="正方形/長方形 218">
          <a:extLst>
            <a:ext uri="{FF2B5EF4-FFF2-40B4-BE49-F238E27FC236}">
              <a16:creationId xmlns:a16="http://schemas.microsoft.com/office/drawing/2014/main" id="{00000000-0008-0000-0200-0000DB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0" name="正方形/長方形 219">
          <a:extLst>
            <a:ext uri="{FF2B5EF4-FFF2-40B4-BE49-F238E27FC236}">
              <a16:creationId xmlns:a16="http://schemas.microsoft.com/office/drawing/2014/main" id="{00000000-0008-0000-0200-0000DC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1" name="正方形/長方形 220">
          <a:extLst>
            <a:ext uri="{FF2B5EF4-FFF2-40B4-BE49-F238E27FC236}">
              <a16:creationId xmlns:a16="http://schemas.microsoft.com/office/drawing/2014/main" id="{00000000-0008-0000-0200-0000DD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30" name="テキスト ボックス 229">
          <a:extLst>
            <a:ext uri="{FF2B5EF4-FFF2-40B4-BE49-F238E27FC236}">
              <a16:creationId xmlns:a16="http://schemas.microsoft.com/office/drawing/2014/main" id="{00000000-0008-0000-0200-0000E600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32" name="テキスト ボックス 231">
          <a:extLst>
            <a:ext uri="{FF2B5EF4-FFF2-40B4-BE49-F238E27FC236}">
              <a16:creationId xmlns:a16="http://schemas.microsoft.com/office/drawing/2014/main" id="{00000000-0008-0000-0200-0000E800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34" name="テキスト ボックス 233">
          <a:extLst>
            <a:ext uri="{FF2B5EF4-FFF2-40B4-BE49-F238E27FC236}">
              <a16:creationId xmlns:a16="http://schemas.microsoft.com/office/drawing/2014/main" id="{00000000-0008-0000-0200-0000EA00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7" name="【福祉施設】&#10;有形固定資産減価償却率グラフ枠">
          <a:extLst>
            <a:ext uri="{FF2B5EF4-FFF2-40B4-BE49-F238E27FC236}">
              <a16:creationId xmlns:a16="http://schemas.microsoft.com/office/drawing/2014/main" id="{00000000-0008-0000-0200-0000ED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160020</xdr:rowOff>
    </xdr:from>
    <xdr:to>
      <xdr:col>24</xdr:col>
      <xdr:colOff>62865</xdr:colOff>
      <xdr:row>86</xdr:row>
      <xdr:rowOff>104775</xdr:rowOff>
    </xdr:to>
    <xdr:cxnSp macro="">
      <xdr:nvCxnSpPr>
        <xdr:cNvPr id="238" name="直線コネクタ 237">
          <a:extLst>
            <a:ext uri="{FF2B5EF4-FFF2-40B4-BE49-F238E27FC236}">
              <a16:creationId xmlns:a16="http://schemas.microsoft.com/office/drawing/2014/main" id="{00000000-0008-0000-0200-0000EE000000}"/>
            </a:ext>
          </a:extLst>
        </xdr:cNvPr>
        <xdr:cNvCxnSpPr/>
      </xdr:nvCxnSpPr>
      <xdr:spPr>
        <a:xfrm flipV="1">
          <a:off x="4634865" y="13361670"/>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39" name="【福祉施設】&#10;有形固定資産減価償却率最小値テキスト">
          <a:extLst>
            <a:ext uri="{FF2B5EF4-FFF2-40B4-BE49-F238E27FC236}">
              <a16:creationId xmlns:a16="http://schemas.microsoft.com/office/drawing/2014/main" id="{00000000-0008-0000-0200-0000EF000000}"/>
            </a:ext>
          </a:extLst>
        </xdr:cNvPr>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40" name="直線コネクタ 239">
          <a:extLst>
            <a:ext uri="{FF2B5EF4-FFF2-40B4-BE49-F238E27FC236}">
              <a16:creationId xmlns:a16="http://schemas.microsoft.com/office/drawing/2014/main" id="{00000000-0008-0000-0200-0000F0000000}"/>
            </a:ext>
          </a:extLst>
        </xdr:cNvPr>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106697</xdr:rowOff>
    </xdr:from>
    <xdr:ext cx="405111" cy="259045"/>
    <xdr:sp macro="" textlink="">
      <xdr:nvSpPr>
        <xdr:cNvPr id="241" name="【福祉施設】&#10;有形固定資産減価償却率最大値テキスト">
          <a:extLst>
            <a:ext uri="{FF2B5EF4-FFF2-40B4-BE49-F238E27FC236}">
              <a16:creationId xmlns:a16="http://schemas.microsoft.com/office/drawing/2014/main" id="{00000000-0008-0000-0200-0000F1000000}"/>
            </a:ext>
          </a:extLst>
        </xdr:cNvPr>
        <xdr:cNvSpPr txBox="1"/>
      </xdr:nvSpPr>
      <xdr:spPr>
        <a:xfrm>
          <a:off x="4673600" y="1313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160020</xdr:rowOff>
    </xdr:from>
    <xdr:to>
      <xdr:col>24</xdr:col>
      <xdr:colOff>152400</xdr:colOff>
      <xdr:row>77</xdr:row>
      <xdr:rowOff>160020</xdr:rowOff>
    </xdr:to>
    <xdr:cxnSp macro="">
      <xdr:nvCxnSpPr>
        <xdr:cNvPr id="242" name="直線コネクタ 241">
          <a:extLst>
            <a:ext uri="{FF2B5EF4-FFF2-40B4-BE49-F238E27FC236}">
              <a16:creationId xmlns:a16="http://schemas.microsoft.com/office/drawing/2014/main" id="{00000000-0008-0000-0200-0000F2000000}"/>
            </a:ext>
          </a:extLst>
        </xdr:cNvPr>
        <xdr:cNvCxnSpPr/>
      </xdr:nvCxnSpPr>
      <xdr:spPr>
        <a:xfrm>
          <a:off x="4546600" y="13361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100982</xdr:rowOff>
    </xdr:from>
    <xdr:ext cx="405111" cy="259045"/>
    <xdr:sp macro="" textlink="">
      <xdr:nvSpPr>
        <xdr:cNvPr id="243" name="【福祉施設】&#10;有形固定資産減価償却率平均値テキスト">
          <a:extLst>
            <a:ext uri="{FF2B5EF4-FFF2-40B4-BE49-F238E27FC236}">
              <a16:creationId xmlns:a16="http://schemas.microsoft.com/office/drawing/2014/main" id="{00000000-0008-0000-0200-0000F3000000}"/>
            </a:ext>
          </a:extLst>
        </xdr:cNvPr>
        <xdr:cNvSpPr txBox="1"/>
      </xdr:nvSpPr>
      <xdr:spPr>
        <a:xfrm>
          <a:off x="4673600" y="139884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122555</xdr:rowOff>
    </xdr:from>
    <xdr:to>
      <xdr:col>24</xdr:col>
      <xdr:colOff>114300</xdr:colOff>
      <xdr:row>82</xdr:row>
      <xdr:rowOff>52705</xdr:rowOff>
    </xdr:to>
    <xdr:sp macro="" textlink="">
      <xdr:nvSpPr>
        <xdr:cNvPr id="244" name="フローチャート: 判断 243">
          <a:extLst>
            <a:ext uri="{FF2B5EF4-FFF2-40B4-BE49-F238E27FC236}">
              <a16:creationId xmlns:a16="http://schemas.microsoft.com/office/drawing/2014/main" id="{00000000-0008-0000-0200-0000F4000000}"/>
            </a:ext>
          </a:extLst>
        </xdr:cNvPr>
        <xdr:cNvSpPr/>
      </xdr:nvSpPr>
      <xdr:spPr>
        <a:xfrm>
          <a:off x="45847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107314</xdr:rowOff>
    </xdr:from>
    <xdr:to>
      <xdr:col>20</xdr:col>
      <xdr:colOff>38100</xdr:colOff>
      <xdr:row>82</xdr:row>
      <xdr:rowOff>37464</xdr:rowOff>
    </xdr:to>
    <xdr:sp macro="" textlink="">
      <xdr:nvSpPr>
        <xdr:cNvPr id="245" name="フローチャート: 判断 244">
          <a:extLst>
            <a:ext uri="{FF2B5EF4-FFF2-40B4-BE49-F238E27FC236}">
              <a16:creationId xmlns:a16="http://schemas.microsoft.com/office/drawing/2014/main" id="{00000000-0008-0000-0200-0000F5000000}"/>
            </a:ext>
          </a:extLst>
        </xdr:cNvPr>
        <xdr:cNvSpPr/>
      </xdr:nvSpPr>
      <xdr:spPr>
        <a:xfrm>
          <a:off x="3746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97789</xdr:rowOff>
    </xdr:from>
    <xdr:to>
      <xdr:col>15</xdr:col>
      <xdr:colOff>101600</xdr:colOff>
      <xdr:row>82</xdr:row>
      <xdr:rowOff>27939</xdr:rowOff>
    </xdr:to>
    <xdr:sp macro="" textlink="">
      <xdr:nvSpPr>
        <xdr:cNvPr id="246" name="フローチャート: 判断 245">
          <a:extLst>
            <a:ext uri="{FF2B5EF4-FFF2-40B4-BE49-F238E27FC236}">
              <a16:creationId xmlns:a16="http://schemas.microsoft.com/office/drawing/2014/main" id="{00000000-0008-0000-0200-0000F6000000}"/>
            </a:ext>
          </a:extLst>
        </xdr:cNvPr>
        <xdr:cNvSpPr/>
      </xdr:nvSpPr>
      <xdr:spPr>
        <a:xfrm>
          <a:off x="2857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67311</xdr:rowOff>
    </xdr:from>
    <xdr:to>
      <xdr:col>10</xdr:col>
      <xdr:colOff>165100</xdr:colOff>
      <xdr:row>81</xdr:row>
      <xdr:rowOff>168911</xdr:rowOff>
    </xdr:to>
    <xdr:sp macro="" textlink="">
      <xdr:nvSpPr>
        <xdr:cNvPr id="247" name="フローチャート: 判断 246">
          <a:extLst>
            <a:ext uri="{FF2B5EF4-FFF2-40B4-BE49-F238E27FC236}">
              <a16:creationId xmlns:a16="http://schemas.microsoft.com/office/drawing/2014/main" id="{00000000-0008-0000-0200-0000F7000000}"/>
            </a:ext>
          </a:extLst>
        </xdr:cNvPr>
        <xdr:cNvSpPr/>
      </xdr:nvSpPr>
      <xdr:spPr>
        <a:xfrm>
          <a:off x="1968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95886</xdr:rowOff>
    </xdr:from>
    <xdr:to>
      <xdr:col>6</xdr:col>
      <xdr:colOff>38100</xdr:colOff>
      <xdr:row>82</xdr:row>
      <xdr:rowOff>26036</xdr:rowOff>
    </xdr:to>
    <xdr:sp macro="" textlink="">
      <xdr:nvSpPr>
        <xdr:cNvPr id="248" name="フローチャート: 判断 247">
          <a:extLst>
            <a:ext uri="{FF2B5EF4-FFF2-40B4-BE49-F238E27FC236}">
              <a16:creationId xmlns:a16="http://schemas.microsoft.com/office/drawing/2014/main" id="{00000000-0008-0000-0200-0000F8000000}"/>
            </a:ext>
          </a:extLst>
        </xdr:cNvPr>
        <xdr:cNvSpPr/>
      </xdr:nvSpPr>
      <xdr:spPr>
        <a:xfrm>
          <a:off x="1079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00000000-0008-0000-0200-0000F9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00000000-0008-0000-0200-0000FA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00000000-0008-0000-0200-0000FB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00000000-0008-0000-0200-0000FC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00000000-0008-0000-0200-0000FD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120650</xdr:rowOff>
    </xdr:from>
    <xdr:to>
      <xdr:col>24</xdr:col>
      <xdr:colOff>114300</xdr:colOff>
      <xdr:row>78</xdr:row>
      <xdr:rowOff>50800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4584700" y="1332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62247</xdr:rowOff>
    </xdr:from>
    <xdr:ext cx="405111" cy="259045"/>
    <xdr:sp macro="" textlink="">
      <xdr:nvSpPr>
        <xdr:cNvPr id="255" name="【福祉施設】&#10;有形固定資産減価償却率該当値テキスト">
          <a:extLst>
            <a:ext uri="{FF2B5EF4-FFF2-40B4-BE49-F238E27FC236}">
              <a16:creationId xmlns:a16="http://schemas.microsoft.com/office/drawing/2014/main" id="{00000000-0008-0000-0200-0000FF000000}"/>
            </a:ext>
          </a:extLst>
        </xdr:cNvPr>
        <xdr:cNvSpPr txBox="1"/>
      </xdr:nvSpPr>
      <xdr:spPr>
        <a:xfrm>
          <a:off x="4673600" y="13263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53991</xdr:rowOff>
    </xdr:from>
    <xdr:ext cx="405111" cy="259045"/>
    <xdr:sp macro="" textlink="">
      <xdr:nvSpPr>
        <xdr:cNvPr id="256" name="n_1aveValue【福祉施設】&#10;有形固定資産減価償却率">
          <a:extLst>
            <a:ext uri="{FF2B5EF4-FFF2-40B4-BE49-F238E27FC236}">
              <a16:creationId xmlns:a16="http://schemas.microsoft.com/office/drawing/2014/main" id="{00000000-0008-0000-0200-000000010000}"/>
            </a:ext>
          </a:extLst>
        </xdr:cNvPr>
        <xdr:cNvSpPr txBox="1"/>
      </xdr:nvSpPr>
      <xdr:spPr>
        <a:xfrm>
          <a:off x="35820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44466</xdr:rowOff>
    </xdr:from>
    <xdr:ext cx="405111" cy="259045"/>
    <xdr:sp macro="" textlink="">
      <xdr:nvSpPr>
        <xdr:cNvPr id="257" name="n_2aveValue【福祉施設】&#10;有形固定資産減価償却率">
          <a:extLst>
            <a:ext uri="{FF2B5EF4-FFF2-40B4-BE49-F238E27FC236}">
              <a16:creationId xmlns:a16="http://schemas.microsoft.com/office/drawing/2014/main" id="{00000000-0008-0000-0200-000001010000}"/>
            </a:ext>
          </a:extLst>
        </xdr:cNvPr>
        <xdr:cNvSpPr txBox="1"/>
      </xdr:nvSpPr>
      <xdr:spPr>
        <a:xfrm>
          <a:off x="2705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13988</xdr:rowOff>
    </xdr:from>
    <xdr:ext cx="405111" cy="259045"/>
    <xdr:sp macro="" textlink="">
      <xdr:nvSpPr>
        <xdr:cNvPr id="258" name="n_3aveValue【福祉施設】&#10;有形固定資産減価償却率">
          <a:extLst>
            <a:ext uri="{FF2B5EF4-FFF2-40B4-BE49-F238E27FC236}">
              <a16:creationId xmlns:a16="http://schemas.microsoft.com/office/drawing/2014/main" id="{00000000-0008-0000-0200-000002010000}"/>
            </a:ext>
          </a:extLst>
        </xdr:cNvPr>
        <xdr:cNvSpPr txBox="1"/>
      </xdr:nvSpPr>
      <xdr:spPr>
        <a:xfrm>
          <a:off x="1816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42563</xdr:rowOff>
    </xdr:from>
    <xdr:ext cx="405111" cy="259045"/>
    <xdr:sp macro="" textlink="">
      <xdr:nvSpPr>
        <xdr:cNvPr id="259" name="n_4aveValue【福祉施設】&#10;有形固定資産減価償却率">
          <a:extLst>
            <a:ext uri="{FF2B5EF4-FFF2-40B4-BE49-F238E27FC236}">
              <a16:creationId xmlns:a16="http://schemas.microsoft.com/office/drawing/2014/main" id="{00000000-0008-0000-0200-000003010000}"/>
            </a:ext>
          </a:extLst>
        </xdr:cNvPr>
        <xdr:cNvSpPr txBox="1"/>
      </xdr:nvSpPr>
      <xdr:spPr>
        <a:xfrm>
          <a:off x="927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68" name="テキスト ボックス 267">
          <a:extLst>
            <a:ext uri="{FF2B5EF4-FFF2-40B4-BE49-F238E27FC236}">
              <a16:creationId xmlns:a16="http://schemas.microsoft.com/office/drawing/2014/main" id="{00000000-0008-0000-0200-00000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70" name="直線コネクタ 269">
          <a:extLst>
            <a:ext uri="{FF2B5EF4-FFF2-40B4-BE49-F238E27FC236}">
              <a16:creationId xmlns:a16="http://schemas.microsoft.com/office/drawing/2014/main" id="{00000000-0008-0000-0200-00000E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71" name="テキスト ボックス 270">
          <a:extLst>
            <a:ext uri="{FF2B5EF4-FFF2-40B4-BE49-F238E27FC236}">
              <a16:creationId xmlns:a16="http://schemas.microsoft.com/office/drawing/2014/main" id="{00000000-0008-0000-0200-00000F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72" name="直線コネクタ 271">
          <a:extLst>
            <a:ext uri="{FF2B5EF4-FFF2-40B4-BE49-F238E27FC236}">
              <a16:creationId xmlns:a16="http://schemas.microsoft.com/office/drawing/2014/main" id="{00000000-0008-0000-0200-000010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83" name="テキスト ボックス 282">
          <a:extLst>
            <a:ext uri="{FF2B5EF4-FFF2-40B4-BE49-F238E27FC236}">
              <a16:creationId xmlns:a16="http://schemas.microsoft.com/office/drawing/2014/main" id="{00000000-0008-0000-0200-00001B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84" name="【福祉施設】&#10;一人当たり面積グラフ枠">
          <a:extLst>
            <a:ext uri="{FF2B5EF4-FFF2-40B4-BE49-F238E27FC236}">
              <a16:creationId xmlns:a16="http://schemas.microsoft.com/office/drawing/2014/main" id="{00000000-0008-0000-0200-00001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85452</xdr:rowOff>
    </xdr:from>
    <xdr:to>
      <xdr:col>54</xdr:col>
      <xdr:colOff>189865</xdr:colOff>
      <xdr:row>86</xdr:row>
      <xdr:rowOff>158931</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flipV="1">
          <a:off x="10476865" y="13287102"/>
          <a:ext cx="0" cy="1616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162758</xdr:rowOff>
    </xdr:from>
    <xdr:ext cx="469744" cy="259045"/>
    <xdr:sp macro="" textlink="">
      <xdr:nvSpPr>
        <xdr:cNvPr id="286" name="【福祉施設】&#10;一人当たり面積最小値テキスト">
          <a:extLst>
            <a:ext uri="{FF2B5EF4-FFF2-40B4-BE49-F238E27FC236}">
              <a16:creationId xmlns:a16="http://schemas.microsoft.com/office/drawing/2014/main" id="{00000000-0008-0000-0200-00001E010000}"/>
            </a:ext>
          </a:extLst>
        </xdr:cNvPr>
        <xdr:cNvSpPr txBox="1"/>
      </xdr:nvSpPr>
      <xdr:spPr>
        <a:xfrm>
          <a:off x="10515600" y="1490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158931</xdr:rowOff>
    </xdr:from>
    <xdr:to>
      <xdr:col>55</xdr:col>
      <xdr:colOff>88900</xdr:colOff>
      <xdr:row>86</xdr:row>
      <xdr:rowOff>158931</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10388600" y="1490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32129</xdr:rowOff>
    </xdr:from>
    <xdr:ext cx="469744" cy="259045"/>
    <xdr:sp macro="" textlink="">
      <xdr:nvSpPr>
        <xdr:cNvPr id="288" name="【福祉施設】&#10;一人当たり面積最大値テキスト">
          <a:extLst>
            <a:ext uri="{FF2B5EF4-FFF2-40B4-BE49-F238E27FC236}">
              <a16:creationId xmlns:a16="http://schemas.microsoft.com/office/drawing/2014/main" id="{00000000-0008-0000-0200-000020010000}"/>
            </a:ext>
          </a:extLst>
        </xdr:cNvPr>
        <xdr:cNvSpPr txBox="1"/>
      </xdr:nvSpPr>
      <xdr:spPr>
        <a:xfrm>
          <a:off x="10515600" y="1306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85452</xdr:rowOff>
    </xdr:from>
    <xdr:to>
      <xdr:col>55</xdr:col>
      <xdr:colOff>88900</xdr:colOff>
      <xdr:row>77</xdr:row>
      <xdr:rowOff>85452</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10388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16708</xdr:rowOff>
    </xdr:from>
    <xdr:ext cx="469744" cy="259045"/>
    <xdr:sp macro="" textlink="">
      <xdr:nvSpPr>
        <xdr:cNvPr id="290" name="【福祉施設】&#10;一人当たり面積平均値テキスト">
          <a:extLst>
            <a:ext uri="{FF2B5EF4-FFF2-40B4-BE49-F238E27FC236}">
              <a16:creationId xmlns:a16="http://schemas.microsoft.com/office/drawing/2014/main" id="{00000000-0008-0000-0200-000022010000}"/>
            </a:ext>
          </a:extLst>
        </xdr:cNvPr>
        <xdr:cNvSpPr txBox="1"/>
      </xdr:nvSpPr>
      <xdr:spPr>
        <a:xfrm>
          <a:off x="10515600" y="142470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165281</xdr:rowOff>
    </xdr:from>
    <xdr:to>
      <xdr:col>55</xdr:col>
      <xdr:colOff>50800</xdr:colOff>
      <xdr:row>84</xdr:row>
      <xdr:rowOff>95431</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10426700" y="143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168548</xdr:rowOff>
    </xdr:from>
    <xdr:to>
      <xdr:col>50</xdr:col>
      <xdr:colOff>165100</xdr:colOff>
      <xdr:row>84</xdr:row>
      <xdr:rowOff>98698</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9588500" y="1439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10161</xdr:rowOff>
    </xdr:from>
    <xdr:to>
      <xdr:col>46</xdr:col>
      <xdr:colOff>38100</xdr:colOff>
      <xdr:row>84</xdr:row>
      <xdr:rowOff>111761</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8699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132624</xdr:rowOff>
    </xdr:from>
    <xdr:to>
      <xdr:col>41</xdr:col>
      <xdr:colOff>101600</xdr:colOff>
      <xdr:row>84</xdr:row>
      <xdr:rowOff>62774</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7810500" y="1436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145687</xdr:rowOff>
    </xdr:from>
    <xdr:to>
      <xdr:col>36</xdr:col>
      <xdr:colOff>165100</xdr:colOff>
      <xdr:row>84</xdr:row>
      <xdr:rowOff>75837</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6921500" y="1437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62412</xdr:rowOff>
    </xdr:from>
    <xdr:to>
      <xdr:col>55</xdr:col>
      <xdr:colOff>50800</xdr:colOff>
      <xdr:row>86</xdr:row>
      <xdr:rowOff>164012</xdr:rowOff>
    </xdr:to>
    <xdr:sp macro="" textlink="">
      <xdr:nvSpPr>
        <xdr:cNvPr id="301" name="楕円 300">
          <a:extLst>
            <a:ext uri="{FF2B5EF4-FFF2-40B4-BE49-F238E27FC236}">
              <a16:creationId xmlns:a16="http://schemas.microsoft.com/office/drawing/2014/main" id="{00000000-0008-0000-0200-00002D010000}"/>
            </a:ext>
          </a:extLst>
        </xdr:cNvPr>
        <xdr:cNvSpPr/>
      </xdr:nvSpPr>
      <xdr:spPr>
        <a:xfrm>
          <a:off x="10426700" y="1480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148789</xdr:rowOff>
    </xdr:from>
    <xdr:ext cx="469744" cy="259045"/>
    <xdr:sp macro="" textlink="">
      <xdr:nvSpPr>
        <xdr:cNvPr id="302" name="【福祉施設】&#10;一人当たり面積該当値テキスト">
          <a:extLst>
            <a:ext uri="{FF2B5EF4-FFF2-40B4-BE49-F238E27FC236}">
              <a16:creationId xmlns:a16="http://schemas.microsoft.com/office/drawing/2014/main" id="{00000000-0008-0000-0200-00002E010000}"/>
            </a:ext>
          </a:extLst>
        </xdr:cNvPr>
        <xdr:cNvSpPr txBox="1"/>
      </xdr:nvSpPr>
      <xdr:spPr>
        <a:xfrm>
          <a:off x="10515600" y="14722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115225</xdr:rowOff>
    </xdr:from>
    <xdr:ext cx="469744" cy="259045"/>
    <xdr:sp macro="" textlink="">
      <xdr:nvSpPr>
        <xdr:cNvPr id="303" name="n_1aveValue【福祉施設】&#10;一人当たり面積">
          <a:extLst>
            <a:ext uri="{FF2B5EF4-FFF2-40B4-BE49-F238E27FC236}">
              <a16:creationId xmlns:a16="http://schemas.microsoft.com/office/drawing/2014/main" id="{00000000-0008-0000-0200-00002F010000}"/>
            </a:ext>
          </a:extLst>
        </xdr:cNvPr>
        <xdr:cNvSpPr txBox="1"/>
      </xdr:nvSpPr>
      <xdr:spPr>
        <a:xfrm>
          <a:off x="9391727" y="1417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128288</xdr:rowOff>
    </xdr:from>
    <xdr:ext cx="469744" cy="259045"/>
    <xdr:sp macro="" textlink="">
      <xdr:nvSpPr>
        <xdr:cNvPr id="304" name="n_2aveValue【福祉施設】&#10;一人当たり面積">
          <a:extLst>
            <a:ext uri="{FF2B5EF4-FFF2-40B4-BE49-F238E27FC236}">
              <a16:creationId xmlns:a16="http://schemas.microsoft.com/office/drawing/2014/main" id="{00000000-0008-0000-0200-000030010000}"/>
            </a:ext>
          </a:extLst>
        </xdr:cNvPr>
        <xdr:cNvSpPr txBox="1"/>
      </xdr:nvSpPr>
      <xdr:spPr>
        <a:xfrm>
          <a:off x="8515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79301</xdr:rowOff>
    </xdr:from>
    <xdr:ext cx="469744" cy="259045"/>
    <xdr:sp macro="" textlink="">
      <xdr:nvSpPr>
        <xdr:cNvPr id="305" name="n_3aveValue【福祉施設】&#10;一人当たり面積">
          <a:extLst>
            <a:ext uri="{FF2B5EF4-FFF2-40B4-BE49-F238E27FC236}">
              <a16:creationId xmlns:a16="http://schemas.microsoft.com/office/drawing/2014/main" id="{00000000-0008-0000-0200-000031010000}"/>
            </a:ext>
          </a:extLst>
        </xdr:cNvPr>
        <xdr:cNvSpPr txBox="1"/>
      </xdr:nvSpPr>
      <xdr:spPr>
        <a:xfrm>
          <a:off x="7626427" y="1413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92364</xdr:rowOff>
    </xdr:from>
    <xdr:ext cx="469744" cy="259045"/>
    <xdr:sp macro="" textlink="">
      <xdr:nvSpPr>
        <xdr:cNvPr id="306" name="n_4aveValue【福祉施設】&#10;一人当たり面積">
          <a:extLst>
            <a:ext uri="{FF2B5EF4-FFF2-40B4-BE49-F238E27FC236}">
              <a16:creationId xmlns:a16="http://schemas.microsoft.com/office/drawing/2014/main" id="{00000000-0008-0000-0200-000032010000}"/>
            </a:ext>
          </a:extLst>
        </xdr:cNvPr>
        <xdr:cNvSpPr txBox="1"/>
      </xdr:nvSpPr>
      <xdr:spPr>
        <a:xfrm>
          <a:off x="6737427" y="1415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07" name="正方形/長方形 306">
          <a:extLst>
            <a:ext uri="{FF2B5EF4-FFF2-40B4-BE49-F238E27FC236}">
              <a16:creationId xmlns:a16="http://schemas.microsoft.com/office/drawing/2014/main" id="{00000000-0008-0000-0200-000033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08" name="正方形/長方形 307">
          <a:extLst>
            <a:ext uri="{FF2B5EF4-FFF2-40B4-BE49-F238E27FC236}">
              <a16:creationId xmlns:a16="http://schemas.microsoft.com/office/drawing/2014/main" id="{00000000-0008-0000-0200-000034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09" name="正方形/長方形 308">
          <a:extLst>
            <a:ext uri="{FF2B5EF4-FFF2-40B4-BE49-F238E27FC236}">
              <a16:creationId xmlns:a16="http://schemas.microsoft.com/office/drawing/2014/main" id="{00000000-0008-0000-0200-000035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0" name="正方形/長方形 309">
          <a:extLst>
            <a:ext uri="{FF2B5EF4-FFF2-40B4-BE49-F238E27FC236}">
              <a16:creationId xmlns:a16="http://schemas.microsoft.com/office/drawing/2014/main" id="{00000000-0008-0000-0200-000036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11" name="正方形/長方形 310">
          <a:extLst>
            <a:ext uri="{FF2B5EF4-FFF2-40B4-BE49-F238E27FC236}">
              <a16:creationId xmlns:a16="http://schemas.microsoft.com/office/drawing/2014/main" id="{00000000-0008-0000-0200-000037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12" name="正方形/長方形 311">
          <a:extLst>
            <a:ext uri="{FF2B5EF4-FFF2-40B4-BE49-F238E27FC236}">
              <a16:creationId xmlns:a16="http://schemas.microsoft.com/office/drawing/2014/main" id="{00000000-0008-0000-0200-000038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13" name="正方形/長方形 312">
          <a:extLst>
            <a:ext uri="{FF2B5EF4-FFF2-40B4-BE49-F238E27FC236}">
              <a16:creationId xmlns:a16="http://schemas.microsoft.com/office/drawing/2014/main" id="{00000000-0008-0000-0200-000039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14" name="正方形/長方形 313">
          <a:extLst>
            <a:ext uri="{FF2B5EF4-FFF2-40B4-BE49-F238E27FC236}">
              <a16:creationId xmlns:a16="http://schemas.microsoft.com/office/drawing/2014/main" id="{00000000-0008-0000-0200-00003A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15" name="テキスト ボックス 314">
          <a:extLst>
            <a:ext uri="{FF2B5EF4-FFF2-40B4-BE49-F238E27FC236}">
              <a16:creationId xmlns:a16="http://schemas.microsoft.com/office/drawing/2014/main" id="{00000000-0008-0000-0200-00003B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16" name="直線コネクタ 315">
          <a:extLst>
            <a:ext uri="{FF2B5EF4-FFF2-40B4-BE49-F238E27FC236}">
              <a16:creationId xmlns:a16="http://schemas.microsoft.com/office/drawing/2014/main" id="{00000000-0008-0000-0200-00003C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18" name="直線コネクタ 317">
          <a:extLst>
            <a:ext uri="{FF2B5EF4-FFF2-40B4-BE49-F238E27FC236}">
              <a16:creationId xmlns:a16="http://schemas.microsoft.com/office/drawing/2014/main" id="{00000000-0008-0000-0200-00003E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20" name="直線コネクタ 319">
          <a:extLst>
            <a:ext uri="{FF2B5EF4-FFF2-40B4-BE49-F238E27FC236}">
              <a16:creationId xmlns:a16="http://schemas.microsoft.com/office/drawing/2014/main" id="{00000000-0008-0000-0200-000040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21" name="テキスト ボックス 320">
          <a:extLst>
            <a:ext uri="{FF2B5EF4-FFF2-40B4-BE49-F238E27FC236}">
              <a16:creationId xmlns:a16="http://schemas.microsoft.com/office/drawing/2014/main" id="{00000000-0008-0000-0200-000041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22" name="直線コネクタ 321">
          <a:extLst>
            <a:ext uri="{FF2B5EF4-FFF2-40B4-BE49-F238E27FC236}">
              <a16:creationId xmlns:a16="http://schemas.microsoft.com/office/drawing/2014/main" id="{00000000-0008-0000-0200-000042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23" name="テキスト ボックス 322">
          <a:extLst>
            <a:ext uri="{FF2B5EF4-FFF2-40B4-BE49-F238E27FC236}">
              <a16:creationId xmlns:a16="http://schemas.microsoft.com/office/drawing/2014/main" id="{00000000-0008-0000-0200-000043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25" name="テキスト ボックス 324">
          <a:extLst>
            <a:ext uri="{FF2B5EF4-FFF2-40B4-BE49-F238E27FC236}">
              <a16:creationId xmlns:a16="http://schemas.microsoft.com/office/drawing/2014/main" id="{00000000-0008-0000-0200-000045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31" name="【市民会館】&#10;有形固定資産減価償却率グラフ枠">
          <a:extLst>
            <a:ext uri="{FF2B5EF4-FFF2-40B4-BE49-F238E27FC236}">
              <a16:creationId xmlns:a16="http://schemas.microsoft.com/office/drawing/2014/main" id="{00000000-0008-0000-0200-00004B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17418</xdr:rowOff>
    </xdr:from>
    <xdr:to>
      <xdr:col>24</xdr:col>
      <xdr:colOff>62865</xdr:colOff>
      <xdr:row>109</xdr:row>
      <xdr:rowOff>35379</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flipV="1">
          <a:off x="4634865" y="17162418"/>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33" name="【市民会館】&#10;有形固定資産減価償却率最小値テキスト">
          <a:extLst>
            <a:ext uri="{FF2B5EF4-FFF2-40B4-BE49-F238E27FC236}">
              <a16:creationId xmlns:a16="http://schemas.microsoft.com/office/drawing/2014/main" id="{00000000-0008-0000-0200-00004D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135545</xdr:rowOff>
    </xdr:from>
    <xdr:ext cx="340478" cy="259045"/>
    <xdr:sp macro="" textlink="">
      <xdr:nvSpPr>
        <xdr:cNvPr id="335" name="【市民会館】&#10;有形固定資産減価償却率最大値テキスト">
          <a:extLst>
            <a:ext uri="{FF2B5EF4-FFF2-40B4-BE49-F238E27FC236}">
              <a16:creationId xmlns:a16="http://schemas.microsoft.com/office/drawing/2014/main" id="{00000000-0008-0000-0200-00004F010000}"/>
            </a:ext>
          </a:extLst>
        </xdr:cNvPr>
        <xdr:cNvSpPr txBox="1"/>
      </xdr:nvSpPr>
      <xdr:spPr>
        <a:xfrm>
          <a:off x="4673600" y="169376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17418</xdr:rowOff>
    </xdr:from>
    <xdr:to>
      <xdr:col>24</xdr:col>
      <xdr:colOff>152400</xdr:colOff>
      <xdr:row>100</xdr:row>
      <xdr:rowOff>17418</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4546600" y="17162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4190</xdr:rowOff>
    </xdr:from>
    <xdr:ext cx="405111" cy="259045"/>
    <xdr:sp macro="" textlink="">
      <xdr:nvSpPr>
        <xdr:cNvPr id="337" name="【市民会館】&#10;有形固定資産減価償却率平均値テキスト">
          <a:extLst>
            <a:ext uri="{FF2B5EF4-FFF2-40B4-BE49-F238E27FC236}">
              <a16:creationId xmlns:a16="http://schemas.microsoft.com/office/drawing/2014/main" id="{00000000-0008-0000-0200-000051010000}"/>
            </a:ext>
          </a:extLst>
        </xdr:cNvPr>
        <xdr:cNvSpPr txBox="1"/>
      </xdr:nvSpPr>
      <xdr:spPr>
        <a:xfrm>
          <a:off x="4673600" y="178349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152763</xdr:rowOff>
    </xdr:from>
    <xdr:to>
      <xdr:col>24</xdr:col>
      <xdr:colOff>114300</xdr:colOff>
      <xdr:row>105</xdr:row>
      <xdr:rowOff>82913</xdr:rowOff>
    </xdr:to>
    <xdr:sp macro="" textlink="">
      <xdr:nvSpPr>
        <xdr:cNvPr id="338" name="フローチャート: 判断 337">
          <a:extLst>
            <a:ext uri="{FF2B5EF4-FFF2-40B4-BE49-F238E27FC236}">
              <a16:creationId xmlns:a16="http://schemas.microsoft.com/office/drawing/2014/main" id="{00000000-0008-0000-0200-000052010000}"/>
            </a:ext>
          </a:extLst>
        </xdr:cNvPr>
        <xdr:cNvSpPr/>
      </xdr:nvSpPr>
      <xdr:spPr>
        <a:xfrm>
          <a:off x="45847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144599</xdr:rowOff>
    </xdr:from>
    <xdr:to>
      <xdr:col>20</xdr:col>
      <xdr:colOff>38100</xdr:colOff>
      <xdr:row>105</xdr:row>
      <xdr:rowOff>74749</xdr:rowOff>
    </xdr:to>
    <xdr:sp macro="" textlink="">
      <xdr:nvSpPr>
        <xdr:cNvPr id="339" name="フローチャート: 判断 338">
          <a:extLst>
            <a:ext uri="{FF2B5EF4-FFF2-40B4-BE49-F238E27FC236}">
              <a16:creationId xmlns:a16="http://schemas.microsoft.com/office/drawing/2014/main" id="{00000000-0008-0000-0200-000053010000}"/>
            </a:ext>
          </a:extLst>
        </xdr:cNvPr>
        <xdr:cNvSpPr/>
      </xdr:nvSpPr>
      <xdr:spPr>
        <a:xfrm>
          <a:off x="3746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90714</xdr:rowOff>
    </xdr:from>
    <xdr:to>
      <xdr:col>15</xdr:col>
      <xdr:colOff>101600</xdr:colOff>
      <xdr:row>105</xdr:row>
      <xdr:rowOff>20864</xdr:rowOff>
    </xdr:to>
    <xdr:sp macro="" textlink="">
      <xdr:nvSpPr>
        <xdr:cNvPr id="340" name="フローチャート: 判断 339">
          <a:extLst>
            <a:ext uri="{FF2B5EF4-FFF2-40B4-BE49-F238E27FC236}">
              <a16:creationId xmlns:a16="http://schemas.microsoft.com/office/drawing/2014/main" id="{00000000-0008-0000-0200-000054010000}"/>
            </a:ext>
          </a:extLst>
        </xdr:cNvPr>
        <xdr:cNvSpPr/>
      </xdr:nvSpPr>
      <xdr:spPr>
        <a:xfrm>
          <a:off x="2857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46627</xdr:rowOff>
    </xdr:from>
    <xdr:to>
      <xdr:col>10</xdr:col>
      <xdr:colOff>165100</xdr:colOff>
      <xdr:row>104</xdr:row>
      <xdr:rowOff>148227</xdr:rowOff>
    </xdr:to>
    <xdr:sp macro="" textlink="">
      <xdr:nvSpPr>
        <xdr:cNvPr id="341" name="フローチャート: 判断 340">
          <a:extLst>
            <a:ext uri="{FF2B5EF4-FFF2-40B4-BE49-F238E27FC236}">
              <a16:creationId xmlns:a16="http://schemas.microsoft.com/office/drawing/2014/main" id="{00000000-0008-0000-0200-000055010000}"/>
            </a:ext>
          </a:extLst>
        </xdr:cNvPr>
        <xdr:cNvSpPr/>
      </xdr:nvSpPr>
      <xdr:spPr>
        <a:xfrm>
          <a:off x="1968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31931</xdr:rowOff>
    </xdr:from>
    <xdr:to>
      <xdr:col>6</xdr:col>
      <xdr:colOff>38100</xdr:colOff>
      <xdr:row>104</xdr:row>
      <xdr:rowOff>133531</xdr:rowOff>
    </xdr:to>
    <xdr:sp macro="" textlink="">
      <xdr:nvSpPr>
        <xdr:cNvPr id="342" name="フローチャート: 判断 341">
          <a:extLst>
            <a:ext uri="{FF2B5EF4-FFF2-40B4-BE49-F238E27FC236}">
              <a16:creationId xmlns:a16="http://schemas.microsoft.com/office/drawing/2014/main" id="{00000000-0008-0000-0200-000056010000}"/>
            </a:ext>
          </a:extLst>
        </xdr:cNvPr>
        <xdr:cNvSpPr/>
      </xdr:nvSpPr>
      <xdr:spPr>
        <a:xfrm>
          <a:off x="1079500" y="1786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44" name="テキスト ボックス 343">
          <a:extLst>
            <a:ext uri="{FF2B5EF4-FFF2-40B4-BE49-F238E27FC236}">
              <a16:creationId xmlns:a16="http://schemas.microsoft.com/office/drawing/2014/main" id="{00000000-0008-0000-0200-000058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46" name="テキスト ボックス 345">
          <a:extLst>
            <a:ext uri="{FF2B5EF4-FFF2-40B4-BE49-F238E27FC236}">
              <a16:creationId xmlns:a16="http://schemas.microsoft.com/office/drawing/2014/main" id="{00000000-0008-0000-0200-00005A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154395</xdr:rowOff>
    </xdr:from>
    <xdr:to>
      <xdr:col>24</xdr:col>
      <xdr:colOff>114300</xdr:colOff>
      <xdr:row>109</xdr:row>
      <xdr:rowOff>84545</xdr:rowOff>
    </xdr:to>
    <xdr:sp macro="" textlink="">
      <xdr:nvSpPr>
        <xdr:cNvPr id="348" name="楕円 347">
          <a:extLst>
            <a:ext uri="{FF2B5EF4-FFF2-40B4-BE49-F238E27FC236}">
              <a16:creationId xmlns:a16="http://schemas.microsoft.com/office/drawing/2014/main" id="{00000000-0008-0000-0200-00005C010000}"/>
            </a:ext>
          </a:extLst>
        </xdr:cNvPr>
        <xdr:cNvSpPr/>
      </xdr:nvSpPr>
      <xdr:spPr>
        <a:xfrm>
          <a:off x="45847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69322</xdr:rowOff>
    </xdr:from>
    <xdr:ext cx="405111" cy="259045"/>
    <xdr:sp macro="" textlink="">
      <xdr:nvSpPr>
        <xdr:cNvPr id="349" name="【市民会館】&#10;有形固定資産減価償却率該当値テキスト">
          <a:extLst>
            <a:ext uri="{FF2B5EF4-FFF2-40B4-BE49-F238E27FC236}">
              <a16:creationId xmlns:a16="http://schemas.microsoft.com/office/drawing/2014/main" id="{00000000-0008-0000-0200-00005D010000}"/>
            </a:ext>
          </a:extLst>
        </xdr:cNvPr>
        <xdr:cNvSpPr txBox="1"/>
      </xdr:nvSpPr>
      <xdr:spPr>
        <a:xfrm>
          <a:off x="4673600" y="18585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91276</xdr:rowOff>
    </xdr:from>
    <xdr:ext cx="405111" cy="259045"/>
    <xdr:sp macro="" textlink="">
      <xdr:nvSpPr>
        <xdr:cNvPr id="350" name="n_1aveValue【市民会館】&#10;有形固定資産減価償却率">
          <a:extLst>
            <a:ext uri="{FF2B5EF4-FFF2-40B4-BE49-F238E27FC236}">
              <a16:creationId xmlns:a16="http://schemas.microsoft.com/office/drawing/2014/main" id="{00000000-0008-0000-0200-00005E010000}"/>
            </a:ext>
          </a:extLst>
        </xdr:cNvPr>
        <xdr:cNvSpPr txBox="1"/>
      </xdr:nvSpPr>
      <xdr:spPr>
        <a:xfrm>
          <a:off x="35820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37391</xdr:rowOff>
    </xdr:from>
    <xdr:ext cx="405111" cy="259045"/>
    <xdr:sp macro="" textlink="">
      <xdr:nvSpPr>
        <xdr:cNvPr id="351" name="n_2aveValue【市民会館】&#10;有形固定資産減価償却率">
          <a:extLst>
            <a:ext uri="{FF2B5EF4-FFF2-40B4-BE49-F238E27FC236}">
              <a16:creationId xmlns:a16="http://schemas.microsoft.com/office/drawing/2014/main" id="{00000000-0008-0000-0200-00005F010000}"/>
            </a:ext>
          </a:extLst>
        </xdr:cNvPr>
        <xdr:cNvSpPr txBox="1"/>
      </xdr:nvSpPr>
      <xdr:spPr>
        <a:xfrm>
          <a:off x="2705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164754</xdr:rowOff>
    </xdr:from>
    <xdr:ext cx="405111" cy="259045"/>
    <xdr:sp macro="" textlink="">
      <xdr:nvSpPr>
        <xdr:cNvPr id="352" name="n_3aveValue【市民会館】&#10;有形固定資産減価償却率">
          <a:extLst>
            <a:ext uri="{FF2B5EF4-FFF2-40B4-BE49-F238E27FC236}">
              <a16:creationId xmlns:a16="http://schemas.microsoft.com/office/drawing/2014/main" id="{00000000-0008-0000-0200-000060010000}"/>
            </a:ext>
          </a:extLst>
        </xdr:cNvPr>
        <xdr:cNvSpPr txBox="1"/>
      </xdr:nvSpPr>
      <xdr:spPr>
        <a:xfrm>
          <a:off x="1816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150058</xdr:rowOff>
    </xdr:from>
    <xdr:ext cx="405111" cy="259045"/>
    <xdr:sp macro="" textlink="">
      <xdr:nvSpPr>
        <xdr:cNvPr id="353" name="n_4aveValue【市民会館】&#10;有形固定資産減価償却率">
          <a:extLst>
            <a:ext uri="{FF2B5EF4-FFF2-40B4-BE49-F238E27FC236}">
              <a16:creationId xmlns:a16="http://schemas.microsoft.com/office/drawing/2014/main" id="{00000000-0008-0000-0200-000061010000}"/>
            </a:ext>
          </a:extLst>
        </xdr:cNvPr>
        <xdr:cNvSpPr txBox="1"/>
      </xdr:nvSpPr>
      <xdr:spPr>
        <a:xfrm>
          <a:off x="9277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54" name="正方形/長方形 353">
          <a:extLst>
            <a:ext uri="{FF2B5EF4-FFF2-40B4-BE49-F238E27FC236}">
              <a16:creationId xmlns:a16="http://schemas.microsoft.com/office/drawing/2014/main" id="{00000000-0008-0000-0200-00006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5" name="正方形/長方形 354">
          <a:extLst>
            <a:ext uri="{FF2B5EF4-FFF2-40B4-BE49-F238E27FC236}">
              <a16:creationId xmlns:a16="http://schemas.microsoft.com/office/drawing/2014/main" id="{00000000-0008-0000-0200-000063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6" name="正方形/長方形 355">
          <a:extLst>
            <a:ext uri="{FF2B5EF4-FFF2-40B4-BE49-F238E27FC236}">
              <a16:creationId xmlns:a16="http://schemas.microsoft.com/office/drawing/2014/main" id="{00000000-0008-0000-0200-000064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7" name="正方形/長方形 356">
          <a:extLst>
            <a:ext uri="{FF2B5EF4-FFF2-40B4-BE49-F238E27FC236}">
              <a16:creationId xmlns:a16="http://schemas.microsoft.com/office/drawing/2014/main" id="{00000000-0008-0000-0200-000065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8" name="正方形/長方形 357">
          <a:extLst>
            <a:ext uri="{FF2B5EF4-FFF2-40B4-BE49-F238E27FC236}">
              <a16:creationId xmlns:a16="http://schemas.microsoft.com/office/drawing/2014/main" id="{00000000-0008-0000-0200-000066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59" name="正方形/長方形 358">
          <a:extLst>
            <a:ext uri="{FF2B5EF4-FFF2-40B4-BE49-F238E27FC236}">
              <a16:creationId xmlns:a16="http://schemas.microsoft.com/office/drawing/2014/main" id="{00000000-0008-0000-0200-000067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0" name="正方形/長方形 359">
          <a:extLst>
            <a:ext uri="{FF2B5EF4-FFF2-40B4-BE49-F238E27FC236}">
              <a16:creationId xmlns:a16="http://schemas.microsoft.com/office/drawing/2014/main" id="{00000000-0008-0000-0200-000068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1" name="正方形/長方形 360">
          <a:extLst>
            <a:ext uri="{FF2B5EF4-FFF2-40B4-BE49-F238E27FC236}">
              <a16:creationId xmlns:a16="http://schemas.microsoft.com/office/drawing/2014/main" id="{00000000-0008-0000-0200-000069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65" name="テキスト ボックス 364">
          <a:extLst>
            <a:ext uri="{FF2B5EF4-FFF2-40B4-BE49-F238E27FC236}">
              <a16:creationId xmlns:a16="http://schemas.microsoft.com/office/drawing/2014/main" id="{00000000-0008-0000-0200-00006D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67" name="テキスト ボックス 366">
          <a:extLst>
            <a:ext uri="{FF2B5EF4-FFF2-40B4-BE49-F238E27FC236}">
              <a16:creationId xmlns:a16="http://schemas.microsoft.com/office/drawing/2014/main" id="{00000000-0008-0000-0200-00006F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69" name="テキスト ボックス 368">
          <a:extLst>
            <a:ext uri="{FF2B5EF4-FFF2-40B4-BE49-F238E27FC236}">
              <a16:creationId xmlns:a16="http://schemas.microsoft.com/office/drawing/2014/main" id="{00000000-0008-0000-0200-000071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71" name="テキスト ボックス 370">
          <a:extLst>
            <a:ext uri="{FF2B5EF4-FFF2-40B4-BE49-F238E27FC236}">
              <a16:creationId xmlns:a16="http://schemas.microsoft.com/office/drawing/2014/main" id="{00000000-0008-0000-0200-000073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72" name="直線コネクタ 371">
          <a:extLst>
            <a:ext uri="{FF2B5EF4-FFF2-40B4-BE49-F238E27FC236}">
              <a16:creationId xmlns:a16="http://schemas.microsoft.com/office/drawing/2014/main" id="{00000000-0008-0000-0200-000074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73" name="テキスト ボックス 372">
          <a:extLst>
            <a:ext uri="{FF2B5EF4-FFF2-40B4-BE49-F238E27FC236}">
              <a16:creationId xmlns:a16="http://schemas.microsoft.com/office/drawing/2014/main" id="{00000000-0008-0000-0200-000075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74" name="直線コネクタ 373">
          <a:extLst>
            <a:ext uri="{FF2B5EF4-FFF2-40B4-BE49-F238E27FC236}">
              <a16:creationId xmlns:a16="http://schemas.microsoft.com/office/drawing/2014/main" id="{00000000-0008-0000-0200-000076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76" name="【市民会館】&#10;一人当たり面積グラフ枠">
          <a:extLst>
            <a:ext uri="{FF2B5EF4-FFF2-40B4-BE49-F238E27FC236}">
              <a16:creationId xmlns:a16="http://schemas.microsoft.com/office/drawing/2014/main" id="{00000000-0008-0000-0200-000078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100964</xdr:rowOff>
    </xdr:from>
    <xdr:to>
      <xdr:col>54</xdr:col>
      <xdr:colOff>189865</xdr:colOff>
      <xdr:row>108</xdr:row>
      <xdr:rowOff>89536</xdr:rowOff>
    </xdr:to>
    <xdr:cxnSp macro="">
      <xdr:nvCxnSpPr>
        <xdr:cNvPr id="377" name="直線コネクタ 376">
          <a:extLst>
            <a:ext uri="{FF2B5EF4-FFF2-40B4-BE49-F238E27FC236}">
              <a16:creationId xmlns:a16="http://schemas.microsoft.com/office/drawing/2014/main" id="{00000000-0008-0000-0200-000079010000}"/>
            </a:ext>
          </a:extLst>
        </xdr:cNvPr>
        <xdr:cNvCxnSpPr/>
      </xdr:nvCxnSpPr>
      <xdr:spPr>
        <a:xfrm flipV="1">
          <a:off x="10476865" y="17074514"/>
          <a:ext cx="0" cy="1531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378" name="【市民会館】&#10;一人当たり面積最小値テキスト">
          <a:extLst>
            <a:ext uri="{FF2B5EF4-FFF2-40B4-BE49-F238E27FC236}">
              <a16:creationId xmlns:a16="http://schemas.microsoft.com/office/drawing/2014/main" id="{00000000-0008-0000-0200-00007A010000}"/>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379" name="直線コネクタ 378">
          <a:extLst>
            <a:ext uri="{FF2B5EF4-FFF2-40B4-BE49-F238E27FC236}">
              <a16:creationId xmlns:a16="http://schemas.microsoft.com/office/drawing/2014/main" id="{00000000-0008-0000-0200-00007B010000}"/>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47641</xdr:rowOff>
    </xdr:from>
    <xdr:ext cx="469744" cy="259045"/>
    <xdr:sp macro="" textlink="">
      <xdr:nvSpPr>
        <xdr:cNvPr id="380" name="【市民会館】&#10;一人当たり面積最大値テキスト">
          <a:extLst>
            <a:ext uri="{FF2B5EF4-FFF2-40B4-BE49-F238E27FC236}">
              <a16:creationId xmlns:a16="http://schemas.microsoft.com/office/drawing/2014/main" id="{00000000-0008-0000-0200-00007C010000}"/>
            </a:ext>
          </a:extLst>
        </xdr:cNvPr>
        <xdr:cNvSpPr txBox="1"/>
      </xdr:nvSpPr>
      <xdr:spPr>
        <a:xfrm>
          <a:off x="10515600" y="1684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100964</xdr:rowOff>
    </xdr:from>
    <xdr:to>
      <xdr:col>55</xdr:col>
      <xdr:colOff>88900</xdr:colOff>
      <xdr:row>99</xdr:row>
      <xdr:rowOff>100964</xdr:rowOff>
    </xdr:to>
    <xdr:cxnSp macro="">
      <xdr:nvCxnSpPr>
        <xdr:cNvPr id="381" name="直線コネクタ 380">
          <a:extLst>
            <a:ext uri="{FF2B5EF4-FFF2-40B4-BE49-F238E27FC236}">
              <a16:creationId xmlns:a16="http://schemas.microsoft.com/office/drawing/2014/main" id="{00000000-0008-0000-0200-00007D010000}"/>
            </a:ext>
          </a:extLst>
        </xdr:cNvPr>
        <xdr:cNvCxnSpPr/>
      </xdr:nvCxnSpPr>
      <xdr:spPr>
        <a:xfrm>
          <a:off x="10388600" y="17074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84472</xdr:rowOff>
    </xdr:from>
    <xdr:ext cx="469744" cy="259045"/>
    <xdr:sp macro="" textlink="">
      <xdr:nvSpPr>
        <xdr:cNvPr id="382" name="【市民会館】&#10;一人当たり面積平均値テキスト">
          <a:extLst>
            <a:ext uri="{FF2B5EF4-FFF2-40B4-BE49-F238E27FC236}">
              <a16:creationId xmlns:a16="http://schemas.microsoft.com/office/drawing/2014/main" id="{00000000-0008-0000-0200-00007E010000}"/>
            </a:ext>
          </a:extLst>
        </xdr:cNvPr>
        <xdr:cNvSpPr txBox="1"/>
      </xdr:nvSpPr>
      <xdr:spPr>
        <a:xfrm>
          <a:off x="10515600" y="1808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61595</xdr:rowOff>
    </xdr:from>
    <xdr:to>
      <xdr:col>55</xdr:col>
      <xdr:colOff>50800</xdr:colOff>
      <xdr:row>106</xdr:row>
      <xdr:rowOff>163195</xdr:rowOff>
    </xdr:to>
    <xdr:sp macro="" textlink="">
      <xdr:nvSpPr>
        <xdr:cNvPr id="383" name="フローチャート: 判断 382">
          <a:extLst>
            <a:ext uri="{FF2B5EF4-FFF2-40B4-BE49-F238E27FC236}">
              <a16:creationId xmlns:a16="http://schemas.microsoft.com/office/drawing/2014/main" id="{00000000-0008-0000-0200-00007F010000}"/>
            </a:ext>
          </a:extLst>
        </xdr:cNvPr>
        <xdr:cNvSpPr/>
      </xdr:nvSpPr>
      <xdr:spPr>
        <a:xfrm>
          <a:off x="10426700" y="1823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384" name="フローチャート: 判断 383">
          <a:extLst>
            <a:ext uri="{FF2B5EF4-FFF2-40B4-BE49-F238E27FC236}">
              <a16:creationId xmlns:a16="http://schemas.microsoft.com/office/drawing/2014/main" id="{00000000-0008-0000-0200-000080010000}"/>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85" name="フローチャート: 判断 384">
          <a:extLst>
            <a:ext uri="{FF2B5EF4-FFF2-40B4-BE49-F238E27FC236}">
              <a16:creationId xmlns:a16="http://schemas.microsoft.com/office/drawing/2014/main" id="{00000000-0008-0000-0200-000081010000}"/>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90170</xdr:rowOff>
    </xdr:from>
    <xdr:to>
      <xdr:col>41</xdr:col>
      <xdr:colOff>101600</xdr:colOff>
      <xdr:row>107</xdr:row>
      <xdr:rowOff>20320</xdr:rowOff>
    </xdr:to>
    <xdr:sp macro="" textlink="">
      <xdr:nvSpPr>
        <xdr:cNvPr id="386" name="フローチャート: 判断 385">
          <a:extLst>
            <a:ext uri="{FF2B5EF4-FFF2-40B4-BE49-F238E27FC236}">
              <a16:creationId xmlns:a16="http://schemas.microsoft.com/office/drawing/2014/main" id="{00000000-0008-0000-0200-000082010000}"/>
            </a:ext>
          </a:extLst>
        </xdr:cNvPr>
        <xdr:cNvSpPr/>
      </xdr:nvSpPr>
      <xdr:spPr>
        <a:xfrm>
          <a:off x="7810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103505</xdr:rowOff>
    </xdr:from>
    <xdr:to>
      <xdr:col>36</xdr:col>
      <xdr:colOff>165100</xdr:colOff>
      <xdr:row>107</xdr:row>
      <xdr:rowOff>33655</xdr:rowOff>
    </xdr:to>
    <xdr:sp macro="" textlink="">
      <xdr:nvSpPr>
        <xdr:cNvPr id="387" name="フローチャート: 判断 386">
          <a:extLst>
            <a:ext uri="{FF2B5EF4-FFF2-40B4-BE49-F238E27FC236}">
              <a16:creationId xmlns:a16="http://schemas.microsoft.com/office/drawing/2014/main" id="{00000000-0008-0000-0200-000083010000}"/>
            </a:ext>
          </a:extLst>
        </xdr:cNvPr>
        <xdr:cNvSpPr/>
      </xdr:nvSpPr>
      <xdr:spPr>
        <a:xfrm>
          <a:off x="6921500" y="1827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114936</xdr:rowOff>
    </xdr:from>
    <xdr:to>
      <xdr:col>55</xdr:col>
      <xdr:colOff>50800</xdr:colOff>
      <xdr:row>108</xdr:row>
      <xdr:rowOff>45086</xdr:rowOff>
    </xdr:to>
    <xdr:sp macro="" textlink="">
      <xdr:nvSpPr>
        <xdr:cNvPr id="393" name="楕円 392">
          <a:extLst>
            <a:ext uri="{FF2B5EF4-FFF2-40B4-BE49-F238E27FC236}">
              <a16:creationId xmlns:a16="http://schemas.microsoft.com/office/drawing/2014/main" id="{00000000-0008-0000-0200-000089010000}"/>
            </a:ext>
          </a:extLst>
        </xdr:cNvPr>
        <xdr:cNvSpPr/>
      </xdr:nvSpPr>
      <xdr:spPr>
        <a:xfrm>
          <a:off x="10426700" y="1846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29863</xdr:rowOff>
    </xdr:from>
    <xdr:ext cx="469744" cy="259045"/>
    <xdr:sp macro="" textlink="">
      <xdr:nvSpPr>
        <xdr:cNvPr id="394" name="【市民会館】&#10;一人当たり面積該当値テキスト">
          <a:extLst>
            <a:ext uri="{FF2B5EF4-FFF2-40B4-BE49-F238E27FC236}">
              <a16:creationId xmlns:a16="http://schemas.microsoft.com/office/drawing/2014/main" id="{00000000-0008-0000-0200-00008A010000}"/>
            </a:ext>
          </a:extLst>
        </xdr:cNvPr>
        <xdr:cNvSpPr txBox="1"/>
      </xdr:nvSpPr>
      <xdr:spPr>
        <a:xfrm>
          <a:off x="10515600" y="18375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12082</xdr:rowOff>
    </xdr:from>
    <xdr:ext cx="469744" cy="259045"/>
    <xdr:sp macro="" textlink="">
      <xdr:nvSpPr>
        <xdr:cNvPr id="395" name="n_1aveValue【市民会館】&#10;一人当たり面積">
          <a:extLst>
            <a:ext uri="{FF2B5EF4-FFF2-40B4-BE49-F238E27FC236}">
              <a16:creationId xmlns:a16="http://schemas.microsoft.com/office/drawing/2014/main" id="{00000000-0008-0000-0200-00008B010000}"/>
            </a:ext>
          </a:extLst>
        </xdr:cNvPr>
        <xdr:cNvSpPr txBox="1"/>
      </xdr:nvSpPr>
      <xdr:spPr>
        <a:xfrm>
          <a:off x="93917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396" name="n_2aveValue【市民会館】&#10;一人当たり面積">
          <a:extLst>
            <a:ext uri="{FF2B5EF4-FFF2-40B4-BE49-F238E27FC236}">
              <a16:creationId xmlns:a16="http://schemas.microsoft.com/office/drawing/2014/main" id="{00000000-0008-0000-0200-00008C010000}"/>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36847</xdr:rowOff>
    </xdr:from>
    <xdr:ext cx="469744" cy="259045"/>
    <xdr:sp macro="" textlink="">
      <xdr:nvSpPr>
        <xdr:cNvPr id="397" name="n_3aveValue【市民会館】&#10;一人当たり面積">
          <a:extLst>
            <a:ext uri="{FF2B5EF4-FFF2-40B4-BE49-F238E27FC236}">
              <a16:creationId xmlns:a16="http://schemas.microsoft.com/office/drawing/2014/main" id="{00000000-0008-0000-0200-00008D010000}"/>
            </a:ext>
          </a:extLst>
        </xdr:cNvPr>
        <xdr:cNvSpPr txBox="1"/>
      </xdr:nvSpPr>
      <xdr:spPr>
        <a:xfrm>
          <a:off x="7626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50182</xdr:rowOff>
    </xdr:from>
    <xdr:ext cx="469744" cy="259045"/>
    <xdr:sp macro="" textlink="">
      <xdr:nvSpPr>
        <xdr:cNvPr id="398" name="n_4aveValue【市民会館】&#10;一人当たり面積">
          <a:extLst>
            <a:ext uri="{FF2B5EF4-FFF2-40B4-BE49-F238E27FC236}">
              <a16:creationId xmlns:a16="http://schemas.microsoft.com/office/drawing/2014/main" id="{00000000-0008-0000-0200-00008E010000}"/>
            </a:ext>
          </a:extLst>
        </xdr:cNvPr>
        <xdr:cNvSpPr txBox="1"/>
      </xdr:nvSpPr>
      <xdr:spPr>
        <a:xfrm>
          <a:off x="6737427" y="180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200-00009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200-00009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0000000-0008-0000-0200-00009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0000000-0008-0000-0200-00009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0000000-0008-0000-0200-000096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7" name="正方形/長方形 406">
          <a:extLst>
            <a:ext uri="{FF2B5EF4-FFF2-40B4-BE49-F238E27FC236}">
              <a16:creationId xmlns:a16="http://schemas.microsoft.com/office/drawing/2014/main" id="{00000000-0008-0000-0200-000097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8" name="正方形/長方形 407">
          <a:extLst>
            <a:ext uri="{FF2B5EF4-FFF2-40B4-BE49-F238E27FC236}">
              <a16:creationId xmlns:a16="http://schemas.microsoft.com/office/drawing/2014/main" id="{00000000-0008-0000-0200-000098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9" name="正方形/長方形 408">
          <a:extLst>
            <a:ext uri="{FF2B5EF4-FFF2-40B4-BE49-F238E27FC236}">
              <a16:creationId xmlns:a16="http://schemas.microsoft.com/office/drawing/2014/main" id="{00000000-0008-0000-0200-000099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0" name="正方形/長方形 409">
          <a:extLst>
            <a:ext uri="{FF2B5EF4-FFF2-40B4-BE49-F238E27FC236}">
              <a16:creationId xmlns:a16="http://schemas.microsoft.com/office/drawing/2014/main" id="{00000000-0008-0000-0200-00009A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1" name="正方形/長方形 410">
          <a:extLst>
            <a:ext uri="{FF2B5EF4-FFF2-40B4-BE49-F238E27FC236}">
              <a16:creationId xmlns:a16="http://schemas.microsoft.com/office/drawing/2014/main" id="{00000000-0008-0000-0200-00009B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2" name="正方形/長方形 411">
          <a:extLst>
            <a:ext uri="{FF2B5EF4-FFF2-40B4-BE49-F238E27FC236}">
              <a16:creationId xmlns:a16="http://schemas.microsoft.com/office/drawing/2014/main" id="{00000000-0008-0000-0200-00009C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3" name="正方形/長方形 412">
          <a:extLst>
            <a:ext uri="{FF2B5EF4-FFF2-40B4-BE49-F238E27FC236}">
              <a16:creationId xmlns:a16="http://schemas.microsoft.com/office/drawing/2014/main" id="{00000000-0008-0000-0200-00009D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4" name="正方形/長方形 413">
          <a:extLst>
            <a:ext uri="{FF2B5EF4-FFF2-40B4-BE49-F238E27FC236}">
              <a16:creationId xmlns:a16="http://schemas.microsoft.com/office/drawing/2014/main" id="{00000000-0008-0000-0200-00009E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5" name="正方形/長方形 414">
          <a:extLst>
            <a:ext uri="{FF2B5EF4-FFF2-40B4-BE49-F238E27FC236}">
              <a16:creationId xmlns:a16="http://schemas.microsoft.com/office/drawing/2014/main" id="{00000000-0008-0000-0200-00009F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6" name="正方形/長方形 415">
          <a:extLst>
            <a:ext uri="{FF2B5EF4-FFF2-40B4-BE49-F238E27FC236}">
              <a16:creationId xmlns:a16="http://schemas.microsoft.com/office/drawing/2014/main" id="{00000000-0008-0000-0200-0000A0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7" name="正方形/長方形 416">
          <a:extLst>
            <a:ext uri="{FF2B5EF4-FFF2-40B4-BE49-F238E27FC236}">
              <a16:creationId xmlns:a16="http://schemas.microsoft.com/office/drawing/2014/main" id="{00000000-0008-0000-0200-0000A1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8" name="正方形/長方形 417">
          <a:extLst>
            <a:ext uri="{FF2B5EF4-FFF2-40B4-BE49-F238E27FC236}">
              <a16:creationId xmlns:a16="http://schemas.microsoft.com/office/drawing/2014/main" id="{00000000-0008-0000-0200-0000A2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9" name="正方形/長方形 418">
          <a:extLst>
            <a:ext uri="{FF2B5EF4-FFF2-40B4-BE49-F238E27FC236}">
              <a16:creationId xmlns:a16="http://schemas.microsoft.com/office/drawing/2014/main" id="{00000000-0008-0000-0200-0000A3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0" name="正方形/長方形 419">
          <a:extLst>
            <a:ext uri="{FF2B5EF4-FFF2-40B4-BE49-F238E27FC236}">
              <a16:creationId xmlns:a16="http://schemas.microsoft.com/office/drawing/2014/main" id="{00000000-0008-0000-0200-0000A4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1" name="正方形/長方形 420">
          <a:extLst>
            <a:ext uri="{FF2B5EF4-FFF2-40B4-BE49-F238E27FC236}">
              <a16:creationId xmlns:a16="http://schemas.microsoft.com/office/drawing/2014/main" id="{00000000-0008-0000-0200-0000A5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2" name="正方形/長方形 421">
          <a:extLst>
            <a:ext uri="{FF2B5EF4-FFF2-40B4-BE49-F238E27FC236}">
              <a16:creationId xmlns:a16="http://schemas.microsoft.com/office/drawing/2014/main" id="{00000000-0008-0000-0200-0000A6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3" name="テキスト ボックス 422">
          <a:extLst>
            <a:ext uri="{FF2B5EF4-FFF2-40B4-BE49-F238E27FC236}">
              <a16:creationId xmlns:a16="http://schemas.microsoft.com/office/drawing/2014/main" id="{00000000-0008-0000-0200-0000A7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5" name="テキスト ボックス 424">
          <a:extLst>
            <a:ext uri="{FF2B5EF4-FFF2-40B4-BE49-F238E27FC236}">
              <a16:creationId xmlns:a16="http://schemas.microsoft.com/office/drawing/2014/main" id="{00000000-0008-0000-0200-0000A9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7" name="テキスト ボックス 426">
          <a:extLst>
            <a:ext uri="{FF2B5EF4-FFF2-40B4-BE49-F238E27FC236}">
              <a16:creationId xmlns:a16="http://schemas.microsoft.com/office/drawing/2014/main" id="{00000000-0008-0000-0200-0000AB01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9" name="テキスト ボックス 428">
          <a:extLst>
            <a:ext uri="{FF2B5EF4-FFF2-40B4-BE49-F238E27FC236}">
              <a16:creationId xmlns:a16="http://schemas.microsoft.com/office/drawing/2014/main" id="{00000000-0008-0000-0200-0000AD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30" name="直線コネクタ 429">
          <a:extLst>
            <a:ext uri="{FF2B5EF4-FFF2-40B4-BE49-F238E27FC236}">
              <a16:creationId xmlns:a16="http://schemas.microsoft.com/office/drawing/2014/main" id="{00000000-0008-0000-0200-0000AE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32" name="直線コネクタ 431">
          <a:extLst>
            <a:ext uri="{FF2B5EF4-FFF2-40B4-BE49-F238E27FC236}">
              <a16:creationId xmlns:a16="http://schemas.microsoft.com/office/drawing/2014/main" id="{00000000-0008-0000-0200-0000B0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4" name="直線コネクタ 433">
          <a:extLst>
            <a:ext uri="{FF2B5EF4-FFF2-40B4-BE49-F238E27FC236}">
              <a16:creationId xmlns:a16="http://schemas.microsoft.com/office/drawing/2014/main" id="{00000000-0008-0000-0200-0000B2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5" name="テキスト ボックス 434">
          <a:extLst>
            <a:ext uri="{FF2B5EF4-FFF2-40B4-BE49-F238E27FC236}">
              <a16:creationId xmlns:a16="http://schemas.microsoft.com/office/drawing/2014/main" id="{00000000-0008-0000-0200-0000B3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6" name="直線コネクタ 435">
          <a:extLst>
            <a:ext uri="{FF2B5EF4-FFF2-40B4-BE49-F238E27FC236}">
              <a16:creationId xmlns:a16="http://schemas.microsoft.com/office/drawing/2014/main" id="{00000000-0008-0000-0200-0000B4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7" name="テキスト ボックス 436">
          <a:extLst>
            <a:ext uri="{FF2B5EF4-FFF2-40B4-BE49-F238E27FC236}">
              <a16:creationId xmlns:a16="http://schemas.microsoft.com/office/drawing/2014/main" id="{00000000-0008-0000-0200-0000B501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9" name="【保健センター・保健所】&#10;有形固定資産減価償却率グラフ枠">
          <a:extLst>
            <a:ext uri="{FF2B5EF4-FFF2-40B4-BE49-F238E27FC236}">
              <a16:creationId xmlns:a16="http://schemas.microsoft.com/office/drawing/2014/main" id="{00000000-0008-0000-0200-0000B7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40822</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flipV="1">
          <a:off x="16318864" y="9470572"/>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44649</xdr:rowOff>
    </xdr:from>
    <xdr:ext cx="405111" cy="259045"/>
    <xdr:sp macro="" textlink="">
      <xdr:nvSpPr>
        <xdr:cNvPr id="441" name="【保健センター・保健所】&#10;有形固定資産減価償却率最小値テキスト">
          <a:extLst>
            <a:ext uri="{FF2B5EF4-FFF2-40B4-BE49-F238E27FC236}">
              <a16:creationId xmlns:a16="http://schemas.microsoft.com/office/drawing/2014/main" id="{00000000-0008-0000-0200-0000B9010000}"/>
            </a:ext>
          </a:extLst>
        </xdr:cNvPr>
        <xdr:cNvSpPr txBox="1"/>
      </xdr:nvSpPr>
      <xdr:spPr>
        <a:xfrm>
          <a:off x="16357600" y="11017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40822</xdr:rowOff>
    </xdr:from>
    <xdr:to>
      <xdr:col>86</xdr:col>
      <xdr:colOff>25400</xdr:colOff>
      <xdr:row>64</xdr:row>
      <xdr:rowOff>40822</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16230600" y="11013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443" name="【保健センター・保健所】&#10;有形固定資産減価償却率最大値テキスト">
          <a:extLst>
            <a:ext uri="{FF2B5EF4-FFF2-40B4-BE49-F238E27FC236}">
              <a16:creationId xmlns:a16="http://schemas.microsoft.com/office/drawing/2014/main" id="{00000000-0008-0000-0200-0000BB010000}"/>
            </a:ext>
          </a:extLst>
        </xdr:cNvPr>
        <xdr:cNvSpPr txBox="1"/>
      </xdr:nvSpPr>
      <xdr:spPr>
        <a:xfrm>
          <a:off x="16357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40657</xdr:rowOff>
    </xdr:from>
    <xdr:ext cx="405111" cy="259045"/>
    <xdr:sp macro="" textlink="">
      <xdr:nvSpPr>
        <xdr:cNvPr id="445" name="【保健センター・保健所】&#10;有形固定資産減価償却率平均値テキスト">
          <a:extLst>
            <a:ext uri="{FF2B5EF4-FFF2-40B4-BE49-F238E27FC236}">
              <a16:creationId xmlns:a16="http://schemas.microsoft.com/office/drawing/2014/main" id="{00000000-0008-0000-0200-0000BD010000}"/>
            </a:ext>
          </a:extLst>
        </xdr:cNvPr>
        <xdr:cNvSpPr txBox="1"/>
      </xdr:nvSpPr>
      <xdr:spPr>
        <a:xfrm>
          <a:off x="16357600" y="1015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17780</xdr:rowOff>
    </xdr:from>
    <xdr:to>
      <xdr:col>85</xdr:col>
      <xdr:colOff>177800</xdr:colOff>
      <xdr:row>60</xdr:row>
      <xdr:rowOff>119380</xdr:rowOff>
    </xdr:to>
    <xdr:sp macro="" textlink="">
      <xdr:nvSpPr>
        <xdr:cNvPr id="446" name="フローチャート: 判断 445">
          <a:extLst>
            <a:ext uri="{FF2B5EF4-FFF2-40B4-BE49-F238E27FC236}">
              <a16:creationId xmlns:a16="http://schemas.microsoft.com/office/drawing/2014/main" id="{00000000-0008-0000-0200-0000BE010000}"/>
            </a:ext>
          </a:extLst>
        </xdr:cNvPr>
        <xdr:cNvSpPr/>
      </xdr:nvSpPr>
      <xdr:spPr>
        <a:xfrm>
          <a:off x="162687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17780</xdr:rowOff>
    </xdr:from>
    <xdr:to>
      <xdr:col>81</xdr:col>
      <xdr:colOff>101600</xdr:colOff>
      <xdr:row>60</xdr:row>
      <xdr:rowOff>119380</xdr:rowOff>
    </xdr:to>
    <xdr:sp macro="" textlink="">
      <xdr:nvSpPr>
        <xdr:cNvPr id="447" name="フローチャート: 判断 446">
          <a:extLst>
            <a:ext uri="{FF2B5EF4-FFF2-40B4-BE49-F238E27FC236}">
              <a16:creationId xmlns:a16="http://schemas.microsoft.com/office/drawing/2014/main" id="{00000000-0008-0000-0200-0000BF010000}"/>
            </a:ext>
          </a:extLst>
        </xdr:cNvPr>
        <xdr:cNvSpPr/>
      </xdr:nvSpPr>
      <xdr:spPr>
        <a:xfrm>
          <a:off x="15430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145143</xdr:rowOff>
    </xdr:from>
    <xdr:to>
      <xdr:col>76</xdr:col>
      <xdr:colOff>165100</xdr:colOff>
      <xdr:row>60</xdr:row>
      <xdr:rowOff>75293</xdr:rowOff>
    </xdr:to>
    <xdr:sp macro="" textlink="">
      <xdr:nvSpPr>
        <xdr:cNvPr id="448" name="フローチャート: 判断 447">
          <a:extLst>
            <a:ext uri="{FF2B5EF4-FFF2-40B4-BE49-F238E27FC236}">
              <a16:creationId xmlns:a16="http://schemas.microsoft.com/office/drawing/2014/main" id="{00000000-0008-0000-0200-0000C0010000}"/>
            </a:ext>
          </a:extLst>
        </xdr:cNvPr>
        <xdr:cNvSpPr/>
      </xdr:nvSpPr>
      <xdr:spPr>
        <a:xfrm>
          <a:off x="145415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132080</xdr:rowOff>
    </xdr:from>
    <xdr:to>
      <xdr:col>72</xdr:col>
      <xdr:colOff>38100</xdr:colOff>
      <xdr:row>60</xdr:row>
      <xdr:rowOff>62230</xdr:rowOff>
    </xdr:to>
    <xdr:sp macro="" textlink="">
      <xdr:nvSpPr>
        <xdr:cNvPr id="449" name="フローチャート: 判断 448">
          <a:extLst>
            <a:ext uri="{FF2B5EF4-FFF2-40B4-BE49-F238E27FC236}">
              <a16:creationId xmlns:a16="http://schemas.microsoft.com/office/drawing/2014/main" id="{00000000-0008-0000-0200-0000C1010000}"/>
            </a:ext>
          </a:extLst>
        </xdr:cNvPr>
        <xdr:cNvSpPr/>
      </xdr:nvSpPr>
      <xdr:spPr>
        <a:xfrm>
          <a:off x="13652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81462</xdr:rowOff>
    </xdr:from>
    <xdr:to>
      <xdr:col>67</xdr:col>
      <xdr:colOff>101600</xdr:colOff>
      <xdr:row>60</xdr:row>
      <xdr:rowOff>11612</xdr:rowOff>
    </xdr:to>
    <xdr:sp macro="" textlink="">
      <xdr:nvSpPr>
        <xdr:cNvPr id="450" name="フローチャート: 判断 449">
          <a:extLst>
            <a:ext uri="{FF2B5EF4-FFF2-40B4-BE49-F238E27FC236}">
              <a16:creationId xmlns:a16="http://schemas.microsoft.com/office/drawing/2014/main" id="{00000000-0008-0000-0200-0000C2010000}"/>
            </a:ext>
          </a:extLst>
        </xdr:cNvPr>
        <xdr:cNvSpPr/>
      </xdr:nvSpPr>
      <xdr:spPr>
        <a:xfrm>
          <a:off x="12763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19413</xdr:rowOff>
    </xdr:from>
    <xdr:to>
      <xdr:col>85</xdr:col>
      <xdr:colOff>177800</xdr:colOff>
      <xdr:row>60</xdr:row>
      <xdr:rowOff>121013</xdr:rowOff>
    </xdr:to>
    <xdr:sp macro="" textlink="">
      <xdr:nvSpPr>
        <xdr:cNvPr id="456" name="楕円 455">
          <a:extLst>
            <a:ext uri="{FF2B5EF4-FFF2-40B4-BE49-F238E27FC236}">
              <a16:creationId xmlns:a16="http://schemas.microsoft.com/office/drawing/2014/main" id="{00000000-0008-0000-0200-0000C8010000}"/>
            </a:ext>
          </a:extLst>
        </xdr:cNvPr>
        <xdr:cNvSpPr/>
      </xdr:nvSpPr>
      <xdr:spPr>
        <a:xfrm>
          <a:off x="162687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169290</xdr:rowOff>
    </xdr:from>
    <xdr:ext cx="405111" cy="259045"/>
    <xdr:sp macro="" textlink="">
      <xdr:nvSpPr>
        <xdr:cNvPr id="457" name="【保健センター・保健所】&#10;有形固定資産減価償却率該当値テキスト">
          <a:extLst>
            <a:ext uri="{FF2B5EF4-FFF2-40B4-BE49-F238E27FC236}">
              <a16:creationId xmlns:a16="http://schemas.microsoft.com/office/drawing/2014/main" id="{00000000-0008-0000-0200-0000C9010000}"/>
            </a:ext>
          </a:extLst>
        </xdr:cNvPr>
        <xdr:cNvSpPr txBox="1"/>
      </xdr:nvSpPr>
      <xdr:spPr>
        <a:xfrm>
          <a:off x="16357600" y="1028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135907</xdr:rowOff>
    </xdr:from>
    <xdr:ext cx="405111" cy="259045"/>
    <xdr:sp macro="" textlink="">
      <xdr:nvSpPr>
        <xdr:cNvPr id="458" name="n_1aveValue【保健センター・保健所】&#10;有形固定資産減価償却率">
          <a:extLst>
            <a:ext uri="{FF2B5EF4-FFF2-40B4-BE49-F238E27FC236}">
              <a16:creationId xmlns:a16="http://schemas.microsoft.com/office/drawing/2014/main" id="{00000000-0008-0000-0200-0000CA010000}"/>
            </a:ext>
          </a:extLst>
        </xdr:cNvPr>
        <xdr:cNvSpPr txBox="1"/>
      </xdr:nvSpPr>
      <xdr:spPr>
        <a:xfrm>
          <a:off x="152660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91820</xdr:rowOff>
    </xdr:from>
    <xdr:ext cx="405111" cy="259045"/>
    <xdr:sp macro="" textlink="">
      <xdr:nvSpPr>
        <xdr:cNvPr id="459" name="n_2aveValue【保健センター・保健所】&#10;有形固定資産減価償却率">
          <a:extLst>
            <a:ext uri="{FF2B5EF4-FFF2-40B4-BE49-F238E27FC236}">
              <a16:creationId xmlns:a16="http://schemas.microsoft.com/office/drawing/2014/main" id="{00000000-0008-0000-0200-0000CB010000}"/>
            </a:ext>
          </a:extLst>
        </xdr:cNvPr>
        <xdr:cNvSpPr txBox="1"/>
      </xdr:nvSpPr>
      <xdr:spPr>
        <a:xfrm>
          <a:off x="14389744" y="1003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78757</xdr:rowOff>
    </xdr:from>
    <xdr:ext cx="405111" cy="259045"/>
    <xdr:sp macro="" textlink="">
      <xdr:nvSpPr>
        <xdr:cNvPr id="460" name="n_3aveValue【保健センター・保健所】&#10;有形固定資産減価償却率">
          <a:extLst>
            <a:ext uri="{FF2B5EF4-FFF2-40B4-BE49-F238E27FC236}">
              <a16:creationId xmlns:a16="http://schemas.microsoft.com/office/drawing/2014/main" id="{00000000-0008-0000-0200-0000CC010000}"/>
            </a:ext>
          </a:extLst>
        </xdr:cNvPr>
        <xdr:cNvSpPr txBox="1"/>
      </xdr:nvSpPr>
      <xdr:spPr>
        <a:xfrm>
          <a:off x="13500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28139</xdr:rowOff>
    </xdr:from>
    <xdr:ext cx="405111" cy="259045"/>
    <xdr:sp macro="" textlink="">
      <xdr:nvSpPr>
        <xdr:cNvPr id="461" name="n_4aveValue【保健センター・保健所】&#10;有形固定資産減価償却率">
          <a:extLst>
            <a:ext uri="{FF2B5EF4-FFF2-40B4-BE49-F238E27FC236}">
              <a16:creationId xmlns:a16="http://schemas.microsoft.com/office/drawing/2014/main" id="{00000000-0008-0000-0200-0000CD010000}"/>
            </a:ext>
          </a:extLst>
        </xdr:cNvPr>
        <xdr:cNvSpPr txBox="1"/>
      </xdr:nvSpPr>
      <xdr:spPr>
        <a:xfrm>
          <a:off x="126117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2" name="正方形/長方形 461">
          <a:extLst>
            <a:ext uri="{FF2B5EF4-FFF2-40B4-BE49-F238E27FC236}">
              <a16:creationId xmlns:a16="http://schemas.microsoft.com/office/drawing/2014/main" id="{00000000-0008-0000-0200-0000CE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3" name="正方形/長方形 462">
          <a:extLst>
            <a:ext uri="{FF2B5EF4-FFF2-40B4-BE49-F238E27FC236}">
              <a16:creationId xmlns:a16="http://schemas.microsoft.com/office/drawing/2014/main" id="{00000000-0008-0000-0200-0000CF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4" name="正方形/長方形 463">
          <a:extLst>
            <a:ext uri="{FF2B5EF4-FFF2-40B4-BE49-F238E27FC236}">
              <a16:creationId xmlns:a16="http://schemas.microsoft.com/office/drawing/2014/main" id="{00000000-0008-0000-0200-0000D0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5" name="正方形/長方形 464">
          <a:extLst>
            <a:ext uri="{FF2B5EF4-FFF2-40B4-BE49-F238E27FC236}">
              <a16:creationId xmlns:a16="http://schemas.microsoft.com/office/drawing/2014/main" id="{00000000-0008-0000-0200-0000D1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6" name="正方形/長方形 465">
          <a:extLst>
            <a:ext uri="{FF2B5EF4-FFF2-40B4-BE49-F238E27FC236}">
              <a16:creationId xmlns:a16="http://schemas.microsoft.com/office/drawing/2014/main" id="{00000000-0008-0000-0200-0000D2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7" name="正方形/長方形 466">
          <a:extLst>
            <a:ext uri="{FF2B5EF4-FFF2-40B4-BE49-F238E27FC236}">
              <a16:creationId xmlns:a16="http://schemas.microsoft.com/office/drawing/2014/main" id="{00000000-0008-0000-0200-0000D3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8" name="正方形/長方形 467">
          <a:extLst>
            <a:ext uri="{FF2B5EF4-FFF2-40B4-BE49-F238E27FC236}">
              <a16:creationId xmlns:a16="http://schemas.microsoft.com/office/drawing/2014/main" id="{00000000-0008-0000-0200-0000D4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9" name="正方形/長方形 468">
          <a:extLst>
            <a:ext uri="{FF2B5EF4-FFF2-40B4-BE49-F238E27FC236}">
              <a16:creationId xmlns:a16="http://schemas.microsoft.com/office/drawing/2014/main" id="{00000000-0008-0000-0200-0000D5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1" name="直線コネクタ 470">
          <a:extLst>
            <a:ext uri="{FF2B5EF4-FFF2-40B4-BE49-F238E27FC236}">
              <a16:creationId xmlns:a16="http://schemas.microsoft.com/office/drawing/2014/main" id="{00000000-0008-0000-0200-0000D7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79" name="テキスト ボックス 478">
          <a:extLst>
            <a:ext uri="{FF2B5EF4-FFF2-40B4-BE49-F238E27FC236}">
              <a16:creationId xmlns:a16="http://schemas.microsoft.com/office/drawing/2014/main" id="{00000000-0008-0000-0200-0000DF01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0" name="直線コネクタ 479">
          <a:extLst>
            <a:ext uri="{FF2B5EF4-FFF2-40B4-BE49-F238E27FC236}">
              <a16:creationId xmlns:a16="http://schemas.microsoft.com/office/drawing/2014/main" id="{00000000-0008-0000-0200-0000E001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1" name="テキスト ボックス 480">
          <a:extLst>
            <a:ext uri="{FF2B5EF4-FFF2-40B4-BE49-F238E27FC236}">
              <a16:creationId xmlns:a16="http://schemas.microsoft.com/office/drawing/2014/main" id="{00000000-0008-0000-0200-0000E101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2" name="直線コネクタ 481">
          <a:extLst>
            <a:ext uri="{FF2B5EF4-FFF2-40B4-BE49-F238E27FC236}">
              <a16:creationId xmlns:a16="http://schemas.microsoft.com/office/drawing/2014/main" id="{00000000-0008-0000-0200-0000E2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3" name="テキスト ボックス 482">
          <a:extLst>
            <a:ext uri="{FF2B5EF4-FFF2-40B4-BE49-F238E27FC236}">
              <a16:creationId xmlns:a16="http://schemas.microsoft.com/office/drawing/2014/main" id="{00000000-0008-0000-0200-0000E3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4" name="【保健センター・保健所】&#10;一人当たり面積グラフ枠">
          <a:extLst>
            <a:ext uri="{FF2B5EF4-FFF2-40B4-BE49-F238E27FC236}">
              <a16:creationId xmlns:a16="http://schemas.microsoft.com/office/drawing/2014/main" id="{00000000-0008-0000-0200-0000E4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167640</xdr:rowOff>
    </xdr:from>
    <xdr:to>
      <xdr:col>116</xdr:col>
      <xdr:colOff>62864</xdr:colOff>
      <xdr:row>64</xdr:row>
      <xdr:rowOff>53340</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flipV="1">
          <a:off x="22160864" y="942594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57167</xdr:rowOff>
    </xdr:from>
    <xdr:ext cx="469744" cy="259045"/>
    <xdr:sp macro="" textlink="">
      <xdr:nvSpPr>
        <xdr:cNvPr id="486" name="【保健センター・保健所】&#10;一人当たり面積最小値テキスト">
          <a:extLst>
            <a:ext uri="{FF2B5EF4-FFF2-40B4-BE49-F238E27FC236}">
              <a16:creationId xmlns:a16="http://schemas.microsoft.com/office/drawing/2014/main" id="{00000000-0008-0000-0200-0000E6010000}"/>
            </a:ext>
          </a:extLst>
        </xdr:cNvPr>
        <xdr:cNvSpPr txBox="1"/>
      </xdr:nvSpPr>
      <xdr:spPr>
        <a:xfrm>
          <a:off x="22199600" y="1102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53340</xdr:rowOff>
    </xdr:from>
    <xdr:to>
      <xdr:col>116</xdr:col>
      <xdr:colOff>152400</xdr:colOff>
      <xdr:row>64</xdr:row>
      <xdr:rowOff>53340</xdr:rowOff>
    </xdr:to>
    <xdr:cxnSp macro="">
      <xdr:nvCxnSpPr>
        <xdr:cNvPr id="487" name="直線コネクタ 486">
          <a:extLst>
            <a:ext uri="{FF2B5EF4-FFF2-40B4-BE49-F238E27FC236}">
              <a16:creationId xmlns:a16="http://schemas.microsoft.com/office/drawing/2014/main" id="{00000000-0008-0000-0200-0000E7010000}"/>
            </a:ext>
          </a:extLst>
        </xdr:cNvPr>
        <xdr:cNvCxnSpPr/>
      </xdr:nvCxnSpPr>
      <xdr:spPr>
        <a:xfrm>
          <a:off x="22072600" y="11026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114317</xdr:rowOff>
    </xdr:from>
    <xdr:ext cx="469744" cy="259045"/>
    <xdr:sp macro="" textlink="">
      <xdr:nvSpPr>
        <xdr:cNvPr id="488" name="【保健センター・保健所】&#10;一人当たり面積最大値テキスト">
          <a:extLst>
            <a:ext uri="{FF2B5EF4-FFF2-40B4-BE49-F238E27FC236}">
              <a16:creationId xmlns:a16="http://schemas.microsoft.com/office/drawing/2014/main" id="{00000000-0008-0000-0200-0000E8010000}"/>
            </a:ext>
          </a:extLst>
        </xdr:cNvPr>
        <xdr:cNvSpPr txBox="1"/>
      </xdr:nvSpPr>
      <xdr:spPr>
        <a:xfrm>
          <a:off x="22199600" y="920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167640</xdr:rowOff>
    </xdr:from>
    <xdr:to>
      <xdr:col>116</xdr:col>
      <xdr:colOff>152400</xdr:colOff>
      <xdr:row>54</xdr:row>
      <xdr:rowOff>167640</xdr:rowOff>
    </xdr:to>
    <xdr:cxnSp macro="">
      <xdr:nvCxnSpPr>
        <xdr:cNvPr id="489" name="直線コネクタ 488">
          <a:extLst>
            <a:ext uri="{FF2B5EF4-FFF2-40B4-BE49-F238E27FC236}">
              <a16:creationId xmlns:a16="http://schemas.microsoft.com/office/drawing/2014/main" id="{00000000-0008-0000-0200-0000E9010000}"/>
            </a:ext>
          </a:extLst>
        </xdr:cNvPr>
        <xdr:cNvCxnSpPr/>
      </xdr:nvCxnSpPr>
      <xdr:spPr>
        <a:xfrm>
          <a:off x="22072600" y="9425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118127</xdr:rowOff>
    </xdr:from>
    <xdr:ext cx="469744" cy="259045"/>
    <xdr:sp macro="" textlink="">
      <xdr:nvSpPr>
        <xdr:cNvPr id="490" name="【保健センター・保健所】&#10;一人当たり面積平均値テキスト">
          <a:extLst>
            <a:ext uri="{FF2B5EF4-FFF2-40B4-BE49-F238E27FC236}">
              <a16:creationId xmlns:a16="http://schemas.microsoft.com/office/drawing/2014/main" id="{00000000-0008-0000-0200-0000EA010000}"/>
            </a:ext>
          </a:extLst>
        </xdr:cNvPr>
        <xdr:cNvSpPr txBox="1"/>
      </xdr:nvSpPr>
      <xdr:spPr>
        <a:xfrm>
          <a:off x="22199600" y="10748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139700</xdr:rowOff>
    </xdr:from>
    <xdr:to>
      <xdr:col>116</xdr:col>
      <xdr:colOff>114300</xdr:colOff>
      <xdr:row>63</xdr:row>
      <xdr:rowOff>69850</xdr:rowOff>
    </xdr:to>
    <xdr:sp macro="" textlink="">
      <xdr:nvSpPr>
        <xdr:cNvPr id="491" name="フローチャート: 判断 490">
          <a:extLst>
            <a:ext uri="{FF2B5EF4-FFF2-40B4-BE49-F238E27FC236}">
              <a16:creationId xmlns:a16="http://schemas.microsoft.com/office/drawing/2014/main" id="{00000000-0008-0000-0200-0000EB010000}"/>
            </a:ext>
          </a:extLst>
        </xdr:cNvPr>
        <xdr:cNvSpPr/>
      </xdr:nvSpPr>
      <xdr:spPr>
        <a:xfrm>
          <a:off x="221107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135890</xdr:rowOff>
    </xdr:from>
    <xdr:to>
      <xdr:col>112</xdr:col>
      <xdr:colOff>38100</xdr:colOff>
      <xdr:row>63</xdr:row>
      <xdr:rowOff>66040</xdr:rowOff>
    </xdr:to>
    <xdr:sp macro="" textlink="">
      <xdr:nvSpPr>
        <xdr:cNvPr id="492" name="フローチャート: 判断 491">
          <a:extLst>
            <a:ext uri="{FF2B5EF4-FFF2-40B4-BE49-F238E27FC236}">
              <a16:creationId xmlns:a16="http://schemas.microsoft.com/office/drawing/2014/main" id="{00000000-0008-0000-0200-0000EC010000}"/>
            </a:ext>
          </a:extLst>
        </xdr:cNvPr>
        <xdr:cNvSpPr/>
      </xdr:nvSpPr>
      <xdr:spPr>
        <a:xfrm>
          <a:off x="21272500" y="10765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139700</xdr:rowOff>
    </xdr:from>
    <xdr:to>
      <xdr:col>107</xdr:col>
      <xdr:colOff>101600</xdr:colOff>
      <xdr:row>63</xdr:row>
      <xdr:rowOff>69850</xdr:rowOff>
    </xdr:to>
    <xdr:sp macro="" textlink="">
      <xdr:nvSpPr>
        <xdr:cNvPr id="493" name="フローチャート: 判断 492">
          <a:extLst>
            <a:ext uri="{FF2B5EF4-FFF2-40B4-BE49-F238E27FC236}">
              <a16:creationId xmlns:a16="http://schemas.microsoft.com/office/drawing/2014/main" id="{00000000-0008-0000-0200-0000ED010000}"/>
            </a:ext>
          </a:extLst>
        </xdr:cNvPr>
        <xdr:cNvSpPr/>
      </xdr:nvSpPr>
      <xdr:spPr>
        <a:xfrm>
          <a:off x="203835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74930</xdr:rowOff>
    </xdr:from>
    <xdr:to>
      <xdr:col>102</xdr:col>
      <xdr:colOff>165100</xdr:colOff>
      <xdr:row>63</xdr:row>
      <xdr:rowOff>5080</xdr:rowOff>
    </xdr:to>
    <xdr:sp macro="" textlink="">
      <xdr:nvSpPr>
        <xdr:cNvPr id="494" name="フローチャート: 判断 493">
          <a:extLst>
            <a:ext uri="{FF2B5EF4-FFF2-40B4-BE49-F238E27FC236}">
              <a16:creationId xmlns:a16="http://schemas.microsoft.com/office/drawing/2014/main" id="{00000000-0008-0000-0200-0000EE010000}"/>
            </a:ext>
          </a:extLst>
        </xdr:cNvPr>
        <xdr:cNvSpPr/>
      </xdr:nvSpPr>
      <xdr:spPr>
        <a:xfrm>
          <a:off x="19494500" y="1070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48260</xdr:rowOff>
    </xdr:from>
    <xdr:to>
      <xdr:col>98</xdr:col>
      <xdr:colOff>38100</xdr:colOff>
      <xdr:row>62</xdr:row>
      <xdr:rowOff>149860</xdr:rowOff>
    </xdr:to>
    <xdr:sp macro="" textlink="">
      <xdr:nvSpPr>
        <xdr:cNvPr id="495" name="フローチャート: 判断 494">
          <a:extLst>
            <a:ext uri="{FF2B5EF4-FFF2-40B4-BE49-F238E27FC236}">
              <a16:creationId xmlns:a16="http://schemas.microsoft.com/office/drawing/2014/main" id="{00000000-0008-0000-0200-0000EF010000}"/>
            </a:ext>
          </a:extLst>
        </xdr:cNvPr>
        <xdr:cNvSpPr/>
      </xdr:nvSpPr>
      <xdr:spPr>
        <a:xfrm>
          <a:off x="186055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00000000-0008-0000-0200-0000F1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00000000-0008-0000-0200-0000F3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86360</xdr:rowOff>
    </xdr:from>
    <xdr:to>
      <xdr:col>116</xdr:col>
      <xdr:colOff>114300</xdr:colOff>
      <xdr:row>61</xdr:row>
      <xdr:rowOff>16510</xdr:rowOff>
    </xdr:to>
    <xdr:sp macro="" textlink="">
      <xdr:nvSpPr>
        <xdr:cNvPr id="501" name="楕円 500">
          <a:extLst>
            <a:ext uri="{FF2B5EF4-FFF2-40B4-BE49-F238E27FC236}">
              <a16:creationId xmlns:a16="http://schemas.microsoft.com/office/drawing/2014/main" id="{00000000-0008-0000-0200-0000F5010000}"/>
            </a:ext>
          </a:extLst>
        </xdr:cNvPr>
        <xdr:cNvSpPr/>
      </xdr:nvSpPr>
      <xdr:spPr>
        <a:xfrm>
          <a:off x="221107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109237</xdr:rowOff>
    </xdr:from>
    <xdr:ext cx="469744" cy="259045"/>
    <xdr:sp macro="" textlink="">
      <xdr:nvSpPr>
        <xdr:cNvPr id="502" name="【保健センター・保健所】&#10;一人当たり面積該当値テキスト">
          <a:extLst>
            <a:ext uri="{FF2B5EF4-FFF2-40B4-BE49-F238E27FC236}">
              <a16:creationId xmlns:a16="http://schemas.microsoft.com/office/drawing/2014/main" id="{00000000-0008-0000-0200-0000F6010000}"/>
            </a:ext>
          </a:extLst>
        </xdr:cNvPr>
        <xdr:cNvSpPr txBox="1"/>
      </xdr:nvSpPr>
      <xdr:spPr>
        <a:xfrm>
          <a:off x="22199600" y="1022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82567</xdr:rowOff>
    </xdr:from>
    <xdr:ext cx="469744" cy="259045"/>
    <xdr:sp macro="" textlink="">
      <xdr:nvSpPr>
        <xdr:cNvPr id="503" name="n_1aveValue【保健センター・保健所】&#10;一人当たり面積">
          <a:extLst>
            <a:ext uri="{FF2B5EF4-FFF2-40B4-BE49-F238E27FC236}">
              <a16:creationId xmlns:a16="http://schemas.microsoft.com/office/drawing/2014/main" id="{00000000-0008-0000-0200-0000F7010000}"/>
            </a:ext>
          </a:extLst>
        </xdr:cNvPr>
        <xdr:cNvSpPr txBox="1"/>
      </xdr:nvSpPr>
      <xdr:spPr>
        <a:xfrm>
          <a:off x="21075727" y="1054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86377</xdr:rowOff>
    </xdr:from>
    <xdr:ext cx="469744" cy="259045"/>
    <xdr:sp macro="" textlink="">
      <xdr:nvSpPr>
        <xdr:cNvPr id="504" name="n_2aveValue【保健センター・保健所】&#10;一人当たり面積">
          <a:extLst>
            <a:ext uri="{FF2B5EF4-FFF2-40B4-BE49-F238E27FC236}">
              <a16:creationId xmlns:a16="http://schemas.microsoft.com/office/drawing/2014/main" id="{00000000-0008-0000-0200-0000F8010000}"/>
            </a:ext>
          </a:extLst>
        </xdr:cNvPr>
        <xdr:cNvSpPr txBox="1"/>
      </xdr:nvSpPr>
      <xdr:spPr>
        <a:xfrm>
          <a:off x="20199427"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21607</xdr:rowOff>
    </xdr:from>
    <xdr:ext cx="469744" cy="259045"/>
    <xdr:sp macro="" textlink="">
      <xdr:nvSpPr>
        <xdr:cNvPr id="505" name="n_3aveValue【保健センター・保健所】&#10;一人当たり面積">
          <a:extLst>
            <a:ext uri="{FF2B5EF4-FFF2-40B4-BE49-F238E27FC236}">
              <a16:creationId xmlns:a16="http://schemas.microsoft.com/office/drawing/2014/main" id="{00000000-0008-0000-0200-0000F9010000}"/>
            </a:ext>
          </a:extLst>
        </xdr:cNvPr>
        <xdr:cNvSpPr txBox="1"/>
      </xdr:nvSpPr>
      <xdr:spPr>
        <a:xfrm>
          <a:off x="19310427" y="1048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166387</xdr:rowOff>
    </xdr:from>
    <xdr:ext cx="469744" cy="259045"/>
    <xdr:sp macro="" textlink="">
      <xdr:nvSpPr>
        <xdr:cNvPr id="506" name="n_4aveValue【保健センター・保健所】&#10;一人当たり面積">
          <a:extLst>
            <a:ext uri="{FF2B5EF4-FFF2-40B4-BE49-F238E27FC236}">
              <a16:creationId xmlns:a16="http://schemas.microsoft.com/office/drawing/2014/main" id="{00000000-0008-0000-0200-0000FA010000}"/>
            </a:ext>
          </a:extLst>
        </xdr:cNvPr>
        <xdr:cNvSpPr txBox="1"/>
      </xdr:nvSpPr>
      <xdr:spPr>
        <a:xfrm>
          <a:off x="18421427" y="1045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07" name="正方形/長方形 506">
          <a:extLst>
            <a:ext uri="{FF2B5EF4-FFF2-40B4-BE49-F238E27FC236}">
              <a16:creationId xmlns:a16="http://schemas.microsoft.com/office/drawing/2014/main" id="{00000000-0008-0000-0200-0000FB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08" name="正方形/長方形 507">
          <a:extLst>
            <a:ext uri="{FF2B5EF4-FFF2-40B4-BE49-F238E27FC236}">
              <a16:creationId xmlns:a16="http://schemas.microsoft.com/office/drawing/2014/main" id="{00000000-0008-0000-0200-0000FC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16" name="正方形/長方形 515">
          <a:extLst>
            <a:ext uri="{FF2B5EF4-FFF2-40B4-BE49-F238E27FC236}">
              <a16:creationId xmlns:a16="http://schemas.microsoft.com/office/drawing/2014/main" id="{00000000-0008-0000-0200-000004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17" name="正方形/長方形 516">
          <a:extLst>
            <a:ext uri="{FF2B5EF4-FFF2-40B4-BE49-F238E27FC236}">
              <a16:creationId xmlns:a16="http://schemas.microsoft.com/office/drawing/2014/main" id="{00000000-0008-0000-0200-000005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18" name="正方形/長方形 517">
          <a:extLst>
            <a:ext uri="{FF2B5EF4-FFF2-40B4-BE49-F238E27FC236}">
              <a16:creationId xmlns:a16="http://schemas.microsoft.com/office/drawing/2014/main" id="{00000000-0008-0000-0200-000006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19" name="正方形/長方形 518">
          <a:extLst>
            <a:ext uri="{FF2B5EF4-FFF2-40B4-BE49-F238E27FC236}">
              <a16:creationId xmlns:a16="http://schemas.microsoft.com/office/drawing/2014/main" id="{00000000-0008-0000-0200-000007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20" name="正方形/長方形 519">
          <a:extLst>
            <a:ext uri="{FF2B5EF4-FFF2-40B4-BE49-F238E27FC236}">
              <a16:creationId xmlns:a16="http://schemas.microsoft.com/office/drawing/2014/main" id="{00000000-0008-0000-0200-000008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21" name="正方形/長方形 520">
          <a:extLst>
            <a:ext uri="{FF2B5EF4-FFF2-40B4-BE49-F238E27FC236}">
              <a16:creationId xmlns:a16="http://schemas.microsoft.com/office/drawing/2014/main" id="{00000000-0008-0000-0200-000009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22" name="正方形/長方形 521">
          <a:extLst>
            <a:ext uri="{FF2B5EF4-FFF2-40B4-BE49-F238E27FC236}">
              <a16:creationId xmlns:a16="http://schemas.microsoft.com/office/drawing/2014/main" id="{00000000-0008-0000-0200-00000A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23" name="正方形/長方形 522">
          <a:extLst>
            <a:ext uri="{FF2B5EF4-FFF2-40B4-BE49-F238E27FC236}">
              <a16:creationId xmlns:a16="http://schemas.microsoft.com/office/drawing/2014/main" id="{00000000-0008-0000-0200-00000B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24" name="正方形/長方形 523">
          <a:extLst>
            <a:ext uri="{FF2B5EF4-FFF2-40B4-BE49-F238E27FC236}">
              <a16:creationId xmlns:a16="http://schemas.microsoft.com/office/drawing/2014/main" id="{00000000-0008-0000-0200-00000C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25" name="正方形/長方形 524">
          <a:extLst>
            <a:ext uri="{FF2B5EF4-FFF2-40B4-BE49-F238E27FC236}">
              <a16:creationId xmlns:a16="http://schemas.microsoft.com/office/drawing/2014/main" id="{00000000-0008-0000-0200-00000D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26" name="正方形/長方形 525">
          <a:extLst>
            <a:ext uri="{FF2B5EF4-FFF2-40B4-BE49-F238E27FC236}">
              <a16:creationId xmlns:a16="http://schemas.microsoft.com/office/drawing/2014/main" id="{00000000-0008-0000-0200-00000E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27" name="正方形/長方形 526">
          <a:extLst>
            <a:ext uri="{FF2B5EF4-FFF2-40B4-BE49-F238E27FC236}">
              <a16:creationId xmlns:a16="http://schemas.microsoft.com/office/drawing/2014/main" id="{00000000-0008-0000-0200-00000F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32" name="直線コネクタ 531">
          <a:extLst>
            <a:ext uri="{FF2B5EF4-FFF2-40B4-BE49-F238E27FC236}">
              <a16:creationId xmlns:a16="http://schemas.microsoft.com/office/drawing/2014/main" id="{00000000-0008-0000-0200-000014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41" name="テキスト ボックス 540">
          <a:extLst>
            <a:ext uri="{FF2B5EF4-FFF2-40B4-BE49-F238E27FC236}">
              <a16:creationId xmlns:a16="http://schemas.microsoft.com/office/drawing/2014/main" id="{00000000-0008-0000-0200-00001D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43" name="テキスト ボックス 542">
          <a:extLst>
            <a:ext uri="{FF2B5EF4-FFF2-40B4-BE49-F238E27FC236}">
              <a16:creationId xmlns:a16="http://schemas.microsoft.com/office/drawing/2014/main" id="{00000000-0008-0000-0200-00001F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46" name="直線コネクタ 545">
          <a:extLst>
            <a:ext uri="{FF2B5EF4-FFF2-40B4-BE49-F238E27FC236}">
              <a16:creationId xmlns:a16="http://schemas.microsoft.com/office/drawing/2014/main" id="{00000000-0008-0000-0200-000022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7" name="【庁舎】&#10;有形固定資産減価償却率グラフ枠">
          <a:extLst>
            <a:ext uri="{FF2B5EF4-FFF2-40B4-BE49-F238E27FC236}">
              <a16:creationId xmlns:a16="http://schemas.microsoft.com/office/drawing/2014/main" id="{00000000-0008-0000-0200-000023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32113</xdr:rowOff>
    </xdr:to>
    <xdr:cxnSp macro="">
      <xdr:nvCxnSpPr>
        <xdr:cNvPr id="548" name="直線コネクタ 547">
          <a:extLst>
            <a:ext uri="{FF2B5EF4-FFF2-40B4-BE49-F238E27FC236}">
              <a16:creationId xmlns:a16="http://schemas.microsoft.com/office/drawing/2014/main" id="{00000000-0008-0000-0200-000024020000}"/>
            </a:ext>
          </a:extLst>
        </xdr:cNvPr>
        <xdr:cNvCxnSpPr/>
      </xdr:nvCxnSpPr>
      <xdr:spPr>
        <a:xfrm flipV="1">
          <a:off x="16318864" y="17172214"/>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35940</xdr:rowOff>
    </xdr:from>
    <xdr:ext cx="405111" cy="259045"/>
    <xdr:sp macro="" textlink="">
      <xdr:nvSpPr>
        <xdr:cNvPr id="549" name="【庁舎】&#10;有形固定資産減価償却率最小値テキスト">
          <a:extLst>
            <a:ext uri="{FF2B5EF4-FFF2-40B4-BE49-F238E27FC236}">
              <a16:creationId xmlns:a16="http://schemas.microsoft.com/office/drawing/2014/main" id="{00000000-0008-0000-0200-000025020000}"/>
            </a:ext>
          </a:extLst>
        </xdr:cNvPr>
        <xdr:cNvSpPr txBox="1"/>
      </xdr:nvSpPr>
      <xdr:spPr>
        <a:xfrm>
          <a:off x="16357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32113</xdr:rowOff>
    </xdr:from>
    <xdr:to>
      <xdr:col>86</xdr:col>
      <xdr:colOff>25400</xdr:colOff>
      <xdr:row>109</xdr:row>
      <xdr:rowOff>32113</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a:off x="16230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551" name="【庁舎】&#10;有形固定資産減価償却率最大値テキスト">
          <a:extLst>
            <a:ext uri="{FF2B5EF4-FFF2-40B4-BE49-F238E27FC236}">
              <a16:creationId xmlns:a16="http://schemas.microsoft.com/office/drawing/2014/main" id="{00000000-0008-0000-0200-000027020000}"/>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97263</xdr:rowOff>
    </xdr:from>
    <xdr:ext cx="405111" cy="259045"/>
    <xdr:sp macro="" textlink="">
      <xdr:nvSpPr>
        <xdr:cNvPr id="553" name="【庁舎】&#10;有形固定資産減価償却率平均値テキスト">
          <a:extLst>
            <a:ext uri="{FF2B5EF4-FFF2-40B4-BE49-F238E27FC236}">
              <a16:creationId xmlns:a16="http://schemas.microsoft.com/office/drawing/2014/main" id="{00000000-0008-0000-0200-000029020000}"/>
            </a:ext>
          </a:extLst>
        </xdr:cNvPr>
        <xdr:cNvSpPr txBox="1"/>
      </xdr:nvSpPr>
      <xdr:spPr>
        <a:xfrm>
          <a:off x="16357600" y="17756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74386</xdr:rowOff>
    </xdr:from>
    <xdr:to>
      <xdr:col>85</xdr:col>
      <xdr:colOff>177800</xdr:colOff>
      <xdr:row>105</xdr:row>
      <xdr:rowOff>4536</xdr:rowOff>
    </xdr:to>
    <xdr:sp macro="" textlink="">
      <xdr:nvSpPr>
        <xdr:cNvPr id="554" name="フローチャート: 判断 553">
          <a:extLst>
            <a:ext uri="{FF2B5EF4-FFF2-40B4-BE49-F238E27FC236}">
              <a16:creationId xmlns:a16="http://schemas.microsoft.com/office/drawing/2014/main" id="{00000000-0008-0000-0200-00002A020000}"/>
            </a:ext>
          </a:extLst>
        </xdr:cNvPr>
        <xdr:cNvSpPr/>
      </xdr:nvSpPr>
      <xdr:spPr>
        <a:xfrm>
          <a:off x="162687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76019</xdr:rowOff>
    </xdr:from>
    <xdr:to>
      <xdr:col>81</xdr:col>
      <xdr:colOff>101600</xdr:colOff>
      <xdr:row>105</xdr:row>
      <xdr:rowOff>6169</xdr:rowOff>
    </xdr:to>
    <xdr:sp macro="" textlink="">
      <xdr:nvSpPr>
        <xdr:cNvPr id="555" name="フローチャート: 判断 554">
          <a:extLst>
            <a:ext uri="{FF2B5EF4-FFF2-40B4-BE49-F238E27FC236}">
              <a16:creationId xmlns:a16="http://schemas.microsoft.com/office/drawing/2014/main" id="{00000000-0008-0000-0200-00002B020000}"/>
            </a:ext>
          </a:extLst>
        </xdr:cNvPr>
        <xdr:cNvSpPr/>
      </xdr:nvSpPr>
      <xdr:spPr>
        <a:xfrm>
          <a:off x="15430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59689</xdr:rowOff>
    </xdr:from>
    <xdr:to>
      <xdr:col>76</xdr:col>
      <xdr:colOff>165100</xdr:colOff>
      <xdr:row>104</xdr:row>
      <xdr:rowOff>161289</xdr:rowOff>
    </xdr:to>
    <xdr:sp macro="" textlink="">
      <xdr:nvSpPr>
        <xdr:cNvPr id="556" name="フローチャート: 判断 555">
          <a:extLst>
            <a:ext uri="{FF2B5EF4-FFF2-40B4-BE49-F238E27FC236}">
              <a16:creationId xmlns:a16="http://schemas.microsoft.com/office/drawing/2014/main" id="{00000000-0008-0000-0200-00002C020000}"/>
            </a:ext>
          </a:extLst>
        </xdr:cNvPr>
        <xdr:cNvSpPr/>
      </xdr:nvSpPr>
      <xdr:spPr>
        <a:xfrm>
          <a:off x="14541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40095</xdr:rowOff>
    </xdr:from>
    <xdr:to>
      <xdr:col>72</xdr:col>
      <xdr:colOff>38100</xdr:colOff>
      <xdr:row>104</xdr:row>
      <xdr:rowOff>141695</xdr:rowOff>
    </xdr:to>
    <xdr:sp macro="" textlink="">
      <xdr:nvSpPr>
        <xdr:cNvPr id="557" name="フローチャート: 判断 556">
          <a:extLst>
            <a:ext uri="{FF2B5EF4-FFF2-40B4-BE49-F238E27FC236}">
              <a16:creationId xmlns:a16="http://schemas.microsoft.com/office/drawing/2014/main" id="{00000000-0008-0000-0200-00002D020000}"/>
            </a:ext>
          </a:extLst>
        </xdr:cNvPr>
        <xdr:cNvSpPr/>
      </xdr:nvSpPr>
      <xdr:spPr>
        <a:xfrm>
          <a:off x="13652500" y="1787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558" name="フローチャート: 判断 557">
          <a:extLst>
            <a:ext uri="{FF2B5EF4-FFF2-40B4-BE49-F238E27FC236}">
              <a16:creationId xmlns:a16="http://schemas.microsoft.com/office/drawing/2014/main" id="{00000000-0008-0000-0200-00002E020000}"/>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152763</xdr:rowOff>
    </xdr:from>
    <xdr:to>
      <xdr:col>85</xdr:col>
      <xdr:colOff>177800</xdr:colOff>
      <xdr:row>109</xdr:row>
      <xdr:rowOff>82913</xdr:rowOff>
    </xdr:to>
    <xdr:sp macro="" textlink="">
      <xdr:nvSpPr>
        <xdr:cNvPr id="564" name="楕円 563">
          <a:extLst>
            <a:ext uri="{FF2B5EF4-FFF2-40B4-BE49-F238E27FC236}">
              <a16:creationId xmlns:a16="http://schemas.microsoft.com/office/drawing/2014/main" id="{00000000-0008-0000-0200-000034020000}"/>
            </a:ext>
          </a:extLst>
        </xdr:cNvPr>
        <xdr:cNvSpPr/>
      </xdr:nvSpPr>
      <xdr:spPr>
        <a:xfrm>
          <a:off x="16268700" y="186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67690</xdr:rowOff>
    </xdr:from>
    <xdr:ext cx="405111" cy="259045"/>
    <xdr:sp macro="" textlink="">
      <xdr:nvSpPr>
        <xdr:cNvPr id="565" name="【庁舎】&#10;有形固定資産減価償却率該当値テキスト">
          <a:extLst>
            <a:ext uri="{FF2B5EF4-FFF2-40B4-BE49-F238E27FC236}">
              <a16:creationId xmlns:a16="http://schemas.microsoft.com/office/drawing/2014/main" id="{00000000-0008-0000-0200-000035020000}"/>
            </a:ext>
          </a:extLst>
        </xdr:cNvPr>
        <xdr:cNvSpPr txBox="1"/>
      </xdr:nvSpPr>
      <xdr:spPr>
        <a:xfrm>
          <a:off x="16357600" y="18584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22696</xdr:rowOff>
    </xdr:from>
    <xdr:ext cx="405111" cy="259045"/>
    <xdr:sp macro="" textlink="">
      <xdr:nvSpPr>
        <xdr:cNvPr id="566" name="n_1aveValue【庁舎】&#10;有形固定資産減価償却率">
          <a:extLst>
            <a:ext uri="{FF2B5EF4-FFF2-40B4-BE49-F238E27FC236}">
              <a16:creationId xmlns:a16="http://schemas.microsoft.com/office/drawing/2014/main" id="{00000000-0008-0000-0200-000036020000}"/>
            </a:ext>
          </a:extLst>
        </xdr:cNvPr>
        <xdr:cNvSpPr txBox="1"/>
      </xdr:nvSpPr>
      <xdr:spPr>
        <a:xfrm>
          <a:off x="152660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6366</xdr:rowOff>
    </xdr:from>
    <xdr:ext cx="405111" cy="259045"/>
    <xdr:sp macro="" textlink="">
      <xdr:nvSpPr>
        <xdr:cNvPr id="567" name="n_2aveValue【庁舎】&#10;有形固定資産減価償却率">
          <a:extLst>
            <a:ext uri="{FF2B5EF4-FFF2-40B4-BE49-F238E27FC236}">
              <a16:creationId xmlns:a16="http://schemas.microsoft.com/office/drawing/2014/main" id="{00000000-0008-0000-0200-000037020000}"/>
            </a:ext>
          </a:extLst>
        </xdr:cNvPr>
        <xdr:cNvSpPr txBox="1"/>
      </xdr:nvSpPr>
      <xdr:spPr>
        <a:xfrm>
          <a:off x="14389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158222</xdr:rowOff>
    </xdr:from>
    <xdr:ext cx="405111" cy="259045"/>
    <xdr:sp macro="" textlink="">
      <xdr:nvSpPr>
        <xdr:cNvPr id="568" name="n_3aveValue【庁舎】&#10;有形固定資産減価償却率">
          <a:extLst>
            <a:ext uri="{FF2B5EF4-FFF2-40B4-BE49-F238E27FC236}">
              <a16:creationId xmlns:a16="http://schemas.microsoft.com/office/drawing/2014/main" id="{00000000-0008-0000-0200-000038020000}"/>
            </a:ext>
          </a:extLst>
        </xdr:cNvPr>
        <xdr:cNvSpPr txBox="1"/>
      </xdr:nvSpPr>
      <xdr:spPr>
        <a:xfrm>
          <a:off x="13500744" y="1764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569" name="n_4aveValue【庁舎】&#10;有形固定資産減価償却率">
          <a:extLst>
            <a:ext uri="{FF2B5EF4-FFF2-40B4-BE49-F238E27FC236}">
              <a16:creationId xmlns:a16="http://schemas.microsoft.com/office/drawing/2014/main" id="{00000000-0008-0000-0200-000039020000}"/>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70" name="正方形/長方形 569">
          <a:extLst>
            <a:ext uri="{FF2B5EF4-FFF2-40B4-BE49-F238E27FC236}">
              <a16:creationId xmlns:a16="http://schemas.microsoft.com/office/drawing/2014/main" id="{00000000-0008-0000-0200-00003A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71" name="正方形/長方形 570">
          <a:extLst>
            <a:ext uri="{FF2B5EF4-FFF2-40B4-BE49-F238E27FC236}">
              <a16:creationId xmlns:a16="http://schemas.microsoft.com/office/drawing/2014/main" id="{00000000-0008-0000-0200-00003B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72" name="正方形/長方形 571">
          <a:extLst>
            <a:ext uri="{FF2B5EF4-FFF2-40B4-BE49-F238E27FC236}">
              <a16:creationId xmlns:a16="http://schemas.microsoft.com/office/drawing/2014/main" id="{00000000-0008-0000-0200-00003C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73" name="正方形/長方形 572">
          <a:extLst>
            <a:ext uri="{FF2B5EF4-FFF2-40B4-BE49-F238E27FC236}">
              <a16:creationId xmlns:a16="http://schemas.microsoft.com/office/drawing/2014/main" id="{00000000-0008-0000-0200-00003D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74" name="正方形/長方形 573">
          <a:extLst>
            <a:ext uri="{FF2B5EF4-FFF2-40B4-BE49-F238E27FC236}">
              <a16:creationId xmlns:a16="http://schemas.microsoft.com/office/drawing/2014/main" id="{00000000-0008-0000-0200-00003E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75" name="正方形/長方形 574">
          <a:extLst>
            <a:ext uri="{FF2B5EF4-FFF2-40B4-BE49-F238E27FC236}">
              <a16:creationId xmlns:a16="http://schemas.microsoft.com/office/drawing/2014/main" id="{00000000-0008-0000-0200-00003F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76" name="正方形/長方形 575">
          <a:extLst>
            <a:ext uri="{FF2B5EF4-FFF2-40B4-BE49-F238E27FC236}">
              <a16:creationId xmlns:a16="http://schemas.microsoft.com/office/drawing/2014/main" id="{00000000-0008-0000-0200-000040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77" name="正方形/長方形 576">
          <a:extLst>
            <a:ext uri="{FF2B5EF4-FFF2-40B4-BE49-F238E27FC236}">
              <a16:creationId xmlns:a16="http://schemas.microsoft.com/office/drawing/2014/main" id="{00000000-0008-0000-0200-000041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80" name="直線コネクタ 579">
          <a:extLst>
            <a:ext uri="{FF2B5EF4-FFF2-40B4-BE49-F238E27FC236}">
              <a16:creationId xmlns:a16="http://schemas.microsoft.com/office/drawing/2014/main" id="{00000000-0008-0000-0200-000044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82" name="直線コネクタ 581">
          <a:extLst>
            <a:ext uri="{FF2B5EF4-FFF2-40B4-BE49-F238E27FC236}">
              <a16:creationId xmlns:a16="http://schemas.microsoft.com/office/drawing/2014/main" id="{00000000-0008-0000-0200-000046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84" name="直線コネクタ 583">
          <a:extLst>
            <a:ext uri="{FF2B5EF4-FFF2-40B4-BE49-F238E27FC236}">
              <a16:creationId xmlns:a16="http://schemas.microsoft.com/office/drawing/2014/main" id="{00000000-0008-0000-0200-000048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86" name="直線コネクタ 585">
          <a:extLst>
            <a:ext uri="{FF2B5EF4-FFF2-40B4-BE49-F238E27FC236}">
              <a16:creationId xmlns:a16="http://schemas.microsoft.com/office/drawing/2014/main" id="{00000000-0008-0000-0200-00004A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91" name="テキスト ボックス 590">
          <a:extLst>
            <a:ext uri="{FF2B5EF4-FFF2-40B4-BE49-F238E27FC236}">
              <a16:creationId xmlns:a16="http://schemas.microsoft.com/office/drawing/2014/main" id="{00000000-0008-0000-0200-00004F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92" name="【庁舎】&#10;一人当たり面積グラフ枠">
          <a:extLst>
            <a:ext uri="{FF2B5EF4-FFF2-40B4-BE49-F238E27FC236}">
              <a16:creationId xmlns:a16="http://schemas.microsoft.com/office/drawing/2014/main" id="{00000000-0008-0000-0200-000050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156211</xdr:rowOff>
    </xdr:from>
    <xdr:to>
      <xdr:col>116</xdr:col>
      <xdr:colOff>62864</xdr:colOff>
      <xdr:row>108</xdr:row>
      <xdr:rowOff>106680</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flipV="1">
          <a:off x="22160864" y="17301211"/>
          <a:ext cx="0" cy="1322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594" name="【庁舎】&#10;一人当たり面積最小値テキスト">
          <a:extLst>
            <a:ext uri="{FF2B5EF4-FFF2-40B4-BE49-F238E27FC236}">
              <a16:creationId xmlns:a16="http://schemas.microsoft.com/office/drawing/2014/main" id="{00000000-0008-0000-0200-000052020000}"/>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102888</xdr:rowOff>
    </xdr:from>
    <xdr:ext cx="469744" cy="259045"/>
    <xdr:sp macro="" textlink="">
      <xdr:nvSpPr>
        <xdr:cNvPr id="596" name="【庁舎】&#10;一人当たり面積最大値テキスト">
          <a:extLst>
            <a:ext uri="{FF2B5EF4-FFF2-40B4-BE49-F238E27FC236}">
              <a16:creationId xmlns:a16="http://schemas.microsoft.com/office/drawing/2014/main" id="{00000000-0008-0000-0200-000054020000}"/>
            </a:ext>
          </a:extLst>
        </xdr:cNvPr>
        <xdr:cNvSpPr txBox="1"/>
      </xdr:nvSpPr>
      <xdr:spPr>
        <a:xfrm>
          <a:off x="22199600" y="1707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156211</xdr:rowOff>
    </xdr:from>
    <xdr:to>
      <xdr:col>116</xdr:col>
      <xdr:colOff>152400</xdr:colOff>
      <xdr:row>100</xdr:row>
      <xdr:rowOff>156211</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a:off x="22072600" y="1730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73041</xdr:rowOff>
    </xdr:from>
    <xdr:ext cx="469744" cy="259045"/>
    <xdr:sp macro="" textlink="">
      <xdr:nvSpPr>
        <xdr:cNvPr id="598" name="【庁舎】&#10;一人当たり面積平均値テキスト">
          <a:extLst>
            <a:ext uri="{FF2B5EF4-FFF2-40B4-BE49-F238E27FC236}">
              <a16:creationId xmlns:a16="http://schemas.microsoft.com/office/drawing/2014/main" id="{00000000-0008-0000-0200-000056020000}"/>
            </a:ext>
          </a:extLst>
        </xdr:cNvPr>
        <xdr:cNvSpPr txBox="1"/>
      </xdr:nvSpPr>
      <xdr:spPr>
        <a:xfrm>
          <a:off x="22199600" y="17903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50164</xdr:rowOff>
    </xdr:from>
    <xdr:to>
      <xdr:col>116</xdr:col>
      <xdr:colOff>114300</xdr:colOff>
      <xdr:row>105</xdr:row>
      <xdr:rowOff>151764</xdr:rowOff>
    </xdr:to>
    <xdr:sp macro="" textlink="">
      <xdr:nvSpPr>
        <xdr:cNvPr id="599" name="フローチャート: 判断 598">
          <a:extLst>
            <a:ext uri="{FF2B5EF4-FFF2-40B4-BE49-F238E27FC236}">
              <a16:creationId xmlns:a16="http://schemas.microsoft.com/office/drawing/2014/main" id="{00000000-0008-0000-0200-000057020000}"/>
            </a:ext>
          </a:extLst>
        </xdr:cNvPr>
        <xdr:cNvSpPr/>
      </xdr:nvSpPr>
      <xdr:spPr>
        <a:xfrm>
          <a:off x="221107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46355</xdr:rowOff>
    </xdr:from>
    <xdr:to>
      <xdr:col>112</xdr:col>
      <xdr:colOff>38100</xdr:colOff>
      <xdr:row>105</xdr:row>
      <xdr:rowOff>147955</xdr:rowOff>
    </xdr:to>
    <xdr:sp macro="" textlink="">
      <xdr:nvSpPr>
        <xdr:cNvPr id="600" name="フローチャート: 判断 599">
          <a:extLst>
            <a:ext uri="{FF2B5EF4-FFF2-40B4-BE49-F238E27FC236}">
              <a16:creationId xmlns:a16="http://schemas.microsoft.com/office/drawing/2014/main" id="{00000000-0008-0000-0200-000058020000}"/>
            </a:ext>
          </a:extLst>
        </xdr:cNvPr>
        <xdr:cNvSpPr/>
      </xdr:nvSpPr>
      <xdr:spPr>
        <a:xfrm>
          <a:off x="21272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44450</xdr:rowOff>
    </xdr:from>
    <xdr:to>
      <xdr:col>107</xdr:col>
      <xdr:colOff>101600</xdr:colOff>
      <xdr:row>105</xdr:row>
      <xdr:rowOff>146050</xdr:rowOff>
    </xdr:to>
    <xdr:sp macro="" textlink="">
      <xdr:nvSpPr>
        <xdr:cNvPr id="601" name="フローチャート: 判断 600">
          <a:extLst>
            <a:ext uri="{FF2B5EF4-FFF2-40B4-BE49-F238E27FC236}">
              <a16:creationId xmlns:a16="http://schemas.microsoft.com/office/drawing/2014/main" id="{00000000-0008-0000-0200-000059020000}"/>
            </a:ext>
          </a:extLst>
        </xdr:cNvPr>
        <xdr:cNvSpPr/>
      </xdr:nvSpPr>
      <xdr:spPr>
        <a:xfrm>
          <a:off x="20383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76836</xdr:rowOff>
    </xdr:from>
    <xdr:to>
      <xdr:col>102</xdr:col>
      <xdr:colOff>165100</xdr:colOff>
      <xdr:row>105</xdr:row>
      <xdr:rowOff>6986</xdr:rowOff>
    </xdr:to>
    <xdr:sp macro="" textlink="">
      <xdr:nvSpPr>
        <xdr:cNvPr id="602" name="フローチャート: 判断 601">
          <a:extLst>
            <a:ext uri="{FF2B5EF4-FFF2-40B4-BE49-F238E27FC236}">
              <a16:creationId xmlns:a16="http://schemas.microsoft.com/office/drawing/2014/main" id="{00000000-0008-0000-0200-00005A020000}"/>
            </a:ext>
          </a:extLst>
        </xdr:cNvPr>
        <xdr:cNvSpPr/>
      </xdr:nvSpPr>
      <xdr:spPr>
        <a:xfrm>
          <a:off x="19494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67311</xdr:rowOff>
    </xdr:from>
    <xdr:to>
      <xdr:col>98</xdr:col>
      <xdr:colOff>38100</xdr:colOff>
      <xdr:row>104</xdr:row>
      <xdr:rowOff>168911</xdr:rowOff>
    </xdr:to>
    <xdr:sp macro="" textlink="">
      <xdr:nvSpPr>
        <xdr:cNvPr id="603" name="フローチャート: 判断 602">
          <a:extLst>
            <a:ext uri="{FF2B5EF4-FFF2-40B4-BE49-F238E27FC236}">
              <a16:creationId xmlns:a16="http://schemas.microsoft.com/office/drawing/2014/main" id="{00000000-0008-0000-0200-00005B020000}"/>
            </a:ext>
          </a:extLst>
        </xdr:cNvPr>
        <xdr:cNvSpPr/>
      </xdr:nvSpPr>
      <xdr:spPr>
        <a:xfrm>
          <a:off x="18605500" y="1789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156845</xdr:rowOff>
    </xdr:from>
    <xdr:to>
      <xdr:col>116</xdr:col>
      <xdr:colOff>114300</xdr:colOff>
      <xdr:row>107</xdr:row>
      <xdr:rowOff>86995</xdr:rowOff>
    </xdr:to>
    <xdr:sp macro="" textlink="">
      <xdr:nvSpPr>
        <xdr:cNvPr id="609" name="楕円 608">
          <a:extLst>
            <a:ext uri="{FF2B5EF4-FFF2-40B4-BE49-F238E27FC236}">
              <a16:creationId xmlns:a16="http://schemas.microsoft.com/office/drawing/2014/main" id="{00000000-0008-0000-0200-000061020000}"/>
            </a:ext>
          </a:extLst>
        </xdr:cNvPr>
        <xdr:cNvSpPr/>
      </xdr:nvSpPr>
      <xdr:spPr>
        <a:xfrm>
          <a:off x="221107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135272</xdr:rowOff>
    </xdr:from>
    <xdr:ext cx="469744" cy="259045"/>
    <xdr:sp macro="" textlink="">
      <xdr:nvSpPr>
        <xdr:cNvPr id="610" name="【庁舎】&#10;一人当たり面積該当値テキスト">
          <a:extLst>
            <a:ext uri="{FF2B5EF4-FFF2-40B4-BE49-F238E27FC236}">
              <a16:creationId xmlns:a16="http://schemas.microsoft.com/office/drawing/2014/main" id="{00000000-0008-0000-0200-000062020000}"/>
            </a:ext>
          </a:extLst>
        </xdr:cNvPr>
        <xdr:cNvSpPr txBox="1"/>
      </xdr:nvSpPr>
      <xdr:spPr>
        <a:xfrm>
          <a:off x="22199600" y="1830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164482</xdr:rowOff>
    </xdr:from>
    <xdr:ext cx="469744" cy="259045"/>
    <xdr:sp macro="" textlink="">
      <xdr:nvSpPr>
        <xdr:cNvPr id="611" name="n_1aveValue【庁舎】&#10;一人当たり面積">
          <a:extLst>
            <a:ext uri="{FF2B5EF4-FFF2-40B4-BE49-F238E27FC236}">
              <a16:creationId xmlns:a16="http://schemas.microsoft.com/office/drawing/2014/main" id="{00000000-0008-0000-0200-000063020000}"/>
            </a:ext>
          </a:extLst>
        </xdr:cNvPr>
        <xdr:cNvSpPr txBox="1"/>
      </xdr:nvSpPr>
      <xdr:spPr>
        <a:xfrm>
          <a:off x="210757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162577</xdr:rowOff>
    </xdr:from>
    <xdr:ext cx="469744" cy="259045"/>
    <xdr:sp macro="" textlink="">
      <xdr:nvSpPr>
        <xdr:cNvPr id="612" name="n_2aveValue【庁舎】&#10;一人当たり面積">
          <a:extLst>
            <a:ext uri="{FF2B5EF4-FFF2-40B4-BE49-F238E27FC236}">
              <a16:creationId xmlns:a16="http://schemas.microsoft.com/office/drawing/2014/main" id="{00000000-0008-0000-0200-000064020000}"/>
            </a:ext>
          </a:extLst>
        </xdr:cNvPr>
        <xdr:cNvSpPr txBox="1"/>
      </xdr:nvSpPr>
      <xdr:spPr>
        <a:xfrm>
          <a:off x="20199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23513</xdr:rowOff>
    </xdr:from>
    <xdr:ext cx="469744" cy="259045"/>
    <xdr:sp macro="" textlink="">
      <xdr:nvSpPr>
        <xdr:cNvPr id="613" name="n_3aveValue【庁舎】&#10;一人当たり面積">
          <a:extLst>
            <a:ext uri="{FF2B5EF4-FFF2-40B4-BE49-F238E27FC236}">
              <a16:creationId xmlns:a16="http://schemas.microsoft.com/office/drawing/2014/main" id="{00000000-0008-0000-0200-000065020000}"/>
            </a:ext>
          </a:extLst>
        </xdr:cNvPr>
        <xdr:cNvSpPr txBox="1"/>
      </xdr:nvSpPr>
      <xdr:spPr>
        <a:xfrm>
          <a:off x="19310427" y="1768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13988</xdr:rowOff>
    </xdr:from>
    <xdr:ext cx="469744" cy="259045"/>
    <xdr:sp macro="" textlink="">
      <xdr:nvSpPr>
        <xdr:cNvPr id="614" name="n_4aveValue【庁舎】&#10;一人当たり面積">
          <a:extLst>
            <a:ext uri="{FF2B5EF4-FFF2-40B4-BE49-F238E27FC236}">
              <a16:creationId xmlns:a16="http://schemas.microsoft.com/office/drawing/2014/main" id="{00000000-0008-0000-0200-000066020000}"/>
            </a:ext>
          </a:extLst>
        </xdr:cNvPr>
        <xdr:cNvSpPr txBox="1"/>
      </xdr:nvSpPr>
      <xdr:spPr>
        <a:xfrm>
          <a:off x="18421427" y="1767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・図書館については、近年大規模な整備・改修等を行っていないため、有形固定資産減価償却率は類似団体平均値を</a:t>
          </a:r>
          <a:r>
            <a:rPr kumimoji="1" lang="en-US" altLang="ja-JP" sz="1100">
              <a:latin typeface="ＭＳ Ｐゴシック" panose="020B0600070205080204" pitchFamily="50" charset="-128"/>
              <a:ea typeface="ＭＳ Ｐゴシック" panose="020B0600070205080204" pitchFamily="50" charset="-128"/>
            </a:rPr>
            <a:t>18.0</a:t>
          </a:r>
          <a:r>
            <a:rPr kumimoji="1" lang="ja-JP" altLang="en-US" sz="1100">
              <a:latin typeface="ＭＳ Ｐゴシック" panose="020B0600070205080204" pitchFamily="50" charset="-128"/>
              <a:ea typeface="ＭＳ Ｐゴシック" panose="020B0600070205080204" pitchFamily="50" charset="-128"/>
            </a:rPr>
            <a:t>ポイント上回っているものの、一人当たりの面積は類似団体平均を上回る</a:t>
          </a:r>
          <a:r>
            <a:rPr kumimoji="1" lang="en-US" altLang="ja-JP" sz="1100">
              <a:latin typeface="ＭＳ Ｐゴシック" panose="020B0600070205080204" pitchFamily="50" charset="-128"/>
              <a:ea typeface="ＭＳ Ｐゴシック" panose="020B0600070205080204" pitchFamily="50" charset="-128"/>
            </a:rPr>
            <a:t>0.77</a:t>
          </a:r>
          <a:r>
            <a:rPr kumimoji="1" lang="ja-JP" altLang="en-US" sz="1100">
              <a:latin typeface="ＭＳ Ｐゴシック" panose="020B0600070205080204" pitchFamily="50" charset="-128"/>
              <a:ea typeface="ＭＳ Ｐゴシック" panose="020B0600070205080204" pitchFamily="50" charset="-128"/>
            </a:rPr>
            <a:t>㎡を確保している。今後も、公共施設等総合管理計画及び個別施設計画に基づき長寿命化を図りながら維持管理に努めていく。</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・体育館・プールについては、近年大規模な改修・整備等を行っていないため、有形固定資産減価償却率は類似団体平均値を</a:t>
          </a:r>
          <a:r>
            <a:rPr kumimoji="1" lang="en-US" altLang="ja-JP" sz="1100">
              <a:latin typeface="ＭＳ Ｐゴシック" panose="020B0600070205080204" pitchFamily="50" charset="-128"/>
              <a:ea typeface="ＭＳ Ｐゴシック" panose="020B0600070205080204" pitchFamily="50" charset="-128"/>
            </a:rPr>
            <a:t>23.5</a:t>
          </a:r>
          <a:r>
            <a:rPr kumimoji="1" lang="ja-JP" altLang="en-US" sz="1100">
              <a:latin typeface="ＭＳ Ｐゴシック" panose="020B0600070205080204" pitchFamily="50" charset="-128"/>
              <a:ea typeface="ＭＳ Ｐゴシック" panose="020B0600070205080204" pitchFamily="50" charset="-128"/>
            </a:rPr>
            <a:t>ポイント上回っており、一人当たり面積については</a:t>
          </a:r>
          <a:r>
            <a:rPr kumimoji="1" lang="en-US" altLang="ja-JP" sz="1100">
              <a:latin typeface="ＭＳ Ｐゴシック" panose="020B0600070205080204" pitchFamily="50" charset="-128"/>
              <a:ea typeface="ＭＳ Ｐゴシック" panose="020B0600070205080204" pitchFamily="50" charset="-128"/>
            </a:rPr>
            <a:t>0.93</a:t>
          </a:r>
          <a:r>
            <a:rPr kumimoji="1" lang="ja-JP" altLang="en-US" sz="1100">
              <a:latin typeface="ＭＳ Ｐゴシック" panose="020B0600070205080204" pitchFamily="50" charset="-128"/>
              <a:ea typeface="ＭＳ Ｐゴシック" panose="020B0600070205080204" pitchFamily="50" charset="-128"/>
            </a:rPr>
            <a:t>㎡下回っている状況となっている。公共施設等総合管理計画及び個別施設計画に基づき維持管理を図っていくとともに、市民ニーズを踏まえながら施設の改修、建て替え等と検討していく。</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保健センター、福祉施設については、近年施設改修を行っていることから、有形固定資産減価償却率は類似団体平均値並み若しくは下回っている状況となっている。一方、一人当たり面積については、保健センターは類似団体平均値を上回っているものの、福祉施設は類似団体平均値の</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分の</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程度の面積しか確保されていない状況となっている。公共施設等総合管理計画及び個別施設に基づき、保健センターについては適切な維持管理、長寿命化に向けた改修等を行っていくとともに、福祉施設については廃止を検討することと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・市民会館及び庁舎は、近年大規模な改修や整備を行っておらず、有形固定資産減価償却率は</a:t>
          </a:r>
          <a:r>
            <a:rPr kumimoji="1" lang="en-US" altLang="ja-JP" sz="1100">
              <a:latin typeface="ＭＳ Ｐゴシック" panose="020B0600070205080204" pitchFamily="50" charset="-128"/>
              <a:ea typeface="ＭＳ Ｐゴシック" panose="020B0600070205080204" pitchFamily="50" charset="-128"/>
            </a:rPr>
            <a:t>100</a:t>
          </a:r>
          <a:r>
            <a:rPr kumimoji="1" lang="ja-JP" altLang="en-US" sz="1100">
              <a:latin typeface="ＭＳ Ｐゴシック" panose="020B0600070205080204" pitchFamily="50" charset="-128"/>
              <a:ea typeface="ＭＳ Ｐゴシック" panose="020B0600070205080204" pitchFamily="50" charset="-128"/>
            </a:rPr>
            <a:t>％に近い数字で類似団体平均値を</a:t>
          </a:r>
          <a:r>
            <a:rPr kumimoji="1" lang="en-US" altLang="ja-JP" sz="1100">
              <a:latin typeface="ＭＳ Ｐゴシック" panose="020B0600070205080204" pitchFamily="50" charset="-128"/>
              <a:ea typeface="ＭＳ Ｐゴシック" panose="020B0600070205080204" pitchFamily="50" charset="-128"/>
            </a:rPr>
            <a:t>42.1</a:t>
          </a:r>
          <a:r>
            <a:rPr kumimoji="1" lang="ja-JP" altLang="en-US" sz="1100">
              <a:latin typeface="ＭＳ Ｐゴシック" panose="020B0600070205080204" pitchFamily="50" charset="-128"/>
              <a:ea typeface="ＭＳ Ｐゴシック" panose="020B0600070205080204" pitchFamily="50" charset="-128"/>
            </a:rPr>
            <a:t>ポイント及び</a:t>
          </a:r>
          <a:r>
            <a:rPr kumimoji="1" lang="en-US" altLang="ja-JP" sz="1100">
              <a:latin typeface="ＭＳ Ｐゴシック" panose="020B0600070205080204" pitchFamily="50" charset="-128"/>
              <a:ea typeface="ＭＳ Ｐゴシック" panose="020B0600070205080204" pitchFamily="50" charset="-128"/>
            </a:rPr>
            <a:t>46.8</a:t>
          </a:r>
          <a:r>
            <a:rPr kumimoji="1" lang="ja-JP" altLang="en-US" sz="1100">
              <a:latin typeface="ＭＳ Ｐゴシック" panose="020B0600070205080204" pitchFamily="50" charset="-128"/>
              <a:ea typeface="ＭＳ Ｐゴシック" panose="020B0600070205080204" pitchFamily="50" charset="-128"/>
            </a:rPr>
            <a:t>ポイントと大きく上回っており、非常に老朽化が進んでいる状況となっている。また、一人当たり面積についても類似団体平均値に対して</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分の</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程度と下回っている状況となっている。公共施設等総合管理計画及び個別施設に基づき、施設改修や複合化を検討しながら維持管理を行っていく。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32.&#36001;&#25919;&#35506;/&#36001;&#25919;&#35519;&#25972;&#20418;/22&#36001;&#25919;&#29366;&#27841;&#36039;&#26009;&#38598;/R5&#36001;&#25919;&#29366;&#27841;&#36039;&#26009;/06&#36861;&#21152;&#20998;&#20316;&#25104;&#20381;&#38972;/03&#25552;&#20986;/&#12304;&#36001;&#25919;&#29366;&#27841;&#36039;&#26009;&#38598;&#12305;_062065_&#23506;&#27827;&#27743;&#24066;_2023(0312&#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R01</v>
          </cell>
          <cell r="D3">
            <v>57274</v>
          </cell>
          <cell r="F3">
            <v>94081</v>
          </cell>
        </row>
        <row r="5">
          <cell r="A5" t="str">
            <v xml:space="preserve"> R02</v>
          </cell>
          <cell r="D5">
            <v>64465</v>
          </cell>
          <cell r="F5">
            <v>92632</v>
          </cell>
        </row>
        <row r="7">
          <cell r="A7" t="str">
            <v xml:space="preserve"> R03</v>
          </cell>
          <cell r="D7">
            <v>66679</v>
          </cell>
          <cell r="F7">
            <v>69604</v>
          </cell>
        </row>
        <row r="9">
          <cell r="A9" t="str">
            <v xml:space="preserve"> R04</v>
          </cell>
          <cell r="D9">
            <v>84720</v>
          </cell>
          <cell r="F9">
            <v>68410</v>
          </cell>
        </row>
        <row r="11">
          <cell r="A11" t="str">
            <v xml:space="preserve"> R05</v>
          </cell>
          <cell r="D11">
            <v>73162</v>
          </cell>
          <cell r="F11">
            <v>73019</v>
          </cell>
        </row>
        <row r="18">
          <cell r="B18" t="str">
            <v>R01</v>
          </cell>
          <cell r="C18" t="str">
            <v>R02</v>
          </cell>
          <cell r="D18" t="str">
            <v>R03</v>
          </cell>
          <cell r="E18" t="str">
            <v>R04</v>
          </cell>
          <cell r="F18" t="str">
            <v>R05</v>
          </cell>
        </row>
        <row r="19">
          <cell r="A19" t="str">
            <v>実質収支額</v>
          </cell>
          <cell r="B19">
            <v>4.16</v>
          </cell>
          <cell r="C19">
            <v>7.45</v>
          </cell>
          <cell r="D19">
            <v>8.14</v>
          </cell>
          <cell r="E19">
            <v>8.8000000000000007</v>
          </cell>
          <cell r="F19">
            <v>9.57</v>
          </cell>
        </row>
        <row r="20">
          <cell r="A20" t="str">
            <v>財政調整基金残高</v>
          </cell>
          <cell r="B20">
            <v>13.54</v>
          </cell>
          <cell r="C20">
            <v>11.64</v>
          </cell>
          <cell r="D20">
            <v>10.76</v>
          </cell>
          <cell r="E20">
            <v>15.22</v>
          </cell>
          <cell r="F20">
            <v>19.22</v>
          </cell>
        </row>
        <row r="21">
          <cell r="A21" t="str">
            <v>実質単年度収支</v>
          </cell>
          <cell r="B21">
            <v>-4.3499999999999996</v>
          </cell>
          <cell r="C21">
            <v>0.18</v>
          </cell>
          <cell r="D21">
            <v>-3.28</v>
          </cell>
          <cell r="E21">
            <v>0.45</v>
          </cell>
          <cell r="F21">
            <v>0.48</v>
          </cell>
        </row>
        <row r="25">
          <cell r="B25" t="str">
            <v>R01</v>
          </cell>
          <cell r="D25" t="str">
            <v>R02</v>
          </cell>
          <cell r="F25" t="str">
            <v>R03</v>
          </cell>
          <cell r="H25" t="str">
            <v>R04</v>
          </cell>
          <cell r="J25" t="str">
            <v>R05</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0.64</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介護認定審査会共同設置特別会計</v>
          </cell>
          <cell r="B29" t="e">
            <v>#N/A</v>
          </cell>
          <cell r="C29">
            <v>0.05</v>
          </cell>
          <cell r="D29" t="e">
            <v>#N/A</v>
          </cell>
          <cell r="E29">
            <v>0.13</v>
          </cell>
          <cell r="F29" t="e">
            <v>#N/A</v>
          </cell>
          <cell r="G29">
            <v>0.05</v>
          </cell>
          <cell r="H29" t="e">
            <v>#N/A</v>
          </cell>
          <cell r="I29">
            <v>0.05</v>
          </cell>
          <cell r="J29" t="e">
            <v>#N/A</v>
          </cell>
          <cell r="K29">
            <v>0.05</v>
          </cell>
        </row>
        <row r="30">
          <cell r="A30" t="str">
            <v>後期高齢者医療特別会計</v>
          </cell>
          <cell r="B30" t="e">
            <v>#N/A</v>
          </cell>
          <cell r="C30">
            <v>0.09</v>
          </cell>
          <cell r="D30" t="e">
            <v>#N/A</v>
          </cell>
          <cell r="E30">
            <v>0.09</v>
          </cell>
          <cell r="F30" t="e">
            <v>#N/A</v>
          </cell>
          <cell r="G30">
            <v>0.1</v>
          </cell>
          <cell r="H30" t="e">
            <v>#N/A</v>
          </cell>
          <cell r="I30">
            <v>0.1</v>
          </cell>
          <cell r="J30" t="e">
            <v>#N/A</v>
          </cell>
          <cell r="K30">
            <v>0.1</v>
          </cell>
        </row>
        <row r="31">
          <cell r="A31" t="str">
            <v>介護保険特別会計</v>
          </cell>
          <cell r="B31" t="e">
            <v>#N/A</v>
          </cell>
          <cell r="C31">
            <v>0.52</v>
          </cell>
          <cell r="D31" t="e">
            <v>#N/A</v>
          </cell>
          <cell r="E31">
            <v>0.93</v>
          </cell>
          <cell r="F31" t="e">
            <v>#N/A</v>
          </cell>
          <cell r="G31">
            <v>2.08</v>
          </cell>
          <cell r="H31" t="e">
            <v>#N/A</v>
          </cell>
          <cell r="I31">
            <v>1.74</v>
          </cell>
          <cell r="J31" t="e">
            <v>#N/A</v>
          </cell>
          <cell r="K31">
            <v>1.22</v>
          </cell>
        </row>
        <row r="32">
          <cell r="A32" t="str">
            <v>国民健康保険特別会計</v>
          </cell>
          <cell r="B32" t="e">
            <v>#N/A</v>
          </cell>
          <cell r="C32">
            <v>0.48</v>
          </cell>
          <cell r="D32" t="e">
            <v>#N/A</v>
          </cell>
          <cell r="E32">
            <v>1.1299999999999999</v>
          </cell>
          <cell r="F32" t="e">
            <v>#N/A</v>
          </cell>
          <cell r="G32">
            <v>1.47</v>
          </cell>
          <cell r="H32" t="e">
            <v>#N/A</v>
          </cell>
          <cell r="I32">
            <v>0.63</v>
          </cell>
          <cell r="J32" t="e">
            <v>#N/A</v>
          </cell>
          <cell r="K32">
            <v>1.31</v>
          </cell>
        </row>
        <row r="33">
          <cell r="A33" t="str">
            <v>下水道事業会計</v>
          </cell>
          <cell r="B33" t="e">
            <v>#VALUE!</v>
          </cell>
          <cell r="C33" t="e">
            <v>#VALUE!</v>
          </cell>
          <cell r="D33" t="e">
            <v>#N/A</v>
          </cell>
          <cell r="E33">
            <v>1.19</v>
          </cell>
          <cell r="F33" t="e">
            <v>#N/A</v>
          </cell>
          <cell r="G33">
            <v>1.45</v>
          </cell>
          <cell r="H33" t="e">
            <v>#N/A</v>
          </cell>
          <cell r="I33">
            <v>1.62</v>
          </cell>
          <cell r="J33" t="e">
            <v>#N/A</v>
          </cell>
          <cell r="K33">
            <v>2.0099999999999998</v>
          </cell>
        </row>
        <row r="34">
          <cell r="A34" t="str">
            <v>病院事業会計</v>
          </cell>
          <cell r="B34" t="e">
            <v>#N/A</v>
          </cell>
          <cell r="C34">
            <v>1.4</v>
          </cell>
          <cell r="D34" t="e">
            <v>#N/A</v>
          </cell>
          <cell r="E34">
            <v>2.04</v>
          </cell>
          <cell r="F34" t="e">
            <v>#N/A</v>
          </cell>
          <cell r="G34">
            <v>2.27</v>
          </cell>
          <cell r="H34" t="e">
            <v>#N/A</v>
          </cell>
          <cell r="I34">
            <v>3.21</v>
          </cell>
          <cell r="J34" t="e">
            <v>#N/A</v>
          </cell>
          <cell r="K34">
            <v>3.33</v>
          </cell>
        </row>
        <row r="35">
          <cell r="A35" t="str">
            <v>水道事業会計</v>
          </cell>
          <cell r="B35" t="e">
            <v>#N/A</v>
          </cell>
          <cell r="C35">
            <v>6.68</v>
          </cell>
          <cell r="D35" t="e">
            <v>#N/A</v>
          </cell>
          <cell r="E35">
            <v>7.3</v>
          </cell>
          <cell r="F35" t="e">
            <v>#N/A</v>
          </cell>
          <cell r="G35">
            <v>8.77</v>
          </cell>
          <cell r="H35" t="e">
            <v>#N/A</v>
          </cell>
          <cell r="I35">
            <v>8.99</v>
          </cell>
          <cell r="J35" t="e">
            <v>#N/A</v>
          </cell>
          <cell r="K35">
            <v>8.02</v>
          </cell>
        </row>
        <row r="36">
          <cell r="A36" t="str">
            <v>一般会計</v>
          </cell>
          <cell r="B36" t="e">
            <v>#N/A</v>
          </cell>
          <cell r="C36">
            <v>4.1500000000000004</v>
          </cell>
          <cell r="D36" t="e">
            <v>#N/A</v>
          </cell>
          <cell r="E36">
            <v>7.44</v>
          </cell>
          <cell r="F36" t="e">
            <v>#N/A</v>
          </cell>
          <cell r="G36">
            <v>8.1300000000000008</v>
          </cell>
          <cell r="H36" t="e">
            <v>#N/A</v>
          </cell>
          <cell r="I36">
            <v>8.8000000000000007</v>
          </cell>
          <cell r="J36" t="e">
            <v>#N/A</v>
          </cell>
          <cell r="K36">
            <v>9.57</v>
          </cell>
        </row>
        <row r="40">
          <cell r="B40" t="str">
            <v>R01</v>
          </cell>
          <cell r="E40" t="str">
            <v>R02</v>
          </cell>
          <cell r="H40" t="str">
            <v>R03</v>
          </cell>
          <cell r="K40" t="str">
            <v>R04</v>
          </cell>
          <cell r="N40" t="str">
            <v>R05</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1759</v>
          </cell>
          <cell r="G42">
            <v>1684</v>
          </cell>
          <cell r="J42">
            <v>1621</v>
          </cell>
          <cell r="M42">
            <v>1647</v>
          </cell>
          <cell r="P42">
            <v>1540</v>
          </cell>
        </row>
        <row r="43">
          <cell r="A43" t="str">
            <v>一時借入金の利子</v>
          </cell>
          <cell r="B43" t="str">
            <v>-</v>
          </cell>
          <cell r="E43" t="str">
            <v>-</v>
          </cell>
          <cell r="H43" t="str">
            <v>-</v>
          </cell>
          <cell r="K43" t="str">
            <v>-</v>
          </cell>
          <cell r="N43" t="str">
            <v>-</v>
          </cell>
        </row>
        <row r="44">
          <cell r="A44" t="str">
            <v>債務負担行為に基づく支出額</v>
          </cell>
          <cell r="B44">
            <v>33</v>
          </cell>
          <cell r="E44">
            <v>33</v>
          </cell>
          <cell r="H44">
            <v>34</v>
          </cell>
          <cell r="K44">
            <v>27</v>
          </cell>
          <cell r="N44">
            <v>26</v>
          </cell>
        </row>
        <row r="45">
          <cell r="A45" t="str">
            <v>組合等が起こした地方債の元利償還金に対する負担金等</v>
          </cell>
          <cell r="B45">
            <v>184</v>
          </cell>
          <cell r="E45">
            <v>188</v>
          </cell>
          <cell r="H45">
            <v>200</v>
          </cell>
          <cell r="K45">
            <v>217</v>
          </cell>
          <cell r="N45">
            <v>212</v>
          </cell>
        </row>
        <row r="46">
          <cell r="A46" t="str">
            <v>公営企業債の元利償還金に対する繰入金</v>
          </cell>
          <cell r="B46">
            <v>549</v>
          </cell>
          <cell r="E46">
            <v>539</v>
          </cell>
          <cell r="H46">
            <v>544</v>
          </cell>
          <cell r="K46">
            <v>539</v>
          </cell>
          <cell r="N46">
            <v>496</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1642</v>
          </cell>
          <cell r="E49">
            <v>1618</v>
          </cell>
          <cell r="H49">
            <v>1627</v>
          </cell>
          <cell r="K49">
            <v>1565</v>
          </cell>
          <cell r="N49">
            <v>1526</v>
          </cell>
        </row>
        <row r="50">
          <cell r="A50" t="str">
            <v>実質公債費比率の分子</v>
          </cell>
          <cell r="B50" t="e">
            <v>#N/A</v>
          </cell>
          <cell r="C50">
            <v>649</v>
          </cell>
          <cell r="D50" t="e">
            <v>#N/A</v>
          </cell>
          <cell r="E50" t="e">
            <v>#N/A</v>
          </cell>
          <cell r="F50">
            <v>694</v>
          </cell>
          <cell r="G50" t="e">
            <v>#N/A</v>
          </cell>
          <cell r="H50" t="e">
            <v>#N/A</v>
          </cell>
          <cell r="I50">
            <v>784</v>
          </cell>
          <cell r="J50" t="e">
            <v>#N/A</v>
          </cell>
          <cell r="K50" t="e">
            <v>#N/A</v>
          </cell>
          <cell r="L50">
            <v>701</v>
          </cell>
          <cell r="M50" t="e">
            <v>#N/A</v>
          </cell>
          <cell r="N50" t="e">
            <v>#N/A</v>
          </cell>
          <cell r="O50">
            <v>720</v>
          </cell>
          <cell r="P50" t="e">
            <v>#N/A</v>
          </cell>
        </row>
        <row r="54">
          <cell r="B54" t="str">
            <v>R01</v>
          </cell>
          <cell r="E54" t="str">
            <v>R02</v>
          </cell>
          <cell r="H54" t="str">
            <v>R03</v>
          </cell>
          <cell r="K54" t="str">
            <v>R04</v>
          </cell>
          <cell r="N54" t="str">
            <v>R05</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15314</v>
          </cell>
          <cell r="G56">
            <v>15245</v>
          </cell>
          <cell r="J56">
            <v>14980</v>
          </cell>
          <cell r="M56">
            <v>14710</v>
          </cell>
          <cell r="P56">
            <v>14181</v>
          </cell>
        </row>
        <row r="57">
          <cell r="A57" t="str">
            <v>充当可能特定歳入</v>
          </cell>
          <cell r="D57">
            <v>2431</v>
          </cell>
          <cell r="G57">
            <v>2903</v>
          </cell>
          <cell r="J57">
            <v>2722</v>
          </cell>
          <cell r="M57">
            <v>2589</v>
          </cell>
          <cell r="P57">
            <v>2485</v>
          </cell>
        </row>
        <row r="58">
          <cell r="A58" t="str">
            <v>充当可能基金</v>
          </cell>
          <cell r="D58">
            <v>6207</v>
          </cell>
          <cell r="G58">
            <v>6971</v>
          </cell>
          <cell r="J58">
            <v>7439</v>
          </cell>
          <cell r="M58">
            <v>8347</v>
          </cell>
          <cell r="P58">
            <v>8199</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1421</v>
          </cell>
          <cell r="E62">
            <v>1490</v>
          </cell>
          <cell r="H62">
            <v>1402</v>
          </cell>
          <cell r="K62">
            <v>1412</v>
          </cell>
          <cell r="N62">
            <v>1388</v>
          </cell>
        </row>
        <row r="63">
          <cell r="A63" t="str">
            <v>組合等負担等見込額</v>
          </cell>
          <cell r="B63">
            <v>1760</v>
          </cell>
          <cell r="E63">
            <v>1641</v>
          </cell>
          <cell r="H63">
            <v>1485</v>
          </cell>
          <cell r="K63">
            <v>1334</v>
          </cell>
          <cell r="N63">
            <v>1166</v>
          </cell>
        </row>
        <row r="64">
          <cell r="A64" t="str">
            <v>公営企業債等繰入見込額</v>
          </cell>
          <cell r="B64">
            <v>6180</v>
          </cell>
          <cell r="E64">
            <v>5927</v>
          </cell>
          <cell r="H64">
            <v>5945</v>
          </cell>
          <cell r="K64">
            <v>5762</v>
          </cell>
          <cell r="N64">
            <v>5573</v>
          </cell>
        </row>
        <row r="65">
          <cell r="A65" t="str">
            <v>債務負担行為に基づく支出予定額</v>
          </cell>
          <cell r="B65">
            <v>229</v>
          </cell>
          <cell r="E65">
            <v>676</v>
          </cell>
          <cell r="H65">
            <v>142</v>
          </cell>
          <cell r="K65">
            <v>175</v>
          </cell>
          <cell r="N65">
            <v>124</v>
          </cell>
        </row>
        <row r="66">
          <cell r="A66" t="str">
            <v>一般会計等に係る地方債の現在高</v>
          </cell>
          <cell r="B66">
            <v>16058</v>
          </cell>
          <cell r="E66">
            <v>16143</v>
          </cell>
          <cell r="H66">
            <v>15928</v>
          </cell>
          <cell r="K66">
            <v>15755</v>
          </cell>
          <cell r="N66">
            <v>15572</v>
          </cell>
        </row>
        <row r="67">
          <cell r="A67" t="str">
            <v>将来負担比率の分子</v>
          </cell>
          <cell r="B67" t="e">
            <v>#N/A</v>
          </cell>
          <cell r="C67">
            <v>1697</v>
          </cell>
          <cell r="D67" t="e">
            <v>#N/A</v>
          </cell>
          <cell r="E67" t="e">
            <v>#N/A</v>
          </cell>
          <cell r="F67">
            <v>758</v>
          </cell>
          <cell r="G67" t="e">
            <v>#N/A</v>
          </cell>
          <cell r="H67" t="e">
            <v>#N/A</v>
          </cell>
          <cell r="I67">
            <v>0</v>
          </cell>
          <cell r="J67" t="e">
            <v>#N/A</v>
          </cell>
          <cell r="K67" t="e">
            <v>#N/A</v>
          </cell>
          <cell r="L67">
            <v>0</v>
          </cell>
          <cell r="M67" t="e">
            <v>#N/A</v>
          </cell>
          <cell r="N67" t="e">
            <v>#N/A</v>
          </cell>
          <cell r="O67">
            <v>0</v>
          </cell>
          <cell r="P67" t="e">
            <v>#N/A</v>
          </cell>
        </row>
        <row r="71">
          <cell r="B71" t="str">
            <v>R03</v>
          </cell>
          <cell r="C71" t="str">
            <v>R04</v>
          </cell>
          <cell r="D71" t="str">
            <v>R05</v>
          </cell>
        </row>
        <row r="72">
          <cell r="A72" t="str">
            <v>財政調整基金</v>
          </cell>
          <cell r="B72">
            <v>1162</v>
          </cell>
          <cell r="C72">
            <v>1602</v>
          </cell>
          <cell r="D72">
            <v>2036</v>
          </cell>
        </row>
        <row r="73">
          <cell r="A73" t="str">
            <v>減債基金</v>
          </cell>
          <cell r="B73">
            <v>355</v>
          </cell>
          <cell r="C73">
            <v>355</v>
          </cell>
          <cell r="D73">
            <v>401</v>
          </cell>
        </row>
        <row r="74">
          <cell r="A74" t="str">
            <v>その他特定目的基金</v>
          </cell>
          <cell r="B74">
            <v>5322</v>
          </cell>
          <cell r="C74">
            <v>5615</v>
          </cell>
          <cell r="D74">
            <v>5900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BB4CC-B627-4DEB-A75F-E4C5303C2056}">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54" t="s">
        <v>15</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75" thickBot="1" x14ac:dyDescent="0.2">
      <c r="B2" s="41" t="s">
        <v>16</v>
      </c>
      <c r="C2" s="41"/>
      <c r="D2" s="42"/>
    </row>
    <row r="3" spans="1:119" ht="18.75" customHeight="1" thickBot="1" x14ac:dyDescent="0.2">
      <c r="A3" s="40"/>
      <c r="B3" s="355" t="s">
        <v>17</v>
      </c>
      <c r="C3" s="356"/>
      <c r="D3" s="356"/>
      <c r="E3" s="357"/>
      <c r="F3" s="357"/>
      <c r="G3" s="357"/>
      <c r="H3" s="357"/>
      <c r="I3" s="357"/>
      <c r="J3" s="357"/>
      <c r="K3" s="357"/>
      <c r="L3" s="357" t="s">
        <v>18</v>
      </c>
      <c r="M3" s="357"/>
      <c r="N3" s="357"/>
      <c r="O3" s="357"/>
      <c r="P3" s="357"/>
      <c r="Q3" s="357"/>
      <c r="R3" s="364"/>
      <c r="S3" s="364"/>
      <c r="T3" s="364"/>
      <c r="U3" s="364"/>
      <c r="V3" s="365"/>
      <c r="W3" s="339" t="s">
        <v>19</v>
      </c>
      <c r="X3" s="340"/>
      <c r="Y3" s="340"/>
      <c r="Z3" s="340"/>
      <c r="AA3" s="340"/>
      <c r="AB3" s="356"/>
      <c r="AC3" s="364" t="s">
        <v>20</v>
      </c>
      <c r="AD3" s="340"/>
      <c r="AE3" s="340"/>
      <c r="AF3" s="340"/>
      <c r="AG3" s="340"/>
      <c r="AH3" s="340"/>
      <c r="AI3" s="340"/>
      <c r="AJ3" s="340"/>
      <c r="AK3" s="340"/>
      <c r="AL3" s="341"/>
      <c r="AM3" s="339" t="s">
        <v>21</v>
      </c>
      <c r="AN3" s="340"/>
      <c r="AO3" s="340"/>
      <c r="AP3" s="340"/>
      <c r="AQ3" s="340"/>
      <c r="AR3" s="340"/>
      <c r="AS3" s="340"/>
      <c r="AT3" s="340"/>
      <c r="AU3" s="340"/>
      <c r="AV3" s="340"/>
      <c r="AW3" s="340"/>
      <c r="AX3" s="341"/>
      <c r="AY3" s="376" t="s">
        <v>22</v>
      </c>
      <c r="AZ3" s="377"/>
      <c r="BA3" s="377"/>
      <c r="BB3" s="377"/>
      <c r="BC3" s="377"/>
      <c r="BD3" s="377"/>
      <c r="BE3" s="377"/>
      <c r="BF3" s="377"/>
      <c r="BG3" s="377"/>
      <c r="BH3" s="377"/>
      <c r="BI3" s="377"/>
      <c r="BJ3" s="377"/>
      <c r="BK3" s="377"/>
      <c r="BL3" s="377"/>
      <c r="BM3" s="378"/>
      <c r="BN3" s="339" t="s">
        <v>23</v>
      </c>
      <c r="BO3" s="340"/>
      <c r="BP3" s="340"/>
      <c r="BQ3" s="340"/>
      <c r="BR3" s="340"/>
      <c r="BS3" s="340"/>
      <c r="BT3" s="340"/>
      <c r="BU3" s="341"/>
      <c r="BV3" s="339" t="s">
        <v>24</v>
      </c>
      <c r="BW3" s="340"/>
      <c r="BX3" s="340"/>
      <c r="BY3" s="340"/>
      <c r="BZ3" s="340"/>
      <c r="CA3" s="340"/>
      <c r="CB3" s="340"/>
      <c r="CC3" s="341"/>
      <c r="CD3" s="376" t="s">
        <v>22</v>
      </c>
      <c r="CE3" s="377"/>
      <c r="CF3" s="377"/>
      <c r="CG3" s="377"/>
      <c r="CH3" s="377"/>
      <c r="CI3" s="377"/>
      <c r="CJ3" s="377"/>
      <c r="CK3" s="377"/>
      <c r="CL3" s="377"/>
      <c r="CM3" s="377"/>
      <c r="CN3" s="377"/>
      <c r="CO3" s="377"/>
      <c r="CP3" s="377"/>
      <c r="CQ3" s="377"/>
      <c r="CR3" s="377"/>
      <c r="CS3" s="378"/>
      <c r="CT3" s="339" t="s">
        <v>25</v>
      </c>
      <c r="CU3" s="340"/>
      <c r="CV3" s="340"/>
      <c r="CW3" s="340"/>
      <c r="CX3" s="340"/>
      <c r="CY3" s="340"/>
      <c r="CZ3" s="340"/>
      <c r="DA3" s="341"/>
      <c r="DB3" s="339" t="s">
        <v>26</v>
      </c>
      <c r="DC3" s="340"/>
      <c r="DD3" s="340"/>
      <c r="DE3" s="340"/>
      <c r="DF3" s="340"/>
      <c r="DG3" s="340"/>
      <c r="DH3" s="340"/>
      <c r="DI3" s="341"/>
    </row>
    <row r="4" spans="1:119" ht="18.75" customHeight="1" x14ac:dyDescent="0.15">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27</v>
      </c>
      <c r="AZ4" s="343"/>
      <c r="BA4" s="343"/>
      <c r="BB4" s="343"/>
      <c r="BC4" s="343"/>
      <c r="BD4" s="343"/>
      <c r="BE4" s="343"/>
      <c r="BF4" s="343"/>
      <c r="BG4" s="343"/>
      <c r="BH4" s="343"/>
      <c r="BI4" s="343"/>
      <c r="BJ4" s="343"/>
      <c r="BK4" s="343"/>
      <c r="BL4" s="343"/>
      <c r="BM4" s="344"/>
      <c r="BN4" s="345">
        <v>25429799</v>
      </c>
      <c r="BO4" s="346"/>
      <c r="BP4" s="346"/>
      <c r="BQ4" s="346"/>
      <c r="BR4" s="346"/>
      <c r="BS4" s="346"/>
      <c r="BT4" s="346"/>
      <c r="BU4" s="347"/>
      <c r="BV4" s="345">
        <v>27090552</v>
      </c>
      <c r="BW4" s="346"/>
      <c r="BX4" s="346"/>
      <c r="BY4" s="346"/>
      <c r="BZ4" s="346"/>
      <c r="CA4" s="346"/>
      <c r="CB4" s="346"/>
      <c r="CC4" s="347"/>
      <c r="CD4" s="348" t="s">
        <v>28</v>
      </c>
      <c r="CE4" s="349"/>
      <c r="CF4" s="349"/>
      <c r="CG4" s="349"/>
      <c r="CH4" s="349"/>
      <c r="CI4" s="349"/>
      <c r="CJ4" s="349"/>
      <c r="CK4" s="349"/>
      <c r="CL4" s="349"/>
      <c r="CM4" s="349"/>
      <c r="CN4" s="349"/>
      <c r="CO4" s="349"/>
      <c r="CP4" s="349"/>
      <c r="CQ4" s="349"/>
      <c r="CR4" s="349"/>
      <c r="CS4" s="350"/>
      <c r="CT4" s="351">
        <v>9.6</v>
      </c>
      <c r="CU4" s="352"/>
      <c r="CV4" s="352"/>
      <c r="CW4" s="352"/>
      <c r="CX4" s="352"/>
      <c r="CY4" s="352"/>
      <c r="CZ4" s="352"/>
      <c r="DA4" s="353"/>
      <c r="DB4" s="351">
        <v>8.8000000000000007</v>
      </c>
      <c r="DC4" s="352"/>
      <c r="DD4" s="352"/>
      <c r="DE4" s="352"/>
      <c r="DF4" s="352"/>
      <c r="DG4" s="352"/>
      <c r="DH4" s="352"/>
      <c r="DI4" s="353"/>
    </row>
    <row r="5" spans="1:119" ht="18.75" customHeight="1" x14ac:dyDescent="0.15">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11" t="s">
        <v>29</v>
      </c>
      <c r="AN5" s="412"/>
      <c r="AO5" s="412"/>
      <c r="AP5" s="412"/>
      <c r="AQ5" s="412"/>
      <c r="AR5" s="412"/>
      <c r="AS5" s="412"/>
      <c r="AT5" s="413"/>
      <c r="AU5" s="414" t="s">
        <v>30</v>
      </c>
      <c r="AV5" s="415"/>
      <c r="AW5" s="415"/>
      <c r="AX5" s="415"/>
      <c r="AY5" s="416" t="s">
        <v>31</v>
      </c>
      <c r="AZ5" s="417"/>
      <c r="BA5" s="417"/>
      <c r="BB5" s="417"/>
      <c r="BC5" s="417"/>
      <c r="BD5" s="417"/>
      <c r="BE5" s="417"/>
      <c r="BF5" s="417"/>
      <c r="BG5" s="417"/>
      <c r="BH5" s="417"/>
      <c r="BI5" s="417"/>
      <c r="BJ5" s="417"/>
      <c r="BK5" s="417"/>
      <c r="BL5" s="417"/>
      <c r="BM5" s="418"/>
      <c r="BN5" s="382">
        <v>24330573</v>
      </c>
      <c r="BO5" s="383"/>
      <c r="BP5" s="383"/>
      <c r="BQ5" s="383"/>
      <c r="BR5" s="383"/>
      <c r="BS5" s="383"/>
      <c r="BT5" s="383"/>
      <c r="BU5" s="384"/>
      <c r="BV5" s="382">
        <v>26089986</v>
      </c>
      <c r="BW5" s="383"/>
      <c r="BX5" s="383"/>
      <c r="BY5" s="383"/>
      <c r="BZ5" s="383"/>
      <c r="CA5" s="383"/>
      <c r="CB5" s="383"/>
      <c r="CC5" s="384"/>
      <c r="CD5" s="385" t="s">
        <v>32</v>
      </c>
      <c r="CE5" s="386"/>
      <c r="CF5" s="386"/>
      <c r="CG5" s="386"/>
      <c r="CH5" s="386"/>
      <c r="CI5" s="386"/>
      <c r="CJ5" s="386"/>
      <c r="CK5" s="386"/>
      <c r="CL5" s="386"/>
      <c r="CM5" s="386"/>
      <c r="CN5" s="386"/>
      <c r="CO5" s="386"/>
      <c r="CP5" s="386"/>
      <c r="CQ5" s="386"/>
      <c r="CR5" s="386"/>
      <c r="CS5" s="387"/>
      <c r="CT5" s="379">
        <v>87.7</v>
      </c>
      <c r="CU5" s="380"/>
      <c r="CV5" s="380"/>
      <c r="CW5" s="380"/>
      <c r="CX5" s="380"/>
      <c r="CY5" s="380"/>
      <c r="CZ5" s="380"/>
      <c r="DA5" s="381"/>
      <c r="DB5" s="379">
        <v>83.7</v>
      </c>
      <c r="DC5" s="380"/>
      <c r="DD5" s="380"/>
      <c r="DE5" s="380"/>
      <c r="DF5" s="380"/>
      <c r="DG5" s="380"/>
      <c r="DH5" s="380"/>
      <c r="DI5" s="381"/>
    </row>
    <row r="6" spans="1:119" ht="18.75" customHeight="1" x14ac:dyDescent="0.15">
      <c r="A6" s="40"/>
      <c r="B6" s="388" t="s">
        <v>33</v>
      </c>
      <c r="C6" s="389"/>
      <c r="D6" s="389"/>
      <c r="E6" s="390"/>
      <c r="F6" s="390"/>
      <c r="G6" s="390"/>
      <c r="H6" s="390"/>
      <c r="I6" s="390"/>
      <c r="J6" s="390"/>
      <c r="K6" s="390"/>
      <c r="L6" s="390" t="s">
        <v>34</v>
      </c>
      <c r="M6" s="390"/>
      <c r="N6" s="390"/>
      <c r="O6" s="390"/>
      <c r="P6" s="390"/>
      <c r="Q6" s="390"/>
      <c r="R6" s="394"/>
      <c r="S6" s="394"/>
      <c r="T6" s="394"/>
      <c r="U6" s="394"/>
      <c r="V6" s="395"/>
      <c r="W6" s="398" t="s">
        <v>35</v>
      </c>
      <c r="X6" s="399"/>
      <c r="Y6" s="399"/>
      <c r="Z6" s="399"/>
      <c r="AA6" s="399"/>
      <c r="AB6" s="389"/>
      <c r="AC6" s="402" t="s">
        <v>36</v>
      </c>
      <c r="AD6" s="403"/>
      <c r="AE6" s="403"/>
      <c r="AF6" s="403"/>
      <c r="AG6" s="403"/>
      <c r="AH6" s="403"/>
      <c r="AI6" s="403"/>
      <c r="AJ6" s="403"/>
      <c r="AK6" s="403"/>
      <c r="AL6" s="404"/>
      <c r="AM6" s="411" t="s">
        <v>37</v>
      </c>
      <c r="AN6" s="412"/>
      <c r="AO6" s="412"/>
      <c r="AP6" s="412"/>
      <c r="AQ6" s="412"/>
      <c r="AR6" s="412"/>
      <c r="AS6" s="412"/>
      <c r="AT6" s="413"/>
      <c r="AU6" s="414" t="s">
        <v>30</v>
      </c>
      <c r="AV6" s="415"/>
      <c r="AW6" s="415"/>
      <c r="AX6" s="415"/>
      <c r="AY6" s="416" t="s">
        <v>38</v>
      </c>
      <c r="AZ6" s="417"/>
      <c r="BA6" s="417"/>
      <c r="BB6" s="417"/>
      <c r="BC6" s="417"/>
      <c r="BD6" s="417"/>
      <c r="BE6" s="417"/>
      <c r="BF6" s="417"/>
      <c r="BG6" s="417"/>
      <c r="BH6" s="417"/>
      <c r="BI6" s="417"/>
      <c r="BJ6" s="417"/>
      <c r="BK6" s="417"/>
      <c r="BL6" s="417"/>
      <c r="BM6" s="418"/>
      <c r="BN6" s="382">
        <v>1099226</v>
      </c>
      <c r="BO6" s="383"/>
      <c r="BP6" s="383"/>
      <c r="BQ6" s="383"/>
      <c r="BR6" s="383"/>
      <c r="BS6" s="383"/>
      <c r="BT6" s="383"/>
      <c r="BU6" s="384"/>
      <c r="BV6" s="382">
        <v>1000566</v>
      </c>
      <c r="BW6" s="383"/>
      <c r="BX6" s="383"/>
      <c r="BY6" s="383"/>
      <c r="BZ6" s="383"/>
      <c r="CA6" s="383"/>
      <c r="CB6" s="383"/>
      <c r="CC6" s="384"/>
      <c r="CD6" s="385" t="s">
        <v>39</v>
      </c>
      <c r="CE6" s="386"/>
      <c r="CF6" s="386"/>
      <c r="CG6" s="386"/>
      <c r="CH6" s="386"/>
      <c r="CI6" s="386"/>
      <c r="CJ6" s="386"/>
      <c r="CK6" s="386"/>
      <c r="CL6" s="386"/>
      <c r="CM6" s="386"/>
      <c r="CN6" s="386"/>
      <c r="CO6" s="386"/>
      <c r="CP6" s="386"/>
      <c r="CQ6" s="386"/>
      <c r="CR6" s="386"/>
      <c r="CS6" s="387"/>
      <c r="CT6" s="419">
        <v>88.4</v>
      </c>
      <c r="CU6" s="420"/>
      <c r="CV6" s="420"/>
      <c r="CW6" s="420"/>
      <c r="CX6" s="420"/>
      <c r="CY6" s="420"/>
      <c r="CZ6" s="420"/>
      <c r="DA6" s="421"/>
      <c r="DB6" s="419">
        <v>85.1</v>
      </c>
      <c r="DC6" s="420"/>
      <c r="DD6" s="420"/>
      <c r="DE6" s="420"/>
      <c r="DF6" s="420"/>
      <c r="DG6" s="420"/>
      <c r="DH6" s="420"/>
      <c r="DI6" s="421"/>
    </row>
    <row r="7" spans="1:119" ht="18.75" customHeight="1" x14ac:dyDescent="0.15">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405"/>
      <c r="AD7" s="406"/>
      <c r="AE7" s="406"/>
      <c r="AF7" s="406"/>
      <c r="AG7" s="406"/>
      <c r="AH7" s="406"/>
      <c r="AI7" s="406"/>
      <c r="AJ7" s="406"/>
      <c r="AK7" s="406"/>
      <c r="AL7" s="407"/>
      <c r="AM7" s="411" t="s">
        <v>40</v>
      </c>
      <c r="AN7" s="412"/>
      <c r="AO7" s="412"/>
      <c r="AP7" s="412"/>
      <c r="AQ7" s="412"/>
      <c r="AR7" s="412"/>
      <c r="AS7" s="412"/>
      <c r="AT7" s="413"/>
      <c r="AU7" s="414" t="s">
        <v>30</v>
      </c>
      <c r="AV7" s="415"/>
      <c r="AW7" s="415"/>
      <c r="AX7" s="415"/>
      <c r="AY7" s="416" t="s">
        <v>41</v>
      </c>
      <c r="AZ7" s="417"/>
      <c r="BA7" s="417"/>
      <c r="BB7" s="417"/>
      <c r="BC7" s="417"/>
      <c r="BD7" s="417"/>
      <c r="BE7" s="417"/>
      <c r="BF7" s="417"/>
      <c r="BG7" s="417"/>
      <c r="BH7" s="417"/>
      <c r="BI7" s="417"/>
      <c r="BJ7" s="417"/>
      <c r="BK7" s="417"/>
      <c r="BL7" s="417"/>
      <c r="BM7" s="418"/>
      <c r="BN7" s="382">
        <v>85215</v>
      </c>
      <c r="BO7" s="383"/>
      <c r="BP7" s="383"/>
      <c r="BQ7" s="383"/>
      <c r="BR7" s="383"/>
      <c r="BS7" s="383"/>
      <c r="BT7" s="383"/>
      <c r="BU7" s="384"/>
      <c r="BV7" s="382">
        <v>73745</v>
      </c>
      <c r="BW7" s="383"/>
      <c r="BX7" s="383"/>
      <c r="BY7" s="383"/>
      <c r="BZ7" s="383"/>
      <c r="CA7" s="383"/>
      <c r="CB7" s="383"/>
      <c r="CC7" s="384"/>
      <c r="CD7" s="385" t="s">
        <v>42</v>
      </c>
      <c r="CE7" s="386"/>
      <c r="CF7" s="386"/>
      <c r="CG7" s="386"/>
      <c r="CH7" s="386"/>
      <c r="CI7" s="386"/>
      <c r="CJ7" s="386"/>
      <c r="CK7" s="386"/>
      <c r="CL7" s="386"/>
      <c r="CM7" s="386"/>
      <c r="CN7" s="386"/>
      <c r="CO7" s="386"/>
      <c r="CP7" s="386"/>
      <c r="CQ7" s="386"/>
      <c r="CR7" s="386"/>
      <c r="CS7" s="387"/>
      <c r="CT7" s="382">
        <v>10593836</v>
      </c>
      <c r="CU7" s="383"/>
      <c r="CV7" s="383"/>
      <c r="CW7" s="383"/>
      <c r="CX7" s="383"/>
      <c r="CY7" s="383"/>
      <c r="CZ7" s="383"/>
      <c r="DA7" s="384"/>
      <c r="DB7" s="382">
        <v>10529750</v>
      </c>
      <c r="DC7" s="383"/>
      <c r="DD7" s="383"/>
      <c r="DE7" s="383"/>
      <c r="DF7" s="383"/>
      <c r="DG7" s="383"/>
      <c r="DH7" s="383"/>
      <c r="DI7" s="384"/>
    </row>
    <row r="8" spans="1:119" ht="18.75" customHeight="1" thickBot="1" x14ac:dyDescent="0.2">
      <c r="A8" s="40"/>
      <c r="B8" s="391"/>
      <c r="C8" s="392"/>
      <c r="D8" s="392"/>
      <c r="E8" s="393"/>
      <c r="F8" s="393"/>
      <c r="G8" s="393"/>
      <c r="H8" s="393"/>
      <c r="I8" s="393"/>
      <c r="J8" s="393"/>
      <c r="K8" s="393"/>
      <c r="L8" s="393"/>
      <c r="M8" s="393"/>
      <c r="N8" s="393"/>
      <c r="O8" s="393"/>
      <c r="P8" s="393"/>
      <c r="Q8" s="393"/>
      <c r="R8" s="396"/>
      <c r="S8" s="396"/>
      <c r="T8" s="396"/>
      <c r="U8" s="396"/>
      <c r="V8" s="397"/>
      <c r="W8" s="400"/>
      <c r="X8" s="401"/>
      <c r="Y8" s="401"/>
      <c r="Z8" s="401"/>
      <c r="AA8" s="401"/>
      <c r="AB8" s="392"/>
      <c r="AC8" s="408"/>
      <c r="AD8" s="409"/>
      <c r="AE8" s="409"/>
      <c r="AF8" s="409"/>
      <c r="AG8" s="409"/>
      <c r="AH8" s="409"/>
      <c r="AI8" s="409"/>
      <c r="AJ8" s="409"/>
      <c r="AK8" s="409"/>
      <c r="AL8" s="410"/>
      <c r="AM8" s="411" t="s">
        <v>43</v>
      </c>
      <c r="AN8" s="412"/>
      <c r="AO8" s="412"/>
      <c r="AP8" s="412"/>
      <c r="AQ8" s="412"/>
      <c r="AR8" s="412"/>
      <c r="AS8" s="412"/>
      <c r="AT8" s="413"/>
      <c r="AU8" s="414" t="s">
        <v>30</v>
      </c>
      <c r="AV8" s="415"/>
      <c r="AW8" s="415"/>
      <c r="AX8" s="415"/>
      <c r="AY8" s="416" t="s">
        <v>44</v>
      </c>
      <c r="AZ8" s="417"/>
      <c r="BA8" s="417"/>
      <c r="BB8" s="417"/>
      <c r="BC8" s="417"/>
      <c r="BD8" s="417"/>
      <c r="BE8" s="417"/>
      <c r="BF8" s="417"/>
      <c r="BG8" s="417"/>
      <c r="BH8" s="417"/>
      <c r="BI8" s="417"/>
      <c r="BJ8" s="417"/>
      <c r="BK8" s="417"/>
      <c r="BL8" s="417"/>
      <c r="BM8" s="418"/>
      <c r="BN8" s="382">
        <v>1014011</v>
      </c>
      <c r="BO8" s="383"/>
      <c r="BP8" s="383"/>
      <c r="BQ8" s="383"/>
      <c r="BR8" s="383"/>
      <c r="BS8" s="383"/>
      <c r="BT8" s="383"/>
      <c r="BU8" s="384"/>
      <c r="BV8" s="382">
        <v>926821</v>
      </c>
      <c r="BW8" s="383"/>
      <c r="BX8" s="383"/>
      <c r="BY8" s="383"/>
      <c r="BZ8" s="383"/>
      <c r="CA8" s="383"/>
      <c r="CB8" s="383"/>
      <c r="CC8" s="384"/>
      <c r="CD8" s="385" t="s">
        <v>45</v>
      </c>
      <c r="CE8" s="386"/>
      <c r="CF8" s="386"/>
      <c r="CG8" s="386"/>
      <c r="CH8" s="386"/>
      <c r="CI8" s="386"/>
      <c r="CJ8" s="386"/>
      <c r="CK8" s="386"/>
      <c r="CL8" s="386"/>
      <c r="CM8" s="386"/>
      <c r="CN8" s="386"/>
      <c r="CO8" s="386"/>
      <c r="CP8" s="386"/>
      <c r="CQ8" s="386"/>
      <c r="CR8" s="386"/>
      <c r="CS8" s="387"/>
      <c r="CT8" s="422">
        <v>0.53</v>
      </c>
      <c r="CU8" s="423"/>
      <c r="CV8" s="423"/>
      <c r="CW8" s="423"/>
      <c r="CX8" s="423"/>
      <c r="CY8" s="423"/>
      <c r="CZ8" s="423"/>
      <c r="DA8" s="424"/>
      <c r="DB8" s="422">
        <v>0.53</v>
      </c>
      <c r="DC8" s="423"/>
      <c r="DD8" s="423"/>
      <c r="DE8" s="423"/>
      <c r="DF8" s="423"/>
      <c r="DG8" s="423"/>
      <c r="DH8" s="423"/>
      <c r="DI8" s="424"/>
    </row>
    <row r="9" spans="1:119" ht="18.75" customHeight="1" thickBot="1" x14ac:dyDescent="0.2">
      <c r="A9" s="40"/>
      <c r="B9" s="376" t="s">
        <v>46</v>
      </c>
      <c r="C9" s="377"/>
      <c r="D9" s="377"/>
      <c r="E9" s="377"/>
      <c r="F9" s="377"/>
      <c r="G9" s="377"/>
      <c r="H9" s="377"/>
      <c r="I9" s="377"/>
      <c r="J9" s="377"/>
      <c r="K9" s="425"/>
      <c r="L9" s="426" t="s">
        <v>47</v>
      </c>
      <c r="M9" s="427"/>
      <c r="N9" s="427"/>
      <c r="O9" s="427"/>
      <c r="P9" s="427"/>
      <c r="Q9" s="428"/>
      <c r="R9" s="429">
        <v>40189</v>
      </c>
      <c r="S9" s="430"/>
      <c r="T9" s="430"/>
      <c r="U9" s="430"/>
      <c r="V9" s="431"/>
      <c r="W9" s="339" t="s">
        <v>48</v>
      </c>
      <c r="X9" s="340"/>
      <c r="Y9" s="340"/>
      <c r="Z9" s="340"/>
      <c r="AA9" s="340"/>
      <c r="AB9" s="340"/>
      <c r="AC9" s="340"/>
      <c r="AD9" s="340"/>
      <c r="AE9" s="340"/>
      <c r="AF9" s="340"/>
      <c r="AG9" s="340"/>
      <c r="AH9" s="340"/>
      <c r="AI9" s="340"/>
      <c r="AJ9" s="340"/>
      <c r="AK9" s="340"/>
      <c r="AL9" s="341"/>
      <c r="AM9" s="411" t="s">
        <v>49</v>
      </c>
      <c r="AN9" s="412"/>
      <c r="AO9" s="412"/>
      <c r="AP9" s="412"/>
      <c r="AQ9" s="412"/>
      <c r="AR9" s="412"/>
      <c r="AS9" s="412"/>
      <c r="AT9" s="413"/>
      <c r="AU9" s="414" t="s">
        <v>30</v>
      </c>
      <c r="AV9" s="415"/>
      <c r="AW9" s="415"/>
      <c r="AX9" s="415"/>
      <c r="AY9" s="416" t="s">
        <v>50</v>
      </c>
      <c r="AZ9" s="417"/>
      <c r="BA9" s="417"/>
      <c r="BB9" s="417"/>
      <c r="BC9" s="417"/>
      <c r="BD9" s="417"/>
      <c r="BE9" s="417"/>
      <c r="BF9" s="417"/>
      <c r="BG9" s="417"/>
      <c r="BH9" s="417"/>
      <c r="BI9" s="417"/>
      <c r="BJ9" s="417"/>
      <c r="BK9" s="417"/>
      <c r="BL9" s="417"/>
      <c r="BM9" s="418"/>
      <c r="BN9" s="382">
        <v>87190</v>
      </c>
      <c r="BO9" s="383"/>
      <c r="BP9" s="383"/>
      <c r="BQ9" s="383"/>
      <c r="BR9" s="383"/>
      <c r="BS9" s="383"/>
      <c r="BT9" s="383"/>
      <c r="BU9" s="384"/>
      <c r="BV9" s="382">
        <v>47599</v>
      </c>
      <c r="BW9" s="383"/>
      <c r="BX9" s="383"/>
      <c r="BY9" s="383"/>
      <c r="BZ9" s="383"/>
      <c r="CA9" s="383"/>
      <c r="CB9" s="383"/>
      <c r="CC9" s="384"/>
      <c r="CD9" s="385" t="s">
        <v>51</v>
      </c>
      <c r="CE9" s="386"/>
      <c r="CF9" s="386"/>
      <c r="CG9" s="386"/>
      <c r="CH9" s="386"/>
      <c r="CI9" s="386"/>
      <c r="CJ9" s="386"/>
      <c r="CK9" s="386"/>
      <c r="CL9" s="386"/>
      <c r="CM9" s="386"/>
      <c r="CN9" s="386"/>
      <c r="CO9" s="386"/>
      <c r="CP9" s="386"/>
      <c r="CQ9" s="386"/>
      <c r="CR9" s="386"/>
      <c r="CS9" s="387"/>
      <c r="CT9" s="379">
        <v>11.6</v>
      </c>
      <c r="CU9" s="380"/>
      <c r="CV9" s="380"/>
      <c r="CW9" s="380"/>
      <c r="CX9" s="380"/>
      <c r="CY9" s="380"/>
      <c r="CZ9" s="380"/>
      <c r="DA9" s="381"/>
      <c r="DB9" s="379">
        <v>12.2</v>
      </c>
      <c r="DC9" s="380"/>
      <c r="DD9" s="380"/>
      <c r="DE9" s="380"/>
      <c r="DF9" s="380"/>
      <c r="DG9" s="380"/>
      <c r="DH9" s="380"/>
      <c r="DI9" s="381"/>
    </row>
    <row r="10" spans="1:119" ht="18.75" customHeight="1" thickBot="1" x14ac:dyDescent="0.2">
      <c r="A10" s="40"/>
      <c r="B10" s="376"/>
      <c r="C10" s="377"/>
      <c r="D10" s="377"/>
      <c r="E10" s="377"/>
      <c r="F10" s="377"/>
      <c r="G10" s="377"/>
      <c r="H10" s="377"/>
      <c r="I10" s="377"/>
      <c r="J10" s="377"/>
      <c r="K10" s="425"/>
      <c r="L10" s="432" t="s">
        <v>52</v>
      </c>
      <c r="M10" s="412"/>
      <c r="N10" s="412"/>
      <c r="O10" s="412"/>
      <c r="P10" s="412"/>
      <c r="Q10" s="413"/>
      <c r="R10" s="433">
        <v>41256</v>
      </c>
      <c r="S10" s="434"/>
      <c r="T10" s="434"/>
      <c r="U10" s="434"/>
      <c r="V10" s="435"/>
      <c r="W10" s="370"/>
      <c r="X10" s="371"/>
      <c r="Y10" s="371"/>
      <c r="Z10" s="371"/>
      <c r="AA10" s="371"/>
      <c r="AB10" s="371"/>
      <c r="AC10" s="371"/>
      <c r="AD10" s="371"/>
      <c r="AE10" s="371"/>
      <c r="AF10" s="371"/>
      <c r="AG10" s="371"/>
      <c r="AH10" s="371"/>
      <c r="AI10" s="371"/>
      <c r="AJ10" s="371"/>
      <c r="AK10" s="371"/>
      <c r="AL10" s="374"/>
      <c r="AM10" s="411" t="s">
        <v>53</v>
      </c>
      <c r="AN10" s="412"/>
      <c r="AO10" s="412"/>
      <c r="AP10" s="412"/>
      <c r="AQ10" s="412"/>
      <c r="AR10" s="412"/>
      <c r="AS10" s="412"/>
      <c r="AT10" s="413"/>
      <c r="AU10" s="414" t="s">
        <v>30</v>
      </c>
      <c r="AV10" s="415"/>
      <c r="AW10" s="415"/>
      <c r="AX10" s="415"/>
      <c r="AY10" s="416" t="s">
        <v>54</v>
      </c>
      <c r="AZ10" s="417"/>
      <c r="BA10" s="417"/>
      <c r="BB10" s="417"/>
      <c r="BC10" s="417"/>
      <c r="BD10" s="417"/>
      <c r="BE10" s="417"/>
      <c r="BF10" s="417"/>
      <c r="BG10" s="417"/>
      <c r="BH10" s="417"/>
      <c r="BI10" s="417"/>
      <c r="BJ10" s="417"/>
      <c r="BK10" s="417"/>
      <c r="BL10" s="417"/>
      <c r="BM10" s="418"/>
      <c r="BN10" s="382">
        <v>7</v>
      </c>
      <c r="BO10" s="383"/>
      <c r="BP10" s="383"/>
      <c r="BQ10" s="383"/>
      <c r="BR10" s="383"/>
      <c r="BS10" s="383"/>
      <c r="BT10" s="383"/>
      <c r="BU10" s="384"/>
      <c r="BV10" s="382">
        <v>7</v>
      </c>
      <c r="BW10" s="383"/>
      <c r="BX10" s="383"/>
      <c r="BY10" s="383"/>
      <c r="BZ10" s="383"/>
      <c r="CA10" s="383"/>
      <c r="CB10" s="383"/>
      <c r="CC10" s="384"/>
      <c r="CD10" s="43" t="s">
        <v>55</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376"/>
      <c r="C11" s="377"/>
      <c r="D11" s="377"/>
      <c r="E11" s="377"/>
      <c r="F11" s="377"/>
      <c r="G11" s="377"/>
      <c r="H11" s="377"/>
      <c r="I11" s="377"/>
      <c r="J11" s="377"/>
      <c r="K11" s="425"/>
      <c r="L11" s="436" t="s">
        <v>56</v>
      </c>
      <c r="M11" s="437"/>
      <c r="N11" s="437"/>
      <c r="O11" s="437"/>
      <c r="P11" s="437"/>
      <c r="Q11" s="438"/>
      <c r="R11" s="439" t="s">
        <v>57</v>
      </c>
      <c r="S11" s="440"/>
      <c r="T11" s="440"/>
      <c r="U11" s="440"/>
      <c r="V11" s="441"/>
      <c r="W11" s="370"/>
      <c r="X11" s="371"/>
      <c r="Y11" s="371"/>
      <c r="Z11" s="371"/>
      <c r="AA11" s="371"/>
      <c r="AB11" s="371"/>
      <c r="AC11" s="371"/>
      <c r="AD11" s="371"/>
      <c r="AE11" s="371"/>
      <c r="AF11" s="371"/>
      <c r="AG11" s="371"/>
      <c r="AH11" s="371"/>
      <c r="AI11" s="371"/>
      <c r="AJ11" s="371"/>
      <c r="AK11" s="371"/>
      <c r="AL11" s="374"/>
      <c r="AM11" s="411" t="s">
        <v>58</v>
      </c>
      <c r="AN11" s="412"/>
      <c r="AO11" s="412"/>
      <c r="AP11" s="412"/>
      <c r="AQ11" s="412"/>
      <c r="AR11" s="412"/>
      <c r="AS11" s="412"/>
      <c r="AT11" s="413"/>
      <c r="AU11" s="414" t="s">
        <v>59</v>
      </c>
      <c r="AV11" s="415"/>
      <c r="AW11" s="415"/>
      <c r="AX11" s="415"/>
      <c r="AY11" s="416" t="s">
        <v>60</v>
      </c>
      <c r="AZ11" s="417"/>
      <c r="BA11" s="417"/>
      <c r="BB11" s="417"/>
      <c r="BC11" s="417"/>
      <c r="BD11" s="417"/>
      <c r="BE11" s="417"/>
      <c r="BF11" s="417"/>
      <c r="BG11" s="417"/>
      <c r="BH11" s="417"/>
      <c r="BI11" s="417"/>
      <c r="BJ11" s="417"/>
      <c r="BK11" s="417"/>
      <c r="BL11" s="417"/>
      <c r="BM11" s="418"/>
      <c r="BN11" s="382">
        <v>0</v>
      </c>
      <c r="BO11" s="383"/>
      <c r="BP11" s="383"/>
      <c r="BQ11" s="383"/>
      <c r="BR11" s="383"/>
      <c r="BS11" s="383"/>
      <c r="BT11" s="383"/>
      <c r="BU11" s="384"/>
      <c r="BV11" s="382">
        <v>0</v>
      </c>
      <c r="BW11" s="383"/>
      <c r="BX11" s="383"/>
      <c r="BY11" s="383"/>
      <c r="BZ11" s="383"/>
      <c r="CA11" s="383"/>
      <c r="CB11" s="383"/>
      <c r="CC11" s="384"/>
      <c r="CD11" s="385" t="s">
        <v>61</v>
      </c>
      <c r="CE11" s="386"/>
      <c r="CF11" s="386"/>
      <c r="CG11" s="386"/>
      <c r="CH11" s="386"/>
      <c r="CI11" s="386"/>
      <c r="CJ11" s="386"/>
      <c r="CK11" s="386"/>
      <c r="CL11" s="386"/>
      <c r="CM11" s="386"/>
      <c r="CN11" s="386"/>
      <c r="CO11" s="386"/>
      <c r="CP11" s="386"/>
      <c r="CQ11" s="386"/>
      <c r="CR11" s="386"/>
      <c r="CS11" s="387"/>
      <c r="CT11" s="422" t="s">
        <v>62</v>
      </c>
      <c r="CU11" s="423"/>
      <c r="CV11" s="423"/>
      <c r="CW11" s="423"/>
      <c r="CX11" s="423"/>
      <c r="CY11" s="423"/>
      <c r="CZ11" s="423"/>
      <c r="DA11" s="424"/>
      <c r="DB11" s="422" t="s">
        <v>62</v>
      </c>
      <c r="DC11" s="423"/>
      <c r="DD11" s="423"/>
      <c r="DE11" s="423"/>
      <c r="DF11" s="423"/>
      <c r="DG11" s="423"/>
      <c r="DH11" s="423"/>
      <c r="DI11" s="424"/>
    </row>
    <row r="12" spans="1:119" ht="18.75" customHeight="1" x14ac:dyDescent="0.15">
      <c r="A12" s="40"/>
      <c r="B12" s="442" t="s">
        <v>63</v>
      </c>
      <c r="C12" s="443"/>
      <c r="D12" s="443"/>
      <c r="E12" s="443"/>
      <c r="F12" s="443"/>
      <c r="G12" s="443"/>
      <c r="H12" s="443"/>
      <c r="I12" s="443"/>
      <c r="J12" s="443"/>
      <c r="K12" s="444"/>
      <c r="L12" s="451" t="s">
        <v>64</v>
      </c>
      <c r="M12" s="452"/>
      <c r="N12" s="452"/>
      <c r="O12" s="452"/>
      <c r="P12" s="452"/>
      <c r="Q12" s="453"/>
      <c r="R12" s="454">
        <v>39745</v>
      </c>
      <c r="S12" s="455"/>
      <c r="T12" s="455"/>
      <c r="U12" s="455"/>
      <c r="V12" s="456"/>
      <c r="W12" s="457" t="s">
        <v>22</v>
      </c>
      <c r="X12" s="415"/>
      <c r="Y12" s="415"/>
      <c r="Z12" s="415"/>
      <c r="AA12" s="415"/>
      <c r="AB12" s="458"/>
      <c r="AC12" s="459" t="s">
        <v>65</v>
      </c>
      <c r="AD12" s="460"/>
      <c r="AE12" s="460"/>
      <c r="AF12" s="460"/>
      <c r="AG12" s="461"/>
      <c r="AH12" s="459" t="s">
        <v>66</v>
      </c>
      <c r="AI12" s="460"/>
      <c r="AJ12" s="460"/>
      <c r="AK12" s="460"/>
      <c r="AL12" s="462"/>
      <c r="AM12" s="411" t="s">
        <v>67</v>
      </c>
      <c r="AN12" s="412"/>
      <c r="AO12" s="412"/>
      <c r="AP12" s="412"/>
      <c r="AQ12" s="412"/>
      <c r="AR12" s="412"/>
      <c r="AS12" s="412"/>
      <c r="AT12" s="413"/>
      <c r="AU12" s="414" t="s">
        <v>59</v>
      </c>
      <c r="AV12" s="415"/>
      <c r="AW12" s="415"/>
      <c r="AX12" s="415"/>
      <c r="AY12" s="416" t="s">
        <v>68</v>
      </c>
      <c r="AZ12" s="417"/>
      <c r="BA12" s="417"/>
      <c r="BB12" s="417"/>
      <c r="BC12" s="417"/>
      <c r="BD12" s="417"/>
      <c r="BE12" s="417"/>
      <c r="BF12" s="417"/>
      <c r="BG12" s="417"/>
      <c r="BH12" s="417"/>
      <c r="BI12" s="417"/>
      <c r="BJ12" s="417"/>
      <c r="BK12" s="417"/>
      <c r="BL12" s="417"/>
      <c r="BM12" s="418"/>
      <c r="BN12" s="382">
        <v>36095</v>
      </c>
      <c r="BO12" s="383"/>
      <c r="BP12" s="383"/>
      <c r="BQ12" s="383"/>
      <c r="BR12" s="383"/>
      <c r="BS12" s="383"/>
      <c r="BT12" s="383"/>
      <c r="BU12" s="384"/>
      <c r="BV12" s="382">
        <v>0</v>
      </c>
      <c r="BW12" s="383"/>
      <c r="BX12" s="383"/>
      <c r="BY12" s="383"/>
      <c r="BZ12" s="383"/>
      <c r="CA12" s="383"/>
      <c r="CB12" s="383"/>
      <c r="CC12" s="384"/>
      <c r="CD12" s="385" t="s">
        <v>69</v>
      </c>
      <c r="CE12" s="386"/>
      <c r="CF12" s="386"/>
      <c r="CG12" s="386"/>
      <c r="CH12" s="386"/>
      <c r="CI12" s="386"/>
      <c r="CJ12" s="386"/>
      <c r="CK12" s="386"/>
      <c r="CL12" s="386"/>
      <c r="CM12" s="386"/>
      <c r="CN12" s="386"/>
      <c r="CO12" s="386"/>
      <c r="CP12" s="386"/>
      <c r="CQ12" s="386"/>
      <c r="CR12" s="386"/>
      <c r="CS12" s="387"/>
      <c r="CT12" s="422" t="s">
        <v>62</v>
      </c>
      <c r="CU12" s="423"/>
      <c r="CV12" s="423"/>
      <c r="CW12" s="423"/>
      <c r="CX12" s="423"/>
      <c r="CY12" s="423"/>
      <c r="CZ12" s="423"/>
      <c r="DA12" s="424"/>
      <c r="DB12" s="422" t="s">
        <v>62</v>
      </c>
      <c r="DC12" s="423"/>
      <c r="DD12" s="423"/>
      <c r="DE12" s="423"/>
      <c r="DF12" s="423"/>
      <c r="DG12" s="423"/>
      <c r="DH12" s="423"/>
      <c r="DI12" s="424"/>
    </row>
    <row r="13" spans="1:119" ht="18.75" customHeight="1" x14ac:dyDescent="0.15">
      <c r="A13" s="40"/>
      <c r="B13" s="445"/>
      <c r="C13" s="446"/>
      <c r="D13" s="446"/>
      <c r="E13" s="446"/>
      <c r="F13" s="446"/>
      <c r="G13" s="446"/>
      <c r="H13" s="446"/>
      <c r="I13" s="446"/>
      <c r="J13" s="446"/>
      <c r="K13" s="447"/>
      <c r="L13" s="49"/>
      <c r="M13" s="473" t="s">
        <v>70</v>
      </c>
      <c r="N13" s="474"/>
      <c r="O13" s="474"/>
      <c r="P13" s="474"/>
      <c r="Q13" s="475"/>
      <c r="R13" s="466">
        <v>39297</v>
      </c>
      <c r="S13" s="467"/>
      <c r="T13" s="467"/>
      <c r="U13" s="467"/>
      <c r="V13" s="468"/>
      <c r="W13" s="398" t="s">
        <v>71</v>
      </c>
      <c r="X13" s="399"/>
      <c r="Y13" s="399"/>
      <c r="Z13" s="399"/>
      <c r="AA13" s="399"/>
      <c r="AB13" s="389"/>
      <c r="AC13" s="433">
        <v>1975</v>
      </c>
      <c r="AD13" s="434"/>
      <c r="AE13" s="434"/>
      <c r="AF13" s="434"/>
      <c r="AG13" s="476"/>
      <c r="AH13" s="433">
        <v>2183</v>
      </c>
      <c r="AI13" s="434"/>
      <c r="AJ13" s="434"/>
      <c r="AK13" s="434"/>
      <c r="AL13" s="435"/>
      <c r="AM13" s="411" t="s">
        <v>72</v>
      </c>
      <c r="AN13" s="412"/>
      <c r="AO13" s="412"/>
      <c r="AP13" s="412"/>
      <c r="AQ13" s="412"/>
      <c r="AR13" s="412"/>
      <c r="AS13" s="412"/>
      <c r="AT13" s="413"/>
      <c r="AU13" s="414" t="s">
        <v>59</v>
      </c>
      <c r="AV13" s="415"/>
      <c r="AW13" s="415"/>
      <c r="AX13" s="415"/>
      <c r="AY13" s="416" t="s">
        <v>73</v>
      </c>
      <c r="AZ13" s="417"/>
      <c r="BA13" s="417"/>
      <c r="BB13" s="417"/>
      <c r="BC13" s="417"/>
      <c r="BD13" s="417"/>
      <c r="BE13" s="417"/>
      <c r="BF13" s="417"/>
      <c r="BG13" s="417"/>
      <c r="BH13" s="417"/>
      <c r="BI13" s="417"/>
      <c r="BJ13" s="417"/>
      <c r="BK13" s="417"/>
      <c r="BL13" s="417"/>
      <c r="BM13" s="418"/>
      <c r="BN13" s="382">
        <v>51102</v>
      </c>
      <c r="BO13" s="383"/>
      <c r="BP13" s="383"/>
      <c r="BQ13" s="383"/>
      <c r="BR13" s="383"/>
      <c r="BS13" s="383"/>
      <c r="BT13" s="383"/>
      <c r="BU13" s="384"/>
      <c r="BV13" s="382">
        <v>47606</v>
      </c>
      <c r="BW13" s="383"/>
      <c r="BX13" s="383"/>
      <c r="BY13" s="383"/>
      <c r="BZ13" s="383"/>
      <c r="CA13" s="383"/>
      <c r="CB13" s="383"/>
      <c r="CC13" s="384"/>
      <c r="CD13" s="385" t="s">
        <v>74</v>
      </c>
      <c r="CE13" s="386"/>
      <c r="CF13" s="386"/>
      <c r="CG13" s="386"/>
      <c r="CH13" s="386"/>
      <c r="CI13" s="386"/>
      <c r="CJ13" s="386"/>
      <c r="CK13" s="386"/>
      <c r="CL13" s="386"/>
      <c r="CM13" s="386"/>
      <c r="CN13" s="386"/>
      <c r="CO13" s="386"/>
      <c r="CP13" s="386"/>
      <c r="CQ13" s="386"/>
      <c r="CR13" s="386"/>
      <c r="CS13" s="387"/>
      <c r="CT13" s="379">
        <v>7.8</v>
      </c>
      <c r="CU13" s="380"/>
      <c r="CV13" s="380"/>
      <c r="CW13" s="380"/>
      <c r="CX13" s="380"/>
      <c r="CY13" s="380"/>
      <c r="CZ13" s="380"/>
      <c r="DA13" s="381"/>
      <c r="DB13" s="379">
        <v>7.8</v>
      </c>
      <c r="DC13" s="380"/>
      <c r="DD13" s="380"/>
      <c r="DE13" s="380"/>
      <c r="DF13" s="380"/>
      <c r="DG13" s="380"/>
      <c r="DH13" s="380"/>
      <c r="DI13" s="381"/>
    </row>
    <row r="14" spans="1:119" ht="18.75" customHeight="1" thickBot="1" x14ac:dyDescent="0.2">
      <c r="A14" s="40"/>
      <c r="B14" s="445"/>
      <c r="C14" s="446"/>
      <c r="D14" s="446"/>
      <c r="E14" s="446"/>
      <c r="F14" s="446"/>
      <c r="G14" s="446"/>
      <c r="H14" s="446"/>
      <c r="I14" s="446"/>
      <c r="J14" s="446"/>
      <c r="K14" s="447"/>
      <c r="L14" s="463" t="s">
        <v>75</v>
      </c>
      <c r="M14" s="464"/>
      <c r="N14" s="464"/>
      <c r="O14" s="464"/>
      <c r="P14" s="464"/>
      <c r="Q14" s="465"/>
      <c r="R14" s="466">
        <v>40086</v>
      </c>
      <c r="S14" s="467"/>
      <c r="T14" s="467"/>
      <c r="U14" s="467"/>
      <c r="V14" s="468"/>
      <c r="W14" s="372"/>
      <c r="X14" s="373"/>
      <c r="Y14" s="373"/>
      <c r="Z14" s="373"/>
      <c r="AA14" s="373"/>
      <c r="AB14" s="362"/>
      <c r="AC14" s="469">
        <v>9.4</v>
      </c>
      <c r="AD14" s="470"/>
      <c r="AE14" s="470"/>
      <c r="AF14" s="470"/>
      <c r="AG14" s="471"/>
      <c r="AH14" s="469">
        <v>10.4</v>
      </c>
      <c r="AI14" s="470"/>
      <c r="AJ14" s="470"/>
      <c r="AK14" s="470"/>
      <c r="AL14" s="472"/>
      <c r="AM14" s="411"/>
      <c r="AN14" s="412"/>
      <c r="AO14" s="412"/>
      <c r="AP14" s="412"/>
      <c r="AQ14" s="412"/>
      <c r="AR14" s="412"/>
      <c r="AS14" s="412"/>
      <c r="AT14" s="413"/>
      <c r="AU14" s="414"/>
      <c r="AV14" s="415"/>
      <c r="AW14" s="415"/>
      <c r="AX14" s="415"/>
      <c r="AY14" s="416"/>
      <c r="AZ14" s="417"/>
      <c r="BA14" s="417"/>
      <c r="BB14" s="417"/>
      <c r="BC14" s="417"/>
      <c r="BD14" s="417"/>
      <c r="BE14" s="417"/>
      <c r="BF14" s="417"/>
      <c r="BG14" s="417"/>
      <c r="BH14" s="417"/>
      <c r="BI14" s="417"/>
      <c r="BJ14" s="417"/>
      <c r="BK14" s="417"/>
      <c r="BL14" s="417"/>
      <c r="BM14" s="418"/>
      <c r="BN14" s="382"/>
      <c r="BO14" s="383"/>
      <c r="BP14" s="383"/>
      <c r="BQ14" s="383"/>
      <c r="BR14" s="383"/>
      <c r="BS14" s="383"/>
      <c r="BT14" s="383"/>
      <c r="BU14" s="384"/>
      <c r="BV14" s="382"/>
      <c r="BW14" s="383"/>
      <c r="BX14" s="383"/>
      <c r="BY14" s="383"/>
      <c r="BZ14" s="383"/>
      <c r="CA14" s="383"/>
      <c r="CB14" s="383"/>
      <c r="CC14" s="384"/>
      <c r="CD14" s="477" t="s">
        <v>76</v>
      </c>
      <c r="CE14" s="478"/>
      <c r="CF14" s="478"/>
      <c r="CG14" s="478"/>
      <c r="CH14" s="478"/>
      <c r="CI14" s="478"/>
      <c r="CJ14" s="478"/>
      <c r="CK14" s="478"/>
      <c r="CL14" s="478"/>
      <c r="CM14" s="478"/>
      <c r="CN14" s="478"/>
      <c r="CO14" s="478"/>
      <c r="CP14" s="478"/>
      <c r="CQ14" s="478"/>
      <c r="CR14" s="478"/>
      <c r="CS14" s="479"/>
      <c r="CT14" s="480" t="s">
        <v>62</v>
      </c>
      <c r="CU14" s="481"/>
      <c r="CV14" s="481"/>
      <c r="CW14" s="481"/>
      <c r="CX14" s="481"/>
      <c r="CY14" s="481"/>
      <c r="CZ14" s="481"/>
      <c r="DA14" s="482"/>
      <c r="DB14" s="480" t="s">
        <v>62</v>
      </c>
      <c r="DC14" s="481"/>
      <c r="DD14" s="481"/>
      <c r="DE14" s="481"/>
      <c r="DF14" s="481"/>
      <c r="DG14" s="481"/>
      <c r="DH14" s="481"/>
      <c r="DI14" s="482"/>
    </row>
    <row r="15" spans="1:119" ht="18.75" customHeight="1" x14ac:dyDescent="0.15">
      <c r="A15" s="40"/>
      <c r="B15" s="445"/>
      <c r="C15" s="446"/>
      <c r="D15" s="446"/>
      <c r="E15" s="446"/>
      <c r="F15" s="446"/>
      <c r="G15" s="446"/>
      <c r="H15" s="446"/>
      <c r="I15" s="446"/>
      <c r="J15" s="446"/>
      <c r="K15" s="447"/>
      <c r="L15" s="49"/>
      <c r="M15" s="473" t="s">
        <v>70</v>
      </c>
      <c r="N15" s="474"/>
      <c r="O15" s="474"/>
      <c r="P15" s="474"/>
      <c r="Q15" s="475"/>
      <c r="R15" s="466">
        <v>39715</v>
      </c>
      <c r="S15" s="467"/>
      <c r="T15" s="467"/>
      <c r="U15" s="467"/>
      <c r="V15" s="468"/>
      <c r="W15" s="398" t="s">
        <v>77</v>
      </c>
      <c r="X15" s="399"/>
      <c r="Y15" s="399"/>
      <c r="Z15" s="399"/>
      <c r="AA15" s="399"/>
      <c r="AB15" s="389"/>
      <c r="AC15" s="433">
        <v>7050</v>
      </c>
      <c r="AD15" s="434"/>
      <c r="AE15" s="434"/>
      <c r="AF15" s="434"/>
      <c r="AG15" s="476"/>
      <c r="AH15" s="433">
        <v>6992</v>
      </c>
      <c r="AI15" s="434"/>
      <c r="AJ15" s="434"/>
      <c r="AK15" s="434"/>
      <c r="AL15" s="435"/>
      <c r="AM15" s="411"/>
      <c r="AN15" s="412"/>
      <c r="AO15" s="412"/>
      <c r="AP15" s="412"/>
      <c r="AQ15" s="412"/>
      <c r="AR15" s="412"/>
      <c r="AS15" s="412"/>
      <c r="AT15" s="413"/>
      <c r="AU15" s="414"/>
      <c r="AV15" s="415"/>
      <c r="AW15" s="415"/>
      <c r="AX15" s="415"/>
      <c r="AY15" s="342" t="s">
        <v>78</v>
      </c>
      <c r="AZ15" s="343"/>
      <c r="BA15" s="343"/>
      <c r="BB15" s="343"/>
      <c r="BC15" s="343"/>
      <c r="BD15" s="343"/>
      <c r="BE15" s="343"/>
      <c r="BF15" s="343"/>
      <c r="BG15" s="343"/>
      <c r="BH15" s="343"/>
      <c r="BI15" s="343"/>
      <c r="BJ15" s="343"/>
      <c r="BK15" s="343"/>
      <c r="BL15" s="343"/>
      <c r="BM15" s="344"/>
      <c r="BN15" s="345">
        <v>4913955</v>
      </c>
      <c r="BO15" s="346"/>
      <c r="BP15" s="346"/>
      <c r="BQ15" s="346"/>
      <c r="BR15" s="346"/>
      <c r="BS15" s="346"/>
      <c r="BT15" s="346"/>
      <c r="BU15" s="347"/>
      <c r="BV15" s="345">
        <v>4831934</v>
      </c>
      <c r="BW15" s="346"/>
      <c r="BX15" s="346"/>
      <c r="BY15" s="346"/>
      <c r="BZ15" s="346"/>
      <c r="CA15" s="346"/>
      <c r="CB15" s="346"/>
      <c r="CC15" s="347"/>
      <c r="CD15" s="483" t="s">
        <v>79</v>
      </c>
      <c r="CE15" s="484"/>
      <c r="CF15" s="484"/>
      <c r="CG15" s="484"/>
      <c r="CH15" s="484"/>
      <c r="CI15" s="484"/>
      <c r="CJ15" s="484"/>
      <c r="CK15" s="484"/>
      <c r="CL15" s="484"/>
      <c r="CM15" s="484"/>
      <c r="CN15" s="484"/>
      <c r="CO15" s="484"/>
      <c r="CP15" s="484"/>
      <c r="CQ15" s="484"/>
      <c r="CR15" s="484"/>
      <c r="CS15" s="485"/>
      <c r="CT15" s="50"/>
      <c r="CU15" s="51"/>
      <c r="CV15" s="51"/>
      <c r="CW15" s="51"/>
      <c r="CX15" s="51"/>
      <c r="CY15" s="51"/>
      <c r="CZ15" s="51"/>
      <c r="DA15" s="52"/>
      <c r="DB15" s="50"/>
      <c r="DC15" s="51"/>
      <c r="DD15" s="51"/>
      <c r="DE15" s="51"/>
      <c r="DF15" s="51"/>
      <c r="DG15" s="51"/>
      <c r="DH15" s="51"/>
      <c r="DI15" s="52"/>
    </row>
    <row r="16" spans="1:119" ht="18.75" customHeight="1" x14ac:dyDescent="0.15">
      <c r="A16" s="40"/>
      <c r="B16" s="445"/>
      <c r="C16" s="446"/>
      <c r="D16" s="446"/>
      <c r="E16" s="446"/>
      <c r="F16" s="446"/>
      <c r="G16" s="446"/>
      <c r="H16" s="446"/>
      <c r="I16" s="446"/>
      <c r="J16" s="446"/>
      <c r="K16" s="447"/>
      <c r="L16" s="463" t="s">
        <v>80</v>
      </c>
      <c r="M16" s="486"/>
      <c r="N16" s="486"/>
      <c r="O16" s="486"/>
      <c r="P16" s="486"/>
      <c r="Q16" s="487"/>
      <c r="R16" s="488" t="s">
        <v>81</v>
      </c>
      <c r="S16" s="489"/>
      <c r="T16" s="489"/>
      <c r="U16" s="489"/>
      <c r="V16" s="490"/>
      <c r="W16" s="372"/>
      <c r="X16" s="373"/>
      <c r="Y16" s="373"/>
      <c r="Z16" s="373"/>
      <c r="AA16" s="373"/>
      <c r="AB16" s="362"/>
      <c r="AC16" s="469">
        <v>33.6</v>
      </c>
      <c r="AD16" s="470"/>
      <c r="AE16" s="470"/>
      <c r="AF16" s="470"/>
      <c r="AG16" s="471"/>
      <c r="AH16" s="469">
        <v>33.200000000000003</v>
      </c>
      <c r="AI16" s="470"/>
      <c r="AJ16" s="470"/>
      <c r="AK16" s="470"/>
      <c r="AL16" s="472"/>
      <c r="AM16" s="411"/>
      <c r="AN16" s="412"/>
      <c r="AO16" s="412"/>
      <c r="AP16" s="412"/>
      <c r="AQ16" s="412"/>
      <c r="AR16" s="412"/>
      <c r="AS16" s="412"/>
      <c r="AT16" s="413"/>
      <c r="AU16" s="414"/>
      <c r="AV16" s="415"/>
      <c r="AW16" s="415"/>
      <c r="AX16" s="415"/>
      <c r="AY16" s="416" t="s">
        <v>82</v>
      </c>
      <c r="AZ16" s="417"/>
      <c r="BA16" s="417"/>
      <c r="BB16" s="417"/>
      <c r="BC16" s="417"/>
      <c r="BD16" s="417"/>
      <c r="BE16" s="417"/>
      <c r="BF16" s="417"/>
      <c r="BG16" s="417"/>
      <c r="BH16" s="417"/>
      <c r="BI16" s="417"/>
      <c r="BJ16" s="417"/>
      <c r="BK16" s="417"/>
      <c r="BL16" s="417"/>
      <c r="BM16" s="418"/>
      <c r="BN16" s="382">
        <v>9261850</v>
      </c>
      <c r="BO16" s="383"/>
      <c r="BP16" s="383"/>
      <c r="BQ16" s="383"/>
      <c r="BR16" s="383"/>
      <c r="BS16" s="383"/>
      <c r="BT16" s="383"/>
      <c r="BU16" s="384"/>
      <c r="BV16" s="382">
        <v>9101431</v>
      </c>
      <c r="BW16" s="383"/>
      <c r="BX16" s="383"/>
      <c r="BY16" s="383"/>
      <c r="BZ16" s="383"/>
      <c r="CA16" s="383"/>
      <c r="CB16" s="383"/>
      <c r="CC16" s="384"/>
      <c r="CD16" s="53"/>
      <c r="CE16" s="496"/>
      <c r="CF16" s="496"/>
      <c r="CG16" s="496"/>
      <c r="CH16" s="496"/>
      <c r="CI16" s="496"/>
      <c r="CJ16" s="496"/>
      <c r="CK16" s="496"/>
      <c r="CL16" s="496"/>
      <c r="CM16" s="496"/>
      <c r="CN16" s="496"/>
      <c r="CO16" s="496"/>
      <c r="CP16" s="496"/>
      <c r="CQ16" s="496"/>
      <c r="CR16" s="496"/>
      <c r="CS16" s="497"/>
      <c r="CT16" s="379"/>
      <c r="CU16" s="380"/>
      <c r="CV16" s="380"/>
      <c r="CW16" s="380"/>
      <c r="CX16" s="380"/>
      <c r="CY16" s="380"/>
      <c r="CZ16" s="380"/>
      <c r="DA16" s="381"/>
      <c r="DB16" s="379"/>
      <c r="DC16" s="380"/>
      <c r="DD16" s="380"/>
      <c r="DE16" s="380"/>
      <c r="DF16" s="380"/>
      <c r="DG16" s="380"/>
      <c r="DH16" s="380"/>
      <c r="DI16" s="381"/>
    </row>
    <row r="17" spans="1:113" ht="18.75" customHeight="1" thickBot="1" x14ac:dyDescent="0.2">
      <c r="A17" s="40"/>
      <c r="B17" s="448"/>
      <c r="C17" s="449"/>
      <c r="D17" s="449"/>
      <c r="E17" s="449"/>
      <c r="F17" s="449"/>
      <c r="G17" s="449"/>
      <c r="H17" s="449"/>
      <c r="I17" s="449"/>
      <c r="J17" s="449"/>
      <c r="K17" s="450"/>
      <c r="L17" s="54"/>
      <c r="M17" s="493" t="s">
        <v>83</v>
      </c>
      <c r="N17" s="494"/>
      <c r="O17" s="494"/>
      <c r="P17" s="494"/>
      <c r="Q17" s="495"/>
      <c r="R17" s="488" t="s">
        <v>84</v>
      </c>
      <c r="S17" s="489"/>
      <c r="T17" s="489"/>
      <c r="U17" s="489"/>
      <c r="V17" s="490"/>
      <c r="W17" s="398" t="s">
        <v>85</v>
      </c>
      <c r="X17" s="399"/>
      <c r="Y17" s="399"/>
      <c r="Z17" s="399"/>
      <c r="AA17" s="399"/>
      <c r="AB17" s="389"/>
      <c r="AC17" s="433">
        <v>11972</v>
      </c>
      <c r="AD17" s="434"/>
      <c r="AE17" s="434"/>
      <c r="AF17" s="434"/>
      <c r="AG17" s="476"/>
      <c r="AH17" s="433">
        <v>11861</v>
      </c>
      <c r="AI17" s="434"/>
      <c r="AJ17" s="434"/>
      <c r="AK17" s="434"/>
      <c r="AL17" s="435"/>
      <c r="AM17" s="411"/>
      <c r="AN17" s="412"/>
      <c r="AO17" s="412"/>
      <c r="AP17" s="412"/>
      <c r="AQ17" s="412"/>
      <c r="AR17" s="412"/>
      <c r="AS17" s="412"/>
      <c r="AT17" s="413"/>
      <c r="AU17" s="414"/>
      <c r="AV17" s="415"/>
      <c r="AW17" s="415"/>
      <c r="AX17" s="415"/>
      <c r="AY17" s="416" t="s">
        <v>86</v>
      </c>
      <c r="AZ17" s="417"/>
      <c r="BA17" s="417"/>
      <c r="BB17" s="417"/>
      <c r="BC17" s="417"/>
      <c r="BD17" s="417"/>
      <c r="BE17" s="417"/>
      <c r="BF17" s="417"/>
      <c r="BG17" s="417"/>
      <c r="BH17" s="417"/>
      <c r="BI17" s="417"/>
      <c r="BJ17" s="417"/>
      <c r="BK17" s="417"/>
      <c r="BL17" s="417"/>
      <c r="BM17" s="418"/>
      <c r="BN17" s="382">
        <v>6166061</v>
      </c>
      <c r="BO17" s="383"/>
      <c r="BP17" s="383"/>
      <c r="BQ17" s="383"/>
      <c r="BR17" s="383"/>
      <c r="BS17" s="383"/>
      <c r="BT17" s="383"/>
      <c r="BU17" s="384"/>
      <c r="BV17" s="382">
        <v>6077493</v>
      </c>
      <c r="BW17" s="383"/>
      <c r="BX17" s="383"/>
      <c r="BY17" s="383"/>
      <c r="BZ17" s="383"/>
      <c r="CA17" s="383"/>
      <c r="CB17" s="383"/>
      <c r="CC17" s="384"/>
      <c r="CD17" s="53"/>
      <c r="CE17" s="496"/>
      <c r="CF17" s="496"/>
      <c r="CG17" s="496"/>
      <c r="CH17" s="496"/>
      <c r="CI17" s="496"/>
      <c r="CJ17" s="496"/>
      <c r="CK17" s="496"/>
      <c r="CL17" s="496"/>
      <c r="CM17" s="496"/>
      <c r="CN17" s="496"/>
      <c r="CO17" s="496"/>
      <c r="CP17" s="496"/>
      <c r="CQ17" s="496"/>
      <c r="CR17" s="496"/>
      <c r="CS17" s="497"/>
      <c r="CT17" s="379"/>
      <c r="CU17" s="380"/>
      <c r="CV17" s="380"/>
      <c r="CW17" s="380"/>
      <c r="CX17" s="380"/>
      <c r="CY17" s="380"/>
      <c r="CZ17" s="380"/>
      <c r="DA17" s="381"/>
      <c r="DB17" s="379"/>
      <c r="DC17" s="380"/>
      <c r="DD17" s="380"/>
      <c r="DE17" s="380"/>
      <c r="DF17" s="380"/>
      <c r="DG17" s="380"/>
      <c r="DH17" s="380"/>
      <c r="DI17" s="381"/>
    </row>
    <row r="18" spans="1:113" ht="18.75" customHeight="1" thickBot="1" x14ac:dyDescent="0.2">
      <c r="A18" s="40"/>
      <c r="B18" s="504" t="s">
        <v>87</v>
      </c>
      <c r="C18" s="425"/>
      <c r="D18" s="425"/>
      <c r="E18" s="505"/>
      <c r="F18" s="505"/>
      <c r="G18" s="505"/>
      <c r="H18" s="505"/>
      <c r="I18" s="505"/>
      <c r="J18" s="505"/>
      <c r="K18" s="505"/>
      <c r="L18" s="506">
        <v>139.03</v>
      </c>
      <c r="M18" s="506"/>
      <c r="N18" s="506"/>
      <c r="O18" s="506"/>
      <c r="P18" s="506"/>
      <c r="Q18" s="506"/>
      <c r="R18" s="507"/>
      <c r="S18" s="507"/>
      <c r="T18" s="507"/>
      <c r="U18" s="507"/>
      <c r="V18" s="508"/>
      <c r="W18" s="400"/>
      <c r="X18" s="401"/>
      <c r="Y18" s="401"/>
      <c r="Z18" s="401"/>
      <c r="AA18" s="401"/>
      <c r="AB18" s="392"/>
      <c r="AC18" s="509">
        <v>57</v>
      </c>
      <c r="AD18" s="510"/>
      <c r="AE18" s="510"/>
      <c r="AF18" s="510"/>
      <c r="AG18" s="511"/>
      <c r="AH18" s="509">
        <v>56.4</v>
      </c>
      <c r="AI18" s="510"/>
      <c r="AJ18" s="510"/>
      <c r="AK18" s="510"/>
      <c r="AL18" s="512"/>
      <c r="AM18" s="411"/>
      <c r="AN18" s="412"/>
      <c r="AO18" s="412"/>
      <c r="AP18" s="412"/>
      <c r="AQ18" s="412"/>
      <c r="AR18" s="412"/>
      <c r="AS18" s="412"/>
      <c r="AT18" s="413"/>
      <c r="AU18" s="414"/>
      <c r="AV18" s="415"/>
      <c r="AW18" s="415"/>
      <c r="AX18" s="415"/>
      <c r="AY18" s="416" t="s">
        <v>88</v>
      </c>
      <c r="AZ18" s="417"/>
      <c r="BA18" s="417"/>
      <c r="BB18" s="417"/>
      <c r="BC18" s="417"/>
      <c r="BD18" s="417"/>
      <c r="BE18" s="417"/>
      <c r="BF18" s="417"/>
      <c r="BG18" s="417"/>
      <c r="BH18" s="417"/>
      <c r="BI18" s="417"/>
      <c r="BJ18" s="417"/>
      <c r="BK18" s="417"/>
      <c r="BL18" s="417"/>
      <c r="BM18" s="418"/>
      <c r="BN18" s="382">
        <v>9354131</v>
      </c>
      <c r="BO18" s="383"/>
      <c r="BP18" s="383"/>
      <c r="BQ18" s="383"/>
      <c r="BR18" s="383"/>
      <c r="BS18" s="383"/>
      <c r="BT18" s="383"/>
      <c r="BU18" s="384"/>
      <c r="BV18" s="382">
        <v>8905785</v>
      </c>
      <c r="BW18" s="383"/>
      <c r="BX18" s="383"/>
      <c r="BY18" s="383"/>
      <c r="BZ18" s="383"/>
      <c r="CA18" s="383"/>
      <c r="CB18" s="383"/>
      <c r="CC18" s="384"/>
      <c r="CD18" s="53"/>
      <c r="CE18" s="496"/>
      <c r="CF18" s="496"/>
      <c r="CG18" s="496"/>
      <c r="CH18" s="496"/>
      <c r="CI18" s="496"/>
      <c r="CJ18" s="496"/>
      <c r="CK18" s="496"/>
      <c r="CL18" s="496"/>
      <c r="CM18" s="496"/>
      <c r="CN18" s="496"/>
      <c r="CO18" s="496"/>
      <c r="CP18" s="496"/>
      <c r="CQ18" s="496"/>
      <c r="CR18" s="496"/>
      <c r="CS18" s="497"/>
      <c r="CT18" s="379"/>
      <c r="CU18" s="380"/>
      <c r="CV18" s="380"/>
      <c r="CW18" s="380"/>
      <c r="CX18" s="380"/>
      <c r="CY18" s="380"/>
      <c r="CZ18" s="380"/>
      <c r="DA18" s="381"/>
      <c r="DB18" s="379"/>
      <c r="DC18" s="380"/>
      <c r="DD18" s="380"/>
      <c r="DE18" s="380"/>
      <c r="DF18" s="380"/>
      <c r="DG18" s="380"/>
      <c r="DH18" s="380"/>
      <c r="DI18" s="381"/>
    </row>
    <row r="19" spans="1:113" ht="18.75" customHeight="1" thickBot="1" x14ac:dyDescent="0.2">
      <c r="A19" s="40"/>
      <c r="B19" s="504" t="s">
        <v>89</v>
      </c>
      <c r="C19" s="425"/>
      <c r="D19" s="425"/>
      <c r="E19" s="505"/>
      <c r="F19" s="505"/>
      <c r="G19" s="505"/>
      <c r="H19" s="505"/>
      <c r="I19" s="505"/>
      <c r="J19" s="505"/>
      <c r="K19" s="505"/>
      <c r="L19" s="513">
        <v>289</v>
      </c>
      <c r="M19" s="513"/>
      <c r="N19" s="513"/>
      <c r="O19" s="513"/>
      <c r="P19" s="513"/>
      <c r="Q19" s="513"/>
      <c r="R19" s="514"/>
      <c r="S19" s="514"/>
      <c r="T19" s="514"/>
      <c r="U19" s="514"/>
      <c r="V19" s="515"/>
      <c r="W19" s="339"/>
      <c r="X19" s="340"/>
      <c r="Y19" s="340"/>
      <c r="Z19" s="340"/>
      <c r="AA19" s="340"/>
      <c r="AB19" s="340"/>
      <c r="AC19" s="491"/>
      <c r="AD19" s="491"/>
      <c r="AE19" s="491"/>
      <c r="AF19" s="491"/>
      <c r="AG19" s="491"/>
      <c r="AH19" s="491"/>
      <c r="AI19" s="491"/>
      <c r="AJ19" s="491"/>
      <c r="AK19" s="491"/>
      <c r="AL19" s="492"/>
      <c r="AM19" s="411"/>
      <c r="AN19" s="412"/>
      <c r="AO19" s="412"/>
      <c r="AP19" s="412"/>
      <c r="AQ19" s="412"/>
      <c r="AR19" s="412"/>
      <c r="AS19" s="412"/>
      <c r="AT19" s="413"/>
      <c r="AU19" s="414"/>
      <c r="AV19" s="415"/>
      <c r="AW19" s="415"/>
      <c r="AX19" s="415"/>
      <c r="AY19" s="416" t="s">
        <v>90</v>
      </c>
      <c r="AZ19" s="417"/>
      <c r="BA19" s="417"/>
      <c r="BB19" s="417"/>
      <c r="BC19" s="417"/>
      <c r="BD19" s="417"/>
      <c r="BE19" s="417"/>
      <c r="BF19" s="417"/>
      <c r="BG19" s="417"/>
      <c r="BH19" s="417"/>
      <c r="BI19" s="417"/>
      <c r="BJ19" s="417"/>
      <c r="BK19" s="417"/>
      <c r="BL19" s="417"/>
      <c r="BM19" s="418"/>
      <c r="BN19" s="382">
        <v>12851548</v>
      </c>
      <c r="BO19" s="383"/>
      <c r="BP19" s="383"/>
      <c r="BQ19" s="383"/>
      <c r="BR19" s="383"/>
      <c r="BS19" s="383"/>
      <c r="BT19" s="383"/>
      <c r="BU19" s="384"/>
      <c r="BV19" s="382">
        <v>12607487</v>
      </c>
      <c r="BW19" s="383"/>
      <c r="BX19" s="383"/>
      <c r="BY19" s="383"/>
      <c r="BZ19" s="383"/>
      <c r="CA19" s="383"/>
      <c r="CB19" s="383"/>
      <c r="CC19" s="384"/>
      <c r="CD19" s="53"/>
      <c r="CE19" s="496"/>
      <c r="CF19" s="496"/>
      <c r="CG19" s="496"/>
      <c r="CH19" s="496"/>
      <c r="CI19" s="496"/>
      <c r="CJ19" s="496"/>
      <c r="CK19" s="496"/>
      <c r="CL19" s="496"/>
      <c r="CM19" s="496"/>
      <c r="CN19" s="496"/>
      <c r="CO19" s="496"/>
      <c r="CP19" s="496"/>
      <c r="CQ19" s="496"/>
      <c r="CR19" s="496"/>
      <c r="CS19" s="497"/>
      <c r="CT19" s="379"/>
      <c r="CU19" s="380"/>
      <c r="CV19" s="380"/>
      <c r="CW19" s="380"/>
      <c r="CX19" s="380"/>
      <c r="CY19" s="380"/>
      <c r="CZ19" s="380"/>
      <c r="DA19" s="381"/>
      <c r="DB19" s="379"/>
      <c r="DC19" s="380"/>
      <c r="DD19" s="380"/>
      <c r="DE19" s="380"/>
      <c r="DF19" s="380"/>
      <c r="DG19" s="380"/>
      <c r="DH19" s="380"/>
      <c r="DI19" s="381"/>
    </row>
    <row r="20" spans="1:113" ht="18.75" customHeight="1" thickBot="1" x14ac:dyDescent="0.2">
      <c r="A20" s="40"/>
      <c r="B20" s="504" t="s">
        <v>91</v>
      </c>
      <c r="C20" s="425"/>
      <c r="D20" s="425"/>
      <c r="E20" s="505"/>
      <c r="F20" s="505"/>
      <c r="G20" s="505"/>
      <c r="H20" s="505"/>
      <c r="I20" s="505"/>
      <c r="J20" s="505"/>
      <c r="K20" s="505"/>
      <c r="L20" s="513">
        <v>13654</v>
      </c>
      <c r="M20" s="513"/>
      <c r="N20" s="513"/>
      <c r="O20" s="513"/>
      <c r="P20" s="513"/>
      <c r="Q20" s="513"/>
      <c r="R20" s="514"/>
      <c r="S20" s="514"/>
      <c r="T20" s="514"/>
      <c r="U20" s="514"/>
      <c r="V20" s="515"/>
      <c r="W20" s="400"/>
      <c r="X20" s="401"/>
      <c r="Y20" s="401"/>
      <c r="Z20" s="401"/>
      <c r="AA20" s="401"/>
      <c r="AB20" s="401"/>
      <c r="AC20" s="516"/>
      <c r="AD20" s="516"/>
      <c r="AE20" s="516"/>
      <c r="AF20" s="516"/>
      <c r="AG20" s="516"/>
      <c r="AH20" s="516"/>
      <c r="AI20" s="516"/>
      <c r="AJ20" s="516"/>
      <c r="AK20" s="516"/>
      <c r="AL20" s="517"/>
      <c r="AM20" s="518"/>
      <c r="AN20" s="437"/>
      <c r="AO20" s="437"/>
      <c r="AP20" s="437"/>
      <c r="AQ20" s="437"/>
      <c r="AR20" s="437"/>
      <c r="AS20" s="437"/>
      <c r="AT20" s="438"/>
      <c r="AU20" s="519"/>
      <c r="AV20" s="520"/>
      <c r="AW20" s="520"/>
      <c r="AX20" s="521"/>
      <c r="AY20" s="416"/>
      <c r="AZ20" s="417"/>
      <c r="BA20" s="417"/>
      <c r="BB20" s="417"/>
      <c r="BC20" s="417"/>
      <c r="BD20" s="417"/>
      <c r="BE20" s="417"/>
      <c r="BF20" s="417"/>
      <c r="BG20" s="417"/>
      <c r="BH20" s="417"/>
      <c r="BI20" s="417"/>
      <c r="BJ20" s="417"/>
      <c r="BK20" s="417"/>
      <c r="BL20" s="417"/>
      <c r="BM20" s="418"/>
      <c r="BN20" s="382"/>
      <c r="BO20" s="383"/>
      <c r="BP20" s="383"/>
      <c r="BQ20" s="383"/>
      <c r="BR20" s="383"/>
      <c r="BS20" s="383"/>
      <c r="BT20" s="383"/>
      <c r="BU20" s="384"/>
      <c r="BV20" s="382"/>
      <c r="BW20" s="383"/>
      <c r="BX20" s="383"/>
      <c r="BY20" s="383"/>
      <c r="BZ20" s="383"/>
      <c r="CA20" s="383"/>
      <c r="CB20" s="383"/>
      <c r="CC20" s="384"/>
      <c r="CD20" s="53"/>
      <c r="CE20" s="496"/>
      <c r="CF20" s="496"/>
      <c r="CG20" s="496"/>
      <c r="CH20" s="496"/>
      <c r="CI20" s="496"/>
      <c r="CJ20" s="496"/>
      <c r="CK20" s="496"/>
      <c r="CL20" s="496"/>
      <c r="CM20" s="496"/>
      <c r="CN20" s="496"/>
      <c r="CO20" s="496"/>
      <c r="CP20" s="496"/>
      <c r="CQ20" s="496"/>
      <c r="CR20" s="496"/>
      <c r="CS20" s="497"/>
      <c r="CT20" s="379"/>
      <c r="CU20" s="380"/>
      <c r="CV20" s="380"/>
      <c r="CW20" s="380"/>
      <c r="CX20" s="380"/>
      <c r="CY20" s="380"/>
      <c r="CZ20" s="380"/>
      <c r="DA20" s="381"/>
      <c r="DB20" s="379"/>
      <c r="DC20" s="380"/>
      <c r="DD20" s="380"/>
      <c r="DE20" s="380"/>
      <c r="DF20" s="380"/>
      <c r="DG20" s="380"/>
      <c r="DH20" s="380"/>
      <c r="DI20" s="381"/>
    </row>
    <row r="21" spans="1:113" ht="18.75" customHeight="1" thickBot="1" x14ac:dyDescent="0.2">
      <c r="A21" s="40"/>
      <c r="B21" s="522" t="s">
        <v>92</v>
      </c>
      <c r="C21" s="523"/>
      <c r="D21" s="523"/>
      <c r="E21" s="523"/>
      <c r="F21" s="523"/>
      <c r="G21" s="523"/>
      <c r="H21" s="523"/>
      <c r="I21" s="523"/>
      <c r="J21" s="523"/>
      <c r="K21" s="523"/>
      <c r="L21" s="523"/>
      <c r="M21" s="523"/>
      <c r="N21" s="523"/>
      <c r="O21" s="523"/>
      <c r="P21" s="523"/>
      <c r="Q21" s="523"/>
      <c r="R21" s="523"/>
      <c r="S21" s="523"/>
      <c r="T21" s="523"/>
      <c r="U21" s="523"/>
      <c r="V21" s="523"/>
      <c r="W21" s="523"/>
      <c r="X21" s="523"/>
      <c r="Y21" s="523"/>
      <c r="Z21" s="523"/>
      <c r="AA21" s="523"/>
      <c r="AB21" s="523"/>
      <c r="AC21" s="523"/>
      <c r="AD21" s="523"/>
      <c r="AE21" s="523"/>
      <c r="AF21" s="523"/>
      <c r="AG21" s="523"/>
      <c r="AH21" s="523"/>
      <c r="AI21" s="523"/>
      <c r="AJ21" s="523"/>
      <c r="AK21" s="523"/>
      <c r="AL21" s="523"/>
      <c r="AM21" s="523"/>
      <c r="AN21" s="523"/>
      <c r="AO21" s="523"/>
      <c r="AP21" s="523"/>
      <c r="AQ21" s="523"/>
      <c r="AR21" s="523"/>
      <c r="AS21" s="523"/>
      <c r="AT21" s="523"/>
      <c r="AU21" s="523"/>
      <c r="AV21" s="523"/>
      <c r="AW21" s="523"/>
      <c r="AX21" s="524"/>
      <c r="AY21" s="498"/>
      <c r="AZ21" s="499"/>
      <c r="BA21" s="499"/>
      <c r="BB21" s="499"/>
      <c r="BC21" s="499"/>
      <c r="BD21" s="499"/>
      <c r="BE21" s="499"/>
      <c r="BF21" s="499"/>
      <c r="BG21" s="499"/>
      <c r="BH21" s="499"/>
      <c r="BI21" s="499"/>
      <c r="BJ21" s="499"/>
      <c r="BK21" s="499"/>
      <c r="BL21" s="499"/>
      <c r="BM21" s="500"/>
      <c r="BN21" s="501"/>
      <c r="BO21" s="502"/>
      <c r="BP21" s="502"/>
      <c r="BQ21" s="502"/>
      <c r="BR21" s="502"/>
      <c r="BS21" s="502"/>
      <c r="BT21" s="502"/>
      <c r="BU21" s="503"/>
      <c r="BV21" s="501"/>
      <c r="BW21" s="502"/>
      <c r="BX21" s="502"/>
      <c r="BY21" s="502"/>
      <c r="BZ21" s="502"/>
      <c r="CA21" s="502"/>
      <c r="CB21" s="502"/>
      <c r="CC21" s="503"/>
      <c r="CD21" s="53"/>
      <c r="CE21" s="496"/>
      <c r="CF21" s="496"/>
      <c r="CG21" s="496"/>
      <c r="CH21" s="496"/>
      <c r="CI21" s="496"/>
      <c r="CJ21" s="496"/>
      <c r="CK21" s="496"/>
      <c r="CL21" s="496"/>
      <c r="CM21" s="496"/>
      <c r="CN21" s="496"/>
      <c r="CO21" s="496"/>
      <c r="CP21" s="496"/>
      <c r="CQ21" s="496"/>
      <c r="CR21" s="496"/>
      <c r="CS21" s="497"/>
      <c r="CT21" s="379"/>
      <c r="CU21" s="380"/>
      <c r="CV21" s="380"/>
      <c r="CW21" s="380"/>
      <c r="CX21" s="380"/>
      <c r="CY21" s="380"/>
      <c r="CZ21" s="380"/>
      <c r="DA21" s="381"/>
      <c r="DB21" s="379"/>
      <c r="DC21" s="380"/>
      <c r="DD21" s="380"/>
      <c r="DE21" s="380"/>
      <c r="DF21" s="380"/>
      <c r="DG21" s="380"/>
      <c r="DH21" s="380"/>
      <c r="DI21" s="381"/>
    </row>
    <row r="22" spans="1:113" ht="18.75" customHeight="1" x14ac:dyDescent="0.15">
      <c r="A22" s="40"/>
      <c r="B22" s="552" t="s">
        <v>93</v>
      </c>
      <c r="C22" s="526"/>
      <c r="D22" s="527"/>
      <c r="E22" s="394" t="s">
        <v>22</v>
      </c>
      <c r="F22" s="399"/>
      <c r="G22" s="399"/>
      <c r="H22" s="399"/>
      <c r="I22" s="399"/>
      <c r="J22" s="399"/>
      <c r="K22" s="389"/>
      <c r="L22" s="394" t="s">
        <v>94</v>
      </c>
      <c r="M22" s="399"/>
      <c r="N22" s="399"/>
      <c r="O22" s="399"/>
      <c r="P22" s="389"/>
      <c r="Q22" s="557" t="s">
        <v>95</v>
      </c>
      <c r="R22" s="558"/>
      <c r="S22" s="558"/>
      <c r="T22" s="558"/>
      <c r="U22" s="558"/>
      <c r="V22" s="559"/>
      <c r="W22" s="525" t="s">
        <v>96</v>
      </c>
      <c r="X22" s="526"/>
      <c r="Y22" s="527"/>
      <c r="Z22" s="394" t="s">
        <v>22</v>
      </c>
      <c r="AA22" s="399"/>
      <c r="AB22" s="399"/>
      <c r="AC22" s="399"/>
      <c r="AD22" s="399"/>
      <c r="AE22" s="399"/>
      <c r="AF22" s="399"/>
      <c r="AG22" s="389"/>
      <c r="AH22" s="563" t="s">
        <v>97</v>
      </c>
      <c r="AI22" s="399"/>
      <c r="AJ22" s="399"/>
      <c r="AK22" s="399"/>
      <c r="AL22" s="389"/>
      <c r="AM22" s="563" t="s">
        <v>98</v>
      </c>
      <c r="AN22" s="564"/>
      <c r="AO22" s="564"/>
      <c r="AP22" s="564"/>
      <c r="AQ22" s="564"/>
      <c r="AR22" s="565"/>
      <c r="AS22" s="557" t="s">
        <v>95</v>
      </c>
      <c r="AT22" s="558"/>
      <c r="AU22" s="558"/>
      <c r="AV22" s="558"/>
      <c r="AW22" s="558"/>
      <c r="AX22" s="569"/>
      <c r="AY22" s="342" t="s">
        <v>99</v>
      </c>
      <c r="AZ22" s="343"/>
      <c r="BA22" s="343"/>
      <c r="BB22" s="343"/>
      <c r="BC22" s="343"/>
      <c r="BD22" s="343"/>
      <c r="BE22" s="343"/>
      <c r="BF22" s="343"/>
      <c r="BG22" s="343"/>
      <c r="BH22" s="343"/>
      <c r="BI22" s="343"/>
      <c r="BJ22" s="343"/>
      <c r="BK22" s="343"/>
      <c r="BL22" s="343"/>
      <c r="BM22" s="344"/>
      <c r="BN22" s="345">
        <v>15571632</v>
      </c>
      <c r="BO22" s="346"/>
      <c r="BP22" s="346"/>
      <c r="BQ22" s="346"/>
      <c r="BR22" s="346"/>
      <c r="BS22" s="346"/>
      <c r="BT22" s="346"/>
      <c r="BU22" s="347"/>
      <c r="BV22" s="345">
        <v>15755447</v>
      </c>
      <c r="BW22" s="346"/>
      <c r="BX22" s="346"/>
      <c r="BY22" s="346"/>
      <c r="BZ22" s="346"/>
      <c r="CA22" s="346"/>
      <c r="CB22" s="346"/>
      <c r="CC22" s="347"/>
      <c r="CD22" s="53"/>
      <c r="CE22" s="496"/>
      <c r="CF22" s="496"/>
      <c r="CG22" s="496"/>
      <c r="CH22" s="496"/>
      <c r="CI22" s="496"/>
      <c r="CJ22" s="496"/>
      <c r="CK22" s="496"/>
      <c r="CL22" s="496"/>
      <c r="CM22" s="496"/>
      <c r="CN22" s="496"/>
      <c r="CO22" s="496"/>
      <c r="CP22" s="496"/>
      <c r="CQ22" s="496"/>
      <c r="CR22" s="496"/>
      <c r="CS22" s="497"/>
      <c r="CT22" s="379"/>
      <c r="CU22" s="380"/>
      <c r="CV22" s="380"/>
      <c r="CW22" s="380"/>
      <c r="CX22" s="380"/>
      <c r="CY22" s="380"/>
      <c r="CZ22" s="380"/>
      <c r="DA22" s="381"/>
      <c r="DB22" s="379"/>
      <c r="DC22" s="380"/>
      <c r="DD22" s="380"/>
      <c r="DE22" s="380"/>
      <c r="DF22" s="380"/>
      <c r="DG22" s="380"/>
      <c r="DH22" s="380"/>
      <c r="DI22" s="381"/>
    </row>
    <row r="23" spans="1:113" ht="18.75" customHeight="1" x14ac:dyDescent="0.15">
      <c r="A23" s="40"/>
      <c r="B23" s="553"/>
      <c r="C23" s="529"/>
      <c r="D23" s="530"/>
      <c r="E23" s="368"/>
      <c r="F23" s="373"/>
      <c r="G23" s="373"/>
      <c r="H23" s="373"/>
      <c r="I23" s="373"/>
      <c r="J23" s="373"/>
      <c r="K23" s="362"/>
      <c r="L23" s="368"/>
      <c r="M23" s="373"/>
      <c r="N23" s="373"/>
      <c r="O23" s="373"/>
      <c r="P23" s="362"/>
      <c r="Q23" s="560"/>
      <c r="R23" s="561"/>
      <c r="S23" s="561"/>
      <c r="T23" s="561"/>
      <c r="U23" s="561"/>
      <c r="V23" s="562"/>
      <c r="W23" s="528"/>
      <c r="X23" s="529"/>
      <c r="Y23" s="530"/>
      <c r="Z23" s="368"/>
      <c r="AA23" s="373"/>
      <c r="AB23" s="373"/>
      <c r="AC23" s="373"/>
      <c r="AD23" s="373"/>
      <c r="AE23" s="373"/>
      <c r="AF23" s="373"/>
      <c r="AG23" s="362"/>
      <c r="AH23" s="368"/>
      <c r="AI23" s="373"/>
      <c r="AJ23" s="373"/>
      <c r="AK23" s="373"/>
      <c r="AL23" s="362"/>
      <c r="AM23" s="566"/>
      <c r="AN23" s="567"/>
      <c r="AO23" s="567"/>
      <c r="AP23" s="567"/>
      <c r="AQ23" s="567"/>
      <c r="AR23" s="568"/>
      <c r="AS23" s="560"/>
      <c r="AT23" s="561"/>
      <c r="AU23" s="561"/>
      <c r="AV23" s="561"/>
      <c r="AW23" s="561"/>
      <c r="AX23" s="570"/>
      <c r="AY23" s="416" t="s">
        <v>100</v>
      </c>
      <c r="AZ23" s="417"/>
      <c r="BA23" s="417"/>
      <c r="BB23" s="417"/>
      <c r="BC23" s="417"/>
      <c r="BD23" s="417"/>
      <c r="BE23" s="417"/>
      <c r="BF23" s="417"/>
      <c r="BG23" s="417"/>
      <c r="BH23" s="417"/>
      <c r="BI23" s="417"/>
      <c r="BJ23" s="417"/>
      <c r="BK23" s="417"/>
      <c r="BL23" s="417"/>
      <c r="BM23" s="418"/>
      <c r="BN23" s="382">
        <v>6019664</v>
      </c>
      <c r="BO23" s="383"/>
      <c r="BP23" s="383"/>
      <c r="BQ23" s="383"/>
      <c r="BR23" s="383"/>
      <c r="BS23" s="383"/>
      <c r="BT23" s="383"/>
      <c r="BU23" s="384"/>
      <c r="BV23" s="382">
        <v>6536383</v>
      </c>
      <c r="BW23" s="383"/>
      <c r="BX23" s="383"/>
      <c r="BY23" s="383"/>
      <c r="BZ23" s="383"/>
      <c r="CA23" s="383"/>
      <c r="CB23" s="383"/>
      <c r="CC23" s="384"/>
      <c r="CD23" s="53"/>
      <c r="CE23" s="496"/>
      <c r="CF23" s="496"/>
      <c r="CG23" s="496"/>
      <c r="CH23" s="496"/>
      <c r="CI23" s="496"/>
      <c r="CJ23" s="496"/>
      <c r="CK23" s="496"/>
      <c r="CL23" s="496"/>
      <c r="CM23" s="496"/>
      <c r="CN23" s="496"/>
      <c r="CO23" s="496"/>
      <c r="CP23" s="496"/>
      <c r="CQ23" s="496"/>
      <c r="CR23" s="496"/>
      <c r="CS23" s="497"/>
      <c r="CT23" s="379"/>
      <c r="CU23" s="380"/>
      <c r="CV23" s="380"/>
      <c r="CW23" s="380"/>
      <c r="CX23" s="380"/>
      <c r="CY23" s="380"/>
      <c r="CZ23" s="380"/>
      <c r="DA23" s="381"/>
      <c r="DB23" s="379"/>
      <c r="DC23" s="380"/>
      <c r="DD23" s="380"/>
      <c r="DE23" s="380"/>
      <c r="DF23" s="380"/>
      <c r="DG23" s="380"/>
      <c r="DH23" s="380"/>
      <c r="DI23" s="381"/>
    </row>
    <row r="24" spans="1:113" ht="18.75" customHeight="1" thickBot="1" x14ac:dyDescent="0.2">
      <c r="A24" s="40"/>
      <c r="B24" s="553"/>
      <c r="C24" s="529"/>
      <c r="D24" s="530"/>
      <c r="E24" s="432" t="s">
        <v>101</v>
      </c>
      <c r="F24" s="412"/>
      <c r="G24" s="412"/>
      <c r="H24" s="412"/>
      <c r="I24" s="412"/>
      <c r="J24" s="412"/>
      <c r="K24" s="413"/>
      <c r="L24" s="433">
        <v>1</v>
      </c>
      <c r="M24" s="434"/>
      <c r="N24" s="434"/>
      <c r="O24" s="434"/>
      <c r="P24" s="476"/>
      <c r="Q24" s="433">
        <v>4600</v>
      </c>
      <c r="R24" s="434"/>
      <c r="S24" s="434"/>
      <c r="T24" s="434"/>
      <c r="U24" s="434"/>
      <c r="V24" s="476"/>
      <c r="W24" s="528"/>
      <c r="X24" s="529"/>
      <c r="Y24" s="530"/>
      <c r="Z24" s="432" t="s">
        <v>102</v>
      </c>
      <c r="AA24" s="412"/>
      <c r="AB24" s="412"/>
      <c r="AC24" s="412"/>
      <c r="AD24" s="412"/>
      <c r="AE24" s="412"/>
      <c r="AF24" s="412"/>
      <c r="AG24" s="413"/>
      <c r="AH24" s="433">
        <v>284</v>
      </c>
      <c r="AI24" s="434"/>
      <c r="AJ24" s="434"/>
      <c r="AK24" s="434"/>
      <c r="AL24" s="476"/>
      <c r="AM24" s="433">
        <v>863360</v>
      </c>
      <c r="AN24" s="434"/>
      <c r="AO24" s="434"/>
      <c r="AP24" s="434"/>
      <c r="AQ24" s="434"/>
      <c r="AR24" s="476"/>
      <c r="AS24" s="433">
        <v>3040</v>
      </c>
      <c r="AT24" s="434"/>
      <c r="AU24" s="434"/>
      <c r="AV24" s="434"/>
      <c r="AW24" s="434"/>
      <c r="AX24" s="435"/>
      <c r="AY24" s="498" t="s">
        <v>103</v>
      </c>
      <c r="AZ24" s="499"/>
      <c r="BA24" s="499"/>
      <c r="BB24" s="499"/>
      <c r="BC24" s="499"/>
      <c r="BD24" s="499"/>
      <c r="BE24" s="499"/>
      <c r="BF24" s="499"/>
      <c r="BG24" s="499"/>
      <c r="BH24" s="499"/>
      <c r="BI24" s="499"/>
      <c r="BJ24" s="499"/>
      <c r="BK24" s="499"/>
      <c r="BL24" s="499"/>
      <c r="BM24" s="500"/>
      <c r="BN24" s="382">
        <v>9198243</v>
      </c>
      <c r="BO24" s="383"/>
      <c r="BP24" s="383"/>
      <c r="BQ24" s="383"/>
      <c r="BR24" s="383"/>
      <c r="BS24" s="383"/>
      <c r="BT24" s="383"/>
      <c r="BU24" s="384"/>
      <c r="BV24" s="382">
        <v>8840235</v>
      </c>
      <c r="BW24" s="383"/>
      <c r="BX24" s="383"/>
      <c r="BY24" s="383"/>
      <c r="BZ24" s="383"/>
      <c r="CA24" s="383"/>
      <c r="CB24" s="383"/>
      <c r="CC24" s="384"/>
      <c r="CD24" s="53"/>
      <c r="CE24" s="496"/>
      <c r="CF24" s="496"/>
      <c r="CG24" s="496"/>
      <c r="CH24" s="496"/>
      <c r="CI24" s="496"/>
      <c r="CJ24" s="496"/>
      <c r="CK24" s="496"/>
      <c r="CL24" s="496"/>
      <c r="CM24" s="496"/>
      <c r="CN24" s="496"/>
      <c r="CO24" s="496"/>
      <c r="CP24" s="496"/>
      <c r="CQ24" s="496"/>
      <c r="CR24" s="496"/>
      <c r="CS24" s="497"/>
      <c r="CT24" s="379"/>
      <c r="CU24" s="380"/>
      <c r="CV24" s="380"/>
      <c r="CW24" s="380"/>
      <c r="CX24" s="380"/>
      <c r="CY24" s="380"/>
      <c r="CZ24" s="380"/>
      <c r="DA24" s="381"/>
      <c r="DB24" s="379"/>
      <c r="DC24" s="380"/>
      <c r="DD24" s="380"/>
      <c r="DE24" s="380"/>
      <c r="DF24" s="380"/>
      <c r="DG24" s="380"/>
      <c r="DH24" s="380"/>
      <c r="DI24" s="381"/>
    </row>
    <row r="25" spans="1:113" ht="18.75" customHeight="1" x14ac:dyDescent="0.15">
      <c r="A25" s="40"/>
      <c r="B25" s="553"/>
      <c r="C25" s="529"/>
      <c r="D25" s="530"/>
      <c r="E25" s="432" t="s">
        <v>104</v>
      </c>
      <c r="F25" s="412"/>
      <c r="G25" s="412"/>
      <c r="H25" s="412"/>
      <c r="I25" s="412"/>
      <c r="J25" s="412"/>
      <c r="K25" s="413"/>
      <c r="L25" s="433">
        <v>1</v>
      </c>
      <c r="M25" s="434"/>
      <c r="N25" s="434"/>
      <c r="O25" s="434"/>
      <c r="P25" s="476"/>
      <c r="Q25" s="433">
        <v>6950</v>
      </c>
      <c r="R25" s="434"/>
      <c r="S25" s="434"/>
      <c r="T25" s="434"/>
      <c r="U25" s="434"/>
      <c r="V25" s="476"/>
      <c r="W25" s="528"/>
      <c r="X25" s="529"/>
      <c r="Y25" s="530"/>
      <c r="Z25" s="432" t="s">
        <v>105</v>
      </c>
      <c r="AA25" s="412"/>
      <c r="AB25" s="412"/>
      <c r="AC25" s="412"/>
      <c r="AD25" s="412"/>
      <c r="AE25" s="412"/>
      <c r="AF25" s="412"/>
      <c r="AG25" s="413"/>
      <c r="AH25" s="433" t="s">
        <v>62</v>
      </c>
      <c r="AI25" s="434"/>
      <c r="AJ25" s="434"/>
      <c r="AK25" s="434"/>
      <c r="AL25" s="476"/>
      <c r="AM25" s="433" t="s">
        <v>62</v>
      </c>
      <c r="AN25" s="434"/>
      <c r="AO25" s="434"/>
      <c r="AP25" s="434"/>
      <c r="AQ25" s="434"/>
      <c r="AR25" s="476"/>
      <c r="AS25" s="433" t="s">
        <v>62</v>
      </c>
      <c r="AT25" s="434"/>
      <c r="AU25" s="434"/>
      <c r="AV25" s="434"/>
      <c r="AW25" s="434"/>
      <c r="AX25" s="435"/>
      <c r="AY25" s="342" t="s">
        <v>106</v>
      </c>
      <c r="AZ25" s="343"/>
      <c r="BA25" s="343"/>
      <c r="BB25" s="343"/>
      <c r="BC25" s="343"/>
      <c r="BD25" s="343"/>
      <c r="BE25" s="343"/>
      <c r="BF25" s="343"/>
      <c r="BG25" s="343"/>
      <c r="BH25" s="343"/>
      <c r="BI25" s="343"/>
      <c r="BJ25" s="343"/>
      <c r="BK25" s="343"/>
      <c r="BL25" s="343"/>
      <c r="BM25" s="344"/>
      <c r="BN25" s="345">
        <v>2232457</v>
      </c>
      <c r="BO25" s="346"/>
      <c r="BP25" s="346"/>
      <c r="BQ25" s="346"/>
      <c r="BR25" s="346"/>
      <c r="BS25" s="346"/>
      <c r="BT25" s="346"/>
      <c r="BU25" s="347"/>
      <c r="BV25" s="345">
        <v>2645807</v>
      </c>
      <c r="BW25" s="346"/>
      <c r="BX25" s="346"/>
      <c r="BY25" s="346"/>
      <c r="BZ25" s="346"/>
      <c r="CA25" s="346"/>
      <c r="CB25" s="346"/>
      <c r="CC25" s="347"/>
      <c r="CD25" s="53"/>
      <c r="CE25" s="496"/>
      <c r="CF25" s="496"/>
      <c r="CG25" s="496"/>
      <c r="CH25" s="496"/>
      <c r="CI25" s="496"/>
      <c r="CJ25" s="496"/>
      <c r="CK25" s="496"/>
      <c r="CL25" s="496"/>
      <c r="CM25" s="496"/>
      <c r="CN25" s="496"/>
      <c r="CO25" s="496"/>
      <c r="CP25" s="496"/>
      <c r="CQ25" s="496"/>
      <c r="CR25" s="496"/>
      <c r="CS25" s="497"/>
      <c r="CT25" s="379"/>
      <c r="CU25" s="380"/>
      <c r="CV25" s="380"/>
      <c r="CW25" s="380"/>
      <c r="CX25" s="380"/>
      <c r="CY25" s="380"/>
      <c r="CZ25" s="380"/>
      <c r="DA25" s="381"/>
      <c r="DB25" s="379"/>
      <c r="DC25" s="380"/>
      <c r="DD25" s="380"/>
      <c r="DE25" s="380"/>
      <c r="DF25" s="380"/>
      <c r="DG25" s="380"/>
      <c r="DH25" s="380"/>
      <c r="DI25" s="381"/>
    </row>
    <row r="26" spans="1:113" ht="18.75" customHeight="1" x14ac:dyDescent="0.15">
      <c r="A26" s="40"/>
      <c r="B26" s="553"/>
      <c r="C26" s="529"/>
      <c r="D26" s="530"/>
      <c r="E26" s="432" t="s">
        <v>107</v>
      </c>
      <c r="F26" s="412"/>
      <c r="G26" s="412"/>
      <c r="H26" s="412"/>
      <c r="I26" s="412"/>
      <c r="J26" s="412"/>
      <c r="K26" s="413"/>
      <c r="L26" s="433">
        <v>1</v>
      </c>
      <c r="M26" s="434"/>
      <c r="N26" s="434"/>
      <c r="O26" s="434"/>
      <c r="P26" s="476"/>
      <c r="Q26" s="433">
        <v>5790</v>
      </c>
      <c r="R26" s="434"/>
      <c r="S26" s="434"/>
      <c r="T26" s="434"/>
      <c r="U26" s="434"/>
      <c r="V26" s="476"/>
      <c r="W26" s="528"/>
      <c r="X26" s="529"/>
      <c r="Y26" s="530"/>
      <c r="Z26" s="432" t="s">
        <v>108</v>
      </c>
      <c r="AA26" s="534"/>
      <c r="AB26" s="534"/>
      <c r="AC26" s="534"/>
      <c r="AD26" s="534"/>
      <c r="AE26" s="534"/>
      <c r="AF26" s="534"/>
      <c r="AG26" s="535"/>
      <c r="AH26" s="433">
        <v>35</v>
      </c>
      <c r="AI26" s="434"/>
      <c r="AJ26" s="434"/>
      <c r="AK26" s="434"/>
      <c r="AL26" s="476"/>
      <c r="AM26" s="433">
        <v>117530</v>
      </c>
      <c r="AN26" s="434"/>
      <c r="AO26" s="434"/>
      <c r="AP26" s="434"/>
      <c r="AQ26" s="434"/>
      <c r="AR26" s="476"/>
      <c r="AS26" s="433">
        <v>3358</v>
      </c>
      <c r="AT26" s="434"/>
      <c r="AU26" s="434"/>
      <c r="AV26" s="434"/>
      <c r="AW26" s="434"/>
      <c r="AX26" s="435"/>
      <c r="AY26" s="385" t="s">
        <v>109</v>
      </c>
      <c r="AZ26" s="386"/>
      <c r="BA26" s="386"/>
      <c r="BB26" s="386"/>
      <c r="BC26" s="386"/>
      <c r="BD26" s="386"/>
      <c r="BE26" s="386"/>
      <c r="BF26" s="386"/>
      <c r="BG26" s="386"/>
      <c r="BH26" s="386"/>
      <c r="BI26" s="386"/>
      <c r="BJ26" s="386"/>
      <c r="BK26" s="386"/>
      <c r="BL26" s="386"/>
      <c r="BM26" s="387"/>
      <c r="BN26" s="382" t="s">
        <v>62</v>
      </c>
      <c r="BO26" s="383"/>
      <c r="BP26" s="383"/>
      <c r="BQ26" s="383"/>
      <c r="BR26" s="383"/>
      <c r="BS26" s="383"/>
      <c r="BT26" s="383"/>
      <c r="BU26" s="384"/>
      <c r="BV26" s="382" t="s">
        <v>62</v>
      </c>
      <c r="BW26" s="383"/>
      <c r="BX26" s="383"/>
      <c r="BY26" s="383"/>
      <c r="BZ26" s="383"/>
      <c r="CA26" s="383"/>
      <c r="CB26" s="383"/>
      <c r="CC26" s="384"/>
      <c r="CD26" s="53"/>
      <c r="CE26" s="496"/>
      <c r="CF26" s="496"/>
      <c r="CG26" s="496"/>
      <c r="CH26" s="496"/>
      <c r="CI26" s="496"/>
      <c r="CJ26" s="496"/>
      <c r="CK26" s="496"/>
      <c r="CL26" s="496"/>
      <c r="CM26" s="496"/>
      <c r="CN26" s="496"/>
      <c r="CO26" s="496"/>
      <c r="CP26" s="496"/>
      <c r="CQ26" s="496"/>
      <c r="CR26" s="496"/>
      <c r="CS26" s="497"/>
      <c r="CT26" s="379"/>
      <c r="CU26" s="380"/>
      <c r="CV26" s="380"/>
      <c r="CW26" s="380"/>
      <c r="CX26" s="380"/>
      <c r="CY26" s="380"/>
      <c r="CZ26" s="380"/>
      <c r="DA26" s="381"/>
      <c r="DB26" s="379"/>
      <c r="DC26" s="380"/>
      <c r="DD26" s="380"/>
      <c r="DE26" s="380"/>
      <c r="DF26" s="380"/>
      <c r="DG26" s="380"/>
      <c r="DH26" s="380"/>
      <c r="DI26" s="381"/>
    </row>
    <row r="27" spans="1:113" ht="18.75" customHeight="1" thickBot="1" x14ac:dyDescent="0.2">
      <c r="A27" s="40"/>
      <c r="B27" s="553"/>
      <c r="C27" s="529"/>
      <c r="D27" s="530"/>
      <c r="E27" s="432" t="s">
        <v>110</v>
      </c>
      <c r="F27" s="412"/>
      <c r="G27" s="412"/>
      <c r="H27" s="412"/>
      <c r="I27" s="412"/>
      <c r="J27" s="412"/>
      <c r="K27" s="413"/>
      <c r="L27" s="433">
        <v>1</v>
      </c>
      <c r="M27" s="434"/>
      <c r="N27" s="434"/>
      <c r="O27" s="434"/>
      <c r="P27" s="476"/>
      <c r="Q27" s="433">
        <v>4350</v>
      </c>
      <c r="R27" s="434"/>
      <c r="S27" s="434"/>
      <c r="T27" s="434"/>
      <c r="U27" s="434"/>
      <c r="V27" s="476"/>
      <c r="W27" s="528"/>
      <c r="X27" s="529"/>
      <c r="Y27" s="530"/>
      <c r="Z27" s="432" t="s">
        <v>111</v>
      </c>
      <c r="AA27" s="412"/>
      <c r="AB27" s="412"/>
      <c r="AC27" s="412"/>
      <c r="AD27" s="412"/>
      <c r="AE27" s="412"/>
      <c r="AF27" s="412"/>
      <c r="AG27" s="413"/>
      <c r="AH27" s="433">
        <v>6</v>
      </c>
      <c r="AI27" s="434"/>
      <c r="AJ27" s="434"/>
      <c r="AK27" s="434"/>
      <c r="AL27" s="476"/>
      <c r="AM27" s="433">
        <v>24318</v>
      </c>
      <c r="AN27" s="434"/>
      <c r="AO27" s="434"/>
      <c r="AP27" s="434"/>
      <c r="AQ27" s="434"/>
      <c r="AR27" s="476"/>
      <c r="AS27" s="433">
        <v>4053</v>
      </c>
      <c r="AT27" s="434"/>
      <c r="AU27" s="434"/>
      <c r="AV27" s="434"/>
      <c r="AW27" s="434"/>
      <c r="AX27" s="435"/>
      <c r="AY27" s="477" t="s">
        <v>112</v>
      </c>
      <c r="AZ27" s="478"/>
      <c r="BA27" s="478"/>
      <c r="BB27" s="478"/>
      <c r="BC27" s="478"/>
      <c r="BD27" s="478"/>
      <c r="BE27" s="478"/>
      <c r="BF27" s="478"/>
      <c r="BG27" s="478"/>
      <c r="BH27" s="478"/>
      <c r="BI27" s="478"/>
      <c r="BJ27" s="478"/>
      <c r="BK27" s="478"/>
      <c r="BL27" s="478"/>
      <c r="BM27" s="479"/>
      <c r="BN27" s="501" t="s">
        <v>62</v>
      </c>
      <c r="BO27" s="502"/>
      <c r="BP27" s="502"/>
      <c r="BQ27" s="502"/>
      <c r="BR27" s="502"/>
      <c r="BS27" s="502"/>
      <c r="BT27" s="502"/>
      <c r="BU27" s="503"/>
      <c r="BV27" s="501" t="s">
        <v>62</v>
      </c>
      <c r="BW27" s="502"/>
      <c r="BX27" s="502"/>
      <c r="BY27" s="502"/>
      <c r="BZ27" s="502"/>
      <c r="CA27" s="502"/>
      <c r="CB27" s="502"/>
      <c r="CC27" s="503"/>
      <c r="CD27" s="55"/>
      <c r="CE27" s="496"/>
      <c r="CF27" s="496"/>
      <c r="CG27" s="496"/>
      <c r="CH27" s="496"/>
      <c r="CI27" s="496"/>
      <c r="CJ27" s="496"/>
      <c r="CK27" s="496"/>
      <c r="CL27" s="496"/>
      <c r="CM27" s="496"/>
      <c r="CN27" s="496"/>
      <c r="CO27" s="496"/>
      <c r="CP27" s="496"/>
      <c r="CQ27" s="496"/>
      <c r="CR27" s="496"/>
      <c r="CS27" s="497"/>
      <c r="CT27" s="379"/>
      <c r="CU27" s="380"/>
      <c r="CV27" s="380"/>
      <c r="CW27" s="380"/>
      <c r="CX27" s="380"/>
      <c r="CY27" s="380"/>
      <c r="CZ27" s="380"/>
      <c r="DA27" s="381"/>
      <c r="DB27" s="379"/>
      <c r="DC27" s="380"/>
      <c r="DD27" s="380"/>
      <c r="DE27" s="380"/>
      <c r="DF27" s="380"/>
      <c r="DG27" s="380"/>
      <c r="DH27" s="380"/>
      <c r="DI27" s="381"/>
    </row>
    <row r="28" spans="1:113" ht="18.75" customHeight="1" x14ac:dyDescent="0.15">
      <c r="A28" s="40"/>
      <c r="B28" s="553"/>
      <c r="C28" s="529"/>
      <c r="D28" s="530"/>
      <c r="E28" s="432" t="s">
        <v>113</v>
      </c>
      <c r="F28" s="412"/>
      <c r="G28" s="412"/>
      <c r="H28" s="412"/>
      <c r="I28" s="412"/>
      <c r="J28" s="412"/>
      <c r="K28" s="413"/>
      <c r="L28" s="433">
        <v>1</v>
      </c>
      <c r="M28" s="434"/>
      <c r="N28" s="434"/>
      <c r="O28" s="434"/>
      <c r="P28" s="476"/>
      <c r="Q28" s="433">
        <v>3850</v>
      </c>
      <c r="R28" s="434"/>
      <c r="S28" s="434"/>
      <c r="T28" s="434"/>
      <c r="U28" s="434"/>
      <c r="V28" s="476"/>
      <c r="W28" s="528"/>
      <c r="X28" s="529"/>
      <c r="Y28" s="530"/>
      <c r="Z28" s="432" t="s">
        <v>114</v>
      </c>
      <c r="AA28" s="412"/>
      <c r="AB28" s="412"/>
      <c r="AC28" s="412"/>
      <c r="AD28" s="412"/>
      <c r="AE28" s="412"/>
      <c r="AF28" s="412"/>
      <c r="AG28" s="413"/>
      <c r="AH28" s="433" t="s">
        <v>62</v>
      </c>
      <c r="AI28" s="434"/>
      <c r="AJ28" s="434"/>
      <c r="AK28" s="434"/>
      <c r="AL28" s="476"/>
      <c r="AM28" s="433" t="s">
        <v>62</v>
      </c>
      <c r="AN28" s="434"/>
      <c r="AO28" s="434"/>
      <c r="AP28" s="434"/>
      <c r="AQ28" s="434"/>
      <c r="AR28" s="476"/>
      <c r="AS28" s="433" t="s">
        <v>62</v>
      </c>
      <c r="AT28" s="434"/>
      <c r="AU28" s="434"/>
      <c r="AV28" s="434"/>
      <c r="AW28" s="434"/>
      <c r="AX28" s="435"/>
      <c r="AY28" s="536" t="s">
        <v>115</v>
      </c>
      <c r="AZ28" s="537"/>
      <c r="BA28" s="537"/>
      <c r="BB28" s="538"/>
      <c r="BC28" s="342" t="s">
        <v>116</v>
      </c>
      <c r="BD28" s="343"/>
      <c r="BE28" s="343"/>
      <c r="BF28" s="343"/>
      <c r="BG28" s="343"/>
      <c r="BH28" s="343"/>
      <c r="BI28" s="343"/>
      <c r="BJ28" s="343"/>
      <c r="BK28" s="343"/>
      <c r="BL28" s="343"/>
      <c r="BM28" s="344"/>
      <c r="BN28" s="345">
        <v>2036316</v>
      </c>
      <c r="BO28" s="346"/>
      <c r="BP28" s="346"/>
      <c r="BQ28" s="346"/>
      <c r="BR28" s="346"/>
      <c r="BS28" s="346"/>
      <c r="BT28" s="346"/>
      <c r="BU28" s="347"/>
      <c r="BV28" s="345">
        <v>1602404</v>
      </c>
      <c r="BW28" s="346"/>
      <c r="BX28" s="346"/>
      <c r="BY28" s="346"/>
      <c r="BZ28" s="346"/>
      <c r="CA28" s="346"/>
      <c r="CB28" s="346"/>
      <c r="CC28" s="347"/>
      <c r="CD28" s="53"/>
      <c r="CE28" s="496"/>
      <c r="CF28" s="496"/>
      <c r="CG28" s="496"/>
      <c r="CH28" s="496"/>
      <c r="CI28" s="496"/>
      <c r="CJ28" s="496"/>
      <c r="CK28" s="496"/>
      <c r="CL28" s="496"/>
      <c r="CM28" s="496"/>
      <c r="CN28" s="496"/>
      <c r="CO28" s="496"/>
      <c r="CP28" s="496"/>
      <c r="CQ28" s="496"/>
      <c r="CR28" s="496"/>
      <c r="CS28" s="497"/>
      <c r="CT28" s="379"/>
      <c r="CU28" s="380"/>
      <c r="CV28" s="380"/>
      <c r="CW28" s="380"/>
      <c r="CX28" s="380"/>
      <c r="CY28" s="380"/>
      <c r="CZ28" s="380"/>
      <c r="DA28" s="381"/>
      <c r="DB28" s="379"/>
      <c r="DC28" s="380"/>
      <c r="DD28" s="380"/>
      <c r="DE28" s="380"/>
      <c r="DF28" s="380"/>
      <c r="DG28" s="380"/>
      <c r="DH28" s="380"/>
      <c r="DI28" s="381"/>
    </row>
    <row r="29" spans="1:113" ht="18.75" customHeight="1" x14ac:dyDescent="0.15">
      <c r="A29" s="40"/>
      <c r="B29" s="553"/>
      <c r="C29" s="529"/>
      <c r="D29" s="530"/>
      <c r="E29" s="432" t="s">
        <v>117</v>
      </c>
      <c r="F29" s="412"/>
      <c r="G29" s="412"/>
      <c r="H29" s="412"/>
      <c r="I29" s="412"/>
      <c r="J29" s="412"/>
      <c r="K29" s="413"/>
      <c r="L29" s="433">
        <v>14</v>
      </c>
      <c r="M29" s="434"/>
      <c r="N29" s="434"/>
      <c r="O29" s="434"/>
      <c r="P29" s="476"/>
      <c r="Q29" s="433">
        <v>3600</v>
      </c>
      <c r="R29" s="434"/>
      <c r="S29" s="434"/>
      <c r="T29" s="434"/>
      <c r="U29" s="434"/>
      <c r="V29" s="476"/>
      <c r="W29" s="531"/>
      <c r="X29" s="532"/>
      <c r="Y29" s="533"/>
      <c r="Z29" s="432" t="s">
        <v>118</v>
      </c>
      <c r="AA29" s="412"/>
      <c r="AB29" s="412"/>
      <c r="AC29" s="412"/>
      <c r="AD29" s="412"/>
      <c r="AE29" s="412"/>
      <c r="AF29" s="412"/>
      <c r="AG29" s="413"/>
      <c r="AH29" s="433">
        <v>290</v>
      </c>
      <c r="AI29" s="434"/>
      <c r="AJ29" s="434"/>
      <c r="AK29" s="434"/>
      <c r="AL29" s="476"/>
      <c r="AM29" s="433">
        <v>887678</v>
      </c>
      <c r="AN29" s="434"/>
      <c r="AO29" s="434"/>
      <c r="AP29" s="434"/>
      <c r="AQ29" s="434"/>
      <c r="AR29" s="476"/>
      <c r="AS29" s="433">
        <v>3061</v>
      </c>
      <c r="AT29" s="434"/>
      <c r="AU29" s="434"/>
      <c r="AV29" s="434"/>
      <c r="AW29" s="434"/>
      <c r="AX29" s="435"/>
      <c r="AY29" s="539"/>
      <c r="AZ29" s="540"/>
      <c r="BA29" s="540"/>
      <c r="BB29" s="541"/>
      <c r="BC29" s="416" t="s">
        <v>119</v>
      </c>
      <c r="BD29" s="417"/>
      <c r="BE29" s="417"/>
      <c r="BF29" s="417"/>
      <c r="BG29" s="417"/>
      <c r="BH29" s="417"/>
      <c r="BI29" s="417"/>
      <c r="BJ29" s="417"/>
      <c r="BK29" s="417"/>
      <c r="BL29" s="417"/>
      <c r="BM29" s="418"/>
      <c r="BN29" s="382">
        <v>400603</v>
      </c>
      <c r="BO29" s="383"/>
      <c r="BP29" s="383"/>
      <c r="BQ29" s="383"/>
      <c r="BR29" s="383"/>
      <c r="BS29" s="383"/>
      <c r="BT29" s="383"/>
      <c r="BU29" s="384"/>
      <c r="BV29" s="382">
        <v>354556</v>
      </c>
      <c r="BW29" s="383"/>
      <c r="BX29" s="383"/>
      <c r="BY29" s="383"/>
      <c r="BZ29" s="383"/>
      <c r="CA29" s="383"/>
      <c r="CB29" s="383"/>
      <c r="CC29" s="384"/>
      <c r="CD29" s="55"/>
      <c r="CE29" s="496"/>
      <c r="CF29" s="496"/>
      <c r="CG29" s="496"/>
      <c r="CH29" s="496"/>
      <c r="CI29" s="496"/>
      <c r="CJ29" s="496"/>
      <c r="CK29" s="496"/>
      <c r="CL29" s="496"/>
      <c r="CM29" s="496"/>
      <c r="CN29" s="496"/>
      <c r="CO29" s="496"/>
      <c r="CP29" s="496"/>
      <c r="CQ29" s="496"/>
      <c r="CR29" s="496"/>
      <c r="CS29" s="497"/>
      <c r="CT29" s="379"/>
      <c r="CU29" s="380"/>
      <c r="CV29" s="380"/>
      <c r="CW29" s="380"/>
      <c r="CX29" s="380"/>
      <c r="CY29" s="380"/>
      <c r="CZ29" s="380"/>
      <c r="DA29" s="381"/>
      <c r="DB29" s="379"/>
      <c r="DC29" s="380"/>
      <c r="DD29" s="380"/>
      <c r="DE29" s="380"/>
      <c r="DF29" s="380"/>
      <c r="DG29" s="380"/>
      <c r="DH29" s="380"/>
      <c r="DI29" s="381"/>
    </row>
    <row r="30" spans="1:113" ht="18.75" customHeight="1" thickBot="1" x14ac:dyDescent="0.2">
      <c r="A30" s="40"/>
      <c r="B30" s="554"/>
      <c r="C30" s="555"/>
      <c r="D30" s="556"/>
      <c r="E30" s="436"/>
      <c r="F30" s="437"/>
      <c r="G30" s="437"/>
      <c r="H30" s="437"/>
      <c r="I30" s="437"/>
      <c r="J30" s="437"/>
      <c r="K30" s="438"/>
      <c r="L30" s="546"/>
      <c r="M30" s="547"/>
      <c r="N30" s="547"/>
      <c r="O30" s="547"/>
      <c r="P30" s="548"/>
      <c r="Q30" s="546"/>
      <c r="R30" s="547"/>
      <c r="S30" s="547"/>
      <c r="T30" s="547"/>
      <c r="U30" s="547"/>
      <c r="V30" s="548"/>
      <c r="W30" s="549" t="s">
        <v>120</v>
      </c>
      <c r="X30" s="550"/>
      <c r="Y30" s="550"/>
      <c r="Z30" s="550"/>
      <c r="AA30" s="550"/>
      <c r="AB30" s="550"/>
      <c r="AC30" s="550"/>
      <c r="AD30" s="550"/>
      <c r="AE30" s="550"/>
      <c r="AF30" s="550"/>
      <c r="AG30" s="551"/>
      <c r="AH30" s="509">
        <v>98.6</v>
      </c>
      <c r="AI30" s="510"/>
      <c r="AJ30" s="510"/>
      <c r="AK30" s="510"/>
      <c r="AL30" s="510"/>
      <c r="AM30" s="510"/>
      <c r="AN30" s="510"/>
      <c r="AO30" s="510"/>
      <c r="AP30" s="510"/>
      <c r="AQ30" s="510"/>
      <c r="AR30" s="510"/>
      <c r="AS30" s="510"/>
      <c r="AT30" s="510"/>
      <c r="AU30" s="510"/>
      <c r="AV30" s="510"/>
      <c r="AW30" s="510"/>
      <c r="AX30" s="512"/>
      <c r="AY30" s="542"/>
      <c r="AZ30" s="543"/>
      <c r="BA30" s="543"/>
      <c r="BB30" s="544"/>
      <c r="BC30" s="498" t="s">
        <v>121</v>
      </c>
      <c r="BD30" s="499"/>
      <c r="BE30" s="499"/>
      <c r="BF30" s="499"/>
      <c r="BG30" s="499"/>
      <c r="BH30" s="499"/>
      <c r="BI30" s="499"/>
      <c r="BJ30" s="499"/>
      <c r="BK30" s="499"/>
      <c r="BL30" s="499"/>
      <c r="BM30" s="500"/>
      <c r="BN30" s="501">
        <v>5899788</v>
      </c>
      <c r="BO30" s="502"/>
      <c r="BP30" s="502"/>
      <c r="BQ30" s="502"/>
      <c r="BR30" s="502"/>
      <c r="BS30" s="502"/>
      <c r="BT30" s="502"/>
      <c r="BU30" s="503"/>
      <c r="BV30" s="501">
        <v>5615414</v>
      </c>
      <c r="BW30" s="502"/>
      <c r="BX30" s="502"/>
      <c r="BY30" s="502"/>
      <c r="BZ30" s="502"/>
      <c r="CA30" s="502"/>
      <c r="CB30" s="502"/>
      <c r="CC30" s="503"/>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545" t="s">
        <v>122</v>
      </c>
      <c r="D32" s="545"/>
      <c r="E32" s="545"/>
      <c r="F32" s="545"/>
      <c r="G32" s="545"/>
      <c r="H32" s="545"/>
      <c r="I32" s="545"/>
      <c r="J32" s="545"/>
      <c r="K32" s="545"/>
      <c r="L32" s="545"/>
      <c r="M32" s="545"/>
      <c r="N32" s="545"/>
      <c r="O32" s="545"/>
      <c r="P32" s="545"/>
      <c r="Q32" s="545"/>
      <c r="R32" s="545"/>
      <c r="S32" s="545"/>
      <c r="U32" s="386" t="s">
        <v>123</v>
      </c>
      <c r="V32" s="386"/>
      <c r="W32" s="386"/>
      <c r="X32" s="386"/>
      <c r="Y32" s="386"/>
      <c r="Z32" s="386"/>
      <c r="AA32" s="386"/>
      <c r="AB32" s="386"/>
      <c r="AC32" s="386"/>
      <c r="AD32" s="386"/>
      <c r="AE32" s="386"/>
      <c r="AF32" s="386"/>
      <c r="AG32" s="386"/>
      <c r="AH32" s="386"/>
      <c r="AI32" s="386"/>
      <c r="AJ32" s="386"/>
      <c r="AK32" s="386"/>
      <c r="AM32" s="386" t="s">
        <v>124</v>
      </c>
      <c r="AN32" s="386"/>
      <c r="AO32" s="386"/>
      <c r="AP32" s="386"/>
      <c r="AQ32" s="386"/>
      <c r="AR32" s="386"/>
      <c r="AS32" s="386"/>
      <c r="AT32" s="386"/>
      <c r="AU32" s="386"/>
      <c r="AV32" s="386"/>
      <c r="AW32" s="386"/>
      <c r="AX32" s="386"/>
      <c r="AY32" s="386"/>
      <c r="AZ32" s="386"/>
      <c r="BA32" s="386"/>
      <c r="BB32" s="386"/>
      <c r="BC32" s="386"/>
      <c r="BE32" s="386" t="s">
        <v>125</v>
      </c>
      <c r="BF32" s="386"/>
      <c r="BG32" s="386"/>
      <c r="BH32" s="386"/>
      <c r="BI32" s="386"/>
      <c r="BJ32" s="386"/>
      <c r="BK32" s="386"/>
      <c r="BL32" s="386"/>
      <c r="BM32" s="386"/>
      <c r="BN32" s="386"/>
      <c r="BO32" s="386"/>
      <c r="BP32" s="386"/>
      <c r="BQ32" s="386"/>
      <c r="BR32" s="386"/>
      <c r="BS32" s="386"/>
      <c r="BT32" s="386"/>
      <c r="BU32" s="386"/>
      <c r="BW32" s="386" t="s">
        <v>126</v>
      </c>
      <c r="BX32" s="386"/>
      <c r="BY32" s="386"/>
      <c r="BZ32" s="386"/>
      <c r="CA32" s="386"/>
      <c r="CB32" s="386"/>
      <c r="CC32" s="386"/>
      <c r="CD32" s="386"/>
      <c r="CE32" s="386"/>
      <c r="CF32" s="386"/>
      <c r="CG32" s="386"/>
      <c r="CH32" s="386"/>
      <c r="CI32" s="386"/>
      <c r="CJ32" s="386"/>
      <c r="CK32" s="386"/>
      <c r="CL32" s="386"/>
      <c r="CM32" s="386"/>
      <c r="CO32" s="386" t="s">
        <v>127</v>
      </c>
      <c r="CP32" s="386"/>
      <c r="CQ32" s="386"/>
      <c r="CR32" s="386"/>
      <c r="CS32" s="386"/>
      <c r="CT32" s="386"/>
      <c r="CU32" s="386"/>
      <c r="CV32" s="386"/>
      <c r="CW32" s="386"/>
      <c r="CX32" s="386"/>
      <c r="CY32" s="386"/>
      <c r="CZ32" s="386"/>
      <c r="DA32" s="386"/>
      <c r="DB32" s="386"/>
      <c r="DC32" s="386"/>
      <c r="DD32" s="386"/>
      <c r="DE32" s="386"/>
      <c r="DI32" s="63"/>
    </row>
    <row r="33" spans="1:113" ht="13.5" customHeight="1" x14ac:dyDescent="0.15">
      <c r="A33" s="40"/>
      <c r="B33" s="64"/>
      <c r="C33" s="406" t="s">
        <v>128</v>
      </c>
      <c r="D33" s="406"/>
      <c r="E33" s="371" t="s">
        <v>129</v>
      </c>
      <c r="F33" s="371"/>
      <c r="G33" s="371"/>
      <c r="H33" s="371"/>
      <c r="I33" s="371"/>
      <c r="J33" s="371"/>
      <c r="K33" s="371"/>
      <c r="L33" s="371"/>
      <c r="M33" s="371"/>
      <c r="N33" s="371"/>
      <c r="O33" s="371"/>
      <c r="P33" s="371"/>
      <c r="Q33" s="371"/>
      <c r="R33" s="371"/>
      <c r="S33" s="371"/>
      <c r="T33" s="65"/>
      <c r="U33" s="406" t="s">
        <v>128</v>
      </c>
      <c r="V33" s="406"/>
      <c r="W33" s="371" t="s">
        <v>129</v>
      </c>
      <c r="X33" s="371"/>
      <c r="Y33" s="371"/>
      <c r="Z33" s="371"/>
      <c r="AA33" s="371"/>
      <c r="AB33" s="371"/>
      <c r="AC33" s="371"/>
      <c r="AD33" s="371"/>
      <c r="AE33" s="371"/>
      <c r="AF33" s="371"/>
      <c r="AG33" s="371"/>
      <c r="AH33" s="371"/>
      <c r="AI33" s="371"/>
      <c r="AJ33" s="371"/>
      <c r="AK33" s="371"/>
      <c r="AL33" s="65"/>
      <c r="AM33" s="406" t="s">
        <v>128</v>
      </c>
      <c r="AN33" s="406"/>
      <c r="AO33" s="371" t="s">
        <v>129</v>
      </c>
      <c r="AP33" s="371"/>
      <c r="AQ33" s="371"/>
      <c r="AR33" s="371"/>
      <c r="AS33" s="371"/>
      <c r="AT33" s="371"/>
      <c r="AU33" s="371"/>
      <c r="AV33" s="371"/>
      <c r="AW33" s="371"/>
      <c r="AX33" s="371"/>
      <c r="AY33" s="371"/>
      <c r="AZ33" s="371"/>
      <c r="BA33" s="371"/>
      <c r="BB33" s="371"/>
      <c r="BC33" s="371"/>
      <c r="BD33" s="66"/>
      <c r="BE33" s="371" t="s">
        <v>130</v>
      </c>
      <c r="BF33" s="371"/>
      <c r="BG33" s="371" t="s">
        <v>131</v>
      </c>
      <c r="BH33" s="371"/>
      <c r="BI33" s="371"/>
      <c r="BJ33" s="371"/>
      <c r="BK33" s="371"/>
      <c r="BL33" s="371"/>
      <c r="BM33" s="371"/>
      <c r="BN33" s="371"/>
      <c r="BO33" s="371"/>
      <c r="BP33" s="371"/>
      <c r="BQ33" s="371"/>
      <c r="BR33" s="371"/>
      <c r="BS33" s="371"/>
      <c r="BT33" s="371"/>
      <c r="BU33" s="371"/>
      <c r="BV33" s="66"/>
      <c r="BW33" s="406" t="s">
        <v>130</v>
      </c>
      <c r="BX33" s="406"/>
      <c r="BY33" s="371" t="s">
        <v>132</v>
      </c>
      <c r="BZ33" s="371"/>
      <c r="CA33" s="371"/>
      <c r="CB33" s="371"/>
      <c r="CC33" s="371"/>
      <c r="CD33" s="371"/>
      <c r="CE33" s="371"/>
      <c r="CF33" s="371"/>
      <c r="CG33" s="371"/>
      <c r="CH33" s="371"/>
      <c r="CI33" s="371"/>
      <c r="CJ33" s="371"/>
      <c r="CK33" s="371"/>
      <c r="CL33" s="371"/>
      <c r="CM33" s="371"/>
      <c r="CN33" s="65"/>
      <c r="CO33" s="406" t="s">
        <v>128</v>
      </c>
      <c r="CP33" s="406"/>
      <c r="CQ33" s="371" t="s">
        <v>133</v>
      </c>
      <c r="CR33" s="371"/>
      <c r="CS33" s="371"/>
      <c r="CT33" s="371"/>
      <c r="CU33" s="371"/>
      <c r="CV33" s="371"/>
      <c r="CW33" s="371"/>
      <c r="CX33" s="371"/>
      <c r="CY33" s="371"/>
      <c r="CZ33" s="371"/>
      <c r="DA33" s="371"/>
      <c r="DB33" s="371"/>
      <c r="DC33" s="371"/>
      <c r="DD33" s="371"/>
      <c r="DE33" s="371"/>
      <c r="DF33" s="65"/>
      <c r="DG33" s="571" t="s">
        <v>134</v>
      </c>
      <c r="DH33" s="571"/>
      <c r="DI33" s="67"/>
    </row>
    <row r="34" spans="1:113" ht="32.25" customHeight="1" x14ac:dyDescent="0.15">
      <c r="A34" s="40"/>
      <c r="B34" s="64"/>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2</v>
      </c>
      <c r="V34" s="572"/>
      <c r="W34" s="573" t="str">
        <f>IF('各会計、関係団体の財政状況及び健全化判断比率'!B28="","",'各会計、関係団体の財政状況及び健全化判断比率'!B28)</f>
        <v>国民健康保険特別会計</v>
      </c>
      <c r="X34" s="573"/>
      <c r="Y34" s="573"/>
      <c r="Z34" s="573"/>
      <c r="AA34" s="573"/>
      <c r="AB34" s="573"/>
      <c r="AC34" s="573"/>
      <c r="AD34" s="573"/>
      <c r="AE34" s="573"/>
      <c r="AF34" s="573"/>
      <c r="AG34" s="573"/>
      <c r="AH34" s="573"/>
      <c r="AI34" s="573"/>
      <c r="AJ34" s="573"/>
      <c r="AK34" s="573"/>
      <c r="AL34" s="40"/>
      <c r="AM34" s="572">
        <f>IF(AO34="","",MAX(C34:D43,U34:V43)+1)</f>
        <v>6</v>
      </c>
      <c r="AN34" s="572"/>
      <c r="AO34" s="573" t="str">
        <f>IF('各会計、関係団体の財政状況及び健全化判断比率'!B32="","",'各会計、関係団体の財政状況及び健全化判断比率'!B32)</f>
        <v>水道事業会計</v>
      </c>
      <c r="AP34" s="573"/>
      <c r="AQ34" s="573"/>
      <c r="AR34" s="573"/>
      <c r="AS34" s="573"/>
      <c r="AT34" s="573"/>
      <c r="AU34" s="573"/>
      <c r="AV34" s="573"/>
      <c r="AW34" s="573"/>
      <c r="AX34" s="573"/>
      <c r="AY34" s="573"/>
      <c r="AZ34" s="573"/>
      <c r="BA34" s="573"/>
      <c r="BB34" s="573"/>
      <c r="BC34" s="573"/>
      <c r="BD34" s="40"/>
      <c r="BE34" s="572" t="str">
        <f>IF(BG34="","",MAX(C34:D43,U34:V43,AM34:AN43)+1)</f>
        <v/>
      </c>
      <c r="BF34" s="572"/>
      <c r="BG34" s="573"/>
      <c r="BH34" s="573"/>
      <c r="BI34" s="573"/>
      <c r="BJ34" s="573"/>
      <c r="BK34" s="573"/>
      <c r="BL34" s="573"/>
      <c r="BM34" s="573"/>
      <c r="BN34" s="573"/>
      <c r="BO34" s="573"/>
      <c r="BP34" s="573"/>
      <c r="BQ34" s="573"/>
      <c r="BR34" s="573"/>
      <c r="BS34" s="573"/>
      <c r="BT34" s="573"/>
      <c r="BU34" s="573"/>
      <c r="BV34" s="40"/>
      <c r="BW34" s="572">
        <f>IF(BY34="","",MAX(C34:D43,U34:V43,AM34:AN43,BE34:BF43)+1)</f>
        <v>9</v>
      </c>
      <c r="BX34" s="572"/>
      <c r="BY34" s="573" t="str">
        <f>IF('各会計、関係団体の財政状況及び健全化判断比率'!B68="","",'各会計、関係団体の財政状況及び健全化判断比率'!B68)</f>
        <v>山形県消防補償等組合</v>
      </c>
      <c r="BZ34" s="573"/>
      <c r="CA34" s="573"/>
      <c r="CB34" s="573"/>
      <c r="CC34" s="573"/>
      <c r="CD34" s="573"/>
      <c r="CE34" s="573"/>
      <c r="CF34" s="573"/>
      <c r="CG34" s="573"/>
      <c r="CH34" s="573"/>
      <c r="CI34" s="573"/>
      <c r="CJ34" s="573"/>
      <c r="CK34" s="573"/>
      <c r="CL34" s="573"/>
      <c r="CM34" s="573"/>
      <c r="CN34" s="40"/>
      <c r="CO34" s="572">
        <f>IF(CQ34="","",MAX(C34:D43,U34:V43,AM34:AN43,BE34:BF43,BW34:BX43)+1)</f>
        <v>15</v>
      </c>
      <c r="CP34" s="572"/>
      <c r="CQ34" s="573" t="str">
        <f>IF('各会計、関係団体の財政状況及び健全化判断比率'!BS7="","",'各会計、関係団体の財政状況及び健全化判断比率'!BS7)</f>
        <v>寒河江市土地開発公社</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〇</v>
      </c>
      <c r="DH34" s="574"/>
      <c r="DI34" s="67"/>
    </row>
    <row r="35" spans="1:113" ht="32.25" customHeight="1" x14ac:dyDescent="0.15">
      <c r="A35" s="40"/>
      <c r="B35" s="64"/>
      <c r="C35" s="572" t="str">
        <f>IF(E35="","",C34+1)</f>
        <v/>
      </c>
      <c r="D35" s="572"/>
      <c r="E35" s="573" t="str">
        <f>IF('各会計、関係団体の財政状況及び健全化判断比率'!B8="","",'各会計、関係団体の財政状況及び健全化判断比率'!B8)</f>
        <v/>
      </c>
      <c r="F35" s="573"/>
      <c r="G35" s="573"/>
      <c r="H35" s="573"/>
      <c r="I35" s="573"/>
      <c r="J35" s="573"/>
      <c r="K35" s="573"/>
      <c r="L35" s="573"/>
      <c r="M35" s="573"/>
      <c r="N35" s="573"/>
      <c r="O35" s="573"/>
      <c r="P35" s="573"/>
      <c r="Q35" s="573"/>
      <c r="R35" s="573"/>
      <c r="S35" s="573"/>
      <c r="T35" s="40"/>
      <c r="U35" s="572">
        <f>IF(W35="","",U34+1)</f>
        <v>3</v>
      </c>
      <c r="V35" s="572"/>
      <c r="W35" s="573" t="str">
        <f>IF('各会計、関係団体の財政状況及び健全化判断比率'!B29="","",'各会計、関係団体の財政状況及び健全化判断比率'!B29)</f>
        <v>介護保険特別会計</v>
      </c>
      <c r="X35" s="573"/>
      <c r="Y35" s="573"/>
      <c r="Z35" s="573"/>
      <c r="AA35" s="573"/>
      <c r="AB35" s="573"/>
      <c r="AC35" s="573"/>
      <c r="AD35" s="573"/>
      <c r="AE35" s="573"/>
      <c r="AF35" s="573"/>
      <c r="AG35" s="573"/>
      <c r="AH35" s="573"/>
      <c r="AI35" s="573"/>
      <c r="AJ35" s="573"/>
      <c r="AK35" s="573"/>
      <c r="AL35" s="40"/>
      <c r="AM35" s="572">
        <f t="shared" ref="AM35:AM43" si="0">IF(AO35="","",AM34+1)</f>
        <v>7</v>
      </c>
      <c r="AN35" s="572"/>
      <c r="AO35" s="573" t="str">
        <f>IF('各会計、関係団体の財政状況及び健全化判断比率'!B33="","",'各会計、関係団体の財政状況及び健全化判断比率'!B33)</f>
        <v>下水道事業会計</v>
      </c>
      <c r="AP35" s="573"/>
      <c r="AQ35" s="573"/>
      <c r="AR35" s="573"/>
      <c r="AS35" s="573"/>
      <c r="AT35" s="573"/>
      <c r="AU35" s="573"/>
      <c r="AV35" s="573"/>
      <c r="AW35" s="573"/>
      <c r="AX35" s="573"/>
      <c r="AY35" s="573"/>
      <c r="AZ35" s="573"/>
      <c r="BA35" s="573"/>
      <c r="BB35" s="573"/>
      <c r="BC35" s="573"/>
      <c r="BD35" s="40"/>
      <c r="BE35" s="572" t="str">
        <f t="shared" ref="BE35:BE43" si="1">IF(BG35="","",BE34+1)</f>
        <v/>
      </c>
      <c r="BF35" s="572"/>
      <c r="BG35" s="573"/>
      <c r="BH35" s="573"/>
      <c r="BI35" s="573"/>
      <c r="BJ35" s="573"/>
      <c r="BK35" s="573"/>
      <c r="BL35" s="573"/>
      <c r="BM35" s="573"/>
      <c r="BN35" s="573"/>
      <c r="BO35" s="573"/>
      <c r="BP35" s="573"/>
      <c r="BQ35" s="573"/>
      <c r="BR35" s="573"/>
      <c r="BS35" s="573"/>
      <c r="BT35" s="573"/>
      <c r="BU35" s="573"/>
      <c r="BV35" s="40"/>
      <c r="BW35" s="572">
        <f t="shared" ref="BW35:BW43" si="2">IF(BY35="","",BW34+1)</f>
        <v>10</v>
      </c>
      <c r="BX35" s="572"/>
      <c r="BY35" s="573" t="str">
        <f>IF('各会計、関係団体の財政状況及び健全化判断比率'!B69="","",'各会計、関係団体の財政状況及び健全化判断比率'!B69)</f>
        <v>山形県自治会館管理組合</v>
      </c>
      <c r="BZ35" s="573"/>
      <c r="CA35" s="573"/>
      <c r="CB35" s="573"/>
      <c r="CC35" s="573"/>
      <c r="CD35" s="573"/>
      <c r="CE35" s="573"/>
      <c r="CF35" s="573"/>
      <c r="CG35" s="573"/>
      <c r="CH35" s="573"/>
      <c r="CI35" s="573"/>
      <c r="CJ35" s="573"/>
      <c r="CK35" s="573"/>
      <c r="CL35" s="573"/>
      <c r="CM35" s="573"/>
      <c r="CN35" s="40"/>
      <c r="CO35" s="572" t="str">
        <f t="shared" ref="CO35:CO43" si="3">IF(CQ35="","",CO34+1)</f>
        <v/>
      </c>
      <c r="CP35" s="572"/>
      <c r="CQ35" s="573" t="str">
        <f>IF('各会計、関係団体の財政状況及び健全化判断比率'!BS8="","",'各会計、関係団体の財政状況及び健全化判断比率'!BS8)</f>
        <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67"/>
    </row>
    <row r="36" spans="1:113" ht="32.25" customHeight="1" x14ac:dyDescent="0.15">
      <c r="A36" s="40"/>
      <c r="B36" s="64"/>
      <c r="C36" s="572" t="str">
        <f>IF(E36="","",C35+1)</f>
        <v/>
      </c>
      <c r="D36" s="572"/>
      <c r="E36" s="573" t="str">
        <f>IF('各会計、関係団体の財政状況及び健全化判断比率'!B9="","",'各会計、関係団体の財政状況及び健全化判断比率'!B9)</f>
        <v/>
      </c>
      <c r="F36" s="573"/>
      <c r="G36" s="573"/>
      <c r="H36" s="573"/>
      <c r="I36" s="573"/>
      <c r="J36" s="573"/>
      <c r="K36" s="573"/>
      <c r="L36" s="573"/>
      <c r="M36" s="573"/>
      <c r="N36" s="573"/>
      <c r="O36" s="573"/>
      <c r="P36" s="573"/>
      <c r="Q36" s="573"/>
      <c r="R36" s="573"/>
      <c r="S36" s="573"/>
      <c r="T36" s="40"/>
      <c r="U36" s="572">
        <f t="shared" ref="U36:U43" si="4">IF(W36="","",U35+1)</f>
        <v>4</v>
      </c>
      <c r="V36" s="572"/>
      <c r="W36" s="573" t="str">
        <f>IF('各会計、関係団体の財政状況及び健全化判断比率'!B30="","",'各会計、関係団体の財政状況及び健全化判断比率'!B30)</f>
        <v>介護認定審査会共同設置特別会計</v>
      </c>
      <c r="X36" s="573"/>
      <c r="Y36" s="573"/>
      <c r="Z36" s="573"/>
      <c r="AA36" s="573"/>
      <c r="AB36" s="573"/>
      <c r="AC36" s="573"/>
      <c r="AD36" s="573"/>
      <c r="AE36" s="573"/>
      <c r="AF36" s="573"/>
      <c r="AG36" s="573"/>
      <c r="AH36" s="573"/>
      <c r="AI36" s="573"/>
      <c r="AJ36" s="573"/>
      <c r="AK36" s="573"/>
      <c r="AL36" s="40"/>
      <c r="AM36" s="572">
        <f t="shared" si="0"/>
        <v>8</v>
      </c>
      <c r="AN36" s="572"/>
      <c r="AO36" s="573" t="str">
        <f>IF('各会計、関係団体の財政状況及び健全化判断比率'!B34="","",'各会計、関係団体の財政状況及び健全化判断比率'!B34)</f>
        <v>病院事業会計</v>
      </c>
      <c r="AP36" s="573"/>
      <c r="AQ36" s="573"/>
      <c r="AR36" s="573"/>
      <c r="AS36" s="573"/>
      <c r="AT36" s="573"/>
      <c r="AU36" s="573"/>
      <c r="AV36" s="573"/>
      <c r="AW36" s="573"/>
      <c r="AX36" s="573"/>
      <c r="AY36" s="573"/>
      <c r="AZ36" s="573"/>
      <c r="BA36" s="573"/>
      <c r="BB36" s="573"/>
      <c r="BC36" s="573"/>
      <c r="BD36" s="40"/>
      <c r="BE36" s="572" t="str">
        <f t="shared" si="1"/>
        <v/>
      </c>
      <c r="BF36" s="572"/>
      <c r="BG36" s="573"/>
      <c r="BH36" s="573"/>
      <c r="BI36" s="573"/>
      <c r="BJ36" s="573"/>
      <c r="BK36" s="573"/>
      <c r="BL36" s="573"/>
      <c r="BM36" s="573"/>
      <c r="BN36" s="573"/>
      <c r="BO36" s="573"/>
      <c r="BP36" s="573"/>
      <c r="BQ36" s="573"/>
      <c r="BR36" s="573"/>
      <c r="BS36" s="573"/>
      <c r="BT36" s="573"/>
      <c r="BU36" s="573"/>
      <c r="BV36" s="40"/>
      <c r="BW36" s="572">
        <f t="shared" si="2"/>
        <v>11</v>
      </c>
      <c r="BX36" s="572"/>
      <c r="BY36" s="573" t="str">
        <f>IF('各会計、関係団体の財政状況及び健全化判断比率'!B70="","",'各会計、関係団体の財政状況及び健全化判断比率'!B70)</f>
        <v>山形県市町村職員退職手当組合</v>
      </c>
      <c r="BZ36" s="573"/>
      <c r="CA36" s="573"/>
      <c r="CB36" s="573"/>
      <c r="CC36" s="573"/>
      <c r="CD36" s="573"/>
      <c r="CE36" s="573"/>
      <c r="CF36" s="573"/>
      <c r="CG36" s="573"/>
      <c r="CH36" s="573"/>
      <c r="CI36" s="573"/>
      <c r="CJ36" s="573"/>
      <c r="CK36" s="573"/>
      <c r="CL36" s="573"/>
      <c r="CM36" s="573"/>
      <c r="CN36" s="40"/>
      <c r="CO36" s="572" t="str">
        <f t="shared" si="3"/>
        <v/>
      </c>
      <c r="CP36" s="572"/>
      <c r="CQ36" s="573" t="str">
        <f>IF('各会計、関係団体の財政状況及び健全化判断比率'!BS9="","",'各会計、関係団体の財政状況及び健全化判断比率'!BS9)</f>
        <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67"/>
    </row>
    <row r="37" spans="1:113" ht="32.25" customHeight="1" x14ac:dyDescent="0.15">
      <c r="A37" s="40"/>
      <c r="B37" s="64"/>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40"/>
      <c r="U37" s="572">
        <f t="shared" si="4"/>
        <v>5</v>
      </c>
      <c r="V37" s="572"/>
      <c r="W37" s="573" t="str">
        <f>IF('各会計、関係団体の財政状況及び健全化判断比率'!B31="","",'各会計、関係団体の財政状況及び健全化判断比率'!B31)</f>
        <v>後期高齢者医療特別会計</v>
      </c>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f t="shared" si="2"/>
        <v>12</v>
      </c>
      <c r="BX37" s="572"/>
      <c r="BY37" s="573" t="str">
        <f>IF('各会計、関係団体の財政状況及び健全化判断比率'!B71="","",'各会計、関係団体の財政状況及び健全化判断比率'!B71)</f>
        <v>西村山広域行政事務組合（普通会計分）</v>
      </c>
      <c r="BZ37" s="573"/>
      <c r="CA37" s="573"/>
      <c r="CB37" s="573"/>
      <c r="CC37" s="573"/>
      <c r="CD37" s="573"/>
      <c r="CE37" s="573"/>
      <c r="CF37" s="573"/>
      <c r="CG37" s="573"/>
      <c r="CH37" s="573"/>
      <c r="CI37" s="573"/>
      <c r="CJ37" s="573"/>
      <c r="CK37" s="573"/>
      <c r="CL37" s="573"/>
      <c r="CM37" s="573"/>
      <c r="CN37" s="40"/>
      <c r="CO37" s="572" t="str">
        <f t="shared" si="3"/>
        <v/>
      </c>
      <c r="CP37" s="572"/>
      <c r="CQ37" s="573" t="str">
        <f>IF('各会計、関係団体の財政状況及び健全化判断比率'!BS10="","",'各会計、関係団体の財政状況及び健全化判断比率'!BS10)</f>
        <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67"/>
    </row>
    <row r="38" spans="1:113" ht="32.25" customHeight="1" x14ac:dyDescent="0.15">
      <c r="A38" s="40"/>
      <c r="B38" s="64"/>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13</v>
      </c>
      <c r="BX38" s="572"/>
      <c r="BY38" s="573" t="str">
        <f>IF('各会計、関係団体の財政状況及び健全化判断比率'!B72="","",'各会計、関係団体の財政状況及び健全化判断比率'!B72)</f>
        <v>山形県後期高齢者医療広域連合（普通会計分）</v>
      </c>
      <c r="BZ38" s="573"/>
      <c r="CA38" s="573"/>
      <c r="CB38" s="573"/>
      <c r="CC38" s="573"/>
      <c r="CD38" s="573"/>
      <c r="CE38" s="573"/>
      <c r="CF38" s="573"/>
      <c r="CG38" s="573"/>
      <c r="CH38" s="573"/>
      <c r="CI38" s="573"/>
      <c r="CJ38" s="573"/>
      <c r="CK38" s="573"/>
      <c r="CL38" s="573"/>
      <c r="CM38" s="573"/>
      <c r="CN38" s="40"/>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67"/>
    </row>
    <row r="39" spans="1:113" ht="32.25" customHeight="1" x14ac:dyDescent="0.15">
      <c r="A39" s="40"/>
      <c r="B39" s="64"/>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f t="shared" si="2"/>
        <v>14</v>
      </c>
      <c r="BX39" s="572"/>
      <c r="BY39" s="573" t="str">
        <f>IF('各会計、関係団体の財政状況及び健全化判断比率'!B73="","",'各会計、関係団体の財政状況及び健全化判断比率'!B73)</f>
        <v>山形県後期高齢者医療広域連合（事業会計分）</v>
      </c>
      <c r="BZ39" s="573"/>
      <c r="CA39" s="573"/>
      <c r="CB39" s="573"/>
      <c r="CC39" s="573"/>
      <c r="CD39" s="573"/>
      <c r="CE39" s="573"/>
      <c r="CF39" s="573"/>
      <c r="CG39" s="573"/>
      <c r="CH39" s="573"/>
      <c r="CI39" s="573"/>
      <c r="CJ39" s="573"/>
      <c r="CK39" s="573"/>
      <c r="CL39" s="573"/>
      <c r="CM39" s="573"/>
      <c r="CN39" s="40"/>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67"/>
    </row>
    <row r="40" spans="1:113" ht="32.25" customHeight="1" x14ac:dyDescent="0.15">
      <c r="A40" s="40"/>
      <c r="B40" s="64"/>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t="str">
        <f t="shared" si="2"/>
        <v/>
      </c>
      <c r="BX40" s="572"/>
      <c r="BY40" s="573" t="str">
        <f>IF('各会計、関係団体の財政状況及び健全化判断比率'!B74="","",'各会計、関係団体の財政状況及び健全化判断比率'!B74)</f>
        <v/>
      </c>
      <c r="BZ40" s="573"/>
      <c r="CA40" s="573"/>
      <c r="CB40" s="573"/>
      <c r="CC40" s="573"/>
      <c r="CD40" s="573"/>
      <c r="CE40" s="573"/>
      <c r="CF40" s="573"/>
      <c r="CG40" s="573"/>
      <c r="CH40" s="573"/>
      <c r="CI40" s="573"/>
      <c r="CJ40" s="573"/>
      <c r="CK40" s="573"/>
      <c r="CL40" s="573"/>
      <c r="CM40" s="573"/>
      <c r="CN40" s="40"/>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67"/>
    </row>
    <row r="41" spans="1:113" ht="32.25" customHeight="1" x14ac:dyDescent="0.15">
      <c r="A41" s="40"/>
      <c r="B41" s="64"/>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t="str">
        <f t="shared" si="2"/>
        <v/>
      </c>
      <c r="BX41" s="572"/>
      <c r="BY41" s="573" t="str">
        <f>IF('各会計、関係団体の財政状況及び健全化判断比率'!B75="","",'各会計、関係団体の財政状況及び健全化判断比率'!B75)</f>
        <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67"/>
    </row>
    <row r="42" spans="1:113" ht="32.25" customHeight="1" x14ac:dyDescent="0.15">
      <c r="B42" s="64"/>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t="str">
        <f t="shared" si="2"/>
        <v/>
      </c>
      <c r="BX42" s="572"/>
      <c r="BY42" s="573" t="str">
        <f>IF('各会計、関係団体の財政状況及び健全化判断比率'!B76="","",'各会計、関係団体の財政状況及び健全化判断比率'!B76)</f>
        <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67"/>
    </row>
    <row r="43" spans="1:113" ht="32.25" customHeight="1" x14ac:dyDescent="0.15">
      <c r="B43" s="64"/>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t="str">
        <f t="shared" si="2"/>
        <v/>
      </c>
      <c r="BX43" s="572"/>
      <c r="BY43" s="573" t="str">
        <f>IF('各会計、関係団体の財政状況及び健全化判断比率'!B77="","",'各会計、関係団体の財政状況及び健全化判断比率'!B77)</f>
        <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135</v>
      </c>
      <c r="E46" s="575" t="s">
        <v>136</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15">
      <c r="E47" s="575" t="s">
        <v>137</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15">
      <c r="E48" s="575" t="s">
        <v>138</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15">
      <c r="E49" s="576" t="s">
        <v>139</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15">
      <c r="E50" s="575" t="s">
        <v>140</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15">
      <c r="E51" s="575" t="s">
        <v>141</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15">
      <c r="E52" s="575" t="s">
        <v>142</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15">
      <c r="E53" s="575" t="s">
        <v>143</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15"/>
    <row r="55" spans="5:113" x14ac:dyDescent="0.15"/>
    <row r="56" spans="5:113" x14ac:dyDescent="0.15"/>
  </sheetData>
  <sheetProtection algorithmName="SHA-512" hashValue="oHO1Q3xmEMR4Djvf1ctoAkBo57vCiq8m1twKk7QXPTpjSzmTwZShVnSs76CEsjDx8o9XX8jSy13r9uoXSGrx+g==" saltValue="r6/jfxygXBewE321t/ppp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D9D74-B785-4FB9-B8B3-707843BBCF8C}">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144</v>
      </c>
      <c r="DI1" s="578"/>
      <c r="DJ1" s="578"/>
      <c r="DK1" s="578"/>
      <c r="DL1" s="578"/>
      <c r="DM1" s="578"/>
      <c r="DN1" s="579"/>
      <c r="DO1" s="73"/>
      <c r="DP1" s="577" t="s">
        <v>145</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15">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80" t="s">
        <v>147</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148</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149</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15">
      <c r="B4" s="580" t="s">
        <v>22</v>
      </c>
      <c r="C4" s="581"/>
      <c r="D4" s="581"/>
      <c r="E4" s="581"/>
      <c r="F4" s="581"/>
      <c r="G4" s="581"/>
      <c r="H4" s="581"/>
      <c r="I4" s="581"/>
      <c r="J4" s="581"/>
      <c r="K4" s="581"/>
      <c r="L4" s="581"/>
      <c r="M4" s="581"/>
      <c r="N4" s="581"/>
      <c r="O4" s="581"/>
      <c r="P4" s="581"/>
      <c r="Q4" s="582"/>
      <c r="R4" s="580" t="s">
        <v>150</v>
      </c>
      <c r="S4" s="581"/>
      <c r="T4" s="581"/>
      <c r="U4" s="581"/>
      <c r="V4" s="581"/>
      <c r="W4" s="581"/>
      <c r="X4" s="581"/>
      <c r="Y4" s="582"/>
      <c r="Z4" s="580" t="s">
        <v>151</v>
      </c>
      <c r="AA4" s="581"/>
      <c r="AB4" s="581"/>
      <c r="AC4" s="582"/>
      <c r="AD4" s="580" t="s">
        <v>152</v>
      </c>
      <c r="AE4" s="581"/>
      <c r="AF4" s="581"/>
      <c r="AG4" s="581"/>
      <c r="AH4" s="581"/>
      <c r="AI4" s="581"/>
      <c r="AJ4" s="581"/>
      <c r="AK4" s="582"/>
      <c r="AL4" s="580" t="s">
        <v>151</v>
      </c>
      <c r="AM4" s="581"/>
      <c r="AN4" s="581"/>
      <c r="AO4" s="582"/>
      <c r="AP4" s="583" t="s">
        <v>153</v>
      </c>
      <c r="AQ4" s="583"/>
      <c r="AR4" s="583"/>
      <c r="AS4" s="583"/>
      <c r="AT4" s="583"/>
      <c r="AU4" s="583"/>
      <c r="AV4" s="583"/>
      <c r="AW4" s="583"/>
      <c r="AX4" s="583"/>
      <c r="AY4" s="583"/>
      <c r="AZ4" s="583"/>
      <c r="BA4" s="583"/>
      <c r="BB4" s="583"/>
      <c r="BC4" s="583"/>
      <c r="BD4" s="583"/>
      <c r="BE4" s="583"/>
      <c r="BF4" s="583"/>
      <c r="BG4" s="583" t="s">
        <v>154</v>
      </c>
      <c r="BH4" s="583"/>
      <c r="BI4" s="583"/>
      <c r="BJ4" s="583"/>
      <c r="BK4" s="583"/>
      <c r="BL4" s="583"/>
      <c r="BM4" s="583"/>
      <c r="BN4" s="583"/>
      <c r="BO4" s="583" t="s">
        <v>151</v>
      </c>
      <c r="BP4" s="583"/>
      <c r="BQ4" s="583"/>
      <c r="BR4" s="583"/>
      <c r="BS4" s="583" t="s">
        <v>155</v>
      </c>
      <c r="BT4" s="583"/>
      <c r="BU4" s="583"/>
      <c r="BV4" s="583"/>
      <c r="BW4" s="583"/>
      <c r="BX4" s="583"/>
      <c r="BY4" s="583"/>
      <c r="BZ4" s="583"/>
      <c r="CA4" s="583"/>
      <c r="CB4" s="583"/>
      <c r="CD4" s="580" t="s">
        <v>156</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15">
      <c r="B5" s="584" t="s">
        <v>157</v>
      </c>
      <c r="C5" s="585"/>
      <c r="D5" s="585"/>
      <c r="E5" s="585"/>
      <c r="F5" s="585"/>
      <c r="G5" s="585"/>
      <c r="H5" s="585"/>
      <c r="I5" s="585"/>
      <c r="J5" s="585"/>
      <c r="K5" s="585"/>
      <c r="L5" s="585"/>
      <c r="M5" s="585"/>
      <c r="N5" s="585"/>
      <c r="O5" s="585"/>
      <c r="P5" s="585"/>
      <c r="Q5" s="586"/>
      <c r="R5" s="587">
        <v>5239486</v>
      </c>
      <c r="S5" s="588"/>
      <c r="T5" s="588"/>
      <c r="U5" s="588"/>
      <c r="V5" s="588"/>
      <c r="W5" s="588"/>
      <c r="X5" s="588"/>
      <c r="Y5" s="589"/>
      <c r="Z5" s="590">
        <v>20.6</v>
      </c>
      <c r="AA5" s="590"/>
      <c r="AB5" s="590"/>
      <c r="AC5" s="590"/>
      <c r="AD5" s="591">
        <v>4868987</v>
      </c>
      <c r="AE5" s="591"/>
      <c r="AF5" s="591"/>
      <c r="AG5" s="591"/>
      <c r="AH5" s="591"/>
      <c r="AI5" s="591"/>
      <c r="AJ5" s="591"/>
      <c r="AK5" s="591"/>
      <c r="AL5" s="592">
        <v>46</v>
      </c>
      <c r="AM5" s="593"/>
      <c r="AN5" s="593"/>
      <c r="AO5" s="594"/>
      <c r="AP5" s="584" t="s">
        <v>158</v>
      </c>
      <c r="AQ5" s="585"/>
      <c r="AR5" s="585"/>
      <c r="AS5" s="585"/>
      <c r="AT5" s="585"/>
      <c r="AU5" s="585"/>
      <c r="AV5" s="585"/>
      <c r="AW5" s="585"/>
      <c r="AX5" s="585"/>
      <c r="AY5" s="585"/>
      <c r="AZ5" s="585"/>
      <c r="BA5" s="585"/>
      <c r="BB5" s="585"/>
      <c r="BC5" s="585"/>
      <c r="BD5" s="585"/>
      <c r="BE5" s="585"/>
      <c r="BF5" s="586"/>
      <c r="BG5" s="598">
        <v>4859625</v>
      </c>
      <c r="BH5" s="599"/>
      <c r="BI5" s="599"/>
      <c r="BJ5" s="599"/>
      <c r="BK5" s="599"/>
      <c r="BL5" s="599"/>
      <c r="BM5" s="599"/>
      <c r="BN5" s="600"/>
      <c r="BO5" s="601">
        <v>92.8</v>
      </c>
      <c r="BP5" s="601"/>
      <c r="BQ5" s="601"/>
      <c r="BR5" s="601"/>
      <c r="BS5" s="602">
        <v>40763</v>
      </c>
      <c r="BT5" s="602"/>
      <c r="BU5" s="602"/>
      <c r="BV5" s="602"/>
      <c r="BW5" s="602"/>
      <c r="BX5" s="602"/>
      <c r="BY5" s="602"/>
      <c r="BZ5" s="602"/>
      <c r="CA5" s="602"/>
      <c r="CB5" s="606"/>
      <c r="CD5" s="580" t="s">
        <v>153</v>
      </c>
      <c r="CE5" s="581"/>
      <c r="CF5" s="581"/>
      <c r="CG5" s="581"/>
      <c r="CH5" s="581"/>
      <c r="CI5" s="581"/>
      <c r="CJ5" s="581"/>
      <c r="CK5" s="581"/>
      <c r="CL5" s="581"/>
      <c r="CM5" s="581"/>
      <c r="CN5" s="581"/>
      <c r="CO5" s="581"/>
      <c r="CP5" s="581"/>
      <c r="CQ5" s="582"/>
      <c r="CR5" s="580" t="s">
        <v>159</v>
      </c>
      <c r="CS5" s="581"/>
      <c r="CT5" s="581"/>
      <c r="CU5" s="581"/>
      <c r="CV5" s="581"/>
      <c r="CW5" s="581"/>
      <c r="CX5" s="581"/>
      <c r="CY5" s="582"/>
      <c r="CZ5" s="580" t="s">
        <v>151</v>
      </c>
      <c r="DA5" s="581"/>
      <c r="DB5" s="581"/>
      <c r="DC5" s="582"/>
      <c r="DD5" s="580" t="s">
        <v>160</v>
      </c>
      <c r="DE5" s="581"/>
      <c r="DF5" s="581"/>
      <c r="DG5" s="581"/>
      <c r="DH5" s="581"/>
      <c r="DI5" s="581"/>
      <c r="DJ5" s="581"/>
      <c r="DK5" s="581"/>
      <c r="DL5" s="581"/>
      <c r="DM5" s="581"/>
      <c r="DN5" s="581"/>
      <c r="DO5" s="581"/>
      <c r="DP5" s="582"/>
      <c r="DQ5" s="580" t="s">
        <v>161</v>
      </c>
      <c r="DR5" s="581"/>
      <c r="DS5" s="581"/>
      <c r="DT5" s="581"/>
      <c r="DU5" s="581"/>
      <c r="DV5" s="581"/>
      <c r="DW5" s="581"/>
      <c r="DX5" s="581"/>
      <c r="DY5" s="581"/>
      <c r="DZ5" s="581"/>
      <c r="EA5" s="581"/>
      <c r="EB5" s="581"/>
      <c r="EC5" s="582"/>
    </row>
    <row r="6" spans="2:143" ht="11.25" customHeight="1" x14ac:dyDescent="0.15">
      <c r="B6" s="595" t="s">
        <v>162</v>
      </c>
      <c r="C6" s="596"/>
      <c r="D6" s="596"/>
      <c r="E6" s="596"/>
      <c r="F6" s="596"/>
      <c r="G6" s="596"/>
      <c r="H6" s="596"/>
      <c r="I6" s="596"/>
      <c r="J6" s="596"/>
      <c r="K6" s="596"/>
      <c r="L6" s="596"/>
      <c r="M6" s="596"/>
      <c r="N6" s="596"/>
      <c r="O6" s="596"/>
      <c r="P6" s="596"/>
      <c r="Q6" s="597"/>
      <c r="R6" s="598">
        <v>136057</v>
      </c>
      <c r="S6" s="599"/>
      <c r="T6" s="599"/>
      <c r="U6" s="599"/>
      <c r="V6" s="599"/>
      <c r="W6" s="599"/>
      <c r="X6" s="599"/>
      <c r="Y6" s="600"/>
      <c r="Z6" s="601">
        <v>0.5</v>
      </c>
      <c r="AA6" s="601"/>
      <c r="AB6" s="601"/>
      <c r="AC6" s="601"/>
      <c r="AD6" s="602">
        <v>136057</v>
      </c>
      <c r="AE6" s="602"/>
      <c r="AF6" s="602"/>
      <c r="AG6" s="602"/>
      <c r="AH6" s="602"/>
      <c r="AI6" s="602"/>
      <c r="AJ6" s="602"/>
      <c r="AK6" s="602"/>
      <c r="AL6" s="603">
        <v>1.3</v>
      </c>
      <c r="AM6" s="604"/>
      <c r="AN6" s="604"/>
      <c r="AO6" s="605"/>
      <c r="AP6" s="595" t="s">
        <v>163</v>
      </c>
      <c r="AQ6" s="596"/>
      <c r="AR6" s="596"/>
      <c r="AS6" s="596"/>
      <c r="AT6" s="596"/>
      <c r="AU6" s="596"/>
      <c r="AV6" s="596"/>
      <c r="AW6" s="596"/>
      <c r="AX6" s="596"/>
      <c r="AY6" s="596"/>
      <c r="AZ6" s="596"/>
      <c r="BA6" s="596"/>
      <c r="BB6" s="596"/>
      <c r="BC6" s="596"/>
      <c r="BD6" s="596"/>
      <c r="BE6" s="596"/>
      <c r="BF6" s="597"/>
      <c r="BG6" s="598">
        <v>4859625</v>
      </c>
      <c r="BH6" s="599"/>
      <c r="BI6" s="599"/>
      <c r="BJ6" s="599"/>
      <c r="BK6" s="599"/>
      <c r="BL6" s="599"/>
      <c r="BM6" s="599"/>
      <c r="BN6" s="600"/>
      <c r="BO6" s="601">
        <v>92.8</v>
      </c>
      <c r="BP6" s="601"/>
      <c r="BQ6" s="601"/>
      <c r="BR6" s="601"/>
      <c r="BS6" s="602">
        <v>40763</v>
      </c>
      <c r="BT6" s="602"/>
      <c r="BU6" s="602"/>
      <c r="BV6" s="602"/>
      <c r="BW6" s="602"/>
      <c r="BX6" s="602"/>
      <c r="BY6" s="602"/>
      <c r="BZ6" s="602"/>
      <c r="CA6" s="602"/>
      <c r="CB6" s="606"/>
      <c r="CD6" s="584" t="s">
        <v>164</v>
      </c>
      <c r="CE6" s="585"/>
      <c r="CF6" s="585"/>
      <c r="CG6" s="585"/>
      <c r="CH6" s="585"/>
      <c r="CI6" s="585"/>
      <c r="CJ6" s="585"/>
      <c r="CK6" s="585"/>
      <c r="CL6" s="585"/>
      <c r="CM6" s="585"/>
      <c r="CN6" s="585"/>
      <c r="CO6" s="585"/>
      <c r="CP6" s="585"/>
      <c r="CQ6" s="586"/>
      <c r="CR6" s="598">
        <v>165799</v>
      </c>
      <c r="CS6" s="599"/>
      <c r="CT6" s="599"/>
      <c r="CU6" s="599"/>
      <c r="CV6" s="599"/>
      <c r="CW6" s="599"/>
      <c r="CX6" s="599"/>
      <c r="CY6" s="600"/>
      <c r="CZ6" s="592">
        <v>0.7</v>
      </c>
      <c r="DA6" s="593"/>
      <c r="DB6" s="593"/>
      <c r="DC6" s="609"/>
      <c r="DD6" s="607" t="s">
        <v>62</v>
      </c>
      <c r="DE6" s="599"/>
      <c r="DF6" s="599"/>
      <c r="DG6" s="599"/>
      <c r="DH6" s="599"/>
      <c r="DI6" s="599"/>
      <c r="DJ6" s="599"/>
      <c r="DK6" s="599"/>
      <c r="DL6" s="599"/>
      <c r="DM6" s="599"/>
      <c r="DN6" s="599"/>
      <c r="DO6" s="599"/>
      <c r="DP6" s="600"/>
      <c r="DQ6" s="607">
        <v>165799</v>
      </c>
      <c r="DR6" s="599"/>
      <c r="DS6" s="599"/>
      <c r="DT6" s="599"/>
      <c r="DU6" s="599"/>
      <c r="DV6" s="599"/>
      <c r="DW6" s="599"/>
      <c r="DX6" s="599"/>
      <c r="DY6" s="599"/>
      <c r="DZ6" s="599"/>
      <c r="EA6" s="599"/>
      <c r="EB6" s="599"/>
      <c r="EC6" s="608"/>
    </row>
    <row r="7" spans="2:143" ht="11.25" customHeight="1" x14ac:dyDescent="0.15">
      <c r="B7" s="595" t="s">
        <v>165</v>
      </c>
      <c r="C7" s="596"/>
      <c r="D7" s="596"/>
      <c r="E7" s="596"/>
      <c r="F7" s="596"/>
      <c r="G7" s="596"/>
      <c r="H7" s="596"/>
      <c r="I7" s="596"/>
      <c r="J7" s="596"/>
      <c r="K7" s="596"/>
      <c r="L7" s="596"/>
      <c r="M7" s="596"/>
      <c r="N7" s="596"/>
      <c r="O7" s="596"/>
      <c r="P7" s="596"/>
      <c r="Q7" s="597"/>
      <c r="R7" s="598">
        <v>1278</v>
      </c>
      <c r="S7" s="599"/>
      <c r="T7" s="599"/>
      <c r="U7" s="599"/>
      <c r="V7" s="599"/>
      <c r="W7" s="599"/>
      <c r="X7" s="599"/>
      <c r="Y7" s="600"/>
      <c r="Z7" s="601">
        <v>0</v>
      </c>
      <c r="AA7" s="601"/>
      <c r="AB7" s="601"/>
      <c r="AC7" s="601"/>
      <c r="AD7" s="602">
        <v>1278</v>
      </c>
      <c r="AE7" s="602"/>
      <c r="AF7" s="602"/>
      <c r="AG7" s="602"/>
      <c r="AH7" s="602"/>
      <c r="AI7" s="602"/>
      <c r="AJ7" s="602"/>
      <c r="AK7" s="602"/>
      <c r="AL7" s="603">
        <v>0</v>
      </c>
      <c r="AM7" s="604"/>
      <c r="AN7" s="604"/>
      <c r="AO7" s="605"/>
      <c r="AP7" s="595" t="s">
        <v>166</v>
      </c>
      <c r="AQ7" s="596"/>
      <c r="AR7" s="596"/>
      <c r="AS7" s="596"/>
      <c r="AT7" s="596"/>
      <c r="AU7" s="596"/>
      <c r="AV7" s="596"/>
      <c r="AW7" s="596"/>
      <c r="AX7" s="596"/>
      <c r="AY7" s="596"/>
      <c r="AZ7" s="596"/>
      <c r="BA7" s="596"/>
      <c r="BB7" s="596"/>
      <c r="BC7" s="596"/>
      <c r="BD7" s="596"/>
      <c r="BE7" s="596"/>
      <c r="BF7" s="597"/>
      <c r="BG7" s="598">
        <v>2046239</v>
      </c>
      <c r="BH7" s="599"/>
      <c r="BI7" s="599"/>
      <c r="BJ7" s="599"/>
      <c r="BK7" s="599"/>
      <c r="BL7" s="599"/>
      <c r="BM7" s="599"/>
      <c r="BN7" s="600"/>
      <c r="BO7" s="601">
        <v>39.1</v>
      </c>
      <c r="BP7" s="601"/>
      <c r="BQ7" s="601"/>
      <c r="BR7" s="601"/>
      <c r="BS7" s="602">
        <v>40763</v>
      </c>
      <c r="BT7" s="602"/>
      <c r="BU7" s="602"/>
      <c r="BV7" s="602"/>
      <c r="BW7" s="602"/>
      <c r="BX7" s="602"/>
      <c r="BY7" s="602"/>
      <c r="BZ7" s="602"/>
      <c r="CA7" s="602"/>
      <c r="CB7" s="606"/>
      <c r="CD7" s="595" t="s">
        <v>167</v>
      </c>
      <c r="CE7" s="596"/>
      <c r="CF7" s="596"/>
      <c r="CG7" s="596"/>
      <c r="CH7" s="596"/>
      <c r="CI7" s="596"/>
      <c r="CJ7" s="596"/>
      <c r="CK7" s="596"/>
      <c r="CL7" s="596"/>
      <c r="CM7" s="596"/>
      <c r="CN7" s="596"/>
      <c r="CO7" s="596"/>
      <c r="CP7" s="596"/>
      <c r="CQ7" s="597"/>
      <c r="CR7" s="598">
        <v>7243226</v>
      </c>
      <c r="CS7" s="599"/>
      <c r="CT7" s="599"/>
      <c r="CU7" s="599"/>
      <c r="CV7" s="599"/>
      <c r="CW7" s="599"/>
      <c r="CX7" s="599"/>
      <c r="CY7" s="600"/>
      <c r="CZ7" s="601">
        <v>29.8</v>
      </c>
      <c r="DA7" s="601"/>
      <c r="DB7" s="601"/>
      <c r="DC7" s="601"/>
      <c r="DD7" s="607">
        <v>1127916</v>
      </c>
      <c r="DE7" s="599"/>
      <c r="DF7" s="599"/>
      <c r="DG7" s="599"/>
      <c r="DH7" s="599"/>
      <c r="DI7" s="599"/>
      <c r="DJ7" s="599"/>
      <c r="DK7" s="599"/>
      <c r="DL7" s="599"/>
      <c r="DM7" s="599"/>
      <c r="DN7" s="599"/>
      <c r="DO7" s="599"/>
      <c r="DP7" s="600"/>
      <c r="DQ7" s="607">
        <v>1677493</v>
      </c>
      <c r="DR7" s="599"/>
      <c r="DS7" s="599"/>
      <c r="DT7" s="599"/>
      <c r="DU7" s="599"/>
      <c r="DV7" s="599"/>
      <c r="DW7" s="599"/>
      <c r="DX7" s="599"/>
      <c r="DY7" s="599"/>
      <c r="DZ7" s="599"/>
      <c r="EA7" s="599"/>
      <c r="EB7" s="599"/>
      <c r="EC7" s="608"/>
    </row>
    <row r="8" spans="2:143" ht="11.25" customHeight="1" x14ac:dyDescent="0.15">
      <c r="B8" s="595" t="s">
        <v>168</v>
      </c>
      <c r="C8" s="596"/>
      <c r="D8" s="596"/>
      <c r="E8" s="596"/>
      <c r="F8" s="596"/>
      <c r="G8" s="596"/>
      <c r="H8" s="596"/>
      <c r="I8" s="596"/>
      <c r="J8" s="596"/>
      <c r="K8" s="596"/>
      <c r="L8" s="596"/>
      <c r="M8" s="596"/>
      <c r="N8" s="596"/>
      <c r="O8" s="596"/>
      <c r="P8" s="596"/>
      <c r="Q8" s="597"/>
      <c r="R8" s="598">
        <v>15496</v>
      </c>
      <c r="S8" s="599"/>
      <c r="T8" s="599"/>
      <c r="U8" s="599"/>
      <c r="V8" s="599"/>
      <c r="W8" s="599"/>
      <c r="X8" s="599"/>
      <c r="Y8" s="600"/>
      <c r="Z8" s="601">
        <v>0.1</v>
      </c>
      <c r="AA8" s="601"/>
      <c r="AB8" s="601"/>
      <c r="AC8" s="601"/>
      <c r="AD8" s="602">
        <v>15496</v>
      </c>
      <c r="AE8" s="602"/>
      <c r="AF8" s="602"/>
      <c r="AG8" s="602"/>
      <c r="AH8" s="602"/>
      <c r="AI8" s="602"/>
      <c r="AJ8" s="602"/>
      <c r="AK8" s="602"/>
      <c r="AL8" s="603">
        <v>0.1</v>
      </c>
      <c r="AM8" s="604"/>
      <c r="AN8" s="604"/>
      <c r="AO8" s="605"/>
      <c r="AP8" s="595" t="s">
        <v>169</v>
      </c>
      <c r="AQ8" s="596"/>
      <c r="AR8" s="596"/>
      <c r="AS8" s="596"/>
      <c r="AT8" s="596"/>
      <c r="AU8" s="596"/>
      <c r="AV8" s="596"/>
      <c r="AW8" s="596"/>
      <c r="AX8" s="596"/>
      <c r="AY8" s="596"/>
      <c r="AZ8" s="596"/>
      <c r="BA8" s="596"/>
      <c r="BB8" s="596"/>
      <c r="BC8" s="596"/>
      <c r="BD8" s="596"/>
      <c r="BE8" s="596"/>
      <c r="BF8" s="597"/>
      <c r="BG8" s="598">
        <v>74251</v>
      </c>
      <c r="BH8" s="599"/>
      <c r="BI8" s="599"/>
      <c r="BJ8" s="599"/>
      <c r="BK8" s="599"/>
      <c r="BL8" s="599"/>
      <c r="BM8" s="599"/>
      <c r="BN8" s="600"/>
      <c r="BO8" s="601">
        <v>1.4</v>
      </c>
      <c r="BP8" s="601"/>
      <c r="BQ8" s="601"/>
      <c r="BR8" s="601"/>
      <c r="BS8" s="602" t="s">
        <v>62</v>
      </c>
      <c r="BT8" s="602"/>
      <c r="BU8" s="602"/>
      <c r="BV8" s="602"/>
      <c r="BW8" s="602"/>
      <c r="BX8" s="602"/>
      <c r="BY8" s="602"/>
      <c r="BZ8" s="602"/>
      <c r="CA8" s="602"/>
      <c r="CB8" s="606"/>
      <c r="CD8" s="595" t="s">
        <v>170</v>
      </c>
      <c r="CE8" s="596"/>
      <c r="CF8" s="596"/>
      <c r="CG8" s="596"/>
      <c r="CH8" s="596"/>
      <c r="CI8" s="596"/>
      <c r="CJ8" s="596"/>
      <c r="CK8" s="596"/>
      <c r="CL8" s="596"/>
      <c r="CM8" s="596"/>
      <c r="CN8" s="596"/>
      <c r="CO8" s="596"/>
      <c r="CP8" s="596"/>
      <c r="CQ8" s="597"/>
      <c r="CR8" s="598">
        <v>6774752</v>
      </c>
      <c r="CS8" s="599"/>
      <c r="CT8" s="599"/>
      <c r="CU8" s="599"/>
      <c r="CV8" s="599"/>
      <c r="CW8" s="599"/>
      <c r="CX8" s="599"/>
      <c r="CY8" s="600"/>
      <c r="CZ8" s="601">
        <v>27.8</v>
      </c>
      <c r="DA8" s="601"/>
      <c r="DB8" s="601"/>
      <c r="DC8" s="601"/>
      <c r="DD8" s="607">
        <v>213992</v>
      </c>
      <c r="DE8" s="599"/>
      <c r="DF8" s="599"/>
      <c r="DG8" s="599"/>
      <c r="DH8" s="599"/>
      <c r="DI8" s="599"/>
      <c r="DJ8" s="599"/>
      <c r="DK8" s="599"/>
      <c r="DL8" s="599"/>
      <c r="DM8" s="599"/>
      <c r="DN8" s="599"/>
      <c r="DO8" s="599"/>
      <c r="DP8" s="600"/>
      <c r="DQ8" s="607">
        <v>3475580</v>
      </c>
      <c r="DR8" s="599"/>
      <c r="DS8" s="599"/>
      <c r="DT8" s="599"/>
      <c r="DU8" s="599"/>
      <c r="DV8" s="599"/>
      <c r="DW8" s="599"/>
      <c r="DX8" s="599"/>
      <c r="DY8" s="599"/>
      <c r="DZ8" s="599"/>
      <c r="EA8" s="599"/>
      <c r="EB8" s="599"/>
      <c r="EC8" s="608"/>
    </row>
    <row r="9" spans="2:143" ht="11.25" customHeight="1" x14ac:dyDescent="0.15">
      <c r="B9" s="595" t="s">
        <v>171</v>
      </c>
      <c r="C9" s="596"/>
      <c r="D9" s="596"/>
      <c r="E9" s="596"/>
      <c r="F9" s="596"/>
      <c r="G9" s="596"/>
      <c r="H9" s="596"/>
      <c r="I9" s="596"/>
      <c r="J9" s="596"/>
      <c r="K9" s="596"/>
      <c r="L9" s="596"/>
      <c r="M9" s="596"/>
      <c r="N9" s="596"/>
      <c r="O9" s="596"/>
      <c r="P9" s="596"/>
      <c r="Q9" s="597"/>
      <c r="R9" s="598">
        <v>18679</v>
      </c>
      <c r="S9" s="599"/>
      <c r="T9" s="599"/>
      <c r="U9" s="599"/>
      <c r="V9" s="599"/>
      <c r="W9" s="599"/>
      <c r="X9" s="599"/>
      <c r="Y9" s="600"/>
      <c r="Z9" s="601">
        <v>0.1</v>
      </c>
      <c r="AA9" s="601"/>
      <c r="AB9" s="601"/>
      <c r="AC9" s="601"/>
      <c r="AD9" s="602">
        <v>18679</v>
      </c>
      <c r="AE9" s="602"/>
      <c r="AF9" s="602"/>
      <c r="AG9" s="602"/>
      <c r="AH9" s="602"/>
      <c r="AI9" s="602"/>
      <c r="AJ9" s="602"/>
      <c r="AK9" s="602"/>
      <c r="AL9" s="603">
        <v>0.2</v>
      </c>
      <c r="AM9" s="604"/>
      <c r="AN9" s="604"/>
      <c r="AO9" s="605"/>
      <c r="AP9" s="595" t="s">
        <v>172</v>
      </c>
      <c r="AQ9" s="596"/>
      <c r="AR9" s="596"/>
      <c r="AS9" s="596"/>
      <c r="AT9" s="596"/>
      <c r="AU9" s="596"/>
      <c r="AV9" s="596"/>
      <c r="AW9" s="596"/>
      <c r="AX9" s="596"/>
      <c r="AY9" s="596"/>
      <c r="AZ9" s="596"/>
      <c r="BA9" s="596"/>
      <c r="BB9" s="596"/>
      <c r="BC9" s="596"/>
      <c r="BD9" s="596"/>
      <c r="BE9" s="596"/>
      <c r="BF9" s="597"/>
      <c r="BG9" s="598">
        <v>1719526</v>
      </c>
      <c r="BH9" s="599"/>
      <c r="BI9" s="599"/>
      <c r="BJ9" s="599"/>
      <c r="BK9" s="599"/>
      <c r="BL9" s="599"/>
      <c r="BM9" s="599"/>
      <c r="BN9" s="600"/>
      <c r="BO9" s="601">
        <v>32.799999999999997</v>
      </c>
      <c r="BP9" s="601"/>
      <c r="BQ9" s="601"/>
      <c r="BR9" s="601"/>
      <c r="BS9" s="602" t="s">
        <v>62</v>
      </c>
      <c r="BT9" s="602"/>
      <c r="BU9" s="602"/>
      <c r="BV9" s="602"/>
      <c r="BW9" s="602"/>
      <c r="BX9" s="602"/>
      <c r="BY9" s="602"/>
      <c r="BZ9" s="602"/>
      <c r="CA9" s="602"/>
      <c r="CB9" s="606"/>
      <c r="CD9" s="595" t="s">
        <v>173</v>
      </c>
      <c r="CE9" s="596"/>
      <c r="CF9" s="596"/>
      <c r="CG9" s="596"/>
      <c r="CH9" s="596"/>
      <c r="CI9" s="596"/>
      <c r="CJ9" s="596"/>
      <c r="CK9" s="596"/>
      <c r="CL9" s="596"/>
      <c r="CM9" s="596"/>
      <c r="CN9" s="596"/>
      <c r="CO9" s="596"/>
      <c r="CP9" s="596"/>
      <c r="CQ9" s="597"/>
      <c r="CR9" s="598">
        <v>1537660</v>
      </c>
      <c r="CS9" s="599"/>
      <c r="CT9" s="599"/>
      <c r="CU9" s="599"/>
      <c r="CV9" s="599"/>
      <c r="CW9" s="599"/>
      <c r="CX9" s="599"/>
      <c r="CY9" s="600"/>
      <c r="CZ9" s="601">
        <v>6.3</v>
      </c>
      <c r="DA9" s="601"/>
      <c r="DB9" s="601"/>
      <c r="DC9" s="601"/>
      <c r="DD9" s="607">
        <v>47490</v>
      </c>
      <c r="DE9" s="599"/>
      <c r="DF9" s="599"/>
      <c r="DG9" s="599"/>
      <c r="DH9" s="599"/>
      <c r="DI9" s="599"/>
      <c r="DJ9" s="599"/>
      <c r="DK9" s="599"/>
      <c r="DL9" s="599"/>
      <c r="DM9" s="599"/>
      <c r="DN9" s="599"/>
      <c r="DO9" s="599"/>
      <c r="DP9" s="600"/>
      <c r="DQ9" s="607">
        <v>1301851</v>
      </c>
      <c r="DR9" s="599"/>
      <c r="DS9" s="599"/>
      <c r="DT9" s="599"/>
      <c r="DU9" s="599"/>
      <c r="DV9" s="599"/>
      <c r="DW9" s="599"/>
      <c r="DX9" s="599"/>
      <c r="DY9" s="599"/>
      <c r="DZ9" s="599"/>
      <c r="EA9" s="599"/>
      <c r="EB9" s="599"/>
      <c r="EC9" s="608"/>
    </row>
    <row r="10" spans="2:143" ht="11.25" customHeight="1" x14ac:dyDescent="0.15">
      <c r="B10" s="595" t="s">
        <v>174</v>
      </c>
      <c r="C10" s="596"/>
      <c r="D10" s="596"/>
      <c r="E10" s="596"/>
      <c r="F10" s="596"/>
      <c r="G10" s="596"/>
      <c r="H10" s="596"/>
      <c r="I10" s="596"/>
      <c r="J10" s="596"/>
      <c r="K10" s="596"/>
      <c r="L10" s="596"/>
      <c r="M10" s="596"/>
      <c r="N10" s="596"/>
      <c r="O10" s="596"/>
      <c r="P10" s="596"/>
      <c r="Q10" s="597"/>
      <c r="R10" s="598" t="s">
        <v>62</v>
      </c>
      <c r="S10" s="599"/>
      <c r="T10" s="599"/>
      <c r="U10" s="599"/>
      <c r="V10" s="599"/>
      <c r="W10" s="599"/>
      <c r="X10" s="599"/>
      <c r="Y10" s="600"/>
      <c r="Z10" s="601" t="s">
        <v>62</v>
      </c>
      <c r="AA10" s="601"/>
      <c r="AB10" s="601"/>
      <c r="AC10" s="601"/>
      <c r="AD10" s="602" t="s">
        <v>62</v>
      </c>
      <c r="AE10" s="602"/>
      <c r="AF10" s="602"/>
      <c r="AG10" s="602"/>
      <c r="AH10" s="602"/>
      <c r="AI10" s="602"/>
      <c r="AJ10" s="602"/>
      <c r="AK10" s="602"/>
      <c r="AL10" s="603" t="s">
        <v>62</v>
      </c>
      <c r="AM10" s="604"/>
      <c r="AN10" s="604"/>
      <c r="AO10" s="605"/>
      <c r="AP10" s="595" t="s">
        <v>175</v>
      </c>
      <c r="AQ10" s="596"/>
      <c r="AR10" s="596"/>
      <c r="AS10" s="596"/>
      <c r="AT10" s="596"/>
      <c r="AU10" s="596"/>
      <c r="AV10" s="596"/>
      <c r="AW10" s="596"/>
      <c r="AX10" s="596"/>
      <c r="AY10" s="596"/>
      <c r="AZ10" s="596"/>
      <c r="BA10" s="596"/>
      <c r="BB10" s="596"/>
      <c r="BC10" s="596"/>
      <c r="BD10" s="596"/>
      <c r="BE10" s="596"/>
      <c r="BF10" s="597"/>
      <c r="BG10" s="598">
        <v>109618</v>
      </c>
      <c r="BH10" s="599"/>
      <c r="BI10" s="599"/>
      <c r="BJ10" s="599"/>
      <c r="BK10" s="599"/>
      <c r="BL10" s="599"/>
      <c r="BM10" s="599"/>
      <c r="BN10" s="600"/>
      <c r="BO10" s="601">
        <v>2.1</v>
      </c>
      <c r="BP10" s="601"/>
      <c r="BQ10" s="601"/>
      <c r="BR10" s="601"/>
      <c r="BS10" s="602" t="s">
        <v>62</v>
      </c>
      <c r="BT10" s="602"/>
      <c r="BU10" s="602"/>
      <c r="BV10" s="602"/>
      <c r="BW10" s="602"/>
      <c r="BX10" s="602"/>
      <c r="BY10" s="602"/>
      <c r="BZ10" s="602"/>
      <c r="CA10" s="602"/>
      <c r="CB10" s="606"/>
      <c r="CD10" s="595" t="s">
        <v>176</v>
      </c>
      <c r="CE10" s="596"/>
      <c r="CF10" s="596"/>
      <c r="CG10" s="596"/>
      <c r="CH10" s="596"/>
      <c r="CI10" s="596"/>
      <c r="CJ10" s="596"/>
      <c r="CK10" s="596"/>
      <c r="CL10" s="596"/>
      <c r="CM10" s="596"/>
      <c r="CN10" s="596"/>
      <c r="CO10" s="596"/>
      <c r="CP10" s="596"/>
      <c r="CQ10" s="597"/>
      <c r="CR10" s="598">
        <v>27006</v>
      </c>
      <c r="CS10" s="599"/>
      <c r="CT10" s="599"/>
      <c r="CU10" s="599"/>
      <c r="CV10" s="599"/>
      <c r="CW10" s="599"/>
      <c r="CX10" s="599"/>
      <c r="CY10" s="600"/>
      <c r="CZ10" s="601">
        <v>0.1</v>
      </c>
      <c r="DA10" s="601"/>
      <c r="DB10" s="601"/>
      <c r="DC10" s="601"/>
      <c r="DD10" s="607" t="s">
        <v>62</v>
      </c>
      <c r="DE10" s="599"/>
      <c r="DF10" s="599"/>
      <c r="DG10" s="599"/>
      <c r="DH10" s="599"/>
      <c r="DI10" s="599"/>
      <c r="DJ10" s="599"/>
      <c r="DK10" s="599"/>
      <c r="DL10" s="599"/>
      <c r="DM10" s="599"/>
      <c r="DN10" s="599"/>
      <c r="DO10" s="599"/>
      <c r="DP10" s="600"/>
      <c r="DQ10" s="607">
        <v>2449</v>
      </c>
      <c r="DR10" s="599"/>
      <c r="DS10" s="599"/>
      <c r="DT10" s="599"/>
      <c r="DU10" s="599"/>
      <c r="DV10" s="599"/>
      <c r="DW10" s="599"/>
      <c r="DX10" s="599"/>
      <c r="DY10" s="599"/>
      <c r="DZ10" s="599"/>
      <c r="EA10" s="599"/>
      <c r="EB10" s="599"/>
      <c r="EC10" s="608"/>
    </row>
    <row r="11" spans="2:143" ht="11.25" customHeight="1" x14ac:dyDescent="0.15">
      <c r="B11" s="595" t="s">
        <v>177</v>
      </c>
      <c r="C11" s="596"/>
      <c r="D11" s="596"/>
      <c r="E11" s="596"/>
      <c r="F11" s="596"/>
      <c r="G11" s="596"/>
      <c r="H11" s="596"/>
      <c r="I11" s="596"/>
      <c r="J11" s="596"/>
      <c r="K11" s="596"/>
      <c r="L11" s="596"/>
      <c r="M11" s="596"/>
      <c r="N11" s="596"/>
      <c r="O11" s="596"/>
      <c r="P11" s="596"/>
      <c r="Q11" s="597"/>
      <c r="R11" s="598">
        <v>1042467</v>
      </c>
      <c r="S11" s="599"/>
      <c r="T11" s="599"/>
      <c r="U11" s="599"/>
      <c r="V11" s="599"/>
      <c r="W11" s="599"/>
      <c r="X11" s="599"/>
      <c r="Y11" s="600"/>
      <c r="Z11" s="603">
        <v>4.0999999999999996</v>
      </c>
      <c r="AA11" s="604"/>
      <c r="AB11" s="604"/>
      <c r="AC11" s="610"/>
      <c r="AD11" s="607">
        <v>1042467</v>
      </c>
      <c r="AE11" s="599"/>
      <c r="AF11" s="599"/>
      <c r="AG11" s="599"/>
      <c r="AH11" s="599"/>
      <c r="AI11" s="599"/>
      <c r="AJ11" s="599"/>
      <c r="AK11" s="600"/>
      <c r="AL11" s="603">
        <v>9.8000000000000007</v>
      </c>
      <c r="AM11" s="604"/>
      <c r="AN11" s="604"/>
      <c r="AO11" s="605"/>
      <c r="AP11" s="595" t="s">
        <v>178</v>
      </c>
      <c r="AQ11" s="596"/>
      <c r="AR11" s="596"/>
      <c r="AS11" s="596"/>
      <c r="AT11" s="596"/>
      <c r="AU11" s="596"/>
      <c r="AV11" s="596"/>
      <c r="AW11" s="596"/>
      <c r="AX11" s="596"/>
      <c r="AY11" s="596"/>
      <c r="AZ11" s="596"/>
      <c r="BA11" s="596"/>
      <c r="BB11" s="596"/>
      <c r="BC11" s="596"/>
      <c r="BD11" s="596"/>
      <c r="BE11" s="596"/>
      <c r="BF11" s="597"/>
      <c r="BG11" s="598">
        <v>142844</v>
      </c>
      <c r="BH11" s="599"/>
      <c r="BI11" s="599"/>
      <c r="BJ11" s="599"/>
      <c r="BK11" s="599"/>
      <c r="BL11" s="599"/>
      <c r="BM11" s="599"/>
      <c r="BN11" s="600"/>
      <c r="BO11" s="601">
        <v>2.7</v>
      </c>
      <c r="BP11" s="601"/>
      <c r="BQ11" s="601"/>
      <c r="BR11" s="601"/>
      <c r="BS11" s="602">
        <v>40763</v>
      </c>
      <c r="BT11" s="602"/>
      <c r="BU11" s="602"/>
      <c r="BV11" s="602"/>
      <c r="BW11" s="602"/>
      <c r="BX11" s="602"/>
      <c r="BY11" s="602"/>
      <c r="BZ11" s="602"/>
      <c r="CA11" s="602"/>
      <c r="CB11" s="606"/>
      <c r="CD11" s="595" t="s">
        <v>179</v>
      </c>
      <c r="CE11" s="596"/>
      <c r="CF11" s="596"/>
      <c r="CG11" s="596"/>
      <c r="CH11" s="596"/>
      <c r="CI11" s="596"/>
      <c r="CJ11" s="596"/>
      <c r="CK11" s="596"/>
      <c r="CL11" s="596"/>
      <c r="CM11" s="596"/>
      <c r="CN11" s="596"/>
      <c r="CO11" s="596"/>
      <c r="CP11" s="596"/>
      <c r="CQ11" s="597"/>
      <c r="CR11" s="598">
        <v>572971</v>
      </c>
      <c r="CS11" s="599"/>
      <c r="CT11" s="599"/>
      <c r="CU11" s="599"/>
      <c r="CV11" s="599"/>
      <c r="CW11" s="599"/>
      <c r="CX11" s="599"/>
      <c r="CY11" s="600"/>
      <c r="CZ11" s="601">
        <v>2.4</v>
      </c>
      <c r="DA11" s="601"/>
      <c r="DB11" s="601"/>
      <c r="DC11" s="601"/>
      <c r="DD11" s="607">
        <v>181393</v>
      </c>
      <c r="DE11" s="599"/>
      <c r="DF11" s="599"/>
      <c r="DG11" s="599"/>
      <c r="DH11" s="599"/>
      <c r="DI11" s="599"/>
      <c r="DJ11" s="599"/>
      <c r="DK11" s="599"/>
      <c r="DL11" s="599"/>
      <c r="DM11" s="599"/>
      <c r="DN11" s="599"/>
      <c r="DO11" s="599"/>
      <c r="DP11" s="600"/>
      <c r="DQ11" s="607">
        <v>265796</v>
      </c>
      <c r="DR11" s="599"/>
      <c r="DS11" s="599"/>
      <c r="DT11" s="599"/>
      <c r="DU11" s="599"/>
      <c r="DV11" s="599"/>
      <c r="DW11" s="599"/>
      <c r="DX11" s="599"/>
      <c r="DY11" s="599"/>
      <c r="DZ11" s="599"/>
      <c r="EA11" s="599"/>
      <c r="EB11" s="599"/>
      <c r="EC11" s="608"/>
    </row>
    <row r="12" spans="2:143" ht="11.25" customHeight="1" x14ac:dyDescent="0.15">
      <c r="B12" s="595" t="s">
        <v>180</v>
      </c>
      <c r="C12" s="596"/>
      <c r="D12" s="596"/>
      <c r="E12" s="596"/>
      <c r="F12" s="596"/>
      <c r="G12" s="596"/>
      <c r="H12" s="596"/>
      <c r="I12" s="596"/>
      <c r="J12" s="596"/>
      <c r="K12" s="596"/>
      <c r="L12" s="596"/>
      <c r="M12" s="596"/>
      <c r="N12" s="596"/>
      <c r="O12" s="596"/>
      <c r="P12" s="596"/>
      <c r="Q12" s="597"/>
      <c r="R12" s="598" t="s">
        <v>62</v>
      </c>
      <c r="S12" s="599"/>
      <c r="T12" s="599"/>
      <c r="U12" s="599"/>
      <c r="V12" s="599"/>
      <c r="W12" s="599"/>
      <c r="X12" s="599"/>
      <c r="Y12" s="600"/>
      <c r="Z12" s="601" t="s">
        <v>62</v>
      </c>
      <c r="AA12" s="601"/>
      <c r="AB12" s="601"/>
      <c r="AC12" s="601"/>
      <c r="AD12" s="602" t="s">
        <v>62</v>
      </c>
      <c r="AE12" s="602"/>
      <c r="AF12" s="602"/>
      <c r="AG12" s="602"/>
      <c r="AH12" s="602"/>
      <c r="AI12" s="602"/>
      <c r="AJ12" s="602"/>
      <c r="AK12" s="602"/>
      <c r="AL12" s="603" t="s">
        <v>62</v>
      </c>
      <c r="AM12" s="604"/>
      <c r="AN12" s="604"/>
      <c r="AO12" s="605"/>
      <c r="AP12" s="595" t="s">
        <v>181</v>
      </c>
      <c r="AQ12" s="596"/>
      <c r="AR12" s="596"/>
      <c r="AS12" s="596"/>
      <c r="AT12" s="596"/>
      <c r="AU12" s="596"/>
      <c r="AV12" s="596"/>
      <c r="AW12" s="596"/>
      <c r="AX12" s="596"/>
      <c r="AY12" s="596"/>
      <c r="AZ12" s="596"/>
      <c r="BA12" s="596"/>
      <c r="BB12" s="596"/>
      <c r="BC12" s="596"/>
      <c r="BD12" s="596"/>
      <c r="BE12" s="596"/>
      <c r="BF12" s="597"/>
      <c r="BG12" s="598">
        <v>2363054</v>
      </c>
      <c r="BH12" s="599"/>
      <c r="BI12" s="599"/>
      <c r="BJ12" s="599"/>
      <c r="BK12" s="599"/>
      <c r="BL12" s="599"/>
      <c r="BM12" s="599"/>
      <c r="BN12" s="600"/>
      <c r="BO12" s="601">
        <v>45.1</v>
      </c>
      <c r="BP12" s="601"/>
      <c r="BQ12" s="601"/>
      <c r="BR12" s="601"/>
      <c r="BS12" s="602" t="s">
        <v>62</v>
      </c>
      <c r="BT12" s="602"/>
      <c r="BU12" s="602"/>
      <c r="BV12" s="602"/>
      <c r="BW12" s="602"/>
      <c r="BX12" s="602"/>
      <c r="BY12" s="602"/>
      <c r="BZ12" s="602"/>
      <c r="CA12" s="602"/>
      <c r="CB12" s="606"/>
      <c r="CD12" s="595" t="s">
        <v>182</v>
      </c>
      <c r="CE12" s="596"/>
      <c r="CF12" s="596"/>
      <c r="CG12" s="596"/>
      <c r="CH12" s="596"/>
      <c r="CI12" s="596"/>
      <c r="CJ12" s="596"/>
      <c r="CK12" s="596"/>
      <c r="CL12" s="596"/>
      <c r="CM12" s="596"/>
      <c r="CN12" s="596"/>
      <c r="CO12" s="596"/>
      <c r="CP12" s="596"/>
      <c r="CQ12" s="597"/>
      <c r="CR12" s="598">
        <v>1535400</v>
      </c>
      <c r="CS12" s="599"/>
      <c r="CT12" s="599"/>
      <c r="CU12" s="599"/>
      <c r="CV12" s="599"/>
      <c r="CW12" s="599"/>
      <c r="CX12" s="599"/>
      <c r="CY12" s="600"/>
      <c r="CZ12" s="601">
        <v>6.3</v>
      </c>
      <c r="DA12" s="601"/>
      <c r="DB12" s="601"/>
      <c r="DC12" s="601"/>
      <c r="DD12" s="607">
        <v>95442</v>
      </c>
      <c r="DE12" s="599"/>
      <c r="DF12" s="599"/>
      <c r="DG12" s="599"/>
      <c r="DH12" s="599"/>
      <c r="DI12" s="599"/>
      <c r="DJ12" s="599"/>
      <c r="DK12" s="599"/>
      <c r="DL12" s="599"/>
      <c r="DM12" s="599"/>
      <c r="DN12" s="599"/>
      <c r="DO12" s="599"/>
      <c r="DP12" s="600"/>
      <c r="DQ12" s="607">
        <v>584151</v>
      </c>
      <c r="DR12" s="599"/>
      <c r="DS12" s="599"/>
      <c r="DT12" s="599"/>
      <c r="DU12" s="599"/>
      <c r="DV12" s="599"/>
      <c r="DW12" s="599"/>
      <c r="DX12" s="599"/>
      <c r="DY12" s="599"/>
      <c r="DZ12" s="599"/>
      <c r="EA12" s="599"/>
      <c r="EB12" s="599"/>
      <c r="EC12" s="608"/>
    </row>
    <row r="13" spans="2:143" ht="11.25" customHeight="1" x14ac:dyDescent="0.15">
      <c r="B13" s="595" t="s">
        <v>183</v>
      </c>
      <c r="C13" s="596"/>
      <c r="D13" s="596"/>
      <c r="E13" s="596"/>
      <c r="F13" s="596"/>
      <c r="G13" s="596"/>
      <c r="H13" s="596"/>
      <c r="I13" s="596"/>
      <c r="J13" s="596"/>
      <c r="K13" s="596"/>
      <c r="L13" s="596"/>
      <c r="M13" s="596"/>
      <c r="N13" s="596"/>
      <c r="O13" s="596"/>
      <c r="P13" s="596"/>
      <c r="Q13" s="597"/>
      <c r="R13" s="598" t="s">
        <v>62</v>
      </c>
      <c r="S13" s="599"/>
      <c r="T13" s="599"/>
      <c r="U13" s="599"/>
      <c r="V13" s="599"/>
      <c r="W13" s="599"/>
      <c r="X13" s="599"/>
      <c r="Y13" s="600"/>
      <c r="Z13" s="601" t="s">
        <v>62</v>
      </c>
      <c r="AA13" s="601"/>
      <c r="AB13" s="601"/>
      <c r="AC13" s="601"/>
      <c r="AD13" s="602" t="s">
        <v>62</v>
      </c>
      <c r="AE13" s="602"/>
      <c r="AF13" s="602"/>
      <c r="AG13" s="602"/>
      <c r="AH13" s="602"/>
      <c r="AI13" s="602"/>
      <c r="AJ13" s="602"/>
      <c r="AK13" s="602"/>
      <c r="AL13" s="603" t="s">
        <v>62</v>
      </c>
      <c r="AM13" s="604"/>
      <c r="AN13" s="604"/>
      <c r="AO13" s="605"/>
      <c r="AP13" s="595" t="s">
        <v>184</v>
      </c>
      <c r="AQ13" s="596"/>
      <c r="AR13" s="596"/>
      <c r="AS13" s="596"/>
      <c r="AT13" s="596"/>
      <c r="AU13" s="596"/>
      <c r="AV13" s="596"/>
      <c r="AW13" s="596"/>
      <c r="AX13" s="596"/>
      <c r="AY13" s="596"/>
      <c r="AZ13" s="596"/>
      <c r="BA13" s="596"/>
      <c r="BB13" s="596"/>
      <c r="BC13" s="596"/>
      <c r="BD13" s="596"/>
      <c r="BE13" s="596"/>
      <c r="BF13" s="597"/>
      <c r="BG13" s="598">
        <v>2354693</v>
      </c>
      <c r="BH13" s="599"/>
      <c r="BI13" s="599"/>
      <c r="BJ13" s="599"/>
      <c r="BK13" s="599"/>
      <c r="BL13" s="599"/>
      <c r="BM13" s="599"/>
      <c r="BN13" s="600"/>
      <c r="BO13" s="601">
        <v>44.9</v>
      </c>
      <c r="BP13" s="601"/>
      <c r="BQ13" s="601"/>
      <c r="BR13" s="601"/>
      <c r="BS13" s="602" t="s">
        <v>62</v>
      </c>
      <c r="BT13" s="602"/>
      <c r="BU13" s="602"/>
      <c r="BV13" s="602"/>
      <c r="BW13" s="602"/>
      <c r="BX13" s="602"/>
      <c r="BY13" s="602"/>
      <c r="BZ13" s="602"/>
      <c r="CA13" s="602"/>
      <c r="CB13" s="606"/>
      <c r="CD13" s="595" t="s">
        <v>185</v>
      </c>
      <c r="CE13" s="596"/>
      <c r="CF13" s="596"/>
      <c r="CG13" s="596"/>
      <c r="CH13" s="596"/>
      <c r="CI13" s="596"/>
      <c r="CJ13" s="596"/>
      <c r="CK13" s="596"/>
      <c r="CL13" s="596"/>
      <c r="CM13" s="596"/>
      <c r="CN13" s="596"/>
      <c r="CO13" s="596"/>
      <c r="CP13" s="596"/>
      <c r="CQ13" s="597"/>
      <c r="CR13" s="598">
        <v>1952929</v>
      </c>
      <c r="CS13" s="599"/>
      <c r="CT13" s="599"/>
      <c r="CU13" s="599"/>
      <c r="CV13" s="599"/>
      <c r="CW13" s="599"/>
      <c r="CX13" s="599"/>
      <c r="CY13" s="600"/>
      <c r="CZ13" s="601">
        <v>8</v>
      </c>
      <c r="DA13" s="601"/>
      <c r="DB13" s="601"/>
      <c r="DC13" s="601"/>
      <c r="DD13" s="607">
        <v>1003687</v>
      </c>
      <c r="DE13" s="599"/>
      <c r="DF13" s="599"/>
      <c r="DG13" s="599"/>
      <c r="DH13" s="599"/>
      <c r="DI13" s="599"/>
      <c r="DJ13" s="599"/>
      <c r="DK13" s="599"/>
      <c r="DL13" s="599"/>
      <c r="DM13" s="599"/>
      <c r="DN13" s="599"/>
      <c r="DO13" s="599"/>
      <c r="DP13" s="600"/>
      <c r="DQ13" s="607">
        <v>1109094</v>
      </c>
      <c r="DR13" s="599"/>
      <c r="DS13" s="599"/>
      <c r="DT13" s="599"/>
      <c r="DU13" s="599"/>
      <c r="DV13" s="599"/>
      <c r="DW13" s="599"/>
      <c r="DX13" s="599"/>
      <c r="DY13" s="599"/>
      <c r="DZ13" s="599"/>
      <c r="EA13" s="599"/>
      <c r="EB13" s="599"/>
      <c r="EC13" s="608"/>
    </row>
    <row r="14" spans="2:143" ht="11.25" customHeight="1" x14ac:dyDescent="0.15">
      <c r="B14" s="595" t="s">
        <v>186</v>
      </c>
      <c r="C14" s="596"/>
      <c r="D14" s="596"/>
      <c r="E14" s="596"/>
      <c r="F14" s="596"/>
      <c r="G14" s="596"/>
      <c r="H14" s="596"/>
      <c r="I14" s="596"/>
      <c r="J14" s="596"/>
      <c r="K14" s="596"/>
      <c r="L14" s="596"/>
      <c r="M14" s="596"/>
      <c r="N14" s="596"/>
      <c r="O14" s="596"/>
      <c r="P14" s="596"/>
      <c r="Q14" s="597"/>
      <c r="R14" s="598">
        <v>1062</v>
      </c>
      <c r="S14" s="599"/>
      <c r="T14" s="599"/>
      <c r="U14" s="599"/>
      <c r="V14" s="599"/>
      <c r="W14" s="599"/>
      <c r="X14" s="599"/>
      <c r="Y14" s="600"/>
      <c r="Z14" s="601">
        <v>0</v>
      </c>
      <c r="AA14" s="601"/>
      <c r="AB14" s="601"/>
      <c r="AC14" s="601"/>
      <c r="AD14" s="602">
        <v>1062</v>
      </c>
      <c r="AE14" s="602"/>
      <c r="AF14" s="602"/>
      <c r="AG14" s="602"/>
      <c r="AH14" s="602"/>
      <c r="AI14" s="602"/>
      <c r="AJ14" s="602"/>
      <c r="AK14" s="602"/>
      <c r="AL14" s="603">
        <v>0</v>
      </c>
      <c r="AM14" s="604"/>
      <c r="AN14" s="604"/>
      <c r="AO14" s="605"/>
      <c r="AP14" s="595" t="s">
        <v>187</v>
      </c>
      <c r="AQ14" s="596"/>
      <c r="AR14" s="596"/>
      <c r="AS14" s="596"/>
      <c r="AT14" s="596"/>
      <c r="AU14" s="596"/>
      <c r="AV14" s="596"/>
      <c r="AW14" s="596"/>
      <c r="AX14" s="596"/>
      <c r="AY14" s="596"/>
      <c r="AZ14" s="596"/>
      <c r="BA14" s="596"/>
      <c r="BB14" s="596"/>
      <c r="BC14" s="596"/>
      <c r="BD14" s="596"/>
      <c r="BE14" s="596"/>
      <c r="BF14" s="597"/>
      <c r="BG14" s="598">
        <v>164016</v>
      </c>
      <c r="BH14" s="599"/>
      <c r="BI14" s="599"/>
      <c r="BJ14" s="599"/>
      <c r="BK14" s="599"/>
      <c r="BL14" s="599"/>
      <c r="BM14" s="599"/>
      <c r="BN14" s="600"/>
      <c r="BO14" s="601">
        <v>3.1</v>
      </c>
      <c r="BP14" s="601"/>
      <c r="BQ14" s="601"/>
      <c r="BR14" s="601"/>
      <c r="BS14" s="602" t="s">
        <v>62</v>
      </c>
      <c r="BT14" s="602"/>
      <c r="BU14" s="602"/>
      <c r="BV14" s="602"/>
      <c r="BW14" s="602"/>
      <c r="BX14" s="602"/>
      <c r="BY14" s="602"/>
      <c r="BZ14" s="602"/>
      <c r="CA14" s="602"/>
      <c r="CB14" s="606"/>
      <c r="CD14" s="595" t="s">
        <v>188</v>
      </c>
      <c r="CE14" s="596"/>
      <c r="CF14" s="596"/>
      <c r="CG14" s="596"/>
      <c r="CH14" s="596"/>
      <c r="CI14" s="596"/>
      <c r="CJ14" s="596"/>
      <c r="CK14" s="596"/>
      <c r="CL14" s="596"/>
      <c r="CM14" s="596"/>
      <c r="CN14" s="596"/>
      <c r="CO14" s="596"/>
      <c r="CP14" s="596"/>
      <c r="CQ14" s="597"/>
      <c r="CR14" s="598">
        <v>643332</v>
      </c>
      <c r="CS14" s="599"/>
      <c r="CT14" s="599"/>
      <c r="CU14" s="599"/>
      <c r="CV14" s="599"/>
      <c r="CW14" s="599"/>
      <c r="CX14" s="599"/>
      <c r="CY14" s="600"/>
      <c r="CZ14" s="601">
        <v>2.6</v>
      </c>
      <c r="DA14" s="601"/>
      <c r="DB14" s="601"/>
      <c r="DC14" s="601"/>
      <c r="DD14" s="607">
        <v>21651</v>
      </c>
      <c r="DE14" s="599"/>
      <c r="DF14" s="599"/>
      <c r="DG14" s="599"/>
      <c r="DH14" s="599"/>
      <c r="DI14" s="599"/>
      <c r="DJ14" s="599"/>
      <c r="DK14" s="599"/>
      <c r="DL14" s="599"/>
      <c r="DM14" s="599"/>
      <c r="DN14" s="599"/>
      <c r="DO14" s="599"/>
      <c r="DP14" s="600"/>
      <c r="DQ14" s="607">
        <v>626089</v>
      </c>
      <c r="DR14" s="599"/>
      <c r="DS14" s="599"/>
      <c r="DT14" s="599"/>
      <c r="DU14" s="599"/>
      <c r="DV14" s="599"/>
      <c r="DW14" s="599"/>
      <c r="DX14" s="599"/>
      <c r="DY14" s="599"/>
      <c r="DZ14" s="599"/>
      <c r="EA14" s="599"/>
      <c r="EB14" s="599"/>
      <c r="EC14" s="608"/>
    </row>
    <row r="15" spans="2:143" ht="11.25" customHeight="1" x14ac:dyDescent="0.15">
      <c r="B15" s="595" t="s">
        <v>189</v>
      </c>
      <c r="C15" s="596"/>
      <c r="D15" s="596"/>
      <c r="E15" s="596"/>
      <c r="F15" s="596"/>
      <c r="G15" s="596"/>
      <c r="H15" s="596"/>
      <c r="I15" s="596"/>
      <c r="J15" s="596"/>
      <c r="K15" s="596"/>
      <c r="L15" s="596"/>
      <c r="M15" s="596"/>
      <c r="N15" s="596"/>
      <c r="O15" s="596"/>
      <c r="P15" s="596"/>
      <c r="Q15" s="597"/>
      <c r="R15" s="598" t="s">
        <v>62</v>
      </c>
      <c r="S15" s="599"/>
      <c r="T15" s="599"/>
      <c r="U15" s="599"/>
      <c r="V15" s="599"/>
      <c r="W15" s="599"/>
      <c r="X15" s="599"/>
      <c r="Y15" s="600"/>
      <c r="Z15" s="601" t="s">
        <v>62</v>
      </c>
      <c r="AA15" s="601"/>
      <c r="AB15" s="601"/>
      <c r="AC15" s="601"/>
      <c r="AD15" s="602" t="s">
        <v>62</v>
      </c>
      <c r="AE15" s="602"/>
      <c r="AF15" s="602"/>
      <c r="AG15" s="602"/>
      <c r="AH15" s="602"/>
      <c r="AI15" s="602"/>
      <c r="AJ15" s="602"/>
      <c r="AK15" s="602"/>
      <c r="AL15" s="603" t="s">
        <v>62</v>
      </c>
      <c r="AM15" s="604"/>
      <c r="AN15" s="604"/>
      <c r="AO15" s="605"/>
      <c r="AP15" s="595" t="s">
        <v>190</v>
      </c>
      <c r="AQ15" s="596"/>
      <c r="AR15" s="596"/>
      <c r="AS15" s="596"/>
      <c r="AT15" s="596"/>
      <c r="AU15" s="596"/>
      <c r="AV15" s="596"/>
      <c r="AW15" s="596"/>
      <c r="AX15" s="596"/>
      <c r="AY15" s="596"/>
      <c r="AZ15" s="596"/>
      <c r="BA15" s="596"/>
      <c r="BB15" s="596"/>
      <c r="BC15" s="596"/>
      <c r="BD15" s="596"/>
      <c r="BE15" s="596"/>
      <c r="BF15" s="597"/>
      <c r="BG15" s="598">
        <v>286316</v>
      </c>
      <c r="BH15" s="599"/>
      <c r="BI15" s="599"/>
      <c r="BJ15" s="599"/>
      <c r="BK15" s="599"/>
      <c r="BL15" s="599"/>
      <c r="BM15" s="599"/>
      <c r="BN15" s="600"/>
      <c r="BO15" s="601">
        <v>5.5</v>
      </c>
      <c r="BP15" s="601"/>
      <c r="BQ15" s="601"/>
      <c r="BR15" s="601"/>
      <c r="BS15" s="602" t="s">
        <v>62</v>
      </c>
      <c r="BT15" s="602"/>
      <c r="BU15" s="602"/>
      <c r="BV15" s="602"/>
      <c r="BW15" s="602"/>
      <c r="BX15" s="602"/>
      <c r="BY15" s="602"/>
      <c r="BZ15" s="602"/>
      <c r="CA15" s="602"/>
      <c r="CB15" s="606"/>
      <c r="CD15" s="595" t="s">
        <v>191</v>
      </c>
      <c r="CE15" s="596"/>
      <c r="CF15" s="596"/>
      <c r="CG15" s="596"/>
      <c r="CH15" s="596"/>
      <c r="CI15" s="596"/>
      <c r="CJ15" s="596"/>
      <c r="CK15" s="596"/>
      <c r="CL15" s="596"/>
      <c r="CM15" s="596"/>
      <c r="CN15" s="596"/>
      <c r="CO15" s="596"/>
      <c r="CP15" s="596"/>
      <c r="CQ15" s="597"/>
      <c r="CR15" s="598">
        <v>2226798</v>
      </c>
      <c r="CS15" s="599"/>
      <c r="CT15" s="599"/>
      <c r="CU15" s="599"/>
      <c r="CV15" s="599"/>
      <c r="CW15" s="599"/>
      <c r="CX15" s="599"/>
      <c r="CY15" s="600"/>
      <c r="CZ15" s="601">
        <v>9.1999999999999993</v>
      </c>
      <c r="DA15" s="601"/>
      <c r="DB15" s="601"/>
      <c r="DC15" s="601"/>
      <c r="DD15" s="607">
        <v>216256</v>
      </c>
      <c r="DE15" s="599"/>
      <c r="DF15" s="599"/>
      <c r="DG15" s="599"/>
      <c r="DH15" s="599"/>
      <c r="DI15" s="599"/>
      <c r="DJ15" s="599"/>
      <c r="DK15" s="599"/>
      <c r="DL15" s="599"/>
      <c r="DM15" s="599"/>
      <c r="DN15" s="599"/>
      <c r="DO15" s="599"/>
      <c r="DP15" s="600"/>
      <c r="DQ15" s="607">
        <v>1036757</v>
      </c>
      <c r="DR15" s="599"/>
      <c r="DS15" s="599"/>
      <c r="DT15" s="599"/>
      <c r="DU15" s="599"/>
      <c r="DV15" s="599"/>
      <c r="DW15" s="599"/>
      <c r="DX15" s="599"/>
      <c r="DY15" s="599"/>
      <c r="DZ15" s="599"/>
      <c r="EA15" s="599"/>
      <c r="EB15" s="599"/>
      <c r="EC15" s="608"/>
    </row>
    <row r="16" spans="2:143" ht="11.25" customHeight="1" x14ac:dyDescent="0.15">
      <c r="B16" s="595" t="s">
        <v>192</v>
      </c>
      <c r="C16" s="596"/>
      <c r="D16" s="596"/>
      <c r="E16" s="596"/>
      <c r="F16" s="596"/>
      <c r="G16" s="596"/>
      <c r="H16" s="596"/>
      <c r="I16" s="596"/>
      <c r="J16" s="596"/>
      <c r="K16" s="596"/>
      <c r="L16" s="596"/>
      <c r="M16" s="596"/>
      <c r="N16" s="596"/>
      <c r="O16" s="596"/>
      <c r="P16" s="596"/>
      <c r="Q16" s="597"/>
      <c r="R16" s="598">
        <v>14094</v>
      </c>
      <c r="S16" s="599"/>
      <c r="T16" s="599"/>
      <c r="U16" s="599"/>
      <c r="V16" s="599"/>
      <c r="W16" s="599"/>
      <c r="X16" s="599"/>
      <c r="Y16" s="600"/>
      <c r="Z16" s="601">
        <v>0.1</v>
      </c>
      <c r="AA16" s="601"/>
      <c r="AB16" s="601"/>
      <c r="AC16" s="601"/>
      <c r="AD16" s="602">
        <v>14094</v>
      </c>
      <c r="AE16" s="602"/>
      <c r="AF16" s="602"/>
      <c r="AG16" s="602"/>
      <c r="AH16" s="602"/>
      <c r="AI16" s="602"/>
      <c r="AJ16" s="602"/>
      <c r="AK16" s="602"/>
      <c r="AL16" s="603">
        <v>0.1</v>
      </c>
      <c r="AM16" s="604"/>
      <c r="AN16" s="604"/>
      <c r="AO16" s="605"/>
      <c r="AP16" s="595" t="s">
        <v>193</v>
      </c>
      <c r="AQ16" s="596"/>
      <c r="AR16" s="596"/>
      <c r="AS16" s="596"/>
      <c r="AT16" s="596"/>
      <c r="AU16" s="596"/>
      <c r="AV16" s="596"/>
      <c r="AW16" s="596"/>
      <c r="AX16" s="596"/>
      <c r="AY16" s="596"/>
      <c r="AZ16" s="596"/>
      <c r="BA16" s="596"/>
      <c r="BB16" s="596"/>
      <c r="BC16" s="596"/>
      <c r="BD16" s="596"/>
      <c r="BE16" s="596"/>
      <c r="BF16" s="597"/>
      <c r="BG16" s="598" t="s">
        <v>62</v>
      </c>
      <c r="BH16" s="599"/>
      <c r="BI16" s="599"/>
      <c r="BJ16" s="599"/>
      <c r="BK16" s="599"/>
      <c r="BL16" s="599"/>
      <c r="BM16" s="599"/>
      <c r="BN16" s="600"/>
      <c r="BO16" s="601" t="s">
        <v>62</v>
      </c>
      <c r="BP16" s="601"/>
      <c r="BQ16" s="601"/>
      <c r="BR16" s="601"/>
      <c r="BS16" s="602" t="s">
        <v>62</v>
      </c>
      <c r="BT16" s="602"/>
      <c r="BU16" s="602"/>
      <c r="BV16" s="602"/>
      <c r="BW16" s="602"/>
      <c r="BX16" s="602"/>
      <c r="BY16" s="602"/>
      <c r="BZ16" s="602"/>
      <c r="CA16" s="602"/>
      <c r="CB16" s="606"/>
      <c r="CD16" s="595" t="s">
        <v>194</v>
      </c>
      <c r="CE16" s="596"/>
      <c r="CF16" s="596"/>
      <c r="CG16" s="596"/>
      <c r="CH16" s="596"/>
      <c r="CI16" s="596"/>
      <c r="CJ16" s="596"/>
      <c r="CK16" s="596"/>
      <c r="CL16" s="596"/>
      <c r="CM16" s="596"/>
      <c r="CN16" s="596"/>
      <c r="CO16" s="596"/>
      <c r="CP16" s="596"/>
      <c r="CQ16" s="597"/>
      <c r="CR16" s="598">
        <v>124975</v>
      </c>
      <c r="CS16" s="599"/>
      <c r="CT16" s="599"/>
      <c r="CU16" s="599"/>
      <c r="CV16" s="599"/>
      <c r="CW16" s="599"/>
      <c r="CX16" s="599"/>
      <c r="CY16" s="600"/>
      <c r="CZ16" s="601">
        <v>0.5</v>
      </c>
      <c r="DA16" s="601"/>
      <c r="DB16" s="601"/>
      <c r="DC16" s="601"/>
      <c r="DD16" s="607" t="s">
        <v>62</v>
      </c>
      <c r="DE16" s="599"/>
      <c r="DF16" s="599"/>
      <c r="DG16" s="599"/>
      <c r="DH16" s="599"/>
      <c r="DI16" s="599"/>
      <c r="DJ16" s="599"/>
      <c r="DK16" s="599"/>
      <c r="DL16" s="599"/>
      <c r="DM16" s="599"/>
      <c r="DN16" s="599"/>
      <c r="DO16" s="599"/>
      <c r="DP16" s="600"/>
      <c r="DQ16" s="607">
        <v>11819</v>
      </c>
      <c r="DR16" s="599"/>
      <c r="DS16" s="599"/>
      <c r="DT16" s="599"/>
      <c r="DU16" s="599"/>
      <c r="DV16" s="599"/>
      <c r="DW16" s="599"/>
      <c r="DX16" s="599"/>
      <c r="DY16" s="599"/>
      <c r="DZ16" s="599"/>
      <c r="EA16" s="599"/>
      <c r="EB16" s="599"/>
      <c r="EC16" s="608"/>
    </row>
    <row r="17" spans="2:133" ht="11.25" customHeight="1" x14ac:dyDescent="0.15">
      <c r="B17" s="595" t="s">
        <v>195</v>
      </c>
      <c r="C17" s="596"/>
      <c r="D17" s="596"/>
      <c r="E17" s="596"/>
      <c r="F17" s="596"/>
      <c r="G17" s="596"/>
      <c r="H17" s="596"/>
      <c r="I17" s="596"/>
      <c r="J17" s="596"/>
      <c r="K17" s="596"/>
      <c r="L17" s="596"/>
      <c r="M17" s="596"/>
      <c r="N17" s="596"/>
      <c r="O17" s="596"/>
      <c r="P17" s="596"/>
      <c r="Q17" s="597"/>
      <c r="R17" s="598">
        <v>77958</v>
      </c>
      <c r="S17" s="599"/>
      <c r="T17" s="599"/>
      <c r="U17" s="599"/>
      <c r="V17" s="599"/>
      <c r="W17" s="599"/>
      <c r="X17" s="599"/>
      <c r="Y17" s="600"/>
      <c r="Z17" s="601">
        <v>0.3</v>
      </c>
      <c r="AA17" s="601"/>
      <c r="AB17" s="601"/>
      <c r="AC17" s="601"/>
      <c r="AD17" s="602">
        <v>77958</v>
      </c>
      <c r="AE17" s="602"/>
      <c r="AF17" s="602"/>
      <c r="AG17" s="602"/>
      <c r="AH17" s="602"/>
      <c r="AI17" s="602"/>
      <c r="AJ17" s="602"/>
      <c r="AK17" s="602"/>
      <c r="AL17" s="603">
        <v>0.7</v>
      </c>
      <c r="AM17" s="604"/>
      <c r="AN17" s="604"/>
      <c r="AO17" s="605"/>
      <c r="AP17" s="595" t="s">
        <v>196</v>
      </c>
      <c r="AQ17" s="596"/>
      <c r="AR17" s="596"/>
      <c r="AS17" s="596"/>
      <c r="AT17" s="596"/>
      <c r="AU17" s="596"/>
      <c r="AV17" s="596"/>
      <c r="AW17" s="596"/>
      <c r="AX17" s="596"/>
      <c r="AY17" s="596"/>
      <c r="AZ17" s="596"/>
      <c r="BA17" s="596"/>
      <c r="BB17" s="596"/>
      <c r="BC17" s="596"/>
      <c r="BD17" s="596"/>
      <c r="BE17" s="596"/>
      <c r="BF17" s="597"/>
      <c r="BG17" s="598" t="s">
        <v>62</v>
      </c>
      <c r="BH17" s="599"/>
      <c r="BI17" s="599"/>
      <c r="BJ17" s="599"/>
      <c r="BK17" s="599"/>
      <c r="BL17" s="599"/>
      <c r="BM17" s="599"/>
      <c r="BN17" s="600"/>
      <c r="BO17" s="601" t="s">
        <v>62</v>
      </c>
      <c r="BP17" s="601"/>
      <c r="BQ17" s="601"/>
      <c r="BR17" s="601"/>
      <c r="BS17" s="602" t="s">
        <v>62</v>
      </c>
      <c r="BT17" s="602"/>
      <c r="BU17" s="602"/>
      <c r="BV17" s="602"/>
      <c r="BW17" s="602"/>
      <c r="BX17" s="602"/>
      <c r="BY17" s="602"/>
      <c r="BZ17" s="602"/>
      <c r="CA17" s="602"/>
      <c r="CB17" s="606"/>
      <c r="CD17" s="595" t="s">
        <v>197</v>
      </c>
      <c r="CE17" s="596"/>
      <c r="CF17" s="596"/>
      <c r="CG17" s="596"/>
      <c r="CH17" s="596"/>
      <c r="CI17" s="596"/>
      <c r="CJ17" s="596"/>
      <c r="CK17" s="596"/>
      <c r="CL17" s="596"/>
      <c r="CM17" s="596"/>
      <c r="CN17" s="596"/>
      <c r="CO17" s="596"/>
      <c r="CP17" s="596"/>
      <c r="CQ17" s="597"/>
      <c r="CR17" s="598">
        <v>1525725</v>
      </c>
      <c r="CS17" s="599"/>
      <c r="CT17" s="599"/>
      <c r="CU17" s="599"/>
      <c r="CV17" s="599"/>
      <c r="CW17" s="599"/>
      <c r="CX17" s="599"/>
      <c r="CY17" s="600"/>
      <c r="CZ17" s="601">
        <v>6.3</v>
      </c>
      <c r="DA17" s="601"/>
      <c r="DB17" s="601"/>
      <c r="DC17" s="601"/>
      <c r="DD17" s="607" t="s">
        <v>62</v>
      </c>
      <c r="DE17" s="599"/>
      <c r="DF17" s="599"/>
      <c r="DG17" s="599"/>
      <c r="DH17" s="599"/>
      <c r="DI17" s="599"/>
      <c r="DJ17" s="599"/>
      <c r="DK17" s="599"/>
      <c r="DL17" s="599"/>
      <c r="DM17" s="599"/>
      <c r="DN17" s="599"/>
      <c r="DO17" s="599"/>
      <c r="DP17" s="600"/>
      <c r="DQ17" s="607">
        <v>1495444</v>
      </c>
      <c r="DR17" s="599"/>
      <c r="DS17" s="599"/>
      <c r="DT17" s="599"/>
      <c r="DU17" s="599"/>
      <c r="DV17" s="599"/>
      <c r="DW17" s="599"/>
      <c r="DX17" s="599"/>
      <c r="DY17" s="599"/>
      <c r="DZ17" s="599"/>
      <c r="EA17" s="599"/>
      <c r="EB17" s="599"/>
      <c r="EC17" s="608"/>
    </row>
    <row r="18" spans="2:133" ht="11.25" customHeight="1" x14ac:dyDescent="0.15">
      <c r="B18" s="595" t="s">
        <v>198</v>
      </c>
      <c r="C18" s="596"/>
      <c r="D18" s="596"/>
      <c r="E18" s="596"/>
      <c r="F18" s="596"/>
      <c r="G18" s="596"/>
      <c r="H18" s="596"/>
      <c r="I18" s="596"/>
      <c r="J18" s="596"/>
      <c r="K18" s="596"/>
      <c r="L18" s="596"/>
      <c r="M18" s="596"/>
      <c r="N18" s="596"/>
      <c r="O18" s="596"/>
      <c r="P18" s="596"/>
      <c r="Q18" s="597"/>
      <c r="R18" s="598">
        <v>50931</v>
      </c>
      <c r="S18" s="599"/>
      <c r="T18" s="599"/>
      <c r="U18" s="599"/>
      <c r="V18" s="599"/>
      <c r="W18" s="599"/>
      <c r="X18" s="599"/>
      <c r="Y18" s="600"/>
      <c r="Z18" s="601">
        <v>0.2</v>
      </c>
      <c r="AA18" s="601"/>
      <c r="AB18" s="601"/>
      <c r="AC18" s="601"/>
      <c r="AD18" s="602">
        <v>50931</v>
      </c>
      <c r="AE18" s="602"/>
      <c r="AF18" s="602"/>
      <c r="AG18" s="602"/>
      <c r="AH18" s="602"/>
      <c r="AI18" s="602"/>
      <c r="AJ18" s="602"/>
      <c r="AK18" s="602"/>
      <c r="AL18" s="603">
        <v>0.5</v>
      </c>
      <c r="AM18" s="604"/>
      <c r="AN18" s="604"/>
      <c r="AO18" s="605"/>
      <c r="AP18" s="595" t="s">
        <v>199</v>
      </c>
      <c r="AQ18" s="596"/>
      <c r="AR18" s="596"/>
      <c r="AS18" s="596"/>
      <c r="AT18" s="596"/>
      <c r="AU18" s="596"/>
      <c r="AV18" s="596"/>
      <c r="AW18" s="596"/>
      <c r="AX18" s="596"/>
      <c r="AY18" s="596"/>
      <c r="AZ18" s="596"/>
      <c r="BA18" s="596"/>
      <c r="BB18" s="596"/>
      <c r="BC18" s="596"/>
      <c r="BD18" s="596"/>
      <c r="BE18" s="596"/>
      <c r="BF18" s="597"/>
      <c r="BG18" s="598" t="s">
        <v>62</v>
      </c>
      <c r="BH18" s="599"/>
      <c r="BI18" s="599"/>
      <c r="BJ18" s="599"/>
      <c r="BK18" s="599"/>
      <c r="BL18" s="599"/>
      <c r="BM18" s="599"/>
      <c r="BN18" s="600"/>
      <c r="BO18" s="601" t="s">
        <v>62</v>
      </c>
      <c r="BP18" s="601"/>
      <c r="BQ18" s="601"/>
      <c r="BR18" s="601"/>
      <c r="BS18" s="602" t="s">
        <v>62</v>
      </c>
      <c r="BT18" s="602"/>
      <c r="BU18" s="602"/>
      <c r="BV18" s="602"/>
      <c r="BW18" s="602"/>
      <c r="BX18" s="602"/>
      <c r="BY18" s="602"/>
      <c r="BZ18" s="602"/>
      <c r="CA18" s="602"/>
      <c r="CB18" s="606"/>
      <c r="CD18" s="595" t="s">
        <v>200</v>
      </c>
      <c r="CE18" s="596"/>
      <c r="CF18" s="596"/>
      <c r="CG18" s="596"/>
      <c r="CH18" s="596"/>
      <c r="CI18" s="596"/>
      <c r="CJ18" s="596"/>
      <c r="CK18" s="596"/>
      <c r="CL18" s="596"/>
      <c r="CM18" s="596"/>
      <c r="CN18" s="596"/>
      <c r="CO18" s="596"/>
      <c r="CP18" s="596"/>
      <c r="CQ18" s="597"/>
      <c r="CR18" s="598" t="s">
        <v>62</v>
      </c>
      <c r="CS18" s="599"/>
      <c r="CT18" s="599"/>
      <c r="CU18" s="599"/>
      <c r="CV18" s="599"/>
      <c r="CW18" s="599"/>
      <c r="CX18" s="599"/>
      <c r="CY18" s="600"/>
      <c r="CZ18" s="601" t="s">
        <v>62</v>
      </c>
      <c r="DA18" s="601"/>
      <c r="DB18" s="601"/>
      <c r="DC18" s="601"/>
      <c r="DD18" s="607" t="s">
        <v>62</v>
      </c>
      <c r="DE18" s="599"/>
      <c r="DF18" s="599"/>
      <c r="DG18" s="599"/>
      <c r="DH18" s="599"/>
      <c r="DI18" s="599"/>
      <c r="DJ18" s="599"/>
      <c r="DK18" s="599"/>
      <c r="DL18" s="599"/>
      <c r="DM18" s="599"/>
      <c r="DN18" s="599"/>
      <c r="DO18" s="599"/>
      <c r="DP18" s="600"/>
      <c r="DQ18" s="607" t="s">
        <v>62</v>
      </c>
      <c r="DR18" s="599"/>
      <c r="DS18" s="599"/>
      <c r="DT18" s="599"/>
      <c r="DU18" s="599"/>
      <c r="DV18" s="599"/>
      <c r="DW18" s="599"/>
      <c r="DX18" s="599"/>
      <c r="DY18" s="599"/>
      <c r="DZ18" s="599"/>
      <c r="EA18" s="599"/>
      <c r="EB18" s="599"/>
      <c r="EC18" s="608"/>
    </row>
    <row r="19" spans="2:133" ht="11.25" customHeight="1" x14ac:dyDescent="0.15">
      <c r="B19" s="595" t="s">
        <v>201</v>
      </c>
      <c r="C19" s="596"/>
      <c r="D19" s="596"/>
      <c r="E19" s="596"/>
      <c r="F19" s="596"/>
      <c r="G19" s="596"/>
      <c r="H19" s="596"/>
      <c r="I19" s="596"/>
      <c r="J19" s="596"/>
      <c r="K19" s="596"/>
      <c r="L19" s="596"/>
      <c r="M19" s="596"/>
      <c r="N19" s="596"/>
      <c r="O19" s="596"/>
      <c r="P19" s="596"/>
      <c r="Q19" s="597"/>
      <c r="R19" s="598">
        <v>48918</v>
      </c>
      <c r="S19" s="599"/>
      <c r="T19" s="599"/>
      <c r="U19" s="599"/>
      <c r="V19" s="599"/>
      <c r="W19" s="599"/>
      <c r="X19" s="599"/>
      <c r="Y19" s="600"/>
      <c r="Z19" s="601">
        <v>0.2</v>
      </c>
      <c r="AA19" s="601"/>
      <c r="AB19" s="601"/>
      <c r="AC19" s="601"/>
      <c r="AD19" s="602">
        <v>48918</v>
      </c>
      <c r="AE19" s="602"/>
      <c r="AF19" s="602"/>
      <c r="AG19" s="602"/>
      <c r="AH19" s="602"/>
      <c r="AI19" s="602"/>
      <c r="AJ19" s="602"/>
      <c r="AK19" s="602"/>
      <c r="AL19" s="603">
        <v>0.5</v>
      </c>
      <c r="AM19" s="604"/>
      <c r="AN19" s="604"/>
      <c r="AO19" s="605"/>
      <c r="AP19" s="595" t="s">
        <v>202</v>
      </c>
      <c r="AQ19" s="596"/>
      <c r="AR19" s="596"/>
      <c r="AS19" s="596"/>
      <c r="AT19" s="596"/>
      <c r="AU19" s="596"/>
      <c r="AV19" s="596"/>
      <c r="AW19" s="596"/>
      <c r="AX19" s="596"/>
      <c r="AY19" s="596"/>
      <c r="AZ19" s="596"/>
      <c r="BA19" s="596"/>
      <c r="BB19" s="596"/>
      <c r="BC19" s="596"/>
      <c r="BD19" s="596"/>
      <c r="BE19" s="596"/>
      <c r="BF19" s="597"/>
      <c r="BG19" s="598">
        <v>379861</v>
      </c>
      <c r="BH19" s="599"/>
      <c r="BI19" s="599"/>
      <c r="BJ19" s="599"/>
      <c r="BK19" s="599"/>
      <c r="BL19" s="599"/>
      <c r="BM19" s="599"/>
      <c r="BN19" s="600"/>
      <c r="BO19" s="601">
        <v>7.2</v>
      </c>
      <c r="BP19" s="601"/>
      <c r="BQ19" s="601"/>
      <c r="BR19" s="601"/>
      <c r="BS19" s="602" t="s">
        <v>62</v>
      </c>
      <c r="BT19" s="602"/>
      <c r="BU19" s="602"/>
      <c r="BV19" s="602"/>
      <c r="BW19" s="602"/>
      <c r="BX19" s="602"/>
      <c r="BY19" s="602"/>
      <c r="BZ19" s="602"/>
      <c r="CA19" s="602"/>
      <c r="CB19" s="606"/>
      <c r="CD19" s="595" t="s">
        <v>203</v>
      </c>
      <c r="CE19" s="596"/>
      <c r="CF19" s="596"/>
      <c r="CG19" s="596"/>
      <c r="CH19" s="596"/>
      <c r="CI19" s="596"/>
      <c r="CJ19" s="596"/>
      <c r="CK19" s="596"/>
      <c r="CL19" s="596"/>
      <c r="CM19" s="596"/>
      <c r="CN19" s="596"/>
      <c r="CO19" s="596"/>
      <c r="CP19" s="596"/>
      <c r="CQ19" s="597"/>
      <c r="CR19" s="598" t="s">
        <v>62</v>
      </c>
      <c r="CS19" s="599"/>
      <c r="CT19" s="599"/>
      <c r="CU19" s="599"/>
      <c r="CV19" s="599"/>
      <c r="CW19" s="599"/>
      <c r="CX19" s="599"/>
      <c r="CY19" s="600"/>
      <c r="CZ19" s="601" t="s">
        <v>62</v>
      </c>
      <c r="DA19" s="601"/>
      <c r="DB19" s="601"/>
      <c r="DC19" s="601"/>
      <c r="DD19" s="607" t="s">
        <v>62</v>
      </c>
      <c r="DE19" s="599"/>
      <c r="DF19" s="599"/>
      <c r="DG19" s="599"/>
      <c r="DH19" s="599"/>
      <c r="DI19" s="599"/>
      <c r="DJ19" s="599"/>
      <c r="DK19" s="599"/>
      <c r="DL19" s="599"/>
      <c r="DM19" s="599"/>
      <c r="DN19" s="599"/>
      <c r="DO19" s="599"/>
      <c r="DP19" s="600"/>
      <c r="DQ19" s="607" t="s">
        <v>62</v>
      </c>
      <c r="DR19" s="599"/>
      <c r="DS19" s="599"/>
      <c r="DT19" s="599"/>
      <c r="DU19" s="599"/>
      <c r="DV19" s="599"/>
      <c r="DW19" s="599"/>
      <c r="DX19" s="599"/>
      <c r="DY19" s="599"/>
      <c r="DZ19" s="599"/>
      <c r="EA19" s="599"/>
      <c r="EB19" s="599"/>
      <c r="EC19" s="608"/>
    </row>
    <row r="20" spans="2:133" ht="11.25" customHeight="1" x14ac:dyDescent="0.15">
      <c r="B20" s="611" t="s">
        <v>204</v>
      </c>
      <c r="C20" s="612"/>
      <c r="D20" s="612"/>
      <c r="E20" s="612"/>
      <c r="F20" s="612"/>
      <c r="G20" s="612"/>
      <c r="H20" s="612"/>
      <c r="I20" s="612"/>
      <c r="J20" s="612"/>
      <c r="K20" s="612"/>
      <c r="L20" s="612"/>
      <c r="M20" s="612"/>
      <c r="N20" s="612"/>
      <c r="O20" s="612"/>
      <c r="P20" s="612"/>
      <c r="Q20" s="613"/>
      <c r="R20" s="598">
        <v>2013</v>
      </c>
      <c r="S20" s="599"/>
      <c r="T20" s="599"/>
      <c r="U20" s="599"/>
      <c r="V20" s="599"/>
      <c r="W20" s="599"/>
      <c r="X20" s="599"/>
      <c r="Y20" s="600"/>
      <c r="Z20" s="601">
        <v>0</v>
      </c>
      <c r="AA20" s="601"/>
      <c r="AB20" s="601"/>
      <c r="AC20" s="601"/>
      <c r="AD20" s="602">
        <v>2013</v>
      </c>
      <c r="AE20" s="602"/>
      <c r="AF20" s="602"/>
      <c r="AG20" s="602"/>
      <c r="AH20" s="602"/>
      <c r="AI20" s="602"/>
      <c r="AJ20" s="602"/>
      <c r="AK20" s="602"/>
      <c r="AL20" s="603">
        <v>0</v>
      </c>
      <c r="AM20" s="604"/>
      <c r="AN20" s="604"/>
      <c r="AO20" s="605"/>
      <c r="AP20" s="595" t="s">
        <v>205</v>
      </c>
      <c r="AQ20" s="596"/>
      <c r="AR20" s="596"/>
      <c r="AS20" s="596"/>
      <c r="AT20" s="596"/>
      <c r="AU20" s="596"/>
      <c r="AV20" s="596"/>
      <c r="AW20" s="596"/>
      <c r="AX20" s="596"/>
      <c r="AY20" s="596"/>
      <c r="AZ20" s="596"/>
      <c r="BA20" s="596"/>
      <c r="BB20" s="596"/>
      <c r="BC20" s="596"/>
      <c r="BD20" s="596"/>
      <c r="BE20" s="596"/>
      <c r="BF20" s="597"/>
      <c r="BG20" s="598">
        <v>379861</v>
      </c>
      <c r="BH20" s="599"/>
      <c r="BI20" s="599"/>
      <c r="BJ20" s="599"/>
      <c r="BK20" s="599"/>
      <c r="BL20" s="599"/>
      <c r="BM20" s="599"/>
      <c r="BN20" s="600"/>
      <c r="BO20" s="601">
        <v>7.2</v>
      </c>
      <c r="BP20" s="601"/>
      <c r="BQ20" s="601"/>
      <c r="BR20" s="601"/>
      <c r="BS20" s="602" t="s">
        <v>62</v>
      </c>
      <c r="BT20" s="602"/>
      <c r="BU20" s="602"/>
      <c r="BV20" s="602"/>
      <c r="BW20" s="602"/>
      <c r="BX20" s="602"/>
      <c r="BY20" s="602"/>
      <c r="BZ20" s="602"/>
      <c r="CA20" s="602"/>
      <c r="CB20" s="606"/>
      <c r="CD20" s="595" t="s">
        <v>206</v>
      </c>
      <c r="CE20" s="596"/>
      <c r="CF20" s="596"/>
      <c r="CG20" s="596"/>
      <c r="CH20" s="596"/>
      <c r="CI20" s="596"/>
      <c r="CJ20" s="596"/>
      <c r="CK20" s="596"/>
      <c r="CL20" s="596"/>
      <c r="CM20" s="596"/>
      <c r="CN20" s="596"/>
      <c r="CO20" s="596"/>
      <c r="CP20" s="596"/>
      <c r="CQ20" s="597"/>
      <c r="CR20" s="598">
        <v>24330573</v>
      </c>
      <c r="CS20" s="599"/>
      <c r="CT20" s="599"/>
      <c r="CU20" s="599"/>
      <c r="CV20" s="599"/>
      <c r="CW20" s="599"/>
      <c r="CX20" s="599"/>
      <c r="CY20" s="600"/>
      <c r="CZ20" s="601">
        <v>100</v>
      </c>
      <c r="DA20" s="601"/>
      <c r="DB20" s="601"/>
      <c r="DC20" s="601"/>
      <c r="DD20" s="607">
        <v>2907827</v>
      </c>
      <c r="DE20" s="599"/>
      <c r="DF20" s="599"/>
      <c r="DG20" s="599"/>
      <c r="DH20" s="599"/>
      <c r="DI20" s="599"/>
      <c r="DJ20" s="599"/>
      <c r="DK20" s="599"/>
      <c r="DL20" s="599"/>
      <c r="DM20" s="599"/>
      <c r="DN20" s="599"/>
      <c r="DO20" s="599"/>
      <c r="DP20" s="600"/>
      <c r="DQ20" s="607">
        <v>11752322</v>
      </c>
      <c r="DR20" s="599"/>
      <c r="DS20" s="599"/>
      <c r="DT20" s="599"/>
      <c r="DU20" s="599"/>
      <c r="DV20" s="599"/>
      <c r="DW20" s="599"/>
      <c r="DX20" s="599"/>
      <c r="DY20" s="599"/>
      <c r="DZ20" s="599"/>
      <c r="EA20" s="599"/>
      <c r="EB20" s="599"/>
      <c r="EC20" s="608"/>
    </row>
    <row r="21" spans="2:133" ht="11.25" customHeight="1" x14ac:dyDescent="0.15">
      <c r="B21" s="595" t="s">
        <v>207</v>
      </c>
      <c r="C21" s="596"/>
      <c r="D21" s="596"/>
      <c r="E21" s="596"/>
      <c r="F21" s="596"/>
      <c r="G21" s="596"/>
      <c r="H21" s="596"/>
      <c r="I21" s="596"/>
      <c r="J21" s="596"/>
      <c r="K21" s="596"/>
      <c r="L21" s="596"/>
      <c r="M21" s="596"/>
      <c r="N21" s="596"/>
      <c r="O21" s="596"/>
      <c r="P21" s="596"/>
      <c r="Q21" s="597"/>
      <c r="R21" s="598">
        <v>4873958</v>
      </c>
      <c r="S21" s="599"/>
      <c r="T21" s="599"/>
      <c r="U21" s="599"/>
      <c r="V21" s="599"/>
      <c r="W21" s="599"/>
      <c r="X21" s="599"/>
      <c r="Y21" s="600"/>
      <c r="Z21" s="601">
        <v>19.2</v>
      </c>
      <c r="AA21" s="601"/>
      <c r="AB21" s="601"/>
      <c r="AC21" s="601"/>
      <c r="AD21" s="602">
        <v>4347895</v>
      </c>
      <c r="AE21" s="602"/>
      <c r="AF21" s="602"/>
      <c r="AG21" s="602"/>
      <c r="AH21" s="602"/>
      <c r="AI21" s="602"/>
      <c r="AJ21" s="602"/>
      <c r="AK21" s="602"/>
      <c r="AL21" s="603">
        <v>41.1</v>
      </c>
      <c r="AM21" s="604"/>
      <c r="AN21" s="604"/>
      <c r="AO21" s="605"/>
      <c r="AP21" s="595" t="s">
        <v>208</v>
      </c>
      <c r="AQ21" s="614"/>
      <c r="AR21" s="614"/>
      <c r="AS21" s="614"/>
      <c r="AT21" s="614"/>
      <c r="AU21" s="614"/>
      <c r="AV21" s="614"/>
      <c r="AW21" s="614"/>
      <c r="AX21" s="614"/>
      <c r="AY21" s="614"/>
      <c r="AZ21" s="614"/>
      <c r="BA21" s="614"/>
      <c r="BB21" s="614"/>
      <c r="BC21" s="614"/>
      <c r="BD21" s="614"/>
      <c r="BE21" s="614"/>
      <c r="BF21" s="615"/>
      <c r="BG21" s="598">
        <v>9363</v>
      </c>
      <c r="BH21" s="599"/>
      <c r="BI21" s="599"/>
      <c r="BJ21" s="599"/>
      <c r="BK21" s="599"/>
      <c r="BL21" s="599"/>
      <c r="BM21" s="599"/>
      <c r="BN21" s="600"/>
      <c r="BO21" s="601">
        <v>0.2</v>
      </c>
      <c r="BP21" s="601"/>
      <c r="BQ21" s="601"/>
      <c r="BR21" s="601"/>
      <c r="BS21" s="602" t="s">
        <v>62</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15">
      <c r="B22" s="595" t="s">
        <v>209</v>
      </c>
      <c r="C22" s="596"/>
      <c r="D22" s="596"/>
      <c r="E22" s="596"/>
      <c r="F22" s="596"/>
      <c r="G22" s="596"/>
      <c r="H22" s="596"/>
      <c r="I22" s="596"/>
      <c r="J22" s="596"/>
      <c r="K22" s="596"/>
      <c r="L22" s="596"/>
      <c r="M22" s="596"/>
      <c r="N22" s="596"/>
      <c r="O22" s="596"/>
      <c r="P22" s="596"/>
      <c r="Q22" s="597"/>
      <c r="R22" s="598">
        <v>4347895</v>
      </c>
      <c r="S22" s="599"/>
      <c r="T22" s="599"/>
      <c r="U22" s="599"/>
      <c r="V22" s="599"/>
      <c r="W22" s="599"/>
      <c r="X22" s="599"/>
      <c r="Y22" s="600"/>
      <c r="Z22" s="601">
        <v>17.100000000000001</v>
      </c>
      <c r="AA22" s="601"/>
      <c r="AB22" s="601"/>
      <c r="AC22" s="601"/>
      <c r="AD22" s="602">
        <v>4347895</v>
      </c>
      <c r="AE22" s="602"/>
      <c r="AF22" s="602"/>
      <c r="AG22" s="602"/>
      <c r="AH22" s="602"/>
      <c r="AI22" s="602"/>
      <c r="AJ22" s="602"/>
      <c r="AK22" s="602"/>
      <c r="AL22" s="603">
        <v>41.1</v>
      </c>
      <c r="AM22" s="604"/>
      <c r="AN22" s="604"/>
      <c r="AO22" s="605"/>
      <c r="AP22" s="595" t="s">
        <v>210</v>
      </c>
      <c r="AQ22" s="614"/>
      <c r="AR22" s="614"/>
      <c r="AS22" s="614"/>
      <c r="AT22" s="614"/>
      <c r="AU22" s="614"/>
      <c r="AV22" s="614"/>
      <c r="AW22" s="614"/>
      <c r="AX22" s="614"/>
      <c r="AY22" s="614"/>
      <c r="AZ22" s="614"/>
      <c r="BA22" s="614"/>
      <c r="BB22" s="614"/>
      <c r="BC22" s="614"/>
      <c r="BD22" s="614"/>
      <c r="BE22" s="614"/>
      <c r="BF22" s="615"/>
      <c r="BG22" s="598" t="s">
        <v>62</v>
      </c>
      <c r="BH22" s="599"/>
      <c r="BI22" s="599"/>
      <c r="BJ22" s="599"/>
      <c r="BK22" s="599"/>
      <c r="BL22" s="599"/>
      <c r="BM22" s="599"/>
      <c r="BN22" s="600"/>
      <c r="BO22" s="601" t="s">
        <v>62</v>
      </c>
      <c r="BP22" s="601"/>
      <c r="BQ22" s="601"/>
      <c r="BR22" s="601"/>
      <c r="BS22" s="602" t="s">
        <v>62</v>
      </c>
      <c r="BT22" s="602"/>
      <c r="BU22" s="602"/>
      <c r="BV22" s="602"/>
      <c r="BW22" s="602"/>
      <c r="BX22" s="602"/>
      <c r="BY22" s="602"/>
      <c r="BZ22" s="602"/>
      <c r="CA22" s="602"/>
      <c r="CB22" s="606"/>
      <c r="CD22" s="580" t="s">
        <v>211</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15">
      <c r="B23" s="595" t="s">
        <v>212</v>
      </c>
      <c r="C23" s="596"/>
      <c r="D23" s="596"/>
      <c r="E23" s="596"/>
      <c r="F23" s="596"/>
      <c r="G23" s="596"/>
      <c r="H23" s="596"/>
      <c r="I23" s="596"/>
      <c r="J23" s="596"/>
      <c r="K23" s="596"/>
      <c r="L23" s="596"/>
      <c r="M23" s="596"/>
      <c r="N23" s="596"/>
      <c r="O23" s="596"/>
      <c r="P23" s="596"/>
      <c r="Q23" s="597"/>
      <c r="R23" s="598">
        <v>526063</v>
      </c>
      <c r="S23" s="599"/>
      <c r="T23" s="599"/>
      <c r="U23" s="599"/>
      <c r="V23" s="599"/>
      <c r="W23" s="599"/>
      <c r="X23" s="599"/>
      <c r="Y23" s="600"/>
      <c r="Z23" s="601">
        <v>2.1</v>
      </c>
      <c r="AA23" s="601"/>
      <c r="AB23" s="601"/>
      <c r="AC23" s="601"/>
      <c r="AD23" s="602" t="s">
        <v>62</v>
      </c>
      <c r="AE23" s="602"/>
      <c r="AF23" s="602"/>
      <c r="AG23" s="602"/>
      <c r="AH23" s="602"/>
      <c r="AI23" s="602"/>
      <c r="AJ23" s="602"/>
      <c r="AK23" s="602"/>
      <c r="AL23" s="603" t="s">
        <v>62</v>
      </c>
      <c r="AM23" s="604"/>
      <c r="AN23" s="604"/>
      <c r="AO23" s="605"/>
      <c r="AP23" s="595" t="s">
        <v>213</v>
      </c>
      <c r="AQ23" s="614"/>
      <c r="AR23" s="614"/>
      <c r="AS23" s="614"/>
      <c r="AT23" s="614"/>
      <c r="AU23" s="614"/>
      <c r="AV23" s="614"/>
      <c r="AW23" s="614"/>
      <c r="AX23" s="614"/>
      <c r="AY23" s="614"/>
      <c r="AZ23" s="614"/>
      <c r="BA23" s="614"/>
      <c r="BB23" s="614"/>
      <c r="BC23" s="614"/>
      <c r="BD23" s="614"/>
      <c r="BE23" s="614"/>
      <c r="BF23" s="615"/>
      <c r="BG23" s="598">
        <v>370498</v>
      </c>
      <c r="BH23" s="599"/>
      <c r="BI23" s="599"/>
      <c r="BJ23" s="599"/>
      <c r="BK23" s="599"/>
      <c r="BL23" s="599"/>
      <c r="BM23" s="599"/>
      <c r="BN23" s="600"/>
      <c r="BO23" s="601">
        <v>7.1</v>
      </c>
      <c r="BP23" s="601"/>
      <c r="BQ23" s="601"/>
      <c r="BR23" s="601"/>
      <c r="BS23" s="602" t="s">
        <v>62</v>
      </c>
      <c r="BT23" s="602"/>
      <c r="BU23" s="602"/>
      <c r="BV23" s="602"/>
      <c r="BW23" s="602"/>
      <c r="BX23" s="602"/>
      <c r="BY23" s="602"/>
      <c r="BZ23" s="602"/>
      <c r="CA23" s="602"/>
      <c r="CB23" s="606"/>
      <c r="CD23" s="580" t="s">
        <v>153</v>
      </c>
      <c r="CE23" s="581"/>
      <c r="CF23" s="581"/>
      <c r="CG23" s="581"/>
      <c r="CH23" s="581"/>
      <c r="CI23" s="581"/>
      <c r="CJ23" s="581"/>
      <c r="CK23" s="581"/>
      <c r="CL23" s="581"/>
      <c r="CM23" s="581"/>
      <c r="CN23" s="581"/>
      <c r="CO23" s="581"/>
      <c r="CP23" s="581"/>
      <c r="CQ23" s="582"/>
      <c r="CR23" s="580" t="s">
        <v>214</v>
      </c>
      <c r="CS23" s="581"/>
      <c r="CT23" s="581"/>
      <c r="CU23" s="581"/>
      <c r="CV23" s="581"/>
      <c r="CW23" s="581"/>
      <c r="CX23" s="581"/>
      <c r="CY23" s="582"/>
      <c r="CZ23" s="580" t="s">
        <v>215</v>
      </c>
      <c r="DA23" s="581"/>
      <c r="DB23" s="581"/>
      <c r="DC23" s="582"/>
      <c r="DD23" s="580" t="s">
        <v>216</v>
      </c>
      <c r="DE23" s="581"/>
      <c r="DF23" s="581"/>
      <c r="DG23" s="581"/>
      <c r="DH23" s="581"/>
      <c r="DI23" s="581"/>
      <c r="DJ23" s="581"/>
      <c r="DK23" s="582"/>
      <c r="DL23" s="625" t="s">
        <v>217</v>
      </c>
      <c r="DM23" s="626"/>
      <c r="DN23" s="626"/>
      <c r="DO23" s="626"/>
      <c r="DP23" s="626"/>
      <c r="DQ23" s="626"/>
      <c r="DR23" s="626"/>
      <c r="DS23" s="626"/>
      <c r="DT23" s="626"/>
      <c r="DU23" s="626"/>
      <c r="DV23" s="627"/>
      <c r="DW23" s="580" t="s">
        <v>218</v>
      </c>
      <c r="DX23" s="581"/>
      <c r="DY23" s="581"/>
      <c r="DZ23" s="581"/>
      <c r="EA23" s="581"/>
      <c r="EB23" s="581"/>
      <c r="EC23" s="582"/>
    </row>
    <row r="24" spans="2:133" ht="11.25" customHeight="1" x14ac:dyDescent="0.15">
      <c r="B24" s="595" t="s">
        <v>219</v>
      </c>
      <c r="C24" s="596"/>
      <c r="D24" s="596"/>
      <c r="E24" s="596"/>
      <c r="F24" s="596"/>
      <c r="G24" s="596"/>
      <c r="H24" s="596"/>
      <c r="I24" s="596"/>
      <c r="J24" s="596"/>
      <c r="K24" s="596"/>
      <c r="L24" s="596"/>
      <c r="M24" s="596"/>
      <c r="N24" s="596"/>
      <c r="O24" s="596"/>
      <c r="P24" s="596"/>
      <c r="Q24" s="597"/>
      <c r="R24" s="598" t="s">
        <v>62</v>
      </c>
      <c r="S24" s="599"/>
      <c r="T24" s="599"/>
      <c r="U24" s="599"/>
      <c r="V24" s="599"/>
      <c r="W24" s="599"/>
      <c r="X24" s="599"/>
      <c r="Y24" s="600"/>
      <c r="Z24" s="601" t="s">
        <v>62</v>
      </c>
      <c r="AA24" s="601"/>
      <c r="AB24" s="601"/>
      <c r="AC24" s="601"/>
      <c r="AD24" s="602" t="s">
        <v>62</v>
      </c>
      <c r="AE24" s="602"/>
      <c r="AF24" s="602"/>
      <c r="AG24" s="602"/>
      <c r="AH24" s="602"/>
      <c r="AI24" s="602"/>
      <c r="AJ24" s="602"/>
      <c r="AK24" s="602"/>
      <c r="AL24" s="603" t="s">
        <v>62</v>
      </c>
      <c r="AM24" s="604"/>
      <c r="AN24" s="604"/>
      <c r="AO24" s="605"/>
      <c r="AP24" s="595" t="s">
        <v>220</v>
      </c>
      <c r="AQ24" s="614"/>
      <c r="AR24" s="614"/>
      <c r="AS24" s="614"/>
      <c r="AT24" s="614"/>
      <c r="AU24" s="614"/>
      <c r="AV24" s="614"/>
      <c r="AW24" s="614"/>
      <c r="AX24" s="614"/>
      <c r="AY24" s="614"/>
      <c r="AZ24" s="614"/>
      <c r="BA24" s="614"/>
      <c r="BB24" s="614"/>
      <c r="BC24" s="614"/>
      <c r="BD24" s="614"/>
      <c r="BE24" s="614"/>
      <c r="BF24" s="615"/>
      <c r="BG24" s="598" t="s">
        <v>62</v>
      </c>
      <c r="BH24" s="599"/>
      <c r="BI24" s="599"/>
      <c r="BJ24" s="599"/>
      <c r="BK24" s="599"/>
      <c r="BL24" s="599"/>
      <c r="BM24" s="599"/>
      <c r="BN24" s="600"/>
      <c r="BO24" s="601" t="s">
        <v>62</v>
      </c>
      <c r="BP24" s="601"/>
      <c r="BQ24" s="601"/>
      <c r="BR24" s="601"/>
      <c r="BS24" s="602" t="s">
        <v>62</v>
      </c>
      <c r="BT24" s="602"/>
      <c r="BU24" s="602"/>
      <c r="BV24" s="602"/>
      <c r="BW24" s="602"/>
      <c r="BX24" s="602"/>
      <c r="BY24" s="602"/>
      <c r="BZ24" s="602"/>
      <c r="CA24" s="602"/>
      <c r="CB24" s="606"/>
      <c r="CD24" s="584" t="s">
        <v>221</v>
      </c>
      <c r="CE24" s="585"/>
      <c r="CF24" s="585"/>
      <c r="CG24" s="585"/>
      <c r="CH24" s="585"/>
      <c r="CI24" s="585"/>
      <c r="CJ24" s="585"/>
      <c r="CK24" s="585"/>
      <c r="CL24" s="585"/>
      <c r="CM24" s="585"/>
      <c r="CN24" s="585"/>
      <c r="CO24" s="585"/>
      <c r="CP24" s="585"/>
      <c r="CQ24" s="586"/>
      <c r="CR24" s="587">
        <v>8521829</v>
      </c>
      <c r="CS24" s="588"/>
      <c r="CT24" s="588"/>
      <c r="CU24" s="588"/>
      <c r="CV24" s="588"/>
      <c r="CW24" s="588"/>
      <c r="CX24" s="588"/>
      <c r="CY24" s="589"/>
      <c r="CZ24" s="592">
        <v>35</v>
      </c>
      <c r="DA24" s="593"/>
      <c r="DB24" s="593"/>
      <c r="DC24" s="609"/>
      <c r="DD24" s="628">
        <v>5431909</v>
      </c>
      <c r="DE24" s="588"/>
      <c r="DF24" s="588"/>
      <c r="DG24" s="588"/>
      <c r="DH24" s="588"/>
      <c r="DI24" s="588"/>
      <c r="DJ24" s="588"/>
      <c r="DK24" s="589"/>
      <c r="DL24" s="628">
        <v>5018683</v>
      </c>
      <c r="DM24" s="588"/>
      <c r="DN24" s="588"/>
      <c r="DO24" s="588"/>
      <c r="DP24" s="588"/>
      <c r="DQ24" s="588"/>
      <c r="DR24" s="588"/>
      <c r="DS24" s="588"/>
      <c r="DT24" s="588"/>
      <c r="DU24" s="588"/>
      <c r="DV24" s="589"/>
      <c r="DW24" s="592">
        <v>47.1</v>
      </c>
      <c r="DX24" s="593"/>
      <c r="DY24" s="593"/>
      <c r="DZ24" s="593"/>
      <c r="EA24" s="593"/>
      <c r="EB24" s="593"/>
      <c r="EC24" s="594"/>
    </row>
    <row r="25" spans="2:133" ht="11.25" customHeight="1" x14ac:dyDescent="0.15">
      <c r="B25" s="595" t="s">
        <v>222</v>
      </c>
      <c r="C25" s="596"/>
      <c r="D25" s="596"/>
      <c r="E25" s="596"/>
      <c r="F25" s="596"/>
      <c r="G25" s="596"/>
      <c r="H25" s="596"/>
      <c r="I25" s="596"/>
      <c r="J25" s="596"/>
      <c r="K25" s="596"/>
      <c r="L25" s="596"/>
      <c r="M25" s="596"/>
      <c r="N25" s="596"/>
      <c r="O25" s="596"/>
      <c r="P25" s="596"/>
      <c r="Q25" s="597"/>
      <c r="R25" s="598">
        <v>11471466</v>
      </c>
      <c r="S25" s="599"/>
      <c r="T25" s="599"/>
      <c r="U25" s="599"/>
      <c r="V25" s="599"/>
      <c r="W25" s="599"/>
      <c r="X25" s="599"/>
      <c r="Y25" s="600"/>
      <c r="Z25" s="601">
        <v>45.1</v>
      </c>
      <c r="AA25" s="601"/>
      <c r="AB25" s="601"/>
      <c r="AC25" s="601"/>
      <c r="AD25" s="602">
        <v>10574904</v>
      </c>
      <c r="AE25" s="602"/>
      <c r="AF25" s="602"/>
      <c r="AG25" s="602"/>
      <c r="AH25" s="602"/>
      <c r="AI25" s="602"/>
      <c r="AJ25" s="602"/>
      <c r="AK25" s="602"/>
      <c r="AL25" s="603">
        <v>99.9</v>
      </c>
      <c r="AM25" s="604"/>
      <c r="AN25" s="604"/>
      <c r="AO25" s="605"/>
      <c r="AP25" s="595" t="s">
        <v>223</v>
      </c>
      <c r="AQ25" s="614"/>
      <c r="AR25" s="614"/>
      <c r="AS25" s="614"/>
      <c r="AT25" s="614"/>
      <c r="AU25" s="614"/>
      <c r="AV25" s="614"/>
      <c r="AW25" s="614"/>
      <c r="AX25" s="614"/>
      <c r="AY25" s="614"/>
      <c r="AZ25" s="614"/>
      <c r="BA25" s="614"/>
      <c r="BB25" s="614"/>
      <c r="BC25" s="614"/>
      <c r="BD25" s="614"/>
      <c r="BE25" s="614"/>
      <c r="BF25" s="615"/>
      <c r="BG25" s="598" t="s">
        <v>62</v>
      </c>
      <c r="BH25" s="599"/>
      <c r="BI25" s="599"/>
      <c r="BJ25" s="599"/>
      <c r="BK25" s="599"/>
      <c r="BL25" s="599"/>
      <c r="BM25" s="599"/>
      <c r="BN25" s="600"/>
      <c r="BO25" s="601" t="s">
        <v>62</v>
      </c>
      <c r="BP25" s="601"/>
      <c r="BQ25" s="601"/>
      <c r="BR25" s="601"/>
      <c r="BS25" s="602" t="s">
        <v>62</v>
      </c>
      <c r="BT25" s="602"/>
      <c r="BU25" s="602"/>
      <c r="BV25" s="602"/>
      <c r="BW25" s="602"/>
      <c r="BX25" s="602"/>
      <c r="BY25" s="602"/>
      <c r="BZ25" s="602"/>
      <c r="CA25" s="602"/>
      <c r="CB25" s="606"/>
      <c r="CD25" s="595" t="s">
        <v>224</v>
      </c>
      <c r="CE25" s="596"/>
      <c r="CF25" s="596"/>
      <c r="CG25" s="596"/>
      <c r="CH25" s="596"/>
      <c r="CI25" s="596"/>
      <c r="CJ25" s="596"/>
      <c r="CK25" s="596"/>
      <c r="CL25" s="596"/>
      <c r="CM25" s="596"/>
      <c r="CN25" s="596"/>
      <c r="CO25" s="596"/>
      <c r="CP25" s="596"/>
      <c r="CQ25" s="597"/>
      <c r="CR25" s="598">
        <v>2806322</v>
      </c>
      <c r="CS25" s="631"/>
      <c r="CT25" s="631"/>
      <c r="CU25" s="631"/>
      <c r="CV25" s="631"/>
      <c r="CW25" s="631"/>
      <c r="CX25" s="631"/>
      <c r="CY25" s="632"/>
      <c r="CZ25" s="603">
        <v>11.5</v>
      </c>
      <c r="DA25" s="629"/>
      <c r="DB25" s="629"/>
      <c r="DC25" s="633"/>
      <c r="DD25" s="607">
        <v>2598423</v>
      </c>
      <c r="DE25" s="631"/>
      <c r="DF25" s="631"/>
      <c r="DG25" s="631"/>
      <c r="DH25" s="631"/>
      <c r="DI25" s="631"/>
      <c r="DJ25" s="631"/>
      <c r="DK25" s="632"/>
      <c r="DL25" s="607">
        <v>2570662</v>
      </c>
      <c r="DM25" s="631"/>
      <c r="DN25" s="631"/>
      <c r="DO25" s="631"/>
      <c r="DP25" s="631"/>
      <c r="DQ25" s="631"/>
      <c r="DR25" s="631"/>
      <c r="DS25" s="631"/>
      <c r="DT25" s="631"/>
      <c r="DU25" s="631"/>
      <c r="DV25" s="632"/>
      <c r="DW25" s="603">
        <v>24.1</v>
      </c>
      <c r="DX25" s="629"/>
      <c r="DY25" s="629"/>
      <c r="DZ25" s="629"/>
      <c r="EA25" s="629"/>
      <c r="EB25" s="629"/>
      <c r="EC25" s="630"/>
    </row>
    <row r="26" spans="2:133" ht="11.25" customHeight="1" x14ac:dyDescent="0.15">
      <c r="B26" s="595" t="s">
        <v>225</v>
      </c>
      <c r="C26" s="596"/>
      <c r="D26" s="596"/>
      <c r="E26" s="596"/>
      <c r="F26" s="596"/>
      <c r="G26" s="596"/>
      <c r="H26" s="596"/>
      <c r="I26" s="596"/>
      <c r="J26" s="596"/>
      <c r="K26" s="596"/>
      <c r="L26" s="596"/>
      <c r="M26" s="596"/>
      <c r="N26" s="596"/>
      <c r="O26" s="596"/>
      <c r="P26" s="596"/>
      <c r="Q26" s="597"/>
      <c r="R26" s="598">
        <v>5861</v>
      </c>
      <c r="S26" s="599"/>
      <c r="T26" s="599"/>
      <c r="U26" s="599"/>
      <c r="V26" s="599"/>
      <c r="W26" s="599"/>
      <c r="X26" s="599"/>
      <c r="Y26" s="600"/>
      <c r="Z26" s="601">
        <v>0</v>
      </c>
      <c r="AA26" s="601"/>
      <c r="AB26" s="601"/>
      <c r="AC26" s="601"/>
      <c r="AD26" s="602">
        <v>5861</v>
      </c>
      <c r="AE26" s="602"/>
      <c r="AF26" s="602"/>
      <c r="AG26" s="602"/>
      <c r="AH26" s="602"/>
      <c r="AI26" s="602"/>
      <c r="AJ26" s="602"/>
      <c r="AK26" s="602"/>
      <c r="AL26" s="603">
        <v>0.1</v>
      </c>
      <c r="AM26" s="604"/>
      <c r="AN26" s="604"/>
      <c r="AO26" s="605"/>
      <c r="AP26" s="595" t="s">
        <v>226</v>
      </c>
      <c r="AQ26" s="614"/>
      <c r="AR26" s="614"/>
      <c r="AS26" s="614"/>
      <c r="AT26" s="614"/>
      <c r="AU26" s="614"/>
      <c r="AV26" s="614"/>
      <c r="AW26" s="614"/>
      <c r="AX26" s="614"/>
      <c r="AY26" s="614"/>
      <c r="AZ26" s="614"/>
      <c r="BA26" s="614"/>
      <c r="BB26" s="614"/>
      <c r="BC26" s="614"/>
      <c r="BD26" s="614"/>
      <c r="BE26" s="614"/>
      <c r="BF26" s="615"/>
      <c r="BG26" s="598" t="s">
        <v>62</v>
      </c>
      <c r="BH26" s="599"/>
      <c r="BI26" s="599"/>
      <c r="BJ26" s="599"/>
      <c r="BK26" s="599"/>
      <c r="BL26" s="599"/>
      <c r="BM26" s="599"/>
      <c r="BN26" s="600"/>
      <c r="BO26" s="601" t="s">
        <v>62</v>
      </c>
      <c r="BP26" s="601"/>
      <c r="BQ26" s="601"/>
      <c r="BR26" s="601"/>
      <c r="BS26" s="602" t="s">
        <v>62</v>
      </c>
      <c r="BT26" s="602"/>
      <c r="BU26" s="602"/>
      <c r="BV26" s="602"/>
      <c r="BW26" s="602"/>
      <c r="BX26" s="602"/>
      <c r="BY26" s="602"/>
      <c r="BZ26" s="602"/>
      <c r="CA26" s="602"/>
      <c r="CB26" s="606"/>
      <c r="CD26" s="595" t="s">
        <v>227</v>
      </c>
      <c r="CE26" s="596"/>
      <c r="CF26" s="596"/>
      <c r="CG26" s="596"/>
      <c r="CH26" s="596"/>
      <c r="CI26" s="596"/>
      <c r="CJ26" s="596"/>
      <c r="CK26" s="596"/>
      <c r="CL26" s="596"/>
      <c r="CM26" s="596"/>
      <c r="CN26" s="596"/>
      <c r="CO26" s="596"/>
      <c r="CP26" s="596"/>
      <c r="CQ26" s="597"/>
      <c r="CR26" s="598">
        <v>1552669</v>
      </c>
      <c r="CS26" s="599"/>
      <c r="CT26" s="599"/>
      <c r="CU26" s="599"/>
      <c r="CV26" s="599"/>
      <c r="CW26" s="599"/>
      <c r="CX26" s="599"/>
      <c r="CY26" s="600"/>
      <c r="CZ26" s="603">
        <v>6.4</v>
      </c>
      <c r="DA26" s="629"/>
      <c r="DB26" s="629"/>
      <c r="DC26" s="633"/>
      <c r="DD26" s="607">
        <v>1408694</v>
      </c>
      <c r="DE26" s="599"/>
      <c r="DF26" s="599"/>
      <c r="DG26" s="599"/>
      <c r="DH26" s="599"/>
      <c r="DI26" s="599"/>
      <c r="DJ26" s="599"/>
      <c r="DK26" s="600"/>
      <c r="DL26" s="607" t="s">
        <v>62</v>
      </c>
      <c r="DM26" s="599"/>
      <c r="DN26" s="599"/>
      <c r="DO26" s="599"/>
      <c r="DP26" s="599"/>
      <c r="DQ26" s="599"/>
      <c r="DR26" s="599"/>
      <c r="DS26" s="599"/>
      <c r="DT26" s="599"/>
      <c r="DU26" s="599"/>
      <c r="DV26" s="600"/>
      <c r="DW26" s="603" t="s">
        <v>62</v>
      </c>
      <c r="DX26" s="629"/>
      <c r="DY26" s="629"/>
      <c r="DZ26" s="629"/>
      <c r="EA26" s="629"/>
      <c r="EB26" s="629"/>
      <c r="EC26" s="630"/>
    </row>
    <row r="27" spans="2:133" ht="11.25" customHeight="1" x14ac:dyDescent="0.15">
      <c r="B27" s="595" t="s">
        <v>228</v>
      </c>
      <c r="C27" s="596"/>
      <c r="D27" s="596"/>
      <c r="E27" s="596"/>
      <c r="F27" s="596"/>
      <c r="G27" s="596"/>
      <c r="H27" s="596"/>
      <c r="I27" s="596"/>
      <c r="J27" s="596"/>
      <c r="K27" s="596"/>
      <c r="L27" s="596"/>
      <c r="M27" s="596"/>
      <c r="N27" s="596"/>
      <c r="O27" s="596"/>
      <c r="P27" s="596"/>
      <c r="Q27" s="597"/>
      <c r="R27" s="598">
        <v>55385</v>
      </c>
      <c r="S27" s="599"/>
      <c r="T27" s="599"/>
      <c r="U27" s="599"/>
      <c r="V27" s="599"/>
      <c r="W27" s="599"/>
      <c r="X27" s="599"/>
      <c r="Y27" s="600"/>
      <c r="Z27" s="601">
        <v>0.2</v>
      </c>
      <c r="AA27" s="601"/>
      <c r="AB27" s="601"/>
      <c r="AC27" s="601"/>
      <c r="AD27" s="602" t="s">
        <v>62</v>
      </c>
      <c r="AE27" s="602"/>
      <c r="AF27" s="602"/>
      <c r="AG27" s="602"/>
      <c r="AH27" s="602"/>
      <c r="AI27" s="602"/>
      <c r="AJ27" s="602"/>
      <c r="AK27" s="602"/>
      <c r="AL27" s="603" t="s">
        <v>62</v>
      </c>
      <c r="AM27" s="604"/>
      <c r="AN27" s="604"/>
      <c r="AO27" s="605"/>
      <c r="AP27" s="595" t="s">
        <v>229</v>
      </c>
      <c r="AQ27" s="596"/>
      <c r="AR27" s="596"/>
      <c r="AS27" s="596"/>
      <c r="AT27" s="596"/>
      <c r="AU27" s="596"/>
      <c r="AV27" s="596"/>
      <c r="AW27" s="596"/>
      <c r="AX27" s="596"/>
      <c r="AY27" s="596"/>
      <c r="AZ27" s="596"/>
      <c r="BA27" s="596"/>
      <c r="BB27" s="596"/>
      <c r="BC27" s="596"/>
      <c r="BD27" s="596"/>
      <c r="BE27" s="596"/>
      <c r="BF27" s="597"/>
      <c r="BG27" s="598">
        <v>5239486</v>
      </c>
      <c r="BH27" s="599"/>
      <c r="BI27" s="599"/>
      <c r="BJ27" s="599"/>
      <c r="BK27" s="599"/>
      <c r="BL27" s="599"/>
      <c r="BM27" s="599"/>
      <c r="BN27" s="600"/>
      <c r="BO27" s="601">
        <v>100</v>
      </c>
      <c r="BP27" s="601"/>
      <c r="BQ27" s="601"/>
      <c r="BR27" s="601"/>
      <c r="BS27" s="602">
        <v>40763</v>
      </c>
      <c r="BT27" s="602"/>
      <c r="BU27" s="602"/>
      <c r="BV27" s="602"/>
      <c r="BW27" s="602"/>
      <c r="BX27" s="602"/>
      <c r="BY27" s="602"/>
      <c r="BZ27" s="602"/>
      <c r="CA27" s="602"/>
      <c r="CB27" s="606"/>
      <c r="CD27" s="595" t="s">
        <v>230</v>
      </c>
      <c r="CE27" s="596"/>
      <c r="CF27" s="596"/>
      <c r="CG27" s="596"/>
      <c r="CH27" s="596"/>
      <c r="CI27" s="596"/>
      <c r="CJ27" s="596"/>
      <c r="CK27" s="596"/>
      <c r="CL27" s="596"/>
      <c r="CM27" s="596"/>
      <c r="CN27" s="596"/>
      <c r="CO27" s="596"/>
      <c r="CP27" s="596"/>
      <c r="CQ27" s="597"/>
      <c r="CR27" s="598">
        <v>4189782</v>
      </c>
      <c r="CS27" s="631"/>
      <c r="CT27" s="631"/>
      <c r="CU27" s="631"/>
      <c r="CV27" s="631"/>
      <c r="CW27" s="631"/>
      <c r="CX27" s="631"/>
      <c r="CY27" s="632"/>
      <c r="CZ27" s="603">
        <v>17.2</v>
      </c>
      <c r="DA27" s="629"/>
      <c r="DB27" s="629"/>
      <c r="DC27" s="633"/>
      <c r="DD27" s="607">
        <v>1338042</v>
      </c>
      <c r="DE27" s="631"/>
      <c r="DF27" s="631"/>
      <c r="DG27" s="631"/>
      <c r="DH27" s="631"/>
      <c r="DI27" s="631"/>
      <c r="DJ27" s="631"/>
      <c r="DK27" s="632"/>
      <c r="DL27" s="607">
        <v>952577</v>
      </c>
      <c r="DM27" s="631"/>
      <c r="DN27" s="631"/>
      <c r="DO27" s="631"/>
      <c r="DP27" s="631"/>
      <c r="DQ27" s="631"/>
      <c r="DR27" s="631"/>
      <c r="DS27" s="631"/>
      <c r="DT27" s="631"/>
      <c r="DU27" s="631"/>
      <c r="DV27" s="632"/>
      <c r="DW27" s="603">
        <v>8.9</v>
      </c>
      <c r="DX27" s="629"/>
      <c r="DY27" s="629"/>
      <c r="DZ27" s="629"/>
      <c r="EA27" s="629"/>
      <c r="EB27" s="629"/>
      <c r="EC27" s="630"/>
    </row>
    <row r="28" spans="2:133" ht="11.25" customHeight="1" x14ac:dyDescent="0.15">
      <c r="B28" s="595" t="s">
        <v>231</v>
      </c>
      <c r="C28" s="596"/>
      <c r="D28" s="596"/>
      <c r="E28" s="596"/>
      <c r="F28" s="596"/>
      <c r="G28" s="596"/>
      <c r="H28" s="596"/>
      <c r="I28" s="596"/>
      <c r="J28" s="596"/>
      <c r="K28" s="596"/>
      <c r="L28" s="596"/>
      <c r="M28" s="596"/>
      <c r="N28" s="596"/>
      <c r="O28" s="596"/>
      <c r="P28" s="596"/>
      <c r="Q28" s="597"/>
      <c r="R28" s="598">
        <v>100464</v>
      </c>
      <c r="S28" s="599"/>
      <c r="T28" s="599"/>
      <c r="U28" s="599"/>
      <c r="V28" s="599"/>
      <c r="W28" s="599"/>
      <c r="X28" s="599"/>
      <c r="Y28" s="600"/>
      <c r="Z28" s="601">
        <v>0.4</v>
      </c>
      <c r="AA28" s="601"/>
      <c r="AB28" s="601"/>
      <c r="AC28" s="601"/>
      <c r="AD28" s="602">
        <v>5678</v>
      </c>
      <c r="AE28" s="602"/>
      <c r="AF28" s="602"/>
      <c r="AG28" s="602"/>
      <c r="AH28" s="602"/>
      <c r="AI28" s="602"/>
      <c r="AJ28" s="602"/>
      <c r="AK28" s="602"/>
      <c r="AL28" s="603">
        <v>0.1</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232</v>
      </c>
      <c r="CE28" s="596"/>
      <c r="CF28" s="596"/>
      <c r="CG28" s="596"/>
      <c r="CH28" s="596"/>
      <c r="CI28" s="596"/>
      <c r="CJ28" s="596"/>
      <c r="CK28" s="596"/>
      <c r="CL28" s="596"/>
      <c r="CM28" s="596"/>
      <c r="CN28" s="596"/>
      <c r="CO28" s="596"/>
      <c r="CP28" s="596"/>
      <c r="CQ28" s="597"/>
      <c r="CR28" s="598">
        <v>1525725</v>
      </c>
      <c r="CS28" s="599"/>
      <c r="CT28" s="599"/>
      <c r="CU28" s="599"/>
      <c r="CV28" s="599"/>
      <c r="CW28" s="599"/>
      <c r="CX28" s="599"/>
      <c r="CY28" s="600"/>
      <c r="CZ28" s="603">
        <v>6.3</v>
      </c>
      <c r="DA28" s="629"/>
      <c r="DB28" s="629"/>
      <c r="DC28" s="633"/>
      <c r="DD28" s="607">
        <v>1495444</v>
      </c>
      <c r="DE28" s="599"/>
      <c r="DF28" s="599"/>
      <c r="DG28" s="599"/>
      <c r="DH28" s="599"/>
      <c r="DI28" s="599"/>
      <c r="DJ28" s="599"/>
      <c r="DK28" s="600"/>
      <c r="DL28" s="607">
        <v>1495444</v>
      </c>
      <c r="DM28" s="599"/>
      <c r="DN28" s="599"/>
      <c r="DO28" s="599"/>
      <c r="DP28" s="599"/>
      <c r="DQ28" s="599"/>
      <c r="DR28" s="599"/>
      <c r="DS28" s="599"/>
      <c r="DT28" s="599"/>
      <c r="DU28" s="599"/>
      <c r="DV28" s="600"/>
      <c r="DW28" s="603">
        <v>14</v>
      </c>
      <c r="DX28" s="629"/>
      <c r="DY28" s="629"/>
      <c r="DZ28" s="629"/>
      <c r="EA28" s="629"/>
      <c r="EB28" s="629"/>
      <c r="EC28" s="630"/>
    </row>
    <row r="29" spans="2:133" ht="11.25" customHeight="1" x14ac:dyDescent="0.15">
      <c r="B29" s="595" t="s">
        <v>233</v>
      </c>
      <c r="C29" s="596"/>
      <c r="D29" s="596"/>
      <c r="E29" s="596"/>
      <c r="F29" s="596"/>
      <c r="G29" s="596"/>
      <c r="H29" s="596"/>
      <c r="I29" s="596"/>
      <c r="J29" s="596"/>
      <c r="K29" s="596"/>
      <c r="L29" s="596"/>
      <c r="M29" s="596"/>
      <c r="N29" s="596"/>
      <c r="O29" s="596"/>
      <c r="P29" s="596"/>
      <c r="Q29" s="597"/>
      <c r="R29" s="598">
        <v>21986</v>
      </c>
      <c r="S29" s="599"/>
      <c r="T29" s="599"/>
      <c r="U29" s="599"/>
      <c r="V29" s="599"/>
      <c r="W29" s="599"/>
      <c r="X29" s="599"/>
      <c r="Y29" s="600"/>
      <c r="Z29" s="601">
        <v>0.1</v>
      </c>
      <c r="AA29" s="601"/>
      <c r="AB29" s="601"/>
      <c r="AC29" s="601"/>
      <c r="AD29" s="602" t="s">
        <v>62</v>
      </c>
      <c r="AE29" s="602"/>
      <c r="AF29" s="602"/>
      <c r="AG29" s="602"/>
      <c r="AH29" s="602"/>
      <c r="AI29" s="602"/>
      <c r="AJ29" s="602"/>
      <c r="AK29" s="602"/>
      <c r="AL29" s="603" t="s">
        <v>62</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4" t="s">
        <v>234</v>
      </c>
      <c r="CE29" s="635"/>
      <c r="CF29" s="595" t="s">
        <v>235</v>
      </c>
      <c r="CG29" s="596"/>
      <c r="CH29" s="596"/>
      <c r="CI29" s="596"/>
      <c r="CJ29" s="596"/>
      <c r="CK29" s="596"/>
      <c r="CL29" s="596"/>
      <c r="CM29" s="596"/>
      <c r="CN29" s="596"/>
      <c r="CO29" s="596"/>
      <c r="CP29" s="596"/>
      <c r="CQ29" s="597"/>
      <c r="CR29" s="598">
        <v>1525725</v>
      </c>
      <c r="CS29" s="631"/>
      <c r="CT29" s="631"/>
      <c r="CU29" s="631"/>
      <c r="CV29" s="631"/>
      <c r="CW29" s="631"/>
      <c r="CX29" s="631"/>
      <c r="CY29" s="632"/>
      <c r="CZ29" s="603">
        <v>6.3</v>
      </c>
      <c r="DA29" s="629"/>
      <c r="DB29" s="629"/>
      <c r="DC29" s="633"/>
      <c r="DD29" s="607">
        <v>1495444</v>
      </c>
      <c r="DE29" s="631"/>
      <c r="DF29" s="631"/>
      <c r="DG29" s="631"/>
      <c r="DH29" s="631"/>
      <c r="DI29" s="631"/>
      <c r="DJ29" s="631"/>
      <c r="DK29" s="632"/>
      <c r="DL29" s="607">
        <v>1495444</v>
      </c>
      <c r="DM29" s="631"/>
      <c r="DN29" s="631"/>
      <c r="DO29" s="631"/>
      <c r="DP29" s="631"/>
      <c r="DQ29" s="631"/>
      <c r="DR29" s="631"/>
      <c r="DS29" s="631"/>
      <c r="DT29" s="631"/>
      <c r="DU29" s="631"/>
      <c r="DV29" s="632"/>
      <c r="DW29" s="603">
        <v>14</v>
      </c>
      <c r="DX29" s="629"/>
      <c r="DY29" s="629"/>
      <c r="DZ29" s="629"/>
      <c r="EA29" s="629"/>
      <c r="EB29" s="629"/>
      <c r="EC29" s="630"/>
    </row>
    <row r="30" spans="2:133" ht="11.25" customHeight="1" x14ac:dyDescent="0.15">
      <c r="B30" s="595" t="s">
        <v>236</v>
      </c>
      <c r="C30" s="596"/>
      <c r="D30" s="596"/>
      <c r="E30" s="596"/>
      <c r="F30" s="596"/>
      <c r="G30" s="596"/>
      <c r="H30" s="596"/>
      <c r="I30" s="596"/>
      <c r="J30" s="596"/>
      <c r="K30" s="596"/>
      <c r="L30" s="596"/>
      <c r="M30" s="596"/>
      <c r="N30" s="596"/>
      <c r="O30" s="596"/>
      <c r="P30" s="596"/>
      <c r="Q30" s="597"/>
      <c r="R30" s="598">
        <v>3810970</v>
      </c>
      <c r="S30" s="599"/>
      <c r="T30" s="599"/>
      <c r="U30" s="599"/>
      <c r="V30" s="599"/>
      <c r="W30" s="599"/>
      <c r="X30" s="599"/>
      <c r="Y30" s="600"/>
      <c r="Z30" s="601">
        <v>15</v>
      </c>
      <c r="AA30" s="601"/>
      <c r="AB30" s="601"/>
      <c r="AC30" s="601"/>
      <c r="AD30" s="602" t="s">
        <v>62</v>
      </c>
      <c r="AE30" s="602"/>
      <c r="AF30" s="602"/>
      <c r="AG30" s="602"/>
      <c r="AH30" s="602"/>
      <c r="AI30" s="602"/>
      <c r="AJ30" s="602"/>
      <c r="AK30" s="602"/>
      <c r="AL30" s="603" t="s">
        <v>62</v>
      </c>
      <c r="AM30" s="604"/>
      <c r="AN30" s="604"/>
      <c r="AO30" s="605"/>
      <c r="AP30" s="580" t="s">
        <v>153</v>
      </c>
      <c r="AQ30" s="581"/>
      <c r="AR30" s="581"/>
      <c r="AS30" s="581"/>
      <c r="AT30" s="581"/>
      <c r="AU30" s="581"/>
      <c r="AV30" s="581"/>
      <c r="AW30" s="581"/>
      <c r="AX30" s="581"/>
      <c r="AY30" s="581"/>
      <c r="AZ30" s="581"/>
      <c r="BA30" s="581"/>
      <c r="BB30" s="581"/>
      <c r="BC30" s="581"/>
      <c r="BD30" s="581"/>
      <c r="BE30" s="581"/>
      <c r="BF30" s="582"/>
      <c r="BG30" s="580" t="s">
        <v>237</v>
      </c>
      <c r="BH30" s="640"/>
      <c r="BI30" s="640"/>
      <c r="BJ30" s="640"/>
      <c r="BK30" s="640"/>
      <c r="BL30" s="640"/>
      <c r="BM30" s="640"/>
      <c r="BN30" s="640"/>
      <c r="BO30" s="640"/>
      <c r="BP30" s="640"/>
      <c r="BQ30" s="641"/>
      <c r="BR30" s="580" t="s">
        <v>238</v>
      </c>
      <c r="BS30" s="640"/>
      <c r="BT30" s="640"/>
      <c r="BU30" s="640"/>
      <c r="BV30" s="640"/>
      <c r="BW30" s="640"/>
      <c r="BX30" s="640"/>
      <c r="BY30" s="640"/>
      <c r="BZ30" s="640"/>
      <c r="CA30" s="640"/>
      <c r="CB30" s="641"/>
      <c r="CD30" s="636"/>
      <c r="CE30" s="637"/>
      <c r="CF30" s="595" t="s">
        <v>239</v>
      </c>
      <c r="CG30" s="596"/>
      <c r="CH30" s="596"/>
      <c r="CI30" s="596"/>
      <c r="CJ30" s="596"/>
      <c r="CK30" s="596"/>
      <c r="CL30" s="596"/>
      <c r="CM30" s="596"/>
      <c r="CN30" s="596"/>
      <c r="CO30" s="596"/>
      <c r="CP30" s="596"/>
      <c r="CQ30" s="597"/>
      <c r="CR30" s="598">
        <v>1454414</v>
      </c>
      <c r="CS30" s="599"/>
      <c r="CT30" s="599"/>
      <c r="CU30" s="599"/>
      <c r="CV30" s="599"/>
      <c r="CW30" s="599"/>
      <c r="CX30" s="599"/>
      <c r="CY30" s="600"/>
      <c r="CZ30" s="603">
        <v>6</v>
      </c>
      <c r="DA30" s="629"/>
      <c r="DB30" s="629"/>
      <c r="DC30" s="633"/>
      <c r="DD30" s="607">
        <v>1424696</v>
      </c>
      <c r="DE30" s="599"/>
      <c r="DF30" s="599"/>
      <c r="DG30" s="599"/>
      <c r="DH30" s="599"/>
      <c r="DI30" s="599"/>
      <c r="DJ30" s="599"/>
      <c r="DK30" s="600"/>
      <c r="DL30" s="607">
        <v>1424696</v>
      </c>
      <c r="DM30" s="599"/>
      <c r="DN30" s="599"/>
      <c r="DO30" s="599"/>
      <c r="DP30" s="599"/>
      <c r="DQ30" s="599"/>
      <c r="DR30" s="599"/>
      <c r="DS30" s="599"/>
      <c r="DT30" s="599"/>
      <c r="DU30" s="599"/>
      <c r="DV30" s="600"/>
      <c r="DW30" s="603">
        <v>13.4</v>
      </c>
      <c r="DX30" s="629"/>
      <c r="DY30" s="629"/>
      <c r="DZ30" s="629"/>
      <c r="EA30" s="629"/>
      <c r="EB30" s="629"/>
      <c r="EC30" s="630"/>
    </row>
    <row r="31" spans="2:133" ht="11.25" customHeight="1" x14ac:dyDescent="0.15">
      <c r="B31" s="611" t="s">
        <v>240</v>
      </c>
      <c r="C31" s="612"/>
      <c r="D31" s="612"/>
      <c r="E31" s="612"/>
      <c r="F31" s="612"/>
      <c r="G31" s="612"/>
      <c r="H31" s="612"/>
      <c r="I31" s="612"/>
      <c r="J31" s="612"/>
      <c r="K31" s="612"/>
      <c r="L31" s="612"/>
      <c r="M31" s="612"/>
      <c r="N31" s="612"/>
      <c r="O31" s="612"/>
      <c r="P31" s="612"/>
      <c r="Q31" s="613"/>
      <c r="R31" s="598" t="s">
        <v>62</v>
      </c>
      <c r="S31" s="599"/>
      <c r="T31" s="599"/>
      <c r="U31" s="599"/>
      <c r="V31" s="599"/>
      <c r="W31" s="599"/>
      <c r="X31" s="599"/>
      <c r="Y31" s="600"/>
      <c r="Z31" s="601" t="s">
        <v>62</v>
      </c>
      <c r="AA31" s="601"/>
      <c r="AB31" s="601"/>
      <c r="AC31" s="601"/>
      <c r="AD31" s="602" t="s">
        <v>62</v>
      </c>
      <c r="AE31" s="602"/>
      <c r="AF31" s="602"/>
      <c r="AG31" s="602"/>
      <c r="AH31" s="602"/>
      <c r="AI31" s="602"/>
      <c r="AJ31" s="602"/>
      <c r="AK31" s="602"/>
      <c r="AL31" s="603" t="s">
        <v>62</v>
      </c>
      <c r="AM31" s="604"/>
      <c r="AN31" s="604"/>
      <c r="AO31" s="605"/>
      <c r="AP31" s="644" t="s">
        <v>241</v>
      </c>
      <c r="AQ31" s="645"/>
      <c r="AR31" s="645"/>
      <c r="AS31" s="645"/>
      <c r="AT31" s="650" t="s">
        <v>242</v>
      </c>
      <c r="AU31" s="77"/>
      <c r="AV31" s="77"/>
      <c r="AW31" s="77"/>
      <c r="AX31" s="584" t="s">
        <v>118</v>
      </c>
      <c r="AY31" s="585"/>
      <c r="AZ31" s="585"/>
      <c r="BA31" s="585"/>
      <c r="BB31" s="585"/>
      <c r="BC31" s="585"/>
      <c r="BD31" s="585"/>
      <c r="BE31" s="585"/>
      <c r="BF31" s="586"/>
      <c r="BG31" s="654">
        <v>99.1</v>
      </c>
      <c r="BH31" s="642"/>
      <c r="BI31" s="642"/>
      <c r="BJ31" s="642"/>
      <c r="BK31" s="642"/>
      <c r="BL31" s="642"/>
      <c r="BM31" s="593">
        <v>95.9</v>
      </c>
      <c r="BN31" s="642"/>
      <c r="BO31" s="642"/>
      <c r="BP31" s="642"/>
      <c r="BQ31" s="643"/>
      <c r="BR31" s="654">
        <v>99.1</v>
      </c>
      <c r="BS31" s="642"/>
      <c r="BT31" s="642"/>
      <c r="BU31" s="642"/>
      <c r="BV31" s="642"/>
      <c r="BW31" s="642"/>
      <c r="BX31" s="593">
        <v>95.9</v>
      </c>
      <c r="BY31" s="642"/>
      <c r="BZ31" s="642"/>
      <c r="CA31" s="642"/>
      <c r="CB31" s="643"/>
      <c r="CD31" s="636"/>
      <c r="CE31" s="637"/>
      <c r="CF31" s="595" t="s">
        <v>243</v>
      </c>
      <c r="CG31" s="596"/>
      <c r="CH31" s="596"/>
      <c r="CI31" s="596"/>
      <c r="CJ31" s="596"/>
      <c r="CK31" s="596"/>
      <c r="CL31" s="596"/>
      <c r="CM31" s="596"/>
      <c r="CN31" s="596"/>
      <c r="CO31" s="596"/>
      <c r="CP31" s="596"/>
      <c r="CQ31" s="597"/>
      <c r="CR31" s="598">
        <v>71311</v>
      </c>
      <c r="CS31" s="631"/>
      <c r="CT31" s="631"/>
      <c r="CU31" s="631"/>
      <c r="CV31" s="631"/>
      <c r="CW31" s="631"/>
      <c r="CX31" s="631"/>
      <c r="CY31" s="632"/>
      <c r="CZ31" s="603">
        <v>0.3</v>
      </c>
      <c r="DA31" s="629"/>
      <c r="DB31" s="629"/>
      <c r="DC31" s="633"/>
      <c r="DD31" s="607">
        <v>70748</v>
      </c>
      <c r="DE31" s="631"/>
      <c r="DF31" s="631"/>
      <c r="DG31" s="631"/>
      <c r="DH31" s="631"/>
      <c r="DI31" s="631"/>
      <c r="DJ31" s="631"/>
      <c r="DK31" s="632"/>
      <c r="DL31" s="607">
        <v>70748</v>
      </c>
      <c r="DM31" s="631"/>
      <c r="DN31" s="631"/>
      <c r="DO31" s="631"/>
      <c r="DP31" s="631"/>
      <c r="DQ31" s="631"/>
      <c r="DR31" s="631"/>
      <c r="DS31" s="631"/>
      <c r="DT31" s="631"/>
      <c r="DU31" s="631"/>
      <c r="DV31" s="632"/>
      <c r="DW31" s="603">
        <v>0.7</v>
      </c>
      <c r="DX31" s="629"/>
      <c r="DY31" s="629"/>
      <c r="DZ31" s="629"/>
      <c r="EA31" s="629"/>
      <c r="EB31" s="629"/>
      <c r="EC31" s="630"/>
    </row>
    <row r="32" spans="2:133" ht="11.25" customHeight="1" x14ac:dyDescent="0.15">
      <c r="B32" s="595" t="s">
        <v>244</v>
      </c>
      <c r="C32" s="596"/>
      <c r="D32" s="596"/>
      <c r="E32" s="596"/>
      <c r="F32" s="596"/>
      <c r="G32" s="596"/>
      <c r="H32" s="596"/>
      <c r="I32" s="596"/>
      <c r="J32" s="596"/>
      <c r="K32" s="596"/>
      <c r="L32" s="596"/>
      <c r="M32" s="596"/>
      <c r="N32" s="596"/>
      <c r="O32" s="596"/>
      <c r="P32" s="596"/>
      <c r="Q32" s="597"/>
      <c r="R32" s="598">
        <v>1518313</v>
      </c>
      <c r="S32" s="599"/>
      <c r="T32" s="599"/>
      <c r="U32" s="599"/>
      <c r="V32" s="599"/>
      <c r="W32" s="599"/>
      <c r="X32" s="599"/>
      <c r="Y32" s="600"/>
      <c r="Z32" s="601">
        <v>6</v>
      </c>
      <c r="AA32" s="601"/>
      <c r="AB32" s="601"/>
      <c r="AC32" s="601"/>
      <c r="AD32" s="602" t="s">
        <v>62</v>
      </c>
      <c r="AE32" s="602"/>
      <c r="AF32" s="602"/>
      <c r="AG32" s="602"/>
      <c r="AH32" s="602"/>
      <c r="AI32" s="602"/>
      <c r="AJ32" s="602"/>
      <c r="AK32" s="602"/>
      <c r="AL32" s="603" t="s">
        <v>62</v>
      </c>
      <c r="AM32" s="604"/>
      <c r="AN32" s="604"/>
      <c r="AO32" s="605"/>
      <c r="AP32" s="646"/>
      <c r="AQ32" s="647"/>
      <c r="AR32" s="647"/>
      <c r="AS32" s="647"/>
      <c r="AT32" s="651"/>
      <c r="AU32" s="73" t="s">
        <v>245</v>
      </c>
      <c r="AX32" s="595" t="s">
        <v>246</v>
      </c>
      <c r="AY32" s="596"/>
      <c r="AZ32" s="596"/>
      <c r="BA32" s="596"/>
      <c r="BB32" s="596"/>
      <c r="BC32" s="596"/>
      <c r="BD32" s="596"/>
      <c r="BE32" s="596"/>
      <c r="BF32" s="597"/>
      <c r="BG32" s="655">
        <v>99.2</v>
      </c>
      <c r="BH32" s="631"/>
      <c r="BI32" s="631"/>
      <c r="BJ32" s="631"/>
      <c r="BK32" s="631"/>
      <c r="BL32" s="631"/>
      <c r="BM32" s="604">
        <v>96.4</v>
      </c>
      <c r="BN32" s="631"/>
      <c r="BO32" s="631"/>
      <c r="BP32" s="631"/>
      <c r="BQ32" s="653"/>
      <c r="BR32" s="655">
        <v>99.2</v>
      </c>
      <c r="BS32" s="631"/>
      <c r="BT32" s="631"/>
      <c r="BU32" s="631"/>
      <c r="BV32" s="631"/>
      <c r="BW32" s="631"/>
      <c r="BX32" s="604">
        <v>96.4</v>
      </c>
      <c r="BY32" s="631"/>
      <c r="BZ32" s="631"/>
      <c r="CA32" s="631"/>
      <c r="CB32" s="653"/>
      <c r="CD32" s="638"/>
      <c r="CE32" s="639"/>
      <c r="CF32" s="595" t="s">
        <v>247</v>
      </c>
      <c r="CG32" s="596"/>
      <c r="CH32" s="596"/>
      <c r="CI32" s="596"/>
      <c r="CJ32" s="596"/>
      <c r="CK32" s="596"/>
      <c r="CL32" s="596"/>
      <c r="CM32" s="596"/>
      <c r="CN32" s="596"/>
      <c r="CO32" s="596"/>
      <c r="CP32" s="596"/>
      <c r="CQ32" s="597"/>
      <c r="CR32" s="598" t="s">
        <v>62</v>
      </c>
      <c r="CS32" s="599"/>
      <c r="CT32" s="599"/>
      <c r="CU32" s="599"/>
      <c r="CV32" s="599"/>
      <c r="CW32" s="599"/>
      <c r="CX32" s="599"/>
      <c r="CY32" s="600"/>
      <c r="CZ32" s="603" t="s">
        <v>62</v>
      </c>
      <c r="DA32" s="629"/>
      <c r="DB32" s="629"/>
      <c r="DC32" s="633"/>
      <c r="DD32" s="607" t="s">
        <v>62</v>
      </c>
      <c r="DE32" s="599"/>
      <c r="DF32" s="599"/>
      <c r="DG32" s="599"/>
      <c r="DH32" s="599"/>
      <c r="DI32" s="599"/>
      <c r="DJ32" s="599"/>
      <c r="DK32" s="600"/>
      <c r="DL32" s="607" t="s">
        <v>62</v>
      </c>
      <c r="DM32" s="599"/>
      <c r="DN32" s="599"/>
      <c r="DO32" s="599"/>
      <c r="DP32" s="599"/>
      <c r="DQ32" s="599"/>
      <c r="DR32" s="599"/>
      <c r="DS32" s="599"/>
      <c r="DT32" s="599"/>
      <c r="DU32" s="599"/>
      <c r="DV32" s="600"/>
      <c r="DW32" s="603" t="s">
        <v>62</v>
      </c>
      <c r="DX32" s="629"/>
      <c r="DY32" s="629"/>
      <c r="DZ32" s="629"/>
      <c r="EA32" s="629"/>
      <c r="EB32" s="629"/>
      <c r="EC32" s="630"/>
    </row>
    <row r="33" spans="2:133" ht="11.25" customHeight="1" x14ac:dyDescent="0.15">
      <c r="B33" s="595" t="s">
        <v>248</v>
      </c>
      <c r="C33" s="596"/>
      <c r="D33" s="596"/>
      <c r="E33" s="596"/>
      <c r="F33" s="596"/>
      <c r="G33" s="596"/>
      <c r="H33" s="596"/>
      <c r="I33" s="596"/>
      <c r="J33" s="596"/>
      <c r="K33" s="596"/>
      <c r="L33" s="596"/>
      <c r="M33" s="596"/>
      <c r="N33" s="596"/>
      <c r="O33" s="596"/>
      <c r="P33" s="596"/>
      <c r="Q33" s="597"/>
      <c r="R33" s="598">
        <v>43240</v>
      </c>
      <c r="S33" s="599"/>
      <c r="T33" s="599"/>
      <c r="U33" s="599"/>
      <c r="V33" s="599"/>
      <c r="W33" s="599"/>
      <c r="X33" s="599"/>
      <c r="Y33" s="600"/>
      <c r="Z33" s="601">
        <v>0.2</v>
      </c>
      <c r="AA33" s="601"/>
      <c r="AB33" s="601"/>
      <c r="AC33" s="601"/>
      <c r="AD33" s="602" t="s">
        <v>62</v>
      </c>
      <c r="AE33" s="602"/>
      <c r="AF33" s="602"/>
      <c r="AG33" s="602"/>
      <c r="AH33" s="602"/>
      <c r="AI33" s="602"/>
      <c r="AJ33" s="602"/>
      <c r="AK33" s="602"/>
      <c r="AL33" s="603" t="s">
        <v>62</v>
      </c>
      <c r="AM33" s="604"/>
      <c r="AN33" s="604"/>
      <c r="AO33" s="605"/>
      <c r="AP33" s="648"/>
      <c r="AQ33" s="649"/>
      <c r="AR33" s="649"/>
      <c r="AS33" s="649"/>
      <c r="AT33" s="652"/>
      <c r="AU33" s="78"/>
      <c r="AV33" s="78"/>
      <c r="AW33" s="78"/>
      <c r="AX33" s="619" t="s">
        <v>249</v>
      </c>
      <c r="AY33" s="620"/>
      <c r="AZ33" s="620"/>
      <c r="BA33" s="620"/>
      <c r="BB33" s="620"/>
      <c r="BC33" s="620"/>
      <c r="BD33" s="620"/>
      <c r="BE33" s="620"/>
      <c r="BF33" s="621"/>
      <c r="BG33" s="656">
        <v>98.9</v>
      </c>
      <c r="BH33" s="657"/>
      <c r="BI33" s="657"/>
      <c r="BJ33" s="657"/>
      <c r="BK33" s="657"/>
      <c r="BL33" s="657"/>
      <c r="BM33" s="658">
        <v>94.6</v>
      </c>
      <c r="BN33" s="657"/>
      <c r="BO33" s="657"/>
      <c r="BP33" s="657"/>
      <c r="BQ33" s="659"/>
      <c r="BR33" s="656">
        <v>98.8</v>
      </c>
      <c r="BS33" s="657"/>
      <c r="BT33" s="657"/>
      <c r="BU33" s="657"/>
      <c r="BV33" s="657"/>
      <c r="BW33" s="657"/>
      <c r="BX33" s="658">
        <v>94.6</v>
      </c>
      <c r="BY33" s="657"/>
      <c r="BZ33" s="657"/>
      <c r="CA33" s="657"/>
      <c r="CB33" s="659"/>
      <c r="CD33" s="595" t="s">
        <v>250</v>
      </c>
      <c r="CE33" s="596"/>
      <c r="CF33" s="596"/>
      <c r="CG33" s="596"/>
      <c r="CH33" s="596"/>
      <c r="CI33" s="596"/>
      <c r="CJ33" s="596"/>
      <c r="CK33" s="596"/>
      <c r="CL33" s="596"/>
      <c r="CM33" s="596"/>
      <c r="CN33" s="596"/>
      <c r="CO33" s="596"/>
      <c r="CP33" s="596"/>
      <c r="CQ33" s="597"/>
      <c r="CR33" s="598">
        <v>12775942</v>
      </c>
      <c r="CS33" s="631"/>
      <c r="CT33" s="631"/>
      <c r="CU33" s="631"/>
      <c r="CV33" s="631"/>
      <c r="CW33" s="631"/>
      <c r="CX33" s="631"/>
      <c r="CY33" s="632"/>
      <c r="CZ33" s="603">
        <v>52.5</v>
      </c>
      <c r="DA33" s="629"/>
      <c r="DB33" s="629"/>
      <c r="DC33" s="633"/>
      <c r="DD33" s="607">
        <v>5647873</v>
      </c>
      <c r="DE33" s="631"/>
      <c r="DF33" s="631"/>
      <c r="DG33" s="631"/>
      <c r="DH33" s="631"/>
      <c r="DI33" s="631"/>
      <c r="DJ33" s="631"/>
      <c r="DK33" s="632"/>
      <c r="DL33" s="607">
        <v>4335448</v>
      </c>
      <c r="DM33" s="631"/>
      <c r="DN33" s="631"/>
      <c r="DO33" s="631"/>
      <c r="DP33" s="631"/>
      <c r="DQ33" s="631"/>
      <c r="DR33" s="631"/>
      <c r="DS33" s="631"/>
      <c r="DT33" s="631"/>
      <c r="DU33" s="631"/>
      <c r="DV33" s="632"/>
      <c r="DW33" s="603">
        <v>40.6</v>
      </c>
      <c r="DX33" s="629"/>
      <c r="DY33" s="629"/>
      <c r="DZ33" s="629"/>
      <c r="EA33" s="629"/>
      <c r="EB33" s="629"/>
      <c r="EC33" s="630"/>
    </row>
    <row r="34" spans="2:133" ht="11.25" customHeight="1" x14ac:dyDescent="0.15">
      <c r="B34" s="595" t="s">
        <v>251</v>
      </c>
      <c r="C34" s="596"/>
      <c r="D34" s="596"/>
      <c r="E34" s="596"/>
      <c r="F34" s="596"/>
      <c r="G34" s="596"/>
      <c r="H34" s="596"/>
      <c r="I34" s="596"/>
      <c r="J34" s="596"/>
      <c r="K34" s="596"/>
      <c r="L34" s="596"/>
      <c r="M34" s="596"/>
      <c r="N34" s="596"/>
      <c r="O34" s="596"/>
      <c r="P34" s="596"/>
      <c r="Q34" s="597"/>
      <c r="R34" s="598">
        <v>3283936</v>
      </c>
      <c r="S34" s="599"/>
      <c r="T34" s="599"/>
      <c r="U34" s="599"/>
      <c r="V34" s="599"/>
      <c r="W34" s="599"/>
      <c r="X34" s="599"/>
      <c r="Y34" s="600"/>
      <c r="Z34" s="601">
        <v>12.9</v>
      </c>
      <c r="AA34" s="601"/>
      <c r="AB34" s="601"/>
      <c r="AC34" s="601"/>
      <c r="AD34" s="602" t="s">
        <v>62</v>
      </c>
      <c r="AE34" s="602"/>
      <c r="AF34" s="602"/>
      <c r="AG34" s="602"/>
      <c r="AH34" s="602"/>
      <c r="AI34" s="602"/>
      <c r="AJ34" s="602"/>
      <c r="AK34" s="602"/>
      <c r="AL34" s="603" t="s">
        <v>62</v>
      </c>
      <c r="AM34" s="604"/>
      <c r="AN34" s="604"/>
      <c r="AO34" s="605"/>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5" t="s">
        <v>252</v>
      </c>
      <c r="CE34" s="596"/>
      <c r="CF34" s="596"/>
      <c r="CG34" s="596"/>
      <c r="CH34" s="596"/>
      <c r="CI34" s="596"/>
      <c r="CJ34" s="596"/>
      <c r="CK34" s="596"/>
      <c r="CL34" s="596"/>
      <c r="CM34" s="596"/>
      <c r="CN34" s="596"/>
      <c r="CO34" s="596"/>
      <c r="CP34" s="596"/>
      <c r="CQ34" s="597"/>
      <c r="CR34" s="598">
        <v>2994889</v>
      </c>
      <c r="CS34" s="599"/>
      <c r="CT34" s="599"/>
      <c r="CU34" s="599"/>
      <c r="CV34" s="599"/>
      <c r="CW34" s="599"/>
      <c r="CX34" s="599"/>
      <c r="CY34" s="600"/>
      <c r="CZ34" s="603">
        <v>12.3</v>
      </c>
      <c r="DA34" s="629"/>
      <c r="DB34" s="629"/>
      <c r="DC34" s="633"/>
      <c r="DD34" s="607">
        <v>1225045</v>
      </c>
      <c r="DE34" s="599"/>
      <c r="DF34" s="599"/>
      <c r="DG34" s="599"/>
      <c r="DH34" s="599"/>
      <c r="DI34" s="599"/>
      <c r="DJ34" s="599"/>
      <c r="DK34" s="600"/>
      <c r="DL34" s="607">
        <v>911014</v>
      </c>
      <c r="DM34" s="599"/>
      <c r="DN34" s="599"/>
      <c r="DO34" s="599"/>
      <c r="DP34" s="599"/>
      <c r="DQ34" s="599"/>
      <c r="DR34" s="599"/>
      <c r="DS34" s="599"/>
      <c r="DT34" s="599"/>
      <c r="DU34" s="599"/>
      <c r="DV34" s="600"/>
      <c r="DW34" s="603">
        <v>8.5</v>
      </c>
      <c r="DX34" s="629"/>
      <c r="DY34" s="629"/>
      <c r="DZ34" s="629"/>
      <c r="EA34" s="629"/>
      <c r="EB34" s="629"/>
      <c r="EC34" s="630"/>
    </row>
    <row r="35" spans="2:133" ht="11.25" customHeight="1" x14ac:dyDescent="0.15">
      <c r="B35" s="595" t="s">
        <v>253</v>
      </c>
      <c r="C35" s="596"/>
      <c r="D35" s="596"/>
      <c r="E35" s="596"/>
      <c r="F35" s="596"/>
      <c r="G35" s="596"/>
      <c r="H35" s="596"/>
      <c r="I35" s="596"/>
      <c r="J35" s="596"/>
      <c r="K35" s="596"/>
      <c r="L35" s="596"/>
      <c r="M35" s="596"/>
      <c r="N35" s="596"/>
      <c r="O35" s="596"/>
      <c r="P35" s="596"/>
      <c r="Q35" s="597"/>
      <c r="R35" s="598">
        <v>1945147</v>
      </c>
      <c r="S35" s="599"/>
      <c r="T35" s="599"/>
      <c r="U35" s="599"/>
      <c r="V35" s="599"/>
      <c r="W35" s="599"/>
      <c r="X35" s="599"/>
      <c r="Y35" s="600"/>
      <c r="Z35" s="601">
        <v>7.6</v>
      </c>
      <c r="AA35" s="601"/>
      <c r="AB35" s="601"/>
      <c r="AC35" s="601"/>
      <c r="AD35" s="602" t="s">
        <v>62</v>
      </c>
      <c r="AE35" s="602"/>
      <c r="AF35" s="602"/>
      <c r="AG35" s="602"/>
      <c r="AH35" s="602"/>
      <c r="AI35" s="602"/>
      <c r="AJ35" s="602"/>
      <c r="AK35" s="602"/>
      <c r="AL35" s="603" t="s">
        <v>62</v>
      </c>
      <c r="AM35" s="604"/>
      <c r="AN35" s="604"/>
      <c r="AO35" s="605"/>
      <c r="AP35" s="81"/>
      <c r="AQ35" s="580" t="s">
        <v>254</v>
      </c>
      <c r="AR35" s="581"/>
      <c r="AS35" s="581"/>
      <c r="AT35" s="581"/>
      <c r="AU35" s="581"/>
      <c r="AV35" s="581"/>
      <c r="AW35" s="581"/>
      <c r="AX35" s="581"/>
      <c r="AY35" s="581"/>
      <c r="AZ35" s="581"/>
      <c r="BA35" s="581"/>
      <c r="BB35" s="581"/>
      <c r="BC35" s="581"/>
      <c r="BD35" s="581"/>
      <c r="BE35" s="581"/>
      <c r="BF35" s="582"/>
      <c r="BG35" s="580" t="s">
        <v>255</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256</v>
      </c>
      <c r="CE35" s="596"/>
      <c r="CF35" s="596"/>
      <c r="CG35" s="596"/>
      <c r="CH35" s="596"/>
      <c r="CI35" s="596"/>
      <c r="CJ35" s="596"/>
      <c r="CK35" s="596"/>
      <c r="CL35" s="596"/>
      <c r="CM35" s="596"/>
      <c r="CN35" s="596"/>
      <c r="CO35" s="596"/>
      <c r="CP35" s="596"/>
      <c r="CQ35" s="597"/>
      <c r="CR35" s="598">
        <v>231785</v>
      </c>
      <c r="CS35" s="631"/>
      <c r="CT35" s="631"/>
      <c r="CU35" s="631"/>
      <c r="CV35" s="631"/>
      <c r="CW35" s="631"/>
      <c r="CX35" s="631"/>
      <c r="CY35" s="632"/>
      <c r="CZ35" s="603">
        <v>1</v>
      </c>
      <c r="DA35" s="629"/>
      <c r="DB35" s="629"/>
      <c r="DC35" s="633"/>
      <c r="DD35" s="607">
        <v>218114</v>
      </c>
      <c r="DE35" s="631"/>
      <c r="DF35" s="631"/>
      <c r="DG35" s="631"/>
      <c r="DH35" s="631"/>
      <c r="DI35" s="631"/>
      <c r="DJ35" s="631"/>
      <c r="DK35" s="632"/>
      <c r="DL35" s="607">
        <v>156073</v>
      </c>
      <c r="DM35" s="631"/>
      <c r="DN35" s="631"/>
      <c r="DO35" s="631"/>
      <c r="DP35" s="631"/>
      <c r="DQ35" s="631"/>
      <c r="DR35" s="631"/>
      <c r="DS35" s="631"/>
      <c r="DT35" s="631"/>
      <c r="DU35" s="631"/>
      <c r="DV35" s="632"/>
      <c r="DW35" s="603">
        <v>1.5</v>
      </c>
      <c r="DX35" s="629"/>
      <c r="DY35" s="629"/>
      <c r="DZ35" s="629"/>
      <c r="EA35" s="629"/>
      <c r="EB35" s="629"/>
      <c r="EC35" s="630"/>
    </row>
    <row r="36" spans="2:133" ht="11.25" customHeight="1" x14ac:dyDescent="0.15">
      <c r="B36" s="595" t="s">
        <v>257</v>
      </c>
      <c r="C36" s="596"/>
      <c r="D36" s="596"/>
      <c r="E36" s="596"/>
      <c r="F36" s="596"/>
      <c r="G36" s="596"/>
      <c r="H36" s="596"/>
      <c r="I36" s="596"/>
      <c r="J36" s="596"/>
      <c r="K36" s="596"/>
      <c r="L36" s="596"/>
      <c r="M36" s="596"/>
      <c r="N36" s="596"/>
      <c r="O36" s="596"/>
      <c r="P36" s="596"/>
      <c r="Q36" s="597"/>
      <c r="R36" s="598">
        <v>530566</v>
      </c>
      <c r="S36" s="599"/>
      <c r="T36" s="599"/>
      <c r="U36" s="599"/>
      <c r="V36" s="599"/>
      <c r="W36" s="599"/>
      <c r="X36" s="599"/>
      <c r="Y36" s="600"/>
      <c r="Z36" s="601">
        <v>2.1</v>
      </c>
      <c r="AA36" s="601"/>
      <c r="AB36" s="601"/>
      <c r="AC36" s="601"/>
      <c r="AD36" s="602" t="s">
        <v>62</v>
      </c>
      <c r="AE36" s="602"/>
      <c r="AF36" s="602"/>
      <c r="AG36" s="602"/>
      <c r="AH36" s="602"/>
      <c r="AI36" s="602"/>
      <c r="AJ36" s="602"/>
      <c r="AK36" s="602"/>
      <c r="AL36" s="603" t="s">
        <v>62</v>
      </c>
      <c r="AM36" s="604"/>
      <c r="AN36" s="604"/>
      <c r="AO36" s="605"/>
      <c r="AP36" s="81"/>
      <c r="AQ36" s="664" t="s">
        <v>258</v>
      </c>
      <c r="AR36" s="665"/>
      <c r="AS36" s="665"/>
      <c r="AT36" s="665"/>
      <c r="AU36" s="665"/>
      <c r="AV36" s="665"/>
      <c r="AW36" s="665"/>
      <c r="AX36" s="665"/>
      <c r="AY36" s="666"/>
      <c r="AZ36" s="587">
        <v>2498510</v>
      </c>
      <c r="BA36" s="588"/>
      <c r="BB36" s="588"/>
      <c r="BC36" s="588"/>
      <c r="BD36" s="588"/>
      <c r="BE36" s="588"/>
      <c r="BF36" s="660"/>
      <c r="BG36" s="584" t="s">
        <v>259</v>
      </c>
      <c r="BH36" s="585"/>
      <c r="BI36" s="585"/>
      <c r="BJ36" s="585"/>
      <c r="BK36" s="585"/>
      <c r="BL36" s="585"/>
      <c r="BM36" s="585"/>
      <c r="BN36" s="585"/>
      <c r="BO36" s="585"/>
      <c r="BP36" s="585"/>
      <c r="BQ36" s="585"/>
      <c r="BR36" s="585"/>
      <c r="BS36" s="585"/>
      <c r="BT36" s="585"/>
      <c r="BU36" s="586"/>
      <c r="BV36" s="587">
        <v>139184</v>
      </c>
      <c r="BW36" s="588"/>
      <c r="BX36" s="588"/>
      <c r="BY36" s="588"/>
      <c r="BZ36" s="588"/>
      <c r="CA36" s="588"/>
      <c r="CB36" s="660"/>
      <c r="CD36" s="595" t="s">
        <v>260</v>
      </c>
      <c r="CE36" s="596"/>
      <c r="CF36" s="596"/>
      <c r="CG36" s="596"/>
      <c r="CH36" s="596"/>
      <c r="CI36" s="596"/>
      <c r="CJ36" s="596"/>
      <c r="CK36" s="596"/>
      <c r="CL36" s="596"/>
      <c r="CM36" s="596"/>
      <c r="CN36" s="596"/>
      <c r="CO36" s="596"/>
      <c r="CP36" s="596"/>
      <c r="CQ36" s="597"/>
      <c r="CR36" s="598">
        <v>4562208</v>
      </c>
      <c r="CS36" s="599"/>
      <c r="CT36" s="599"/>
      <c r="CU36" s="599"/>
      <c r="CV36" s="599"/>
      <c r="CW36" s="599"/>
      <c r="CX36" s="599"/>
      <c r="CY36" s="600"/>
      <c r="CZ36" s="603">
        <v>18.8</v>
      </c>
      <c r="DA36" s="629"/>
      <c r="DB36" s="629"/>
      <c r="DC36" s="633"/>
      <c r="DD36" s="607">
        <v>2731660</v>
      </c>
      <c r="DE36" s="599"/>
      <c r="DF36" s="599"/>
      <c r="DG36" s="599"/>
      <c r="DH36" s="599"/>
      <c r="DI36" s="599"/>
      <c r="DJ36" s="599"/>
      <c r="DK36" s="600"/>
      <c r="DL36" s="607">
        <v>2048038</v>
      </c>
      <c r="DM36" s="599"/>
      <c r="DN36" s="599"/>
      <c r="DO36" s="599"/>
      <c r="DP36" s="599"/>
      <c r="DQ36" s="599"/>
      <c r="DR36" s="599"/>
      <c r="DS36" s="599"/>
      <c r="DT36" s="599"/>
      <c r="DU36" s="599"/>
      <c r="DV36" s="600"/>
      <c r="DW36" s="603">
        <v>19.2</v>
      </c>
      <c r="DX36" s="629"/>
      <c r="DY36" s="629"/>
      <c r="DZ36" s="629"/>
      <c r="EA36" s="629"/>
      <c r="EB36" s="629"/>
      <c r="EC36" s="630"/>
    </row>
    <row r="37" spans="2:133" ht="11.25" customHeight="1" x14ac:dyDescent="0.15">
      <c r="B37" s="595" t="s">
        <v>261</v>
      </c>
      <c r="C37" s="596"/>
      <c r="D37" s="596"/>
      <c r="E37" s="596"/>
      <c r="F37" s="596"/>
      <c r="G37" s="596"/>
      <c r="H37" s="596"/>
      <c r="I37" s="596"/>
      <c r="J37" s="596"/>
      <c r="K37" s="596"/>
      <c r="L37" s="596"/>
      <c r="M37" s="596"/>
      <c r="N37" s="596"/>
      <c r="O37" s="596"/>
      <c r="P37" s="596"/>
      <c r="Q37" s="597"/>
      <c r="R37" s="598">
        <v>1371865</v>
      </c>
      <c r="S37" s="599"/>
      <c r="T37" s="599"/>
      <c r="U37" s="599"/>
      <c r="V37" s="599"/>
      <c r="W37" s="599"/>
      <c r="X37" s="599"/>
      <c r="Y37" s="600"/>
      <c r="Z37" s="601">
        <v>5.4</v>
      </c>
      <c r="AA37" s="601"/>
      <c r="AB37" s="601"/>
      <c r="AC37" s="601"/>
      <c r="AD37" s="602">
        <v>1</v>
      </c>
      <c r="AE37" s="602"/>
      <c r="AF37" s="602"/>
      <c r="AG37" s="602"/>
      <c r="AH37" s="602"/>
      <c r="AI37" s="602"/>
      <c r="AJ37" s="602"/>
      <c r="AK37" s="602"/>
      <c r="AL37" s="603">
        <v>0</v>
      </c>
      <c r="AM37" s="604"/>
      <c r="AN37" s="604"/>
      <c r="AO37" s="605"/>
      <c r="AQ37" s="661" t="s">
        <v>262</v>
      </c>
      <c r="AR37" s="662"/>
      <c r="AS37" s="662"/>
      <c r="AT37" s="662"/>
      <c r="AU37" s="662"/>
      <c r="AV37" s="662"/>
      <c r="AW37" s="662"/>
      <c r="AX37" s="662"/>
      <c r="AY37" s="663"/>
      <c r="AZ37" s="598">
        <v>528930</v>
      </c>
      <c r="BA37" s="599"/>
      <c r="BB37" s="599"/>
      <c r="BC37" s="599"/>
      <c r="BD37" s="631"/>
      <c r="BE37" s="631"/>
      <c r="BF37" s="653"/>
      <c r="BG37" s="595" t="s">
        <v>263</v>
      </c>
      <c r="BH37" s="596"/>
      <c r="BI37" s="596"/>
      <c r="BJ37" s="596"/>
      <c r="BK37" s="596"/>
      <c r="BL37" s="596"/>
      <c r="BM37" s="596"/>
      <c r="BN37" s="596"/>
      <c r="BO37" s="596"/>
      <c r="BP37" s="596"/>
      <c r="BQ37" s="596"/>
      <c r="BR37" s="596"/>
      <c r="BS37" s="596"/>
      <c r="BT37" s="596"/>
      <c r="BU37" s="597"/>
      <c r="BV37" s="598">
        <v>108399</v>
      </c>
      <c r="BW37" s="599"/>
      <c r="BX37" s="599"/>
      <c r="BY37" s="599"/>
      <c r="BZ37" s="599"/>
      <c r="CA37" s="599"/>
      <c r="CB37" s="608"/>
      <c r="CD37" s="595" t="s">
        <v>264</v>
      </c>
      <c r="CE37" s="596"/>
      <c r="CF37" s="596"/>
      <c r="CG37" s="596"/>
      <c r="CH37" s="596"/>
      <c r="CI37" s="596"/>
      <c r="CJ37" s="596"/>
      <c r="CK37" s="596"/>
      <c r="CL37" s="596"/>
      <c r="CM37" s="596"/>
      <c r="CN37" s="596"/>
      <c r="CO37" s="596"/>
      <c r="CP37" s="596"/>
      <c r="CQ37" s="597"/>
      <c r="CR37" s="598">
        <v>1037868</v>
      </c>
      <c r="CS37" s="631"/>
      <c r="CT37" s="631"/>
      <c r="CU37" s="631"/>
      <c r="CV37" s="631"/>
      <c r="CW37" s="631"/>
      <c r="CX37" s="631"/>
      <c r="CY37" s="632"/>
      <c r="CZ37" s="603">
        <v>4.3</v>
      </c>
      <c r="DA37" s="629"/>
      <c r="DB37" s="629"/>
      <c r="DC37" s="633"/>
      <c r="DD37" s="607">
        <v>1037868</v>
      </c>
      <c r="DE37" s="631"/>
      <c r="DF37" s="631"/>
      <c r="DG37" s="631"/>
      <c r="DH37" s="631"/>
      <c r="DI37" s="631"/>
      <c r="DJ37" s="631"/>
      <c r="DK37" s="632"/>
      <c r="DL37" s="607">
        <v>1028553</v>
      </c>
      <c r="DM37" s="631"/>
      <c r="DN37" s="631"/>
      <c r="DO37" s="631"/>
      <c r="DP37" s="631"/>
      <c r="DQ37" s="631"/>
      <c r="DR37" s="631"/>
      <c r="DS37" s="631"/>
      <c r="DT37" s="631"/>
      <c r="DU37" s="631"/>
      <c r="DV37" s="632"/>
      <c r="DW37" s="603">
        <v>9.6</v>
      </c>
      <c r="DX37" s="629"/>
      <c r="DY37" s="629"/>
      <c r="DZ37" s="629"/>
      <c r="EA37" s="629"/>
      <c r="EB37" s="629"/>
      <c r="EC37" s="630"/>
    </row>
    <row r="38" spans="2:133" ht="11.25" customHeight="1" x14ac:dyDescent="0.15">
      <c r="B38" s="595" t="s">
        <v>265</v>
      </c>
      <c r="C38" s="596"/>
      <c r="D38" s="596"/>
      <c r="E38" s="596"/>
      <c r="F38" s="596"/>
      <c r="G38" s="596"/>
      <c r="H38" s="596"/>
      <c r="I38" s="596"/>
      <c r="J38" s="596"/>
      <c r="K38" s="596"/>
      <c r="L38" s="596"/>
      <c r="M38" s="596"/>
      <c r="N38" s="596"/>
      <c r="O38" s="596"/>
      <c r="P38" s="596"/>
      <c r="Q38" s="597"/>
      <c r="R38" s="598">
        <v>1270600</v>
      </c>
      <c r="S38" s="599"/>
      <c r="T38" s="599"/>
      <c r="U38" s="599"/>
      <c r="V38" s="599"/>
      <c r="W38" s="599"/>
      <c r="X38" s="599"/>
      <c r="Y38" s="600"/>
      <c r="Z38" s="601">
        <v>5</v>
      </c>
      <c r="AA38" s="601"/>
      <c r="AB38" s="601"/>
      <c r="AC38" s="601"/>
      <c r="AD38" s="602" t="s">
        <v>62</v>
      </c>
      <c r="AE38" s="602"/>
      <c r="AF38" s="602"/>
      <c r="AG38" s="602"/>
      <c r="AH38" s="602"/>
      <c r="AI38" s="602"/>
      <c r="AJ38" s="602"/>
      <c r="AK38" s="602"/>
      <c r="AL38" s="603" t="s">
        <v>62</v>
      </c>
      <c r="AM38" s="604"/>
      <c r="AN38" s="604"/>
      <c r="AO38" s="605"/>
      <c r="AQ38" s="661" t="s">
        <v>266</v>
      </c>
      <c r="AR38" s="662"/>
      <c r="AS38" s="662"/>
      <c r="AT38" s="662"/>
      <c r="AU38" s="662"/>
      <c r="AV38" s="662"/>
      <c r="AW38" s="662"/>
      <c r="AX38" s="662"/>
      <c r="AY38" s="663"/>
      <c r="AZ38" s="598">
        <v>460000</v>
      </c>
      <c r="BA38" s="599"/>
      <c r="BB38" s="599"/>
      <c r="BC38" s="599"/>
      <c r="BD38" s="631"/>
      <c r="BE38" s="631"/>
      <c r="BF38" s="653"/>
      <c r="BG38" s="595" t="s">
        <v>267</v>
      </c>
      <c r="BH38" s="596"/>
      <c r="BI38" s="596"/>
      <c r="BJ38" s="596"/>
      <c r="BK38" s="596"/>
      <c r="BL38" s="596"/>
      <c r="BM38" s="596"/>
      <c r="BN38" s="596"/>
      <c r="BO38" s="596"/>
      <c r="BP38" s="596"/>
      <c r="BQ38" s="596"/>
      <c r="BR38" s="596"/>
      <c r="BS38" s="596"/>
      <c r="BT38" s="596"/>
      <c r="BU38" s="597"/>
      <c r="BV38" s="598">
        <v>4487</v>
      </c>
      <c r="BW38" s="599"/>
      <c r="BX38" s="599"/>
      <c r="BY38" s="599"/>
      <c r="BZ38" s="599"/>
      <c r="CA38" s="599"/>
      <c r="CB38" s="608"/>
      <c r="CD38" s="595" t="s">
        <v>268</v>
      </c>
      <c r="CE38" s="596"/>
      <c r="CF38" s="596"/>
      <c r="CG38" s="596"/>
      <c r="CH38" s="596"/>
      <c r="CI38" s="596"/>
      <c r="CJ38" s="596"/>
      <c r="CK38" s="596"/>
      <c r="CL38" s="596"/>
      <c r="CM38" s="596"/>
      <c r="CN38" s="596"/>
      <c r="CO38" s="596"/>
      <c r="CP38" s="596"/>
      <c r="CQ38" s="597"/>
      <c r="CR38" s="598">
        <v>1497580</v>
      </c>
      <c r="CS38" s="599"/>
      <c r="CT38" s="599"/>
      <c r="CU38" s="599"/>
      <c r="CV38" s="599"/>
      <c r="CW38" s="599"/>
      <c r="CX38" s="599"/>
      <c r="CY38" s="600"/>
      <c r="CZ38" s="603">
        <v>6.2</v>
      </c>
      <c r="DA38" s="629"/>
      <c r="DB38" s="629"/>
      <c r="DC38" s="633"/>
      <c r="DD38" s="607">
        <v>1241814</v>
      </c>
      <c r="DE38" s="599"/>
      <c r="DF38" s="599"/>
      <c r="DG38" s="599"/>
      <c r="DH38" s="599"/>
      <c r="DI38" s="599"/>
      <c r="DJ38" s="599"/>
      <c r="DK38" s="600"/>
      <c r="DL38" s="607">
        <v>1220323</v>
      </c>
      <c r="DM38" s="599"/>
      <c r="DN38" s="599"/>
      <c r="DO38" s="599"/>
      <c r="DP38" s="599"/>
      <c r="DQ38" s="599"/>
      <c r="DR38" s="599"/>
      <c r="DS38" s="599"/>
      <c r="DT38" s="599"/>
      <c r="DU38" s="599"/>
      <c r="DV38" s="600"/>
      <c r="DW38" s="603">
        <v>11.4</v>
      </c>
      <c r="DX38" s="629"/>
      <c r="DY38" s="629"/>
      <c r="DZ38" s="629"/>
      <c r="EA38" s="629"/>
      <c r="EB38" s="629"/>
      <c r="EC38" s="630"/>
    </row>
    <row r="39" spans="2:133" ht="11.25" customHeight="1" x14ac:dyDescent="0.15">
      <c r="B39" s="595" t="s">
        <v>269</v>
      </c>
      <c r="C39" s="596"/>
      <c r="D39" s="596"/>
      <c r="E39" s="596"/>
      <c r="F39" s="596"/>
      <c r="G39" s="596"/>
      <c r="H39" s="596"/>
      <c r="I39" s="596"/>
      <c r="J39" s="596"/>
      <c r="K39" s="596"/>
      <c r="L39" s="596"/>
      <c r="M39" s="596"/>
      <c r="N39" s="596"/>
      <c r="O39" s="596"/>
      <c r="P39" s="596"/>
      <c r="Q39" s="597"/>
      <c r="R39" s="598" t="s">
        <v>62</v>
      </c>
      <c r="S39" s="599"/>
      <c r="T39" s="599"/>
      <c r="U39" s="599"/>
      <c r="V39" s="599"/>
      <c r="W39" s="599"/>
      <c r="X39" s="599"/>
      <c r="Y39" s="600"/>
      <c r="Z39" s="601" t="s">
        <v>62</v>
      </c>
      <c r="AA39" s="601"/>
      <c r="AB39" s="601"/>
      <c r="AC39" s="601"/>
      <c r="AD39" s="602" t="s">
        <v>62</v>
      </c>
      <c r="AE39" s="602"/>
      <c r="AF39" s="602"/>
      <c r="AG39" s="602"/>
      <c r="AH39" s="602"/>
      <c r="AI39" s="602"/>
      <c r="AJ39" s="602"/>
      <c r="AK39" s="602"/>
      <c r="AL39" s="603" t="s">
        <v>62</v>
      </c>
      <c r="AM39" s="604"/>
      <c r="AN39" s="604"/>
      <c r="AO39" s="605"/>
      <c r="AQ39" s="661" t="s">
        <v>270</v>
      </c>
      <c r="AR39" s="662"/>
      <c r="AS39" s="662"/>
      <c r="AT39" s="662"/>
      <c r="AU39" s="662"/>
      <c r="AV39" s="662"/>
      <c r="AW39" s="662"/>
      <c r="AX39" s="662"/>
      <c r="AY39" s="663"/>
      <c r="AZ39" s="598">
        <v>12000</v>
      </c>
      <c r="BA39" s="599"/>
      <c r="BB39" s="599"/>
      <c r="BC39" s="599"/>
      <c r="BD39" s="631"/>
      <c r="BE39" s="631"/>
      <c r="BF39" s="653"/>
      <c r="BG39" s="595" t="s">
        <v>271</v>
      </c>
      <c r="BH39" s="596"/>
      <c r="BI39" s="596"/>
      <c r="BJ39" s="596"/>
      <c r="BK39" s="596"/>
      <c r="BL39" s="596"/>
      <c r="BM39" s="596"/>
      <c r="BN39" s="596"/>
      <c r="BO39" s="596"/>
      <c r="BP39" s="596"/>
      <c r="BQ39" s="596"/>
      <c r="BR39" s="596"/>
      <c r="BS39" s="596"/>
      <c r="BT39" s="596"/>
      <c r="BU39" s="597"/>
      <c r="BV39" s="598">
        <v>6997</v>
      </c>
      <c r="BW39" s="599"/>
      <c r="BX39" s="599"/>
      <c r="BY39" s="599"/>
      <c r="BZ39" s="599"/>
      <c r="CA39" s="599"/>
      <c r="CB39" s="608"/>
      <c r="CD39" s="595" t="s">
        <v>272</v>
      </c>
      <c r="CE39" s="596"/>
      <c r="CF39" s="596"/>
      <c r="CG39" s="596"/>
      <c r="CH39" s="596"/>
      <c r="CI39" s="596"/>
      <c r="CJ39" s="596"/>
      <c r="CK39" s="596"/>
      <c r="CL39" s="596"/>
      <c r="CM39" s="596"/>
      <c r="CN39" s="596"/>
      <c r="CO39" s="596"/>
      <c r="CP39" s="596"/>
      <c r="CQ39" s="597"/>
      <c r="CR39" s="598">
        <v>2239180</v>
      </c>
      <c r="CS39" s="631"/>
      <c r="CT39" s="631"/>
      <c r="CU39" s="631"/>
      <c r="CV39" s="631"/>
      <c r="CW39" s="631"/>
      <c r="CX39" s="631"/>
      <c r="CY39" s="632"/>
      <c r="CZ39" s="603">
        <v>9.1999999999999993</v>
      </c>
      <c r="DA39" s="629"/>
      <c r="DB39" s="629"/>
      <c r="DC39" s="633"/>
      <c r="DD39" s="607">
        <v>231240</v>
      </c>
      <c r="DE39" s="631"/>
      <c r="DF39" s="631"/>
      <c r="DG39" s="631"/>
      <c r="DH39" s="631"/>
      <c r="DI39" s="631"/>
      <c r="DJ39" s="631"/>
      <c r="DK39" s="632"/>
      <c r="DL39" s="607" t="s">
        <v>62</v>
      </c>
      <c r="DM39" s="631"/>
      <c r="DN39" s="631"/>
      <c r="DO39" s="631"/>
      <c r="DP39" s="631"/>
      <c r="DQ39" s="631"/>
      <c r="DR39" s="631"/>
      <c r="DS39" s="631"/>
      <c r="DT39" s="631"/>
      <c r="DU39" s="631"/>
      <c r="DV39" s="632"/>
      <c r="DW39" s="603" t="s">
        <v>62</v>
      </c>
      <c r="DX39" s="629"/>
      <c r="DY39" s="629"/>
      <c r="DZ39" s="629"/>
      <c r="EA39" s="629"/>
      <c r="EB39" s="629"/>
      <c r="EC39" s="630"/>
    </row>
    <row r="40" spans="2:133" ht="11.25" customHeight="1" x14ac:dyDescent="0.15">
      <c r="B40" s="595" t="s">
        <v>273</v>
      </c>
      <c r="C40" s="596"/>
      <c r="D40" s="596"/>
      <c r="E40" s="596"/>
      <c r="F40" s="596"/>
      <c r="G40" s="596"/>
      <c r="H40" s="596"/>
      <c r="I40" s="596"/>
      <c r="J40" s="596"/>
      <c r="K40" s="596"/>
      <c r="L40" s="596"/>
      <c r="M40" s="596"/>
      <c r="N40" s="596"/>
      <c r="O40" s="596"/>
      <c r="P40" s="596"/>
      <c r="Q40" s="597"/>
      <c r="R40" s="598">
        <v>79800</v>
      </c>
      <c r="S40" s="599"/>
      <c r="T40" s="599"/>
      <c r="U40" s="599"/>
      <c r="V40" s="599"/>
      <c r="W40" s="599"/>
      <c r="X40" s="599"/>
      <c r="Y40" s="600"/>
      <c r="Z40" s="601">
        <v>0.3</v>
      </c>
      <c r="AA40" s="601"/>
      <c r="AB40" s="601"/>
      <c r="AC40" s="601"/>
      <c r="AD40" s="602" t="s">
        <v>62</v>
      </c>
      <c r="AE40" s="602"/>
      <c r="AF40" s="602"/>
      <c r="AG40" s="602"/>
      <c r="AH40" s="602"/>
      <c r="AI40" s="602"/>
      <c r="AJ40" s="602"/>
      <c r="AK40" s="602"/>
      <c r="AL40" s="603" t="s">
        <v>62</v>
      </c>
      <c r="AM40" s="604"/>
      <c r="AN40" s="604"/>
      <c r="AO40" s="605"/>
      <c r="AQ40" s="661" t="s">
        <v>274</v>
      </c>
      <c r="AR40" s="662"/>
      <c r="AS40" s="662"/>
      <c r="AT40" s="662"/>
      <c r="AU40" s="662"/>
      <c r="AV40" s="662"/>
      <c r="AW40" s="662"/>
      <c r="AX40" s="662"/>
      <c r="AY40" s="663"/>
      <c r="AZ40" s="598" t="s">
        <v>62</v>
      </c>
      <c r="BA40" s="599"/>
      <c r="BB40" s="599"/>
      <c r="BC40" s="599"/>
      <c r="BD40" s="631"/>
      <c r="BE40" s="631"/>
      <c r="BF40" s="653"/>
      <c r="BG40" s="646" t="s">
        <v>275</v>
      </c>
      <c r="BH40" s="647"/>
      <c r="BI40" s="647"/>
      <c r="BJ40" s="647"/>
      <c r="BK40" s="647"/>
      <c r="BL40" s="82"/>
      <c r="BM40" s="596" t="s">
        <v>276</v>
      </c>
      <c r="BN40" s="596"/>
      <c r="BO40" s="596"/>
      <c r="BP40" s="596"/>
      <c r="BQ40" s="596"/>
      <c r="BR40" s="596"/>
      <c r="BS40" s="596"/>
      <c r="BT40" s="596"/>
      <c r="BU40" s="597"/>
      <c r="BV40" s="598">
        <v>102</v>
      </c>
      <c r="BW40" s="599"/>
      <c r="BX40" s="599"/>
      <c r="BY40" s="599"/>
      <c r="BZ40" s="599"/>
      <c r="CA40" s="599"/>
      <c r="CB40" s="608"/>
      <c r="CD40" s="595" t="s">
        <v>277</v>
      </c>
      <c r="CE40" s="596"/>
      <c r="CF40" s="596"/>
      <c r="CG40" s="596"/>
      <c r="CH40" s="596"/>
      <c r="CI40" s="596"/>
      <c r="CJ40" s="596"/>
      <c r="CK40" s="596"/>
      <c r="CL40" s="596"/>
      <c r="CM40" s="596"/>
      <c r="CN40" s="596"/>
      <c r="CO40" s="596"/>
      <c r="CP40" s="596"/>
      <c r="CQ40" s="597"/>
      <c r="CR40" s="598">
        <v>1250300</v>
      </c>
      <c r="CS40" s="599"/>
      <c r="CT40" s="599"/>
      <c r="CU40" s="599"/>
      <c r="CV40" s="599"/>
      <c r="CW40" s="599"/>
      <c r="CX40" s="599"/>
      <c r="CY40" s="600"/>
      <c r="CZ40" s="603">
        <v>5.0999999999999996</v>
      </c>
      <c r="DA40" s="629"/>
      <c r="DB40" s="629"/>
      <c r="DC40" s="633"/>
      <c r="DD40" s="607" t="s">
        <v>62</v>
      </c>
      <c r="DE40" s="599"/>
      <c r="DF40" s="599"/>
      <c r="DG40" s="599"/>
      <c r="DH40" s="599"/>
      <c r="DI40" s="599"/>
      <c r="DJ40" s="599"/>
      <c r="DK40" s="600"/>
      <c r="DL40" s="607" t="s">
        <v>62</v>
      </c>
      <c r="DM40" s="599"/>
      <c r="DN40" s="599"/>
      <c r="DO40" s="599"/>
      <c r="DP40" s="599"/>
      <c r="DQ40" s="599"/>
      <c r="DR40" s="599"/>
      <c r="DS40" s="599"/>
      <c r="DT40" s="599"/>
      <c r="DU40" s="599"/>
      <c r="DV40" s="600"/>
      <c r="DW40" s="603" t="s">
        <v>62</v>
      </c>
      <c r="DX40" s="629"/>
      <c r="DY40" s="629"/>
      <c r="DZ40" s="629"/>
      <c r="EA40" s="629"/>
      <c r="EB40" s="629"/>
      <c r="EC40" s="630"/>
    </row>
    <row r="41" spans="2:133" ht="11.25" customHeight="1" x14ac:dyDescent="0.15">
      <c r="B41" s="619" t="s">
        <v>278</v>
      </c>
      <c r="C41" s="620"/>
      <c r="D41" s="620"/>
      <c r="E41" s="620"/>
      <c r="F41" s="620"/>
      <c r="G41" s="620"/>
      <c r="H41" s="620"/>
      <c r="I41" s="620"/>
      <c r="J41" s="620"/>
      <c r="K41" s="620"/>
      <c r="L41" s="620"/>
      <c r="M41" s="620"/>
      <c r="N41" s="620"/>
      <c r="O41" s="620"/>
      <c r="P41" s="620"/>
      <c r="Q41" s="621"/>
      <c r="R41" s="670">
        <v>25429799</v>
      </c>
      <c r="S41" s="671"/>
      <c r="T41" s="671"/>
      <c r="U41" s="671"/>
      <c r="V41" s="671"/>
      <c r="W41" s="671"/>
      <c r="X41" s="671"/>
      <c r="Y41" s="675"/>
      <c r="Z41" s="676">
        <v>100</v>
      </c>
      <c r="AA41" s="676"/>
      <c r="AB41" s="676"/>
      <c r="AC41" s="676"/>
      <c r="AD41" s="677">
        <v>10586444</v>
      </c>
      <c r="AE41" s="677"/>
      <c r="AF41" s="677"/>
      <c r="AG41" s="677"/>
      <c r="AH41" s="677"/>
      <c r="AI41" s="677"/>
      <c r="AJ41" s="677"/>
      <c r="AK41" s="677"/>
      <c r="AL41" s="678">
        <v>100</v>
      </c>
      <c r="AM41" s="658"/>
      <c r="AN41" s="658"/>
      <c r="AO41" s="679"/>
      <c r="AQ41" s="661" t="s">
        <v>279</v>
      </c>
      <c r="AR41" s="662"/>
      <c r="AS41" s="662"/>
      <c r="AT41" s="662"/>
      <c r="AU41" s="662"/>
      <c r="AV41" s="662"/>
      <c r="AW41" s="662"/>
      <c r="AX41" s="662"/>
      <c r="AY41" s="663"/>
      <c r="AZ41" s="598">
        <v>272551</v>
      </c>
      <c r="BA41" s="599"/>
      <c r="BB41" s="599"/>
      <c r="BC41" s="599"/>
      <c r="BD41" s="631"/>
      <c r="BE41" s="631"/>
      <c r="BF41" s="653"/>
      <c r="BG41" s="646"/>
      <c r="BH41" s="647"/>
      <c r="BI41" s="647"/>
      <c r="BJ41" s="647"/>
      <c r="BK41" s="647"/>
      <c r="BL41" s="82"/>
      <c r="BM41" s="596" t="s">
        <v>280</v>
      </c>
      <c r="BN41" s="596"/>
      <c r="BO41" s="596"/>
      <c r="BP41" s="596"/>
      <c r="BQ41" s="596"/>
      <c r="BR41" s="596"/>
      <c r="BS41" s="596"/>
      <c r="BT41" s="596"/>
      <c r="BU41" s="597"/>
      <c r="BV41" s="598" t="s">
        <v>62</v>
      </c>
      <c r="BW41" s="599"/>
      <c r="BX41" s="599"/>
      <c r="BY41" s="599"/>
      <c r="BZ41" s="599"/>
      <c r="CA41" s="599"/>
      <c r="CB41" s="608"/>
      <c r="CD41" s="595" t="s">
        <v>281</v>
      </c>
      <c r="CE41" s="596"/>
      <c r="CF41" s="596"/>
      <c r="CG41" s="596"/>
      <c r="CH41" s="596"/>
      <c r="CI41" s="596"/>
      <c r="CJ41" s="596"/>
      <c r="CK41" s="596"/>
      <c r="CL41" s="596"/>
      <c r="CM41" s="596"/>
      <c r="CN41" s="596"/>
      <c r="CO41" s="596"/>
      <c r="CP41" s="596"/>
      <c r="CQ41" s="597"/>
      <c r="CR41" s="598" t="s">
        <v>62</v>
      </c>
      <c r="CS41" s="631"/>
      <c r="CT41" s="631"/>
      <c r="CU41" s="631"/>
      <c r="CV41" s="631"/>
      <c r="CW41" s="631"/>
      <c r="CX41" s="631"/>
      <c r="CY41" s="632"/>
      <c r="CZ41" s="603" t="s">
        <v>62</v>
      </c>
      <c r="DA41" s="629"/>
      <c r="DB41" s="629"/>
      <c r="DC41" s="633"/>
      <c r="DD41" s="607" t="s">
        <v>62</v>
      </c>
      <c r="DE41" s="631"/>
      <c r="DF41" s="631"/>
      <c r="DG41" s="631"/>
      <c r="DH41" s="631"/>
      <c r="DI41" s="631"/>
      <c r="DJ41" s="631"/>
      <c r="DK41" s="632"/>
      <c r="DL41" s="681"/>
      <c r="DM41" s="682"/>
      <c r="DN41" s="682"/>
      <c r="DO41" s="682"/>
      <c r="DP41" s="682"/>
      <c r="DQ41" s="682"/>
      <c r="DR41" s="682"/>
      <c r="DS41" s="682"/>
      <c r="DT41" s="682"/>
      <c r="DU41" s="682"/>
      <c r="DV41" s="683"/>
      <c r="DW41" s="672"/>
      <c r="DX41" s="673"/>
      <c r="DY41" s="673"/>
      <c r="DZ41" s="673"/>
      <c r="EA41" s="673"/>
      <c r="EB41" s="673"/>
      <c r="EC41" s="674"/>
    </row>
    <row r="42" spans="2:133" ht="11.25" customHeight="1" x14ac:dyDescent="0.15">
      <c r="AQ42" s="667" t="s">
        <v>282</v>
      </c>
      <c r="AR42" s="668"/>
      <c r="AS42" s="668"/>
      <c r="AT42" s="668"/>
      <c r="AU42" s="668"/>
      <c r="AV42" s="668"/>
      <c r="AW42" s="668"/>
      <c r="AX42" s="668"/>
      <c r="AY42" s="669"/>
      <c r="AZ42" s="670">
        <v>1225029</v>
      </c>
      <c r="BA42" s="671"/>
      <c r="BB42" s="671"/>
      <c r="BC42" s="671"/>
      <c r="BD42" s="657"/>
      <c r="BE42" s="657"/>
      <c r="BF42" s="659"/>
      <c r="BG42" s="648"/>
      <c r="BH42" s="649"/>
      <c r="BI42" s="649"/>
      <c r="BJ42" s="649"/>
      <c r="BK42" s="649"/>
      <c r="BL42" s="83"/>
      <c r="BM42" s="620" t="s">
        <v>283</v>
      </c>
      <c r="BN42" s="620"/>
      <c r="BO42" s="620"/>
      <c r="BP42" s="620"/>
      <c r="BQ42" s="620"/>
      <c r="BR42" s="620"/>
      <c r="BS42" s="620"/>
      <c r="BT42" s="620"/>
      <c r="BU42" s="621"/>
      <c r="BV42" s="670">
        <v>415</v>
      </c>
      <c r="BW42" s="671"/>
      <c r="BX42" s="671"/>
      <c r="BY42" s="671"/>
      <c r="BZ42" s="671"/>
      <c r="CA42" s="671"/>
      <c r="CB42" s="680"/>
      <c r="CD42" s="595" t="s">
        <v>284</v>
      </c>
      <c r="CE42" s="596"/>
      <c r="CF42" s="596"/>
      <c r="CG42" s="596"/>
      <c r="CH42" s="596"/>
      <c r="CI42" s="596"/>
      <c r="CJ42" s="596"/>
      <c r="CK42" s="596"/>
      <c r="CL42" s="596"/>
      <c r="CM42" s="596"/>
      <c r="CN42" s="596"/>
      <c r="CO42" s="596"/>
      <c r="CP42" s="596"/>
      <c r="CQ42" s="597"/>
      <c r="CR42" s="598">
        <v>3032802</v>
      </c>
      <c r="CS42" s="631"/>
      <c r="CT42" s="631"/>
      <c r="CU42" s="631"/>
      <c r="CV42" s="631"/>
      <c r="CW42" s="631"/>
      <c r="CX42" s="631"/>
      <c r="CY42" s="632"/>
      <c r="CZ42" s="603">
        <v>12.5</v>
      </c>
      <c r="DA42" s="629"/>
      <c r="DB42" s="629"/>
      <c r="DC42" s="633"/>
      <c r="DD42" s="607">
        <v>672540</v>
      </c>
      <c r="DE42" s="631"/>
      <c r="DF42" s="631"/>
      <c r="DG42" s="631"/>
      <c r="DH42" s="631"/>
      <c r="DI42" s="631"/>
      <c r="DJ42" s="631"/>
      <c r="DK42" s="632"/>
      <c r="DL42" s="681"/>
      <c r="DM42" s="682"/>
      <c r="DN42" s="682"/>
      <c r="DO42" s="682"/>
      <c r="DP42" s="682"/>
      <c r="DQ42" s="682"/>
      <c r="DR42" s="682"/>
      <c r="DS42" s="682"/>
      <c r="DT42" s="682"/>
      <c r="DU42" s="682"/>
      <c r="DV42" s="683"/>
      <c r="DW42" s="672"/>
      <c r="DX42" s="673"/>
      <c r="DY42" s="673"/>
      <c r="DZ42" s="673"/>
      <c r="EA42" s="673"/>
      <c r="EB42" s="673"/>
      <c r="EC42" s="674"/>
    </row>
    <row r="43" spans="2:133" ht="11.25" customHeight="1" x14ac:dyDescent="0.15">
      <c r="B43" s="73" t="s">
        <v>285</v>
      </c>
      <c r="CD43" s="595" t="s">
        <v>286</v>
      </c>
      <c r="CE43" s="596"/>
      <c r="CF43" s="596"/>
      <c r="CG43" s="596"/>
      <c r="CH43" s="596"/>
      <c r="CI43" s="596"/>
      <c r="CJ43" s="596"/>
      <c r="CK43" s="596"/>
      <c r="CL43" s="596"/>
      <c r="CM43" s="596"/>
      <c r="CN43" s="596"/>
      <c r="CO43" s="596"/>
      <c r="CP43" s="596"/>
      <c r="CQ43" s="597"/>
      <c r="CR43" s="598">
        <v>88023</v>
      </c>
      <c r="CS43" s="631"/>
      <c r="CT43" s="631"/>
      <c r="CU43" s="631"/>
      <c r="CV43" s="631"/>
      <c r="CW43" s="631"/>
      <c r="CX43" s="631"/>
      <c r="CY43" s="632"/>
      <c r="CZ43" s="603">
        <v>0.4</v>
      </c>
      <c r="DA43" s="629"/>
      <c r="DB43" s="629"/>
      <c r="DC43" s="633"/>
      <c r="DD43" s="607">
        <v>88023</v>
      </c>
      <c r="DE43" s="631"/>
      <c r="DF43" s="631"/>
      <c r="DG43" s="631"/>
      <c r="DH43" s="631"/>
      <c r="DI43" s="631"/>
      <c r="DJ43" s="631"/>
      <c r="DK43" s="632"/>
      <c r="DL43" s="681"/>
      <c r="DM43" s="682"/>
      <c r="DN43" s="682"/>
      <c r="DO43" s="682"/>
      <c r="DP43" s="682"/>
      <c r="DQ43" s="682"/>
      <c r="DR43" s="682"/>
      <c r="DS43" s="682"/>
      <c r="DT43" s="682"/>
      <c r="DU43" s="682"/>
      <c r="DV43" s="683"/>
      <c r="DW43" s="672"/>
      <c r="DX43" s="673"/>
      <c r="DY43" s="673"/>
      <c r="DZ43" s="673"/>
      <c r="EA43" s="673"/>
      <c r="EB43" s="673"/>
      <c r="EC43" s="674"/>
    </row>
    <row r="44" spans="2:133" ht="11.25" customHeight="1" x14ac:dyDescent="0.15">
      <c r="B44" s="684" t="s">
        <v>287</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4" t="s">
        <v>234</v>
      </c>
      <c r="CE44" s="635"/>
      <c r="CF44" s="595" t="s">
        <v>288</v>
      </c>
      <c r="CG44" s="596"/>
      <c r="CH44" s="596"/>
      <c r="CI44" s="596"/>
      <c r="CJ44" s="596"/>
      <c r="CK44" s="596"/>
      <c r="CL44" s="596"/>
      <c r="CM44" s="596"/>
      <c r="CN44" s="596"/>
      <c r="CO44" s="596"/>
      <c r="CP44" s="596"/>
      <c r="CQ44" s="597"/>
      <c r="CR44" s="598">
        <v>2907827</v>
      </c>
      <c r="CS44" s="599"/>
      <c r="CT44" s="599"/>
      <c r="CU44" s="599"/>
      <c r="CV44" s="599"/>
      <c r="CW44" s="599"/>
      <c r="CX44" s="599"/>
      <c r="CY44" s="600"/>
      <c r="CZ44" s="603">
        <v>12</v>
      </c>
      <c r="DA44" s="604"/>
      <c r="DB44" s="604"/>
      <c r="DC44" s="610"/>
      <c r="DD44" s="607">
        <v>660721</v>
      </c>
      <c r="DE44" s="599"/>
      <c r="DF44" s="599"/>
      <c r="DG44" s="599"/>
      <c r="DH44" s="599"/>
      <c r="DI44" s="599"/>
      <c r="DJ44" s="599"/>
      <c r="DK44" s="600"/>
      <c r="DL44" s="681"/>
      <c r="DM44" s="682"/>
      <c r="DN44" s="682"/>
      <c r="DO44" s="682"/>
      <c r="DP44" s="682"/>
      <c r="DQ44" s="682"/>
      <c r="DR44" s="682"/>
      <c r="DS44" s="682"/>
      <c r="DT44" s="682"/>
      <c r="DU44" s="682"/>
      <c r="DV44" s="683"/>
      <c r="DW44" s="672"/>
      <c r="DX44" s="673"/>
      <c r="DY44" s="673"/>
      <c r="DZ44" s="673"/>
      <c r="EA44" s="673"/>
      <c r="EB44" s="673"/>
      <c r="EC44" s="674"/>
    </row>
    <row r="45" spans="2:133" ht="11.25" customHeight="1" x14ac:dyDescent="0.15">
      <c r="B45" s="684" t="s">
        <v>289</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6"/>
      <c r="CE45" s="637"/>
      <c r="CF45" s="595" t="s">
        <v>290</v>
      </c>
      <c r="CG45" s="596"/>
      <c r="CH45" s="596"/>
      <c r="CI45" s="596"/>
      <c r="CJ45" s="596"/>
      <c r="CK45" s="596"/>
      <c r="CL45" s="596"/>
      <c r="CM45" s="596"/>
      <c r="CN45" s="596"/>
      <c r="CO45" s="596"/>
      <c r="CP45" s="596"/>
      <c r="CQ45" s="597"/>
      <c r="CR45" s="598">
        <v>1917778</v>
      </c>
      <c r="CS45" s="631"/>
      <c r="CT45" s="631"/>
      <c r="CU45" s="631"/>
      <c r="CV45" s="631"/>
      <c r="CW45" s="631"/>
      <c r="CX45" s="631"/>
      <c r="CY45" s="632"/>
      <c r="CZ45" s="603">
        <v>7.9</v>
      </c>
      <c r="DA45" s="629"/>
      <c r="DB45" s="629"/>
      <c r="DC45" s="633"/>
      <c r="DD45" s="607">
        <v>142991</v>
      </c>
      <c r="DE45" s="631"/>
      <c r="DF45" s="631"/>
      <c r="DG45" s="631"/>
      <c r="DH45" s="631"/>
      <c r="DI45" s="631"/>
      <c r="DJ45" s="631"/>
      <c r="DK45" s="632"/>
      <c r="DL45" s="681"/>
      <c r="DM45" s="682"/>
      <c r="DN45" s="682"/>
      <c r="DO45" s="682"/>
      <c r="DP45" s="682"/>
      <c r="DQ45" s="682"/>
      <c r="DR45" s="682"/>
      <c r="DS45" s="682"/>
      <c r="DT45" s="682"/>
      <c r="DU45" s="682"/>
      <c r="DV45" s="683"/>
      <c r="DW45" s="672"/>
      <c r="DX45" s="673"/>
      <c r="DY45" s="673"/>
      <c r="DZ45" s="673"/>
      <c r="EA45" s="673"/>
      <c r="EB45" s="673"/>
      <c r="EC45" s="674"/>
    </row>
    <row r="46" spans="2:133" ht="11.25" customHeight="1" x14ac:dyDescent="0.15">
      <c r="B46" s="84"/>
      <c r="CD46" s="636"/>
      <c r="CE46" s="637"/>
      <c r="CF46" s="595" t="s">
        <v>291</v>
      </c>
      <c r="CG46" s="596"/>
      <c r="CH46" s="596"/>
      <c r="CI46" s="596"/>
      <c r="CJ46" s="596"/>
      <c r="CK46" s="596"/>
      <c r="CL46" s="596"/>
      <c r="CM46" s="596"/>
      <c r="CN46" s="596"/>
      <c r="CO46" s="596"/>
      <c r="CP46" s="596"/>
      <c r="CQ46" s="597"/>
      <c r="CR46" s="598">
        <v>980300</v>
      </c>
      <c r="CS46" s="599"/>
      <c r="CT46" s="599"/>
      <c r="CU46" s="599"/>
      <c r="CV46" s="599"/>
      <c r="CW46" s="599"/>
      <c r="CX46" s="599"/>
      <c r="CY46" s="600"/>
      <c r="CZ46" s="603">
        <v>4</v>
      </c>
      <c r="DA46" s="604"/>
      <c r="DB46" s="604"/>
      <c r="DC46" s="610"/>
      <c r="DD46" s="607">
        <v>516281</v>
      </c>
      <c r="DE46" s="599"/>
      <c r="DF46" s="599"/>
      <c r="DG46" s="599"/>
      <c r="DH46" s="599"/>
      <c r="DI46" s="599"/>
      <c r="DJ46" s="599"/>
      <c r="DK46" s="600"/>
      <c r="DL46" s="681"/>
      <c r="DM46" s="682"/>
      <c r="DN46" s="682"/>
      <c r="DO46" s="682"/>
      <c r="DP46" s="682"/>
      <c r="DQ46" s="682"/>
      <c r="DR46" s="682"/>
      <c r="DS46" s="682"/>
      <c r="DT46" s="682"/>
      <c r="DU46" s="682"/>
      <c r="DV46" s="683"/>
      <c r="DW46" s="672"/>
      <c r="DX46" s="673"/>
      <c r="DY46" s="673"/>
      <c r="DZ46" s="673"/>
      <c r="EA46" s="673"/>
      <c r="EB46" s="673"/>
      <c r="EC46" s="674"/>
    </row>
    <row r="47" spans="2:133" ht="11.25" customHeight="1" x14ac:dyDescent="0.15">
      <c r="B47" s="84"/>
      <c r="CD47" s="636"/>
      <c r="CE47" s="637"/>
      <c r="CF47" s="595" t="s">
        <v>292</v>
      </c>
      <c r="CG47" s="596"/>
      <c r="CH47" s="596"/>
      <c r="CI47" s="596"/>
      <c r="CJ47" s="596"/>
      <c r="CK47" s="596"/>
      <c r="CL47" s="596"/>
      <c r="CM47" s="596"/>
      <c r="CN47" s="596"/>
      <c r="CO47" s="596"/>
      <c r="CP47" s="596"/>
      <c r="CQ47" s="597"/>
      <c r="CR47" s="598">
        <v>124975</v>
      </c>
      <c r="CS47" s="631"/>
      <c r="CT47" s="631"/>
      <c r="CU47" s="631"/>
      <c r="CV47" s="631"/>
      <c r="CW47" s="631"/>
      <c r="CX47" s="631"/>
      <c r="CY47" s="632"/>
      <c r="CZ47" s="603">
        <v>0.5</v>
      </c>
      <c r="DA47" s="629"/>
      <c r="DB47" s="629"/>
      <c r="DC47" s="633"/>
      <c r="DD47" s="607">
        <v>11819</v>
      </c>
      <c r="DE47" s="631"/>
      <c r="DF47" s="631"/>
      <c r="DG47" s="631"/>
      <c r="DH47" s="631"/>
      <c r="DI47" s="631"/>
      <c r="DJ47" s="631"/>
      <c r="DK47" s="632"/>
      <c r="DL47" s="681"/>
      <c r="DM47" s="682"/>
      <c r="DN47" s="682"/>
      <c r="DO47" s="682"/>
      <c r="DP47" s="682"/>
      <c r="DQ47" s="682"/>
      <c r="DR47" s="682"/>
      <c r="DS47" s="682"/>
      <c r="DT47" s="682"/>
      <c r="DU47" s="682"/>
      <c r="DV47" s="683"/>
      <c r="DW47" s="672"/>
      <c r="DX47" s="673"/>
      <c r="DY47" s="673"/>
      <c r="DZ47" s="673"/>
      <c r="EA47" s="673"/>
      <c r="EB47" s="673"/>
      <c r="EC47" s="674"/>
    </row>
    <row r="48" spans="2:133" x14ac:dyDescent="0.15">
      <c r="B48" s="84"/>
      <c r="CD48" s="638"/>
      <c r="CE48" s="639"/>
      <c r="CF48" s="595" t="s">
        <v>293</v>
      </c>
      <c r="CG48" s="596"/>
      <c r="CH48" s="596"/>
      <c r="CI48" s="596"/>
      <c r="CJ48" s="596"/>
      <c r="CK48" s="596"/>
      <c r="CL48" s="596"/>
      <c r="CM48" s="596"/>
      <c r="CN48" s="596"/>
      <c r="CO48" s="596"/>
      <c r="CP48" s="596"/>
      <c r="CQ48" s="597"/>
      <c r="CR48" s="598" t="s">
        <v>62</v>
      </c>
      <c r="CS48" s="599"/>
      <c r="CT48" s="599"/>
      <c r="CU48" s="599"/>
      <c r="CV48" s="599"/>
      <c r="CW48" s="599"/>
      <c r="CX48" s="599"/>
      <c r="CY48" s="600"/>
      <c r="CZ48" s="603" t="s">
        <v>62</v>
      </c>
      <c r="DA48" s="604"/>
      <c r="DB48" s="604"/>
      <c r="DC48" s="610"/>
      <c r="DD48" s="607" t="s">
        <v>62</v>
      </c>
      <c r="DE48" s="599"/>
      <c r="DF48" s="599"/>
      <c r="DG48" s="599"/>
      <c r="DH48" s="599"/>
      <c r="DI48" s="599"/>
      <c r="DJ48" s="599"/>
      <c r="DK48" s="600"/>
      <c r="DL48" s="681"/>
      <c r="DM48" s="682"/>
      <c r="DN48" s="682"/>
      <c r="DO48" s="682"/>
      <c r="DP48" s="682"/>
      <c r="DQ48" s="682"/>
      <c r="DR48" s="682"/>
      <c r="DS48" s="682"/>
      <c r="DT48" s="682"/>
      <c r="DU48" s="682"/>
      <c r="DV48" s="683"/>
      <c r="DW48" s="672"/>
      <c r="DX48" s="673"/>
      <c r="DY48" s="673"/>
      <c r="DZ48" s="673"/>
      <c r="EA48" s="673"/>
      <c r="EB48" s="673"/>
      <c r="EC48" s="674"/>
    </row>
    <row r="49" spans="2:133" ht="11.25" customHeight="1" x14ac:dyDescent="0.15">
      <c r="B49" s="84"/>
      <c r="CD49" s="619" t="s">
        <v>294</v>
      </c>
      <c r="CE49" s="620"/>
      <c r="CF49" s="620"/>
      <c r="CG49" s="620"/>
      <c r="CH49" s="620"/>
      <c r="CI49" s="620"/>
      <c r="CJ49" s="620"/>
      <c r="CK49" s="620"/>
      <c r="CL49" s="620"/>
      <c r="CM49" s="620"/>
      <c r="CN49" s="620"/>
      <c r="CO49" s="620"/>
      <c r="CP49" s="620"/>
      <c r="CQ49" s="621"/>
      <c r="CR49" s="670">
        <v>24330573</v>
      </c>
      <c r="CS49" s="657"/>
      <c r="CT49" s="657"/>
      <c r="CU49" s="657"/>
      <c r="CV49" s="657"/>
      <c r="CW49" s="657"/>
      <c r="CX49" s="657"/>
      <c r="CY49" s="686"/>
      <c r="CZ49" s="678">
        <v>100</v>
      </c>
      <c r="DA49" s="687"/>
      <c r="DB49" s="687"/>
      <c r="DC49" s="688"/>
      <c r="DD49" s="689">
        <v>11752322</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uIbHO3ODiSYiRy/NfrZTdhAqHn0JqkPqM/xEf146ZgYIHqTMm3tnF6tWhHeRynL/feuVR4wIqUvZnJgrVhHnFg==" saltValue="ky0LoV8e1gsLl8BKHcoWl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B5A35-7FB0-4DBA-BE2A-1BB020E00FA8}">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696" t="s">
        <v>295</v>
      </c>
      <c r="B2" s="696"/>
      <c r="C2" s="696"/>
      <c r="D2" s="696"/>
      <c r="E2" s="696"/>
      <c r="F2" s="696"/>
      <c r="G2" s="696"/>
      <c r="H2" s="696"/>
      <c r="I2" s="696"/>
      <c r="J2" s="696"/>
      <c r="K2" s="696"/>
      <c r="L2" s="696"/>
      <c r="M2" s="696"/>
      <c r="N2" s="696"/>
      <c r="O2" s="696"/>
      <c r="P2" s="696"/>
      <c r="Q2" s="696"/>
      <c r="R2" s="696"/>
      <c r="S2" s="696"/>
      <c r="T2" s="696"/>
      <c r="U2" s="696"/>
      <c r="V2" s="696"/>
      <c r="W2" s="696"/>
      <c r="X2" s="696"/>
      <c r="Y2" s="696"/>
      <c r="Z2" s="696"/>
      <c r="AA2" s="696"/>
      <c r="AB2" s="696"/>
      <c r="AC2" s="696"/>
      <c r="AD2" s="696"/>
      <c r="AE2" s="696"/>
      <c r="AF2" s="696"/>
      <c r="AG2" s="696"/>
      <c r="AH2" s="696"/>
      <c r="AI2" s="696"/>
      <c r="AJ2" s="696"/>
      <c r="AK2" s="696"/>
      <c r="AL2" s="696"/>
      <c r="AM2" s="696"/>
      <c r="AN2" s="696"/>
      <c r="AO2" s="696"/>
      <c r="AP2" s="696"/>
      <c r="AQ2" s="696"/>
      <c r="AR2" s="696"/>
      <c r="AS2" s="696"/>
      <c r="AT2" s="696"/>
      <c r="AU2" s="696"/>
      <c r="AV2" s="696"/>
      <c r="AW2" s="696"/>
      <c r="AX2" s="696"/>
      <c r="AY2" s="696"/>
      <c r="AZ2" s="696"/>
      <c r="BA2" s="696"/>
      <c r="BB2" s="696"/>
      <c r="BC2" s="696"/>
      <c r="BD2" s="696"/>
      <c r="BE2" s="696"/>
      <c r="BF2" s="696"/>
      <c r="BG2" s="696"/>
      <c r="BH2" s="696"/>
      <c r="BI2" s="696"/>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697" t="s">
        <v>296</v>
      </c>
      <c r="DK2" s="698"/>
      <c r="DL2" s="698"/>
      <c r="DM2" s="698"/>
      <c r="DN2" s="698"/>
      <c r="DO2" s="699"/>
      <c r="DP2" s="87"/>
      <c r="DQ2" s="697" t="s">
        <v>297</v>
      </c>
      <c r="DR2" s="698"/>
      <c r="DS2" s="698"/>
      <c r="DT2" s="698"/>
      <c r="DU2" s="698"/>
      <c r="DV2" s="698"/>
      <c r="DW2" s="698"/>
      <c r="DX2" s="698"/>
      <c r="DY2" s="698"/>
      <c r="DZ2" s="699"/>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700" t="s">
        <v>298</v>
      </c>
      <c r="B4" s="700"/>
      <c r="C4" s="700"/>
      <c r="D4" s="700"/>
      <c r="E4" s="700"/>
      <c r="F4" s="700"/>
      <c r="G4" s="700"/>
      <c r="H4" s="700"/>
      <c r="I4" s="700"/>
      <c r="J4" s="700"/>
      <c r="K4" s="700"/>
      <c r="L4" s="700"/>
      <c r="M4" s="700"/>
      <c r="N4" s="700"/>
      <c r="O4" s="700"/>
      <c r="P4" s="700"/>
      <c r="Q4" s="700"/>
      <c r="R4" s="700"/>
      <c r="S4" s="700"/>
      <c r="T4" s="700"/>
      <c r="U4" s="700"/>
      <c r="V4" s="700"/>
      <c r="W4" s="700"/>
      <c r="X4" s="700"/>
      <c r="Y4" s="700"/>
      <c r="Z4" s="700"/>
      <c r="AA4" s="700"/>
      <c r="AB4" s="700"/>
      <c r="AC4" s="700"/>
      <c r="AD4" s="700"/>
      <c r="AE4" s="700"/>
      <c r="AF4" s="700"/>
      <c r="AG4" s="700"/>
      <c r="AH4" s="700"/>
      <c r="AI4" s="700"/>
      <c r="AJ4" s="700"/>
      <c r="AK4" s="700"/>
      <c r="AL4" s="700"/>
      <c r="AM4" s="700"/>
      <c r="AN4" s="700"/>
      <c r="AO4" s="700"/>
      <c r="AP4" s="700"/>
      <c r="AQ4" s="700"/>
      <c r="AR4" s="700"/>
      <c r="AS4" s="700"/>
      <c r="AT4" s="700"/>
      <c r="AU4" s="700"/>
      <c r="AV4" s="700"/>
      <c r="AW4" s="700"/>
      <c r="AX4" s="700"/>
      <c r="AY4" s="700"/>
      <c r="AZ4" s="91"/>
      <c r="BA4" s="91"/>
      <c r="BB4" s="91"/>
      <c r="BC4" s="91"/>
      <c r="BD4" s="91"/>
      <c r="BE4" s="92"/>
      <c r="BF4" s="92"/>
      <c r="BG4" s="92"/>
      <c r="BH4" s="92"/>
      <c r="BI4" s="92"/>
      <c r="BJ4" s="92"/>
      <c r="BK4" s="92"/>
      <c r="BL4" s="92"/>
      <c r="BM4" s="92"/>
      <c r="BN4" s="92"/>
      <c r="BO4" s="92"/>
      <c r="BP4" s="92"/>
      <c r="BQ4" s="701" t="s">
        <v>299</v>
      </c>
      <c r="BR4" s="701"/>
      <c r="BS4" s="701"/>
      <c r="BT4" s="701"/>
      <c r="BU4" s="701"/>
      <c r="BV4" s="701"/>
      <c r="BW4" s="701"/>
      <c r="BX4" s="701"/>
      <c r="BY4" s="701"/>
      <c r="BZ4" s="701"/>
      <c r="CA4" s="701"/>
      <c r="CB4" s="701"/>
      <c r="CC4" s="701"/>
      <c r="CD4" s="701"/>
      <c r="CE4" s="701"/>
      <c r="CF4" s="701"/>
      <c r="CG4" s="701"/>
      <c r="CH4" s="701"/>
      <c r="CI4" s="701"/>
      <c r="CJ4" s="701"/>
      <c r="CK4" s="701"/>
      <c r="CL4" s="701"/>
      <c r="CM4" s="701"/>
      <c r="CN4" s="701"/>
      <c r="CO4" s="701"/>
      <c r="CP4" s="701"/>
      <c r="CQ4" s="701"/>
      <c r="CR4" s="701"/>
      <c r="CS4" s="701"/>
      <c r="CT4" s="701"/>
      <c r="CU4" s="701"/>
      <c r="CV4" s="701"/>
      <c r="CW4" s="701"/>
      <c r="CX4" s="701"/>
      <c r="CY4" s="701"/>
      <c r="CZ4" s="701"/>
      <c r="DA4" s="701"/>
      <c r="DB4" s="701"/>
      <c r="DC4" s="701"/>
      <c r="DD4" s="701"/>
      <c r="DE4" s="701"/>
      <c r="DF4" s="701"/>
      <c r="DG4" s="701"/>
      <c r="DH4" s="701"/>
      <c r="DI4" s="701"/>
      <c r="DJ4" s="701"/>
      <c r="DK4" s="701"/>
      <c r="DL4" s="701"/>
      <c r="DM4" s="701"/>
      <c r="DN4" s="701"/>
      <c r="DO4" s="701"/>
      <c r="DP4" s="701"/>
      <c r="DQ4" s="701"/>
      <c r="DR4" s="701"/>
      <c r="DS4" s="701"/>
      <c r="DT4" s="701"/>
      <c r="DU4" s="701"/>
      <c r="DV4" s="701"/>
      <c r="DW4" s="701"/>
      <c r="DX4" s="701"/>
      <c r="DY4" s="701"/>
      <c r="DZ4" s="701"/>
      <c r="EA4" s="93"/>
    </row>
    <row r="5" spans="1:131" s="94" customFormat="1" ht="26.25" customHeight="1" x14ac:dyDescent="0.15">
      <c r="A5" s="702" t="s">
        <v>300</v>
      </c>
      <c r="B5" s="703"/>
      <c r="C5" s="703"/>
      <c r="D5" s="703"/>
      <c r="E5" s="703"/>
      <c r="F5" s="703"/>
      <c r="G5" s="703"/>
      <c r="H5" s="703"/>
      <c r="I5" s="703"/>
      <c r="J5" s="703"/>
      <c r="K5" s="703"/>
      <c r="L5" s="703"/>
      <c r="M5" s="703"/>
      <c r="N5" s="703"/>
      <c r="O5" s="703"/>
      <c r="P5" s="704"/>
      <c r="Q5" s="708" t="s">
        <v>301</v>
      </c>
      <c r="R5" s="709"/>
      <c r="S5" s="709"/>
      <c r="T5" s="709"/>
      <c r="U5" s="710"/>
      <c r="V5" s="708" t="s">
        <v>302</v>
      </c>
      <c r="W5" s="709"/>
      <c r="X5" s="709"/>
      <c r="Y5" s="709"/>
      <c r="Z5" s="710"/>
      <c r="AA5" s="708" t="s">
        <v>303</v>
      </c>
      <c r="AB5" s="709"/>
      <c r="AC5" s="709"/>
      <c r="AD5" s="709"/>
      <c r="AE5" s="709"/>
      <c r="AF5" s="714" t="s">
        <v>304</v>
      </c>
      <c r="AG5" s="709"/>
      <c r="AH5" s="709"/>
      <c r="AI5" s="709"/>
      <c r="AJ5" s="715"/>
      <c r="AK5" s="709" t="s">
        <v>305</v>
      </c>
      <c r="AL5" s="709"/>
      <c r="AM5" s="709"/>
      <c r="AN5" s="709"/>
      <c r="AO5" s="710"/>
      <c r="AP5" s="708" t="s">
        <v>306</v>
      </c>
      <c r="AQ5" s="709"/>
      <c r="AR5" s="709"/>
      <c r="AS5" s="709"/>
      <c r="AT5" s="710"/>
      <c r="AU5" s="708" t="s">
        <v>307</v>
      </c>
      <c r="AV5" s="709"/>
      <c r="AW5" s="709"/>
      <c r="AX5" s="709"/>
      <c r="AY5" s="715"/>
      <c r="AZ5" s="91"/>
      <c r="BA5" s="91"/>
      <c r="BB5" s="91"/>
      <c r="BC5" s="91"/>
      <c r="BD5" s="91"/>
      <c r="BE5" s="92"/>
      <c r="BF5" s="92"/>
      <c r="BG5" s="92"/>
      <c r="BH5" s="92"/>
      <c r="BI5" s="92"/>
      <c r="BJ5" s="92"/>
      <c r="BK5" s="92"/>
      <c r="BL5" s="92"/>
      <c r="BM5" s="92"/>
      <c r="BN5" s="92"/>
      <c r="BO5" s="92"/>
      <c r="BP5" s="92"/>
      <c r="BQ5" s="702" t="s">
        <v>308</v>
      </c>
      <c r="BR5" s="703"/>
      <c r="BS5" s="703"/>
      <c r="BT5" s="703"/>
      <c r="BU5" s="703"/>
      <c r="BV5" s="703"/>
      <c r="BW5" s="703"/>
      <c r="BX5" s="703"/>
      <c r="BY5" s="703"/>
      <c r="BZ5" s="703"/>
      <c r="CA5" s="703"/>
      <c r="CB5" s="703"/>
      <c r="CC5" s="703"/>
      <c r="CD5" s="703"/>
      <c r="CE5" s="703"/>
      <c r="CF5" s="703"/>
      <c r="CG5" s="704"/>
      <c r="CH5" s="708" t="s">
        <v>309</v>
      </c>
      <c r="CI5" s="709"/>
      <c r="CJ5" s="709"/>
      <c r="CK5" s="709"/>
      <c r="CL5" s="710"/>
      <c r="CM5" s="708" t="s">
        <v>310</v>
      </c>
      <c r="CN5" s="709"/>
      <c r="CO5" s="709"/>
      <c r="CP5" s="709"/>
      <c r="CQ5" s="710"/>
      <c r="CR5" s="708" t="s">
        <v>311</v>
      </c>
      <c r="CS5" s="709"/>
      <c r="CT5" s="709"/>
      <c r="CU5" s="709"/>
      <c r="CV5" s="710"/>
      <c r="CW5" s="708" t="s">
        <v>312</v>
      </c>
      <c r="CX5" s="709"/>
      <c r="CY5" s="709"/>
      <c r="CZ5" s="709"/>
      <c r="DA5" s="710"/>
      <c r="DB5" s="708" t="s">
        <v>313</v>
      </c>
      <c r="DC5" s="709"/>
      <c r="DD5" s="709"/>
      <c r="DE5" s="709"/>
      <c r="DF5" s="710"/>
      <c r="DG5" s="738" t="s">
        <v>314</v>
      </c>
      <c r="DH5" s="739"/>
      <c r="DI5" s="739"/>
      <c r="DJ5" s="739"/>
      <c r="DK5" s="740"/>
      <c r="DL5" s="738" t="s">
        <v>315</v>
      </c>
      <c r="DM5" s="739"/>
      <c r="DN5" s="739"/>
      <c r="DO5" s="739"/>
      <c r="DP5" s="740"/>
      <c r="DQ5" s="708" t="s">
        <v>316</v>
      </c>
      <c r="DR5" s="709"/>
      <c r="DS5" s="709"/>
      <c r="DT5" s="709"/>
      <c r="DU5" s="710"/>
      <c r="DV5" s="708" t="s">
        <v>307</v>
      </c>
      <c r="DW5" s="709"/>
      <c r="DX5" s="709"/>
      <c r="DY5" s="709"/>
      <c r="DZ5" s="715"/>
      <c r="EA5" s="93"/>
    </row>
    <row r="6" spans="1:131" s="94" customFormat="1" ht="26.25" customHeight="1" thickBot="1" x14ac:dyDescent="0.2">
      <c r="A6" s="705"/>
      <c r="B6" s="706"/>
      <c r="C6" s="706"/>
      <c r="D6" s="706"/>
      <c r="E6" s="706"/>
      <c r="F6" s="706"/>
      <c r="G6" s="706"/>
      <c r="H6" s="706"/>
      <c r="I6" s="706"/>
      <c r="J6" s="706"/>
      <c r="K6" s="706"/>
      <c r="L6" s="706"/>
      <c r="M6" s="706"/>
      <c r="N6" s="706"/>
      <c r="O6" s="706"/>
      <c r="P6" s="707"/>
      <c r="Q6" s="711"/>
      <c r="R6" s="712"/>
      <c r="S6" s="712"/>
      <c r="T6" s="712"/>
      <c r="U6" s="713"/>
      <c r="V6" s="711"/>
      <c r="W6" s="712"/>
      <c r="X6" s="712"/>
      <c r="Y6" s="712"/>
      <c r="Z6" s="713"/>
      <c r="AA6" s="711"/>
      <c r="AB6" s="712"/>
      <c r="AC6" s="712"/>
      <c r="AD6" s="712"/>
      <c r="AE6" s="712"/>
      <c r="AF6" s="716"/>
      <c r="AG6" s="712"/>
      <c r="AH6" s="712"/>
      <c r="AI6" s="712"/>
      <c r="AJ6" s="717"/>
      <c r="AK6" s="712"/>
      <c r="AL6" s="712"/>
      <c r="AM6" s="712"/>
      <c r="AN6" s="712"/>
      <c r="AO6" s="713"/>
      <c r="AP6" s="711"/>
      <c r="AQ6" s="712"/>
      <c r="AR6" s="712"/>
      <c r="AS6" s="712"/>
      <c r="AT6" s="713"/>
      <c r="AU6" s="711"/>
      <c r="AV6" s="712"/>
      <c r="AW6" s="712"/>
      <c r="AX6" s="712"/>
      <c r="AY6" s="717"/>
      <c r="AZ6" s="91"/>
      <c r="BA6" s="91"/>
      <c r="BB6" s="91"/>
      <c r="BC6" s="91"/>
      <c r="BD6" s="91"/>
      <c r="BE6" s="92"/>
      <c r="BF6" s="92"/>
      <c r="BG6" s="92"/>
      <c r="BH6" s="92"/>
      <c r="BI6" s="92"/>
      <c r="BJ6" s="92"/>
      <c r="BK6" s="92"/>
      <c r="BL6" s="92"/>
      <c r="BM6" s="92"/>
      <c r="BN6" s="92"/>
      <c r="BO6" s="92"/>
      <c r="BP6" s="92"/>
      <c r="BQ6" s="705"/>
      <c r="BR6" s="706"/>
      <c r="BS6" s="706"/>
      <c r="BT6" s="706"/>
      <c r="BU6" s="706"/>
      <c r="BV6" s="706"/>
      <c r="BW6" s="706"/>
      <c r="BX6" s="706"/>
      <c r="BY6" s="706"/>
      <c r="BZ6" s="706"/>
      <c r="CA6" s="706"/>
      <c r="CB6" s="706"/>
      <c r="CC6" s="706"/>
      <c r="CD6" s="706"/>
      <c r="CE6" s="706"/>
      <c r="CF6" s="706"/>
      <c r="CG6" s="707"/>
      <c r="CH6" s="711"/>
      <c r="CI6" s="712"/>
      <c r="CJ6" s="712"/>
      <c r="CK6" s="712"/>
      <c r="CL6" s="713"/>
      <c r="CM6" s="711"/>
      <c r="CN6" s="712"/>
      <c r="CO6" s="712"/>
      <c r="CP6" s="712"/>
      <c r="CQ6" s="713"/>
      <c r="CR6" s="711"/>
      <c r="CS6" s="712"/>
      <c r="CT6" s="712"/>
      <c r="CU6" s="712"/>
      <c r="CV6" s="713"/>
      <c r="CW6" s="711"/>
      <c r="CX6" s="712"/>
      <c r="CY6" s="712"/>
      <c r="CZ6" s="712"/>
      <c r="DA6" s="713"/>
      <c r="DB6" s="711"/>
      <c r="DC6" s="712"/>
      <c r="DD6" s="712"/>
      <c r="DE6" s="712"/>
      <c r="DF6" s="713"/>
      <c r="DG6" s="741"/>
      <c r="DH6" s="742"/>
      <c r="DI6" s="742"/>
      <c r="DJ6" s="742"/>
      <c r="DK6" s="743"/>
      <c r="DL6" s="741"/>
      <c r="DM6" s="742"/>
      <c r="DN6" s="742"/>
      <c r="DO6" s="742"/>
      <c r="DP6" s="743"/>
      <c r="DQ6" s="711"/>
      <c r="DR6" s="712"/>
      <c r="DS6" s="712"/>
      <c r="DT6" s="712"/>
      <c r="DU6" s="713"/>
      <c r="DV6" s="711"/>
      <c r="DW6" s="712"/>
      <c r="DX6" s="712"/>
      <c r="DY6" s="712"/>
      <c r="DZ6" s="717"/>
      <c r="EA6" s="93"/>
    </row>
    <row r="7" spans="1:131" s="94" customFormat="1" ht="26.25" customHeight="1" thickTop="1" x14ac:dyDescent="0.15">
      <c r="A7" s="95">
        <v>1</v>
      </c>
      <c r="B7" s="724" t="s">
        <v>317</v>
      </c>
      <c r="C7" s="725"/>
      <c r="D7" s="725"/>
      <c r="E7" s="725"/>
      <c r="F7" s="725"/>
      <c r="G7" s="725"/>
      <c r="H7" s="725"/>
      <c r="I7" s="725"/>
      <c r="J7" s="725"/>
      <c r="K7" s="725"/>
      <c r="L7" s="725"/>
      <c r="M7" s="725"/>
      <c r="N7" s="725"/>
      <c r="O7" s="725"/>
      <c r="P7" s="726"/>
      <c r="Q7" s="727">
        <v>25430</v>
      </c>
      <c r="R7" s="728"/>
      <c r="S7" s="728"/>
      <c r="T7" s="728"/>
      <c r="U7" s="728"/>
      <c r="V7" s="728">
        <v>24331</v>
      </c>
      <c r="W7" s="728"/>
      <c r="X7" s="728"/>
      <c r="Y7" s="728"/>
      <c r="Z7" s="728"/>
      <c r="AA7" s="728">
        <v>1099</v>
      </c>
      <c r="AB7" s="728"/>
      <c r="AC7" s="728"/>
      <c r="AD7" s="728"/>
      <c r="AE7" s="729"/>
      <c r="AF7" s="730">
        <v>1014</v>
      </c>
      <c r="AG7" s="731"/>
      <c r="AH7" s="731"/>
      <c r="AI7" s="731"/>
      <c r="AJ7" s="732"/>
      <c r="AK7" s="733">
        <v>1945</v>
      </c>
      <c r="AL7" s="734"/>
      <c r="AM7" s="734"/>
      <c r="AN7" s="734"/>
      <c r="AO7" s="734"/>
      <c r="AP7" s="734">
        <v>15572</v>
      </c>
      <c r="AQ7" s="734"/>
      <c r="AR7" s="734"/>
      <c r="AS7" s="734"/>
      <c r="AT7" s="734"/>
      <c r="AU7" s="735"/>
      <c r="AV7" s="735"/>
      <c r="AW7" s="735"/>
      <c r="AX7" s="735"/>
      <c r="AY7" s="736"/>
      <c r="AZ7" s="91"/>
      <c r="BA7" s="91"/>
      <c r="BB7" s="91"/>
      <c r="BC7" s="91"/>
      <c r="BD7" s="91"/>
      <c r="BE7" s="92"/>
      <c r="BF7" s="92"/>
      <c r="BG7" s="92"/>
      <c r="BH7" s="92"/>
      <c r="BI7" s="92"/>
      <c r="BJ7" s="92"/>
      <c r="BK7" s="92"/>
      <c r="BL7" s="92"/>
      <c r="BM7" s="92"/>
      <c r="BN7" s="92"/>
      <c r="BO7" s="92"/>
      <c r="BP7" s="92"/>
      <c r="BQ7" s="95">
        <v>1</v>
      </c>
      <c r="BR7" s="96" t="s">
        <v>318</v>
      </c>
      <c r="BS7" s="721" t="s">
        <v>319</v>
      </c>
      <c r="BT7" s="722"/>
      <c r="BU7" s="722"/>
      <c r="BV7" s="722"/>
      <c r="BW7" s="722"/>
      <c r="BX7" s="722"/>
      <c r="BY7" s="722"/>
      <c r="BZ7" s="722"/>
      <c r="CA7" s="722"/>
      <c r="CB7" s="722"/>
      <c r="CC7" s="722"/>
      <c r="CD7" s="722"/>
      <c r="CE7" s="722"/>
      <c r="CF7" s="722"/>
      <c r="CG7" s="737"/>
      <c r="CH7" s="718">
        <v>4</v>
      </c>
      <c r="CI7" s="719"/>
      <c r="CJ7" s="719"/>
      <c r="CK7" s="719"/>
      <c r="CL7" s="720"/>
      <c r="CM7" s="718">
        <v>807</v>
      </c>
      <c r="CN7" s="719"/>
      <c r="CO7" s="719"/>
      <c r="CP7" s="719"/>
      <c r="CQ7" s="720"/>
      <c r="CR7" s="718">
        <v>5</v>
      </c>
      <c r="CS7" s="719"/>
      <c r="CT7" s="719"/>
      <c r="CU7" s="719"/>
      <c r="CV7" s="720"/>
      <c r="CW7" s="718" t="s">
        <v>320</v>
      </c>
      <c r="CX7" s="719"/>
      <c r="CY7" s="719"/>
      <c r="CZ7" s="719"/>
      <c r="DA7" s="720"/>
      <c r="DB7" s="718" t="s">
        <v>320</v>
      </c>
      <c r="DC7" s="719"/>
      <c r="DD7" s="719"/>
      <c r="DE7" s="719"/>
      <c r="DF7" s="720"/>
      <c r="DG7" s="718">
        <v>340</v>
      </c>
      <c r="DH7" s="719"/>
      <c r="DI7" s="719"/>
      <c r="DJ7" s="719"/>
      <c r="DK7" s="720"/>
      <c r="DL7" s="718" t="s">
        <v>320</v>
      </c>
      <c r="DM7" s="719"/>
      <c r="DN7" s="719"/>
      <c r="DO7" s="719"/>
      <c r="DP7" s="720"/>
      <c r="DQ7" s="718" t="s">
        <v>320</v>
      </c>
      <c r="DR7" s="719"/>
      <c r="DS7" s="719"/>
      <c r="DT7" s="719"/>
      <c r="DU7" s="720"/>
      <c r="DV7" s="721"/>
      <c r="DW7" s="722"/>
      <c r="DX7" s="722"/>
      <c r="DY7" s="722"/>
      <c r="DZ7" s="723"/>
      <c r="EA7" s="93"/>
    </row>
    <row r="8" spans="1:131" s="94" customFormat="1" ht="26.25" customHeight="1" x14ac:dyDescent="0.15">
      <c r="A8" s="97">
        <v>2</v>
      </c>
      <c r="B8" s="755"/>
      <c r="C8" s="756"/>
      <c r="D8" s="756"/>
      <c r="E8" s="756"/>
      <c r="F8" s="756"/>
      <c r="G8" s="756"/>
      <c r="H8" s="756"/>
      <c r="I8" s="756"/>
      <c r="J8" s="756"/>
      <c r="K8" s="756"/>
      <c r="L8" s="756"/>
      <c r="M8" s="756"/>
      <c r="N8" s="756"/>
      <c r="O8" s="756"/>
      <c r="P8" s="757"/>
      <c r="Q8" s="758"/>
      <c r="R8" s="759"/>
      <c r="S8" s="759"/>
      <c r="T8" s="759"/>
      <c r="U8" s="759"/>
      <c r="V8" s="759"/>
      <c r="W8" s="759"/>
      <c r="X8" s="759"/>
      <c r="Y8" s="759"/>
      <c r="Z8" s="759"/>
      <c r="AA8" s="759"/>
      <c r="AB8" s="759"/>
      <c r="AC8" s="759"/>
      <c r="AD8" s="759"/>
      <c r="AE8" s="760"/>
      <c r="AF8" s="761"/>
      <c r="AG8" s="762"/>
      <c r="AH8" s="762"/>
      <c r="AI8" s="762"/>
      <c r="AJ8" s="763"/>
      <c r="AK8" s="744"/>
      <c r="AL8" s="745"/>
      <c r="AM8" s="745"/>
      <c r="AN8" s="745"/>
      <c r="AO8" s="745"/>
      <c r="AP8" s="745"/>
      <c r="AQ8" s="745"/>
      <c r="AR8" s="745"/>
      <c r="AS8" s="745"/>
      <c r="AT8" s="745"/>
      <c r="AU8" s="746"/>
      <c r="AV8" s="746"/>
      <c r="AW8" s="746"/>
      <c r="AX8" s="746"/>
      <c r="AY8" s="747"/>
      <c r="AZ8" s="91"/>
      <c r="BA8" s="91"/>
      <c r="BB8" s="91"/>
      <c r="BC8" s="91"/>
      <c r="BD8" s="91"/>
      <c r="BE8" s="92"/>
      <c r="BF8" s="92"/>
      <c r="BG8" s="92"/>
      <c r="BH8" s="92"/>
      <c r="BI8" s="92"/>
      <c r="BJ8" s="92"/>
      <c r="BK8" s="92"/>
      <c r="BL8" s="92"/>
      <c r="BM8" s="92"/>
      <c r="BN8" s="92"/>
      <c r="BO8" s="92"/>
      <c r="BP8" s="92"/>
      <c r="BQ8" s="97">
        <v>2</v>
      </c>
      <c r="BR8" s="98"/>
      <c r="BS8" s="748"/>
      <c r="BT8" s="749"/>
      <c r="BU8" s="749"/>
      <c r="BV8" s="749"/>
      <c r="BW8" s="749"/>
      <c r="BX8" s="749"/>
      <c r="BY8" s="749"/>
      <c r="BZ8" s="749"/>
      <c r="CA8" s="749"/>
      <c r="CB8" s="749"/>
      <c r="CC8" s="749"/>
      <c r="CD8" s="749"/>
      <c r="CE8" s="749"/>
      <c r="CF8" s="749"/>
      <c r="CG8" s="750"/>
      <c r="CH8" s="751"/>
      <c r="CI8" s="752"/>
      <c r="CJ8" s="752"/>
      <c r="CK8" s="752"/>
      <c r="CL8" s="753"/>
      <c r="CM8" s="751"/>
      <c r="CN8" s="752"/>
      <c r="CO8" s="752"/>
      <c r="CP8" s="752"/>
      <c r="CQ8" s="753"/>
      <c r="CR8" s="751"/>
      <c r="CS8" s="752"/>
      <c r="CT8" s="752"/>
      <c r="CU8" s="752"/>
      <c r="CV8" s="753"/>
      <c r="CW8" s="751"/>
      <c r="CX8" s="752"/>
      <c r="CY8" s="752"/>
      <c r="CZ8" s="752"/>
      <c r="DA8" s="753"/>
      <c r="DB8" s="751"/>
      <c r="DC8" s="752"/>
      <c r="DD8" s="752"/>
      <c r="DE8" s="752"/>
      <c r="DF8" s="753"/>
      <c r="DG8" s="751"/>
      <c r="DH8" s="752"/>
      <c r="DI8" s="752"/>
      <c r="DJ8" s="752"/>
      <c r="DK8" s="753"/>
      <c r="DL8" s="751"/>
      <c r="DM8" s="752"/>
      <c r="DN8" s="752"/>
      <c r="DO8" s="752"/>
      <c r="DP8" s="753"/>
      <c r="DQ8" s="751"/>
      <c r="DR8" s="752"/>
      <c r="DS8" s="752"/>
      <c r="DT8" s="752"/>
      <c r="DU8" s="753"/>
      <c r="DV8" s="748"/>
      <c r="DW8" s="749"/>
      <c r="DX8" s="749"/>
      <c r="DY8" s="749"/>
      <c r="DZ8" s="754"/>
      <c r="EA8" s="93"/>
    </row>
    <row r="9" spans="1:131" s="94" customFormat="1" ht="26.25" customHeight="1" x14ac:dyDescent="0.15">
      <c r="A9" s="97">
        <v>3</v>
      </c>
      <c r="B9" s="755"/>
      <c r="C9" s="756"/>
      <c r="D9" s="756"/>
      <c r="E9" s="756"/>
      <c r="F9" s="756"/>
      <c r="G9" s="756"/>
      <c r="H9" s="756"/>
      <c r="I9" s="756"/>
      <c r="J9" s="756"/>
      <c r="K9" s="756"/>
      <c r="L9" s="756"/>
      <c r="M9" s="756"/>
      <c r="N9" s="756"/>
      <c r="O9" s="756"/>
      <c r="P9" s="757"/>
      <c r="Q9" s="758"/>
      <c r="R9" s="759"/>
      <c r="S9" s="759"/>
      <c r="T9" s="759"/>
      <c r="U9" s="759"/>
      <c r="V9" s="759"/>
      <c r="W9" s="759"/>
      <c r="X9" s="759"/>
      <c r="Y9" s="759"/>
      <c r="Z9" s="759"/>
      <c r="AA9" s="759"/>
      <c r="AB9" s="759"/>
      <c r="AC9" s="759"/>
      <c r="AD9" s="759"/>
      <c r="AE9" s="760"/>
      <c r="AF9" s="761"/>
      <c r="AG9" s="762"/>
      <c r="AH9" s="762"/>
      <c r="AI9" s="762"/>
      <c r="AJ9" s="763"/>
      <c r="AK9" s="744"/>
      <c r="AL9" s="745"/>
      <c r="AM9" s="745"/>
      <c r="AN9" s="745"/>
      <c r="AO9" s="745"/>
      <c r="AP9" s="745"/>
      <c r="AQ9" s="745"/>
      <c r="AR9" s="745"/>
      <c r="AS9" s="745"/>
      <c r="AT9" s="745"/>
      <c r="AU9" s="746"/>
      <c r="AV9" s="746"/>
      <c r="AW9" s="746"/>
      <c r="AX9" s="746"/>
      <c r="AY9" s="747"/>
      <c r="AZ9" s="91"/>
      <c r="BA9" s="91"/>
      <c r="BB9" s="91"/>
      <c r="BC9" s="91"/>
      <c r="BD9" s="91"/>
      <c r="BE9" s="92"/>
      <c r="BF9" s="92"/>
      <c r="BG9" s="92"/>
      <c r="BH9" s="92"/>
      <c r="BI9" s="92"/>
      <c r="BJ9" s="92"/>
      <c r="BK9" s="92"/>
      <c r="BL9" s="92"/>
      <c r="BM9" s="92"/>
      <c r="BN9" s="92"/>
      <c r="BO9" s="92"/>
      <c r="BP9" s="92"/>
      <c r="BQ9" s="97">
        <v>3</v>
      </c>
      <c r="BR9" s="98"/>
      <c r="BS9" s="748"/>
      <c r="BT9" s="749"/>
      <c r="BU9" s="749"/>
      <c r="BV9" s="749"/>
      <c r="BW9" s="749"/>
      <c r="BX9" s="749"/>
      <c r="BY9" s="749"/>
      <c r="BZ9" s="749"/>
      <c r="CA9" s="749"/>
      <c r="CB9" s="749"/>
      <c r="CC9" s="749"/>
      <c r="CD9" s="749"/>
      <c r="CE9" s="749"/>
      <c r="CF9" s="749"/>
      <c r="CG9" s="750"/>
      <c r="CH9" s="751"/>
      <c r="CI9" s="752"/>
      <c r="CJ9" s="752"/>
      <c r="CK9" s="752"/>
      <c r="CL9" s="753"/>
      <c r="CM9" s="751"/>
      <c r="CN9" s="752"/>
      <c r="CO9" s="752"/>
      <c r="CP9" s="752"/>
      <c r="CQ9" s="753"/>
      <c r="CR9" s="751"/>
      <c r="CS9" s="752"/>
      <c r="CT9" s="752"/>
      <c r="CU9" s="752"/>
      <c r="CV9" s="753"/>
      <c r="CW9" s="751"/>
      <c r="CX9" s="752"/>
      <c r="CY9" s="752"/>
      <c r="CZ9" s="752"/>
      <c r="DA9" s="753"/>
      <c r="DB9" s="751"/>
      <c r="DC9" s="752"/>
      <c r="DD9" s="752"/>
      <c r="DE9" s="752"/>
      <c r="DF9" s="753"/>
      <c r="DG9" s="751"/>
      <c r="DH9" s="752"/>
      <c r="DI9" s="752"/>
      <c r="DJ9" s="752"/>
      <c r="DK9" s="753"/>
      <c r="DL9" s="751"/>
      <c r="DM9" s="752"/>
      <c r="DN9" s="752"/>
      <c r="DO9" s="752"/>
      <c r="DP9" s="753"/>
      <c r="DQ9" s="751"/>
      <c r="DR9" s="752"/>
      <c r="DS9" s="752"/>
      <c r="DT9" s="752"/>
      <c r="DU9" s="753"/>
      <c r="DV9" s="748"/>
      <c r="DW9" s="749"/>
      <c r="DX9" s="749"/>
      <c r="DY9" s="749"/>
      <c r="DZ9" s="754"/>
      <c r="EA9" s="93"/>
    </row>
    <row r="10" spans="1:131" s="94" customFormat="1" ht="26.25" customHeight="1" x14ac:dyDescent="0.15">
      <c r="A10" s="97">
        <v>4</v>
      </c>
      <c r="B10" s="755"/>
      <c r="C10" s="756"/>
      <c r="D10" s="756"/>
      <c r="E10" s="756"/>
      <c r="F10" s="756"/>
      <c r="G10" s="756"/>
      <c r="H10" s="756"/>
      <c r="I10" s="756"/>
      <c r="J10" s="756"/>
      <c r="K10" s="756"/>
      <c r="L10" s="756"/>
      <c r="M10" s="756"/>
      <c r="N10" s="756"/>
      <c r="O10" s="756"/>
      <c r="P10" s="757"/>
      <c r="Q10" s="758"/>
      <c r="R10" s="759"/>
      <c r="S10" s="759"/>
      <c r="T10" s="759"/>
      <c r="U10" s="759"/>
      <c r="V10" s="759"/>
      <c r="W10" s="759"/>
      <c r="X10" s="759"/>
      <c r="Y10" s="759"/>
      <c r="Z10" s="759"/>
      <c r="AA10" s="759"/>
      <c r="AB10" s="759"/>
      <c r="AC10" s="759"/>
      <c r="AD10" s="759"/>
      <c r="AE10" s="760"/>
      <c r="AF10" s="761"/>
      <c r="AG10" s="762"/>
      <c r="AH10" s="762"/>
      <c r="AI10" s="762"/>
      <c r="AJ10" s="763"/>
      <c r="AK10" s="744"/>
      <c r="AL10" s="745"/>
      <c r="AM10" s="745"/>
      <c r="AN10" s="745"/>
      <c r="AO10" s="745"/>
      <c r="AP10" s="745"/>
      <c r="AQ10" s="745"/>
      <c r="AR10" s="745"/>
      <c r="AS10" s="745"/>
      <c r="AT10" s="745"/>
      <c r="AU10" s="746"/>
      <c r="AV10" s="746"/>
      <c r="AW10" s="746"/>
      <c r="AX10" s="746"/>
      <c r="AY10" s="747"/>
      <c r="AZ10" s="91"/>
      <c r="BA10" s="91"/>
      <c r="BB10" s="91"/>
      <c r="BC10" s="91"/>
      <c r="BD10" s="91"/>
      <c r="BE10" s="92"/>
      <c r="BF10" s="92"/>
      <c r="BG10" s="92"/>
      <c r="BH10" s="92"/>
      <c r="BI10" s="92"/>
      <c r="BJ10" s="92"/>
      <c r="BK10" s="92"/>
      <c r="BL10" s="92"/>
      <c r="BM10" s="92"/>
      <c r="BN10" s="92"/>
      <c r="BO10" s="92"/>
      <c r="BP10" s="92"/>
      <c r="BQ10" s="97">
        <v>4</v>
      </c>
      <c r="BR10" s="98"/>
      <c r="BS10" s="748"/>
      <c r="BT10" s="749"/>
      <c r="BU10" s="749"/>
      <c r="BV10" s="749"/>
      <c r="BW10" s="749"/>
      <c r="BX10" s="749"/>
      <c r="BY10" s="749"/>
      <c r="BZ10" s="749"/>
      <c r="CA10" s="749"/>
      <c r="CB10" s="749"/>
      <c r="CC10" s="749"/>
      <c r="CD10" s="749"/>
      <c r="CE10" s="749"/>
      <c r="CF10" s="749"/>
      <c r="CG10" s="750"/>
      <c r="CH10" s="751"/>
      <c r="CI10" s="752"/>
      <c r="CJ10" s="752"/>
      <c r="CK10" s="752"/>
      <c r="CL10" s="753"/>
      <c r="CM10" s="751"/>
      <c r="CN10" s="752"/>
      <c r="CO10" s="752"/>
      <c r="CP10" s="752"/>
      <c r="CQ10" s="753"/>
      <c r="CR10" s="751"/>
      <c r="CS10" s="752"/>
      <c r="CT10" s="752"/>
      <c r="CU10" s="752"/>
      <c r="CV10" s="753"/>
      <c r="CW10" s="751"/>
      <c r="CX10" s="752"/>
      <c r="CY10" s="752"/>
      <c r="CZ10" s="752"/>
      <c r="DA10" s="753"/>
      <c r="DB10" s="751"/>
      <c r="DC10" s="752"/>
      <c r="DD10" s="752"/>
      <c r="DE10" s="752"/>
      <c r="DF10" s="753"/>
      <c r="DG10" s="751"/>
      <c r="DH10" s="752"/>
      <c r="DI10" s="752"/>
      <c r="DJ10" s="752"/>
      <c r="DK10" s="753"/>
      <c r="DL10" s="751"/>
      <c r="DM10" s="752"/>
      <c r="DN10" s="752"/>
      <c r="DO10" s="752"/>
      <c r="DP10" s="753"/>
      <c r="DQ10" s="751"/>
      <c r="DR10" s="752"/>
      <c r="DS10" s="752"/>
      <c r="DT10" s="752"/>
      <c r="DU10" s="753"/>
      <c r="DV10" s="748"/>
      <c r="DW10" s="749"/>
      <c r="DX10" s="749"/>
      <c r="DY10" s="749"/>
      <c r="DZ10" s="754"/>
      <c r="EA10" s="93"/>
    </row>
    <row r="11" spans="1:131" s="94" customFormat="1" ht="26.25" customHeight="1" x14ac:dyDescent="0.15">
      <c r="A11" s="97">
        <v>5</v>
      </c>
      <c r="B11" s="755"/>
      <c r="C11" s="756"/>
      <c r="D11" s="756"/>
      <c r="E11" s="756"/>
      <c r="F11" s="756"/>
      <c r="G11" s="756"/>
      <c r="H11" s="756"/>
      <c r="I11" s="756"/>
      <c r="J11" s="756"/>
      <c r="K11" s="756"/>
      <c r="L11" s="756"/>
      <c r="M11" s="756"/>
      <c r="N11" s="756"/>
      <c r="O11" s="756"/>
      <c r="P11" s="757"/>
      <c r="Q11" s="758"/>
      <c r="R11" s="759"/>
      <c r="S11" s="759"/>
      <c r="T11" s="759"/>
      <c r="U11" s="759"/>
      <c r="V11" s="759"/>
      <c r="W11" s="759"/>
      <c r="X11" s="759"/>
      <c r="Y11" s="759"/>
      <c r="Z11" s="759"/>
      <c r="AA11" s="759"/>
      <c r="AB11" s="759"/>
      <c r="AC11" s="759"/>
      <c r="AD11" s="759"/>
      <c r="AE11" s="760"/>
      <c r="AF11" s="761"/>
      <c r="AG11" s="762"/>
      <c r="AH11" s="762"/>
      <c r="AI11" s="762"/>
      <c r="AJ11" s="763"/>
      <c r="AK11" s="744"/>
      <c r="AL11" s="745"/>
      <c r="AM11" s="745"/>
      <c r="AN11" s="745"/>
      <c r="AO11" s="745"/>
      <c r="AP11" s="745"/>
      <c r="AQ11" s="745"/>
      <c r="AR11" s="745"/>
      <c r="AS11" s="745"/>
      <c r="AT11" s="745"/>
      <c r="AU11" s="746"/>
      <c r="AV11" s="746"/>
      <c r="AW11" s="746"/>
      <c r="AX11" s="746"/>
      <c r="AY11" s="747"/>
      <c r="AZ11" s="91"/>
      <c r="BA11" s="91"/>
      <c r="BB11" s="91"/>
      <c r="BC11" s="91"/>
      <c r="BD11" s="91"/>
      <c r="BE11" s="92"/>
      <c r="BF11" s="92"/>
      <c r="BG11" s="92"/>
      <c r="BH11" s="92"/>
      <c r="BI11" s="92"/>
      <c r="BJ11" s="92"/>
      <c r="BK11" s="92"/>
      <c r="BL11" s="92"/>
      <c r="BM11" s="92"/>
      <c r="BN11" s="92"/>
      <c r="BO11" s="92"/>
      <c r="BP11" s="92"/>
      <c r="BQ11" s="97">
        <v>5</v>
      </c>
      <c r="BR11" s="98"/>
      <c r="BS11" s="748"/>
      <c r="BT11" s="749"/>
      <c r="BU11" s="749"/>
      <c r="BV11" s="749"/>
      <c r="BW11" s="749"/>
      <c r="BX11" s="749"/>
      <c r="BY11" s="749"/>
      <c r="BZ11" s="749"/>
      <c r="CA11" s="749"/>
      <c r="CB11" s="749"/>
      <c r="CC11" s="749"/>
      <c r="CD11" s="749"/>
      <c r="CE11" s="749"/>
      <c r="CF11" s="749"/>
      <c r="CG11" s="750"/>
      <c r="CH11" s="751"/>
      <c r="CI11" s="752"/>
      <c r="CJ11" s="752"/>
      <c r="CK11" s="752"/>
      <c r="CL11" s="753"/>
      <c r="CM11" s="751"/>
      <c r="CN11" s="752"/>
      <c r="CO11" s="752"/>
      <c r="CP11" s="752"/>
      <c r="CQ11" s="753"/>
      <c r="CR11" s="751"/>
      <c r="CS11" s="752"/>
      <c r="CT11" s="752"/>
      <c r="CU11" s="752"/>
      <c r="CV11" s="753"/>
      <c r="CW11" s="751"/>
      <c r="CX11" s="752"/>
      <c r="CY11" s="752"/>
      <c r="CZ11" s="752"/>
      <c r="DA11" s="753"/>
      <c r="DB11" s="751"/>
      <c r="DC11" s="752"/>
      <c r="DD11" s="752"/>
      <c r="DE11" s="752"/>
      <c r="DF11" s="753"/>
      <c r="DG11" s="751"/>
      <c r="DH11" s="752"/>
      <c r="DI11" s="752"/>
      <c r="DJ11" s="752"/>
      <c r="DK11" s="753"/>
      <c r="DL11" s="751"/>
      <c r="DM11" s="752"/>
      <c r="DN11" s="752"/>
      <c r="DO11" s="752"/>
      <c r="DP11" s="753"/>
      <c r="DQ11" s="751"/>
      <c r="DR11" s="752"/>
      <c r="DS11" s="752"/>
      <c r="DT11" s="752"/>
      <c r="DU11" s="753"/>
      <c r="DV11" s="748"/>
      <c r="DW11" s="749"/>
      <c r="DX11" s="749"/>
      <c r="DY11" s="749"/>
      <c r="DZ11" s="754"/>
      <c r="EA11" s="93"/>
    </row>
    <row r="12" spans="1:131" s="94" customFormat="1" ht="26.25" customHeight="1" x14ac:dyDescent="0.15">
      <c r="A12" s="97">
        <v>6</v>
      </c>
      <c r="B12" s="755"/>
      <c r="C12" s="756"/>
      <c r="D12" s="756"/>
      <c r="E12" s="756"/>
      <c r="F12" s="756"/>
      <c r="G12" s="756"/>
      <c r="H12" s="756"/>
      <c r="I12" s="756"/>
      <c r="J12" s="756"/>
      <c r="K12" s="756"/>
      <c r="L12" s="756"/>
      <c r="M12" s="756"/>
      <c r="N12" s="756"/>
      <c r="O12" s="756"/>
      <c r="P12" s="757"/>
      <c r="Q12" s="758"/>
      <c r="R12" s="759"/>
      <c r="S12" s="759"/>
      <c r="T12" s="759"/>
      <c r="U12" s="759"/>
      <c r="V12" s="759"/>
      <c r="W12" s="759"/>
      <c r="X12" s="759"/>
      <c r="Y12" s="759"/>
      <c r="Z12" s="759"/>
      <c r="AA12" s="759"/>
      <c r="AB12" s="759"/>
      <c r="AC12" s="759"/>
      <c r="AD12" s="759"/>
      <c r="AE12" s="760"/>
      <c r="AF12" s="761"/>
      <c r="AG12" s="762"/>
      <c r="AH12" s="762"/>
      <c r="AI12" s="762"/>
      <c r="AJ12" s="763"/>
      <c r="AK12" s="744"/>
      <c r="AL12" s="745"/>
      <c r="AM12" s="745"/>
      <c r="AN12" s="745"/>
      <c r="AO12" s="745"/>
      <c r="AP12" s="745"/>
      <c r="AQ12" s="745"/>
      <c r="AR12" s="745"/>
      <c r="AS12" s="745"/>
      <c r="AT12" s="745"/>
      <c r="AU12" s="746"/>
      <c r="AV12" s="746"/>
      <c r="AW12" s="746"/>
      <c r="AX12" s="746"/>
      <c r="AY12" s="747"/>
      <c r="AZ12" s="91"/>
      <c r="BA12" s="91"/>
      <c r="BB12" s="91"/>
      <c r="BC12" s="91"/>
      <c r="BD12" s="91"/>
      <c r="BE12" s="92"/>
      <c r="BF12" s="92"/>
      <c r="BG12" s="92"/>
      <c r="BH12" s="92"/>
      <c r="BI12" s="92"/>
      <c r="BJ12" s="92"/>
      <c r="BK12" s="92"/>
      <c r="BL12" s="92"/>
      <c r="BM12" s="92"/>
      <c r="BN12" s="92"/>
      <c r="BO12" s="92"/>
      <c r="BP12" s="92"/>
      <c r="BQ12" s="97">
        <v>6</v>
      </c>
      <c r="BR12" s="98"/>
      <c r="BS12" s="748"/>
      <c r="BT12" s="749"/>
      <c r="BU12" s="749"/>
      <c r="BV12" s="749"/>
      <c r="BW12" s="749"/>
      <c r="BX12" s="749"/>
      <c r="BY12" s="749"/>
      <c r="BZ12" s="749"/>
      <c r="CA12" s="749"/>
      <c r="CB12" s="749"/>
      <c r="CC12" s="749"/>
      <c r="CD12" s="749"/>
      <c r="CE12" s="749"/>
      <c r="CF12" s="749"/>
      <c r="CG12" s="750"/>
      <c r="CH12" s="751"/>
      <c r="CI12" s="752"/>
      <c r="CJ12" s="752"/>
      <c r="CK12" s="752"/>
      <c r="CL12" s="753"/>
      <c r="CM12" s="751"/>
      <c r="CN12" s="752"/>
      <c r="CO12" s="752"/>
      <c r="CP12" s="752"/>
      <c r="CQ12" s="753"/>
      <c r="CR12" s="751"/>
      <c r="CS12" s="752"/>
      <c r="CT12" s="752"/>
      <c r="CU12" s="752"/>
      <c r="CV12" s="753"/>
      <c r="CW12" s="751"/>
      <c r="CX12" s="752"/>
      <c r="CY12" s="752"/>
      <c r="CZ12" s="752"/>
      <c r="DA12" s="753"/>
      <c r="DB12" s="751"/>
      <c r="DC12" s="752"/>
      <c r="DD12" s="752"/>
      <c r="DE12" s="752"/>
      <c r="DF12" s="753"/>
      <c r="DG12" s="751"/>
      <c r="DH12" s="752"/>
      <c r="DI12" s="752"/>
      <c r="DJ12" s="752"/>
      <c r="DK12" s="753"/>
      <c r="DL12" s="751"/>
      <c r="DM12" s="752"/>
      <c r="DN12" s="752"/>
      <c r="DO12" s="752"/>
      <c r="DP12" s="753"/>
      <c r="DQ12" s="751"/>
      <c r="DR12" s="752"/>
      <c r="DS12" s="752"/>
      <c r="DT12" s="752"/>
      <c r="DU12" s="753"/>
      <c r="DV12" s="748"/>
      <c r="DW12" s="749"/>
      <c r="DX12" s="749"/>
      <c r="DY12" s="749"/>
      <c r="DZ12" s="754"/>
      <c r="EA12" s="93"/>
    </row>
    <row r="13" spans="1:131" s="94" customFormat="1" ht="26.25" customHeight="1" x14ac:dyDescent="0.15">
      <c r="A13" s="97">
        <v>7</v>
      </c>
      <c r="B13" s="755"/>
      <c r="C13" s="756"/>
      <c r="D13" s="756"/>
      <c r="E13" s="756"/>
      <c r="F13" s="756"/>
      <c r="G13" s="756"/>
      <c r="H13" s="756"/>
      <c r="I13" s="756"/>
      <c r="J13" s="756"/>
      <c r="K13" s="756"/>
      <c r="L13" s="756"/>
      <c r="M13" s="756"/>
      <c r="N13" s="756"/>
      <c r="O13" s="756"/>
      <c r="P13" s="757"/>
      <c r="Q13" s="758"/>
      <c r="R13" s="759"/>
      <c r="S13" s="759"/>
      <c r="T13" s="759"/>
      <c r="U13" s="759"/>
      <c r="V13" s="759"/>
      <c r="W13" s="759"/>
      <c r="X13" s="759"/>
      <c r="Y13" s="759"/>
      <c r="Z13" s="759"/>
      <c r="AA13" s="759"/>
      <c r="AB13" s="759"/>
      <c r="AC13" s="759"/>
      <c r="AD13" s="759"/>
      <c r="AE13" s="760"/>
      <c r="AF13" s="761"/>
      <c r="AG13" s="762"/>
      <c r="AH13" s="762"/>
      <c r="AI13" s="762"/>
      <c r="AJ13" s="763"/>
      <c r="AK13" s="744"/>
      <c r="AL13" s="745"/>
      <c r="AM13" s="745"/>
      <c r="AN13" s="745"/>
      <c r="AO13" s="745"/>
      <c r="AP13" s="745"/>
      <c r="AQ13" s="745"/>
      <c r="AR13" s="745"/>
      <c r="AS13" s="745"/>
      <c r="AT13" s="745"/>
      <c r="AU13" s="746"/>
      <c r="AV13" s="746"/>
      <c r="AW13" s="746"/>
      <c r="AX13" s="746"/>
      <c r="AY13" s="747"/>
      <c r="AZ13" s="91"/>
      <c r="BA13" s="91"/>
      <c r="BB13" s="91"/>
      <c r="BC13" s="91"/>
      <c r="BD13" s="91"/>
      <c r="BE13" s="92"/>
      <c r="BF13" s="92"/>
      <c r="BG13" s="92"/>
      <c r="BH13" s="92"/>
      <c r="BI13" s="92"/>
      <c r="BJ13" s="92"/>
      <c r="BK13" s="92"/>
      <c r="BL13" s="92"/>
      <c r="BM13" s="92"/>
      <c r="BN13" s="92"/>
      <c r="BO13" s="92"/>
      <c r="BP13" s="92"/>
      <c r="BQ13" s="97">
        <v>7</v>
      </c>
      <c r="BR13" s="98"/>
      <c r="BS13" s="748"/>
      <c r="BT13" s="749"/>
      <c r="BU13" s="749"/>
      <c r="BV13" s="749"/>
      <c r="BW13" s="749"/>
      <c r="BX13" s="749"/>
      <c r="BY13" s="749"/>
      <c r="BZ13" s="749"/>
      <c r="CA13" s="749"/>
      <c r="CB13" s="749"/>
      <c r="CC13" s="749"/>
      <c r="CD13" s="749"/>
      <c r="CE13" s="749"/>
      <c r="CF13" s="749"/>
      <c r="CG13" s="750"/>
      <c r="CH13" s="751"/>
      <c r="CI13" s="752"/>
      <c r="CJ13" s="752"/>
      <c r="CK13" s="752"/>
      <c r="CL13" s="753"/>
      <c r="CM13" s="751"/>
      <c r="CN13" s="752"/>
      <c r="CO13" s="752"/>
      <c r="CP13" s="752"/>
      <c r="CQ13" s="753"/>
      <c r="CR13" s="751"/>
      <c r="CS13" s="752"/>
      <c r="CT13" s="752"/>
      <c r="CU13" s="752"/>
      <c r="CV13" s="753"/>
      <c r="CW13" s="751"/>
      <c r="CX13" s="752"/>
      <c r="CY13" s="752"/>
      <c r="CZ13" s="752"/>
      <c r="DA13" s="753"/>
      <c r="DB13" s="751"/>
      <c r="DC13" s="752"/>
      <c r="DD13" s="752"/>
      <c r="DE13" s="752"/>
      <c r="DF13" s="753"/>
      <c r="DG13" s="751"/>
      <c r="DH13" s="752"/>
      <c r="DI13" s="752"/>
      <c r="DJ13" s="752"/>
      <c r="DK13" s="753"/>
      <c r="DL13" s="751"/>
      <c r="DM13" s="752"/>
      <c r="DN13" s="752"/>
      <c r="DO13" s="752"/>
      <c r="DP13" s="753"/>
      <c r="DQ13" s="751"/>
      <c r="DR13" s="752"/>
      <c r="DS13" s="752"/>
      <c r="DT13" s="752"/>
      <c r="DU13" s="753"/>
      <c r="DV13" s="748"/>
      <c r="DW13" s="749"/>
      <c r="DX13" s="749"/>
      <c r="DY13" s="749"/>
      <c r="DZ13" s="754"/>
      <c r="EA13" s="93"/>
    </row>
    <row r="14" spans="1:131" s="94" customFormat="1" ht="26.25" customHeight="1" x14ac:dyDescent="0.15">
      <c r="A14" s="97">
        <v>8</v>
      </c>
      <c r="B14" s="755"/>
      <c r="C14" s="756"/>
      <c r="D14" s="756"/>
      <c r="E14" s="756"/>
      <c r="F14" s="756"/>
      <c r="G14" s="756"/>
      <c r="H14" s="756"/>
      <c r="I14" s="756"/>
      <c r="J14" s="756"/>
      <c r="K14" s="756"/>
      <c r="L14" s="756"/>
      <c r="M14" s="756"/>
      <c r="N14" s="756"/>
      <c r="O14" s="756"/>
      <c r="P14" s="757"/>
      <c r="Q14" s="758"/>
      <c r="R14" s="759"/>
      <c r="S14" s="759"/>
      <c r="T14" s="759"/>
      <c r="U14" s="759"/>
      <c r="V14" s="759"/>
      <c r="W14" s="759"/>
      <c r="X14" s="759"/>
      <c r="Y14" s="759"/>
      <c r="Z14" s="759"/>
      <c r="AA14" s="759"/>
      <c r="AB14" s="759"/>
      <c r="AC14" s="759"/>
      <c r="AD14" s="759"/>
      <c r="AE14" s="760"/>
      <c r="AF14" s="761"/>
      <c r="AG14" s="762"/>
      <c r="AH14" s="762"/>
      <c r="AI14" s="762"/>
      <c r="AJ14" s="763"/>
      <c r="AK14" s="744"/>
      <c r="AL14" s="745"/>
      <c r="AM14" s="745"/>
      <c r="AN14" s="745"/>
      <c r="AO14" s="745"/>
      <c r="AP14" s="745"/>
      <c r="AQ14" s="745"/>
      <c r="AR14" s="745"/>
      <c r="AS14" s="745"/>
      <c r="AT14" s="745"/>
      <c r="AU14" s="746"/>
      <c r="AV14" s="746"/>
      <c r="AW14" s="746"/>
      <c r="AX14" s="746"/>
      <c r="AY14" s="747"/>
      <c r="AZ14" s="91"/>
      <c r="BA14" s="91"/>
      <c r="BB14" s="91"/>
      <c r="BC14" s="91"/>
      <c r="BD14" s="91"/>
      <c r="BE14" s="92"/>
      <c r="BF14" s="92"/>
      <c r="BG14" s="92"/>
      <c r="BH14" s="92"/>
      <c r="BI14" s="92"/>
      <c r="BJ14" s="92"/>
      <c r="BK14" s="92"/>
      <c r="BL14" s="92"/>
      <c r="BM14" s="92"/>
      <c r="BN14" s="92"/>
      <c r="BO14" s="92"/>
      <c r="BP14" s="92"/>
      <c r="BQ14" s="97">
        <v>8</v>
      </c>
      <c r="BR14" s="98"/>
      <c r="BS14" s="748"/>
      <c r="BT14" s="749"/>
      <c r="BU14" s="749"/>
      <c r="BV14" s="749"/>
      <c r="BW14" s="749"/>
      <c r="BX14" s="749"/>
      <c r="BY14" s="749"/>
      <c r="BZ14" s="749"/>
      <c r="CA14" s="749"/>
      <c r="CB14" s="749"/>
      <c r="CC14" s="749"/>
      <c r="CD14" s="749"/>
      <c r="CE14" s="749"/>
      <c r="CF14" s="749"/>
      <c r="CG14" s="750"/>
      <c r="CH14" s="751"/>
      <c r="CI14" s="752"/>
      <c r="CJ14" s="752"/>
      <c r="CK14" s="752"/>
      <c r="CL14" s="753"/>
      <c r="CM14" s="751"/>
      <c r="CN14" s="752"/>
      <c r="CO14" s="752"/>
      <c r="CP14" s="752"/>
      <c r="CQ14" s="753"/>
      <c r="CR14" s="751"/>
      <c r="CS14" s="752"/>
      <c r="CT14" s="752"/>
      <c r="CU14" s="752"/>
      <c r="CV14" s="753"/>
      <c r="CW14" s="751"/>
      <c r="CX14" s="752"/>
      <c r="CY14" s="752"/>
      <c r="CZ14" s="752"/>
      <c r="DA14" s="753"/>
      <c r="DB14" s="751"/>
      <c r="DC14" s="752"/>
      <c r="DD14" s="752"/>
      <c r="DE14" s="752"/>
      <c r="DF14" s="753"/>
      <c r="DG14" s="751"/>
      <c r="DH14" s="752"/>
      <c r="DI14" s="752"/>
      <c r="DJ14" s="752"/>
      <c r="DK14" s="753"/>
      <c r="DL14" s="751"/>
      <c r="DM14" s="752"/>
      <c r="DN14" s="752"/>
      <c r="DO14" s="752"/>
      <c r="DP14" s="753"/>
      <c r="DQ14" s="751"/>
      <c r="DR14" s="752"/>
      <c r="DS14" s="752"/>
      <c r="DT14" s="752"/>
      <c r="DU14" s="753"/>
      <c r="DV14" s="748"/>
      <c r="DW14" s="749"/>
      <c r="DX14" s="749"/>
      <c r="DY14" s="749"/>
      <c r="DZ14" s="754"/>
      <c r="EA14" s="93"/>
    </row>
    <row r="15" spans="1:131" s="94" customFormat="1" ht="26.25" customHeight="1" x14ac:dyDescent="0.15">
      <c r="A15" s="97">
        <v>9</v>
      </c>
      <c r="B15" s="755"/>
      <c r="C15" s="756"/>
      <c r="D15" s="756"/>
      <c r="E15" s="756"/>
      <c r="F15" s="756"/>
      <c r="G15" s="756"/>
      <c r="H15" s="756"/>
      <c r="I15" s="756"/>
      <c r="J15" s="756"/>
      <c r="K15" s="756"/>
      <c r="L15" s="756"/>
      <c r="M15" s="756"/>
      <c r="N15" s="756"/>
      <c r="O15" s="756"/>
      <c r="P15" s="757"/>
      <c r="Q15" s="758"/>
      <c r="R15" s="759"/>
      <c r="S15" s="759"/>
      <c r="T15" s="759"/>
      <c r="U15" s="759"/>
      <c r="V15" s="759"/>
      <c r="W15" s="759"/>
      <c r="X15" s="759"/>
      <c r="Y15" s="759"/>
      <c r="Z15" s="759"/>
      <c r="AA15" s="759"/>
      <c r="AB15" s="759"/>
      <c r="AC15" s="759"/>
      <c r="AD15" s="759"/>
      <c r="AE15" s="760"/>
      <c r="AF15" s="761"/>
      <c r="AG15" s="762"/>
      <c r="AH15" s="762"/>
      <c r="AI15" s="762"/>
      <c r="AJ15" s="763"/>
      <c r="AK15" s="744"/>
      <c r="AL15" s="745"/>
      <c r="AM15" s="745"/>
      <c r="AN15" s="745"/>
      <c r="AO15" s="745"/>
      <c r="AP15" s="745"/>
      <c r="AQ15" s="745"/>
      <c r="AR15" s="745"/>
      <c r="AS15" s="745"/>
      <c r="AT15" s="745"/>
      <c r="AU15" s="746"/>
      <c r="AV15" s="746"/>
      <c r="AW15" s="746"/>
      <c r="AX15" s="746"/>
      <c r="AY15" s="747"/>
      <c r="AZ15" s="91"/>
      <c r="BA15" s="91"/>
      <c r="BB15" s="91"/>
      <c r="BC15" s="91"/>
      <c r="BD15" s="91"/>
      <c r="BE15" s="92"/>
      <c r="BF15" s="92"/>
      <c r="BG15" s="92"/>
      <c r="BH15" s="92"/>
      <c r="BI15" s="92"/>
      <c r="BJ15" s="92"/>
      <c r="BK15" s="92"/>
      <c r="BL15" s="92"/>
      <c r="BM15" s="92"/>
      <c r="BN15" s="92"/>
      <c r="BO15" s="92"/>
      <c r="BP15" s="92"/>
      <c r="BQ15" s="97">
        <v>9</v>
      </c>
      <c r="BR15" s="98"/>
      <c r="BS15" s="748"/>
      <c r="BT15" s="749"/>
      <c r="BU15" s="749"/>
      <c r="BV15" s="749"/>
      <c r="BW15" s="749"/>
      <c r="BX15" s="749"/>
      <c r="BY15" s="749"/>
      <c r="BZ15" s="749"/>
      <c r="CA15" s="749"/>
      <c r="CB15" s="749"/>
      <c r="CC15" s="749"/>
      <c r="CD15" s="749"/>
      <c r="CE15" s="749"/>
      <c r="CF15" s="749"/>
      <c r="CG15" s="750"/>
      <c r="CH15" s="751"/>
      <c r="CI15" s="752"/>
      <c r="CJ15" s="752"/>
      <c r="CK15" s="752"/>
      <c r="CL15" s="753"/>
      <c r="CM15" s="751"/>
      <c r="CN15" s="752"/>
      <c r="CO15" s="752"/>
      <c r="CP15" s="752"/>
      <c r="CQ15" s="753"/>
      <c r="CR15" s="751"/>
      <c r="CS15" s="752"/>
      <c r="CT15" s="752"/>
      <c r="CU15" s="752"/>
      <c r="CV15" s="753"/>
      <c r="CW15" s="751"/>
      <c r="CX15" s="752"/>
      <c r="CY15" s="752"/>
      <c r="CZ15" s="752"/>
      <c r="DA15" s="753"/>
      <c r="DB15" s="751"/>
      <c r="DC15" s="752"/>
      <c r="DD15" s="752"/>
      <c r="DE15" s="752"/>
      <c r="DF15" s="753"/>
      <c r="DG15" s="751"/>
      <c r="DH15" s="752"/>
      <c r="DI15" s="752"/>
      <c r="DJ15" s="752"/>
      <c r="DK15" s="753"/>
      <c r="DL15" s="751"/>
      <c r="DM15" s="752"/>
      <c r="DN15" s="752"/>
      <c r="DO15" s="752"/>
      <c r="DP15" s="753"/>
      <c r="DQ15" s="751"/>
      <c r="DR15" s="752"/>
      <c r="DS15" s="752"/>
      <c r="DT15" s="752"/>
      <c r="DU15" s="753"/>
      <c r="DV15" s="748"/>
      <c r="DW15" s="749"/>
      <c r="DX15" s="749"/>
      <c r="DY15" s="749"/>
      <c r="DZ15" s="754"/>
      <c r="EA15" s="93"/>
    </row>
    <row r="16" spans="1:131" s="94" customFormat="1" ht="26.25" customHeight="1" x14ac:dyDescent="0.15">
      <c r="A16" s="97">
        <v>10</v>
      </c>
      <c r="B16" s="755"/>
      <c r="C16" s="756"/>
      <c r="D16" s="756"/>
      <c r="E16" s="756"/>
      <c r="F16" s="756"/>
      <c r="G16" s="756"/>
      <c r="H16" s="756"/>
      <c r="I16" s="756"/>
      <c r="J16" s="756"/>
      <c r="K16" s="756"/>
      <c r="L16" s="756"/>
      <c r="M16" s="756"/>
      <c r="N16" s="756"/>
      <c r="O16" s="756"/>
      <c r="P16" s="757"/>
      <c r="Q16" s="758"/>
      <c r="R16" s="759"/>
      <c r="S16" s="759"/>
      <c r="T16" s="759"/>
      <c r="U16" s="759"/>
      <c r="V16" s="759"/>
      <c r="W16" s="759"/>
      <c r="X16" s="759"/>
      <c r="Y16" s="759"/>
      <c r="Z16" s="759"/>
      <c r="AA16" s="759"/>
      <c r="AB16" s="759"/>
      <c r="AC16" s="759"/>
      <c r="AD16" s="759"/>
      <c r="AE16" s="760"/>
      <c r="AF16" s="761"/>
      <c r="AG16" s="762"/>
      <c r="AH16" s="762"/>
      <c r="AI16" s="762"/>
      <c r="AJ16" s="763"/>
      <c r="AK16" s="744"/>
      <c r="AL16" s="745"/>
      <c r="AM16" s="745"/>
      <c r="AN16" s="745"/>
      <c r="AO16" s="745"/>
      <c r="AP16" s="745"/>
      <c r="AQ16" s="745"/>
      <c r="AR16" s="745"/>
      <c r="AS16" s="745"/>
      <c r="AT16" s="745"/>
      <c r="AU16" s="746"/>
      <c r="AV16" s="746"/>
      <c r="AW16" s="746"/>
      <c r="AX16" s="746"/>
      <c r="AY16" s="747"/>
      <c r="AZ16" s="91"/>
      <c r="BA16" s="91"/>
      <c r="BB16" s="91"/>
      <c r="BC16" s="91"/>
      <c r="BD16" s="91"/>
      <c r="BE16" s="92"/>
      <c r="BF16" s="92"/>
      <c r="BG16" s="92"/>
      <c r="BH16" s="92"/>
      <c r="BI16" s="92"/>
      <c r="BJ16" s="92"/>
      <c r="BK16" s="92"/>
      <c r="BL16" s="92"/>
      <c r="BM16" s="92"/>
      <c r="BN16" s="92"/>
      <c r="BO16" s="92"/>
      <c r="BP16" s="92"/>
      <c r="BQ16" s="97">
        <v>10</v>
      </c>
      <c r="BR16" s="98"/>
      <c r="BS16" s="748"/>
      <c r="BT16" s="749"/>
      <c r="BU16" s="749"/>
      <c r="BV16" s="749"/>
      <c r="BW16" s="749"/>
      <c r="BX16" s="749"/>
      <c r="BY16" s="749"/>
      <c r="BZ16" s="749"/>
      <c r="CA16" s="749"/>
      <c r="CB16" s="749"/>
      <c r="CC16" s="749"/>
      <c r="CD16" s="749"/>
      <c r="CE16" s="749"/>
      <c r="CF16" s="749"/>
      <c r="CG16" s="750"/>
      <c r="CH16" s="751"/>
      <c r="CI16" s="752"/>
      <c r="CJ16" s="752"/>
      <c r="CK16" s="752"/>
      <c r="CL16" s="753"/>
      <c r="CM16" s="751"/>
      <c r="CN16" s="752"/>
      <c r="CO16" s="752"/>
      <c r="CP16" s="752"/>
      <c r="CQ16" s="753"/>
      <c r="CR16" s="751"/>
      <c r="CS16" s="752"/>
      <c r="CT16" s="752"/>
      <c r="CU16" s="752"/>
      <c r="CV16" s="753"/>
      <c r="CW16" s="751"/>
      <c r="CX16" s="752"/>
      <c r="CY16" s="752"/>
      <c r="CZ16" s="752"/>
      <c r="DA16" s="753"/>
      <c r="DB16" s="751"/>
      <c r="DC16" s="752"/>
      <c r="DD16" s="752"/>
      <c r="DE16" s="752"/>
      <c r="DF16" s="753"/>
      <c r="DG16" s="751"/>
      <c r="DH16" s="752"/>
      <c r="DI16" s="752"/>
      <c r="DJ16" s="752"/>
      <c r="DK16" s="753"/>
      <c r="DL16" s="751"/>
      <c r="DM16" s="752"/>
      <c r="DN16" s="752"/>
      <c r="DO16" s="752"/>
      <c r="DP16" s="753"/>
      <c r="DQ16" s="751"/>
      <c r="DR16" s="752"/>
      <c r="DS16" s="752"/>
      <c r="DT16" s="752"/>
      <c r="DU16" s="753"/>
      <c r="DV16" s="748"/>
      <c r="DW16" s="749"/>
      <c r="DX16" s="749"/>
      <c r="DY16" s="749"/>
      <c r="DZ16" s="754"/>
      <c r="EA16" s="93"/>
    </row>
    <row r="17" spans="1:131" s="94" customFormat="1" ht="26.25" customHeight="1" x14ac:dyDescent="0.15">
      <c r="A17" s="97">
        <v>11</v>
      </c>
      <c r="B17" s="755"/>
      <c r="C17" s="756"/>
      <c r="D17" s="756"/>
      <c r="E17" s="756"/>
      <c r="F17" s="756"/>
      <c r="G17" s="756"/>
      <c r="H17" s="756"/>
      <c r="I17" s="756"/>
      <c r="J17" s="756"/>
      <c r="K17" s="756"/>
      <c r="L17" s="756"/>
      <c r="M17" s="756"/>
      <c r="N17" s="756"/>
      <c r="O17" s="756"/>
      <c r="P17" s="757"/>
      <c r="Q17" s="758"/>
      <c r="R17" s="759"/>
      <c r="S17" s="759"/>
      <c r="T17" s="759"/>
      <c r="U17" s="759"/>
      <c r="V17" s="759"/>
      <c r="W17" s="759"/>
      <c r="X17" s="759"/>
      <c r="Y17" s="759"/>
      <c r="Z17" s="759"/>
      <c r="AA17" s="759"/>
      <c r="AB17" s="759"/>
      <c r="AC17" s="759"/>
      <c r="AD17" s="759"/>
      <c r="AE17" s="760"/>
      <c r="AF17" s="761"/>
      <c r="AG17" s="762"/>
      <c r="AH17" s="762"/>
      <c r="AI17" s="762"/>
      <c r="AJ17" s="763"/>
      <c r="AK17" s="744"/>
      <c r="AL17" s="745"/>
      <c r="AM17" s="745"/>
      <c r="AN17" s="745"/>
      <c r="AO17" s="745"/>
      <c r="AP17" s="745"/>
      <c r="AQ17" s="745"/>
      <c r="AR17" s="745"/>
      <c r="AS17" s="745"/>
      <c r="AT17" s="745"/>
      <c r="AU17" s="746"/>
      <c r="AV17" s="746"/>
      <c r="AW17" s="746"/>
      <c r="AX17" s="746"/>
      <c r="AY17" s="747"/>
      <c r="AZ17" s="91"/>
      <c r="BA17" s="91"/>
      <c r="BB17" s="91"/>
      <c r="BC17" s="91"/>
      <c r="BD17" s="91"/>
      <c r="BE17" s="92"/>
      <c r="BF17" s="92"/>
      <c r="BG17" s="92"/>
      <c r="BH17" s="92"/>
      <c r="BI17" s="92"/>
      <c r="BJ17" s="92"/>
      <c r="BK17" s="92"/>
      <c r="BL17" s="92"/>
      <c r="BM17" s="92"/>
      <c r="BN17" s="92"/>
      <c r="BO17" s="92"/>
      <c r="BP17" s="92"/>
      <c r="BQ17" s="97">
        <v>11</v>
      </c>
      <c r="BR17" s="98"/>
      <c r="BS17" s="748"/>
      <c r="BT17" s="749"/>
      <c r="BU17" s="749"/>
      <c r="BV17" s="749"/>
      <c r="BW17" s="749"/>
      <c r="BX17" s="749"/>
      <c r="BY17" s="749"/>
      <c r="BZ17" s="749"/>
      <c r="CA17" s="749"/>
      <c r="CB17" s="749"/>
      <c r="CC17" s="749"/>
      <c r="CD17" s="749"/>
      <c r="CE17" s="749"/>
      <c r="CF17" s="749"/>
      <c r="CG17" s="750"/>
      <c r="CH17" s="751"/>
      <c r="CI17" s="752"/>
      <c r="CJ17" s="752"/>
      <c r="CK17" s="752"/>
      <c r="CL17" s="753"/>
      <c r="CM17" s="751"/>
      <c r="CN17" s="752"/>
      <c r="CO17" s="752"/>
      <c r="CP17" s="752"/>
      <c r="CQ17" s="753"/>
      <c r="CR17" s="751"/>
      <c r="CS17" s="752"/>
      <c r="CT17" s="752"/>
      <c r="CU17" s="752"/>
      <c r="CV17" s="753"/>
      <c r="CW17" s="751"/>
      <c r="CX17" s="752"/>
      <c r="CY17" s="752"/>
      <c r="CZ17" s="752"/>
      <c r="DA17" s="753"/>
      <c r="DB17" s="751"/>
      <c r="DC17" s="752"/>
      <c r="DD17" s="752"/>
      <c r="DE17" s="752"/>
      <c r="DF17" s="753"/>
      <c r="DG17" s="751"/>
      <c r="DH17" s="752"/>
      <c r="DI17" s="752"/>
      <c r="DJ17" s="752"/>
      <c r="DK17" s="753"/>
      <c r="DL17" s="751"/>
      <c r="DM17" s="752"/>
      <c r="DN17" s="752"/>
      <c r="DO17" s="752"/>
      <c r="DP17" s="753"/>
      <c r="DQ17" s="751"/>
      <c r="DR17" s="752"/>
      <c r="DS17" s="752"/>
      <c r="DT17" s="752"/>
      <c r="DU17" s="753"/>
      <c r="DV17" s="748"/>
      <c r="DW17" s="749"/>
      <c r="DX17" s="749"/>
      <c r="DY17" s="749"/>
      <c r="DZ17" s="754"/>
      <c r="EA17" s="93"/>
    </row>
    <row r="18" spans="1:131" s="94" customFormat="1" ht="26.25" customHeight="1" x14ac:dyDescent="0.15">
      <c r="A18" s="97">
        <v>12</v>
      </c>
      <c r="B18" s="755"/>
      <c r="C18" s="756"/>
      <c r="D18" s="756"/>
      <c r="E18" s="756"/>
      <c r="F18" s="756"/>
      <c r="G18" s="756"/>
      <c r="H18" s="756"/>
      <c r="I18" s="756"/>
      <c r="J18" s="756"/>
      <c r="K18" s="756"/>
      <c r="L18" s="756"/>
      <c r="M18" s="756"/>
      <c r="N18" s="756"/>
      <c r="O18" s="756"/>
      <c r="P18" s="757"/>
      <c r="Q18" s="758"/>
      <c r="R18" s="759"/>
      <c r="S18" s="759"/>
      <c r="T18" s="759"/>
      <c r="U18" s="759"/>
      <c r="V18" s="759"/>
      <c r="W18" s="759"/>
      <c r="X18" s="759"/>
      <c r="Y18" s="759"/>
      <c r="Z18" s="759"/>
      <c r="AA18" s="759"/>
      <c r="AB18" s="759"/>
      <c r="AC18" s="759"/>
      <c r="AD18" s="759"/>
      <c r="AE18" s="760"/>
      <c r="AF18" s="761"/>
      <c r="AG18" s="762"/>
      <c r="AH18" s="762"/>
      <c r="AI18" s="762"/>
      <c r="AJ18" s="763"/>
      <c r="AK18" s="744"/>
      <c r="AL18" s="745"/>
      <c r="AM18" s="745"/>
      <c r="AN18" s="745"/>
      <c r="AO18" s="745"/>
      <c r="AP18" s="745"/>
      <c r="AQ18" s="745"/>
      <c r="AR18" s="745"/>
      <c r="AS18" s="745"/>
      <c r="AT18" s="745"/>
      <c r="AU18" s="746"/>
      <c r="AV18" s="746"/>
      <c r="AW18" s="746"/>
      <c r="AX18" s="746"/>
      <c r="AY18" s="747"/>
      <c r="AZ18" s="91"/>
      <c r="BA18" s="91"/>
      <c r="BB18" s="91"/>
      <c r="BC18" s="91"/>
      <c r="BD18" s="91"/>
      <c r="BE18" s="92"/>
      <c r="BF18" s="92"/>
      <c r="BG18" s="92"/>
      <c r="BH18" s="92"/>
      <c r="BI18" s="92"/>
      <c r="BJ18" s="92"/>
      <c r="BK18" s="92"/>
      <c r="BL18" s="92"/>
      <c r="BM18" s="92"/>
      <c r="BN18" s="92"/>
      <c r="BO18" s="92"/>
      <c r="BP18" s="92"/>
      <c r="BQ18" s="97">
        <v>12</v>
      </c>
      <c r="BR18" s="98"/>
      <c r="BS18" s="748"/>
      <c r="BT18" s="749"/>
      <c r="BU18" s="749"/>
      <c r="BV18" s="749"/>
      <c r="BW18" s="749"/>
      <c r="BX18" s="749"/>
      <c r="BY18" s="749"/>
      <c r="BZ18" s="749"/>
      <c r="CA18" s="749"/>
      <c r="CB18" s="749"/>
      <c r="CC18" s="749"/>
      <c r="CD18" s="749"/>
      <c r="CE18" s="749"/>
      <c r="CF18" s="749"/>
      <c r="CG18" s="750"/>
      <c r="CH18" s="751"/>
      <c r="CI18" s="752"/>
      <c r="CJ18" s="752"/>
      <c r="CK18" s="752"/>
      <c r="CL18" s="753"/>
      <c r="CM18" s="751"/>
      <c r="CN18" s="752"/>
      <c r="CO18" s="752"/>
      <c r="CP18" s="752"/>
      <c r="CQ18" s="753"/>
      <c r="CR18" s="751"/>
      <c r="CS18" s="752"/>
      <c r="CT18" s="752"/>
      <c r="CU18" s="752"/>
      <c r="CV18" s="753"/>
      <c r="CW18" s="751"/>
      <c r="CX18" s="752"/>
      <c r="CY18" s="752"/>
      <c r="CZ18" s="752"/>
      <c r="DA18" s="753"/>
      <c r="DB18" s="751"/>
      <c r="DC18" s="752"/>
      <c r="DD18" s="752"/>
      <c r="DE18" s="752"/>
      <c r="DF18" s="753"/>
      <c r="DG18" s="751"/>
      <c r="DH18" s="752"/>
      <c r="DI18" s="752"/>
      <c r="DJ18" s="752"/>
      <c r="DK18" s="753"/>
      <c r="DL18" s="751"/>
      <c r="DM18" s="752"/>
      <c r="DN18" s="752"/>
      <c r="DO18" s="752"/>
      <c r="DP18" s="753"/>
      <c r="DQ18" s="751"/>
      <c r="DR18" s="752"/>
      <c r="DS18" s="752"/>
      <c r="DT18" s="752"/>
      <c r="DU18" s="753"/>
      <c r="DV18" s="748"/>
      <c r="DW18" s="749"/>
      <c r="DX18" s="749"/>
      <c r="DY18" s="749"/>
      <c r="DZ18" s="754"/>
      <c r="EA18" s="93"/>
    </row>
    <row r="19" spans="1:131" s="94" customFormat="1" ht="26.25" customHeight="1" x14ac:dyDescent="0.15">
      <c r="A19" s="97">
        <v>13</v>
      </c>
      <c r="B19" s="755"/>
      <c r="C19" s="756"/>
      <c r="D19" s="756"/>
      <c r="E19" s="756"/>
      <c r="F19" s="756"/>
      <c r="G19" s="756"/>
      <c r="H19" s="756"/>
      <c r="I19" s="756"/>
      <c r="J19" s="756"/>
      <c r="K19" s="756"/>
      <c r="L19" s="756"/>
      <c r="M19" s="756"/>
      <c r="N19" s="756"/>
      <c r="O19" s="756"/>
      <c r="P19" s="757"/>
      <c r="Q19" s="758"/>
      <c r="R19" s="759"/>
      <c r="S19" s="759"/>
      <c r="T19" s="759"/>
      <c r="U19" s="759"/>
      <c r="V19" s="759"/>
      <c r="W19" s="759"/>
      <c r="X19" s="759"/>
      <c r="Y19" s="759"/>
      <c r="Z19" s="759"/>
      <c r="AA19" s="759"/>
      <c r="AB19" s="759"/>
      <c r="AC19" s="759"/>
      <c r="AD19" s="759"/>
      <c r="AE19" s="760"/>
      <c r="AF19" s="761"/>
      <c r="AG19" s="762"/>
      <c r="AH19" s="762"/>
      <c r="AI19" s="762"/>
      <c r="AJ19" s="763"/>
      <c r="AK19" s="744"/>
      <c r="AL19" s="745"/>
      <c r="AM19" s="745"/>
      <c r="AN19" s="745"/>
      <c r="AO19" s="745"/>
      <c r="AP19" s="745"/>
      <c r="AQ19" s="745"/>
      <c r="AR19" s="745"/>
      <c r="AS19" s="745"/>
      <c r="AT19" s="745"/>
      <c r="AU19" s="746"/>
      <c r="AV19" s="746"/>
      <c r="AW19" s="746"/>
      <c r="AX19" s="746"/>
      <c r="AY19" s="747"/>
      <c r="AZ19" s="91"/>
      <c r="BA19" s="91"/>
      <c r="BB19" s="91"/>
      <c r="BC19" s="91"/>
      <c r="BD19" s="91"/>
      <c r="BE19" s="92"/>
      <c r="BF19" s="92"/>
      <c r="BG19" s="92"/>
      <c r="BH19" s="92"/>
      <c r="BI19" s="92"/>
      <c r="BJ19" s="92"/>
      <c r="BK19" s="92"/>
      <c r="BL19" s="92"/>
      <c r="BM19" s="92"/>
      <c r="BN19" s="92"/>
      <c r="BO19" s="92"/>
      <c r="BP19" s="92"/>
      <c r="BQ19" s="97">
        <v>13</v>
      </c>
      <c r="BR19" s="98"/>
      <c r="BS19" s="748"/>
      <c r="BT19" s="749"/>
      <c r="BU19" s="749"/>
      <c r="BV19" s="749"/>
      <c r="BW19" s="749"/>
      <c r="BX19" s="749"/>
      <c r="BY19" s="749"/>
      <c r="BZ19" s="749"/>
      <c r="CA19" s="749"/>
      <c r="CB19" s="749"/>
      <c r="CC19" s="749"/>
      <c r="CD19" s="749"/>
      <c r="CE19" s="749"/>
      <c r="CF19" s="749"/>
      <c r="CG19" s="750"/>
      <c r="CH19" s="751"/>
      <c r="CI19" s="752"/>
      <c r="CJ19" s="752"/>
      <c r="CK19" s="752"/>
      <c r="CL19" s="753"/>
      <c r="CM19" s="751"/>
      <c r="CN19" s="752"/>
      <c r="CO19" s="752"/>
      <c r="CP19" s="752"/>
      <c r="CQ19" s="753"/>
      <c r="CR19" s="751"/>
      <c r="CS19" s="752"/>
      <c r="CT19" s="752"/>
      <c r="CU19" s="752"/>
      <c r="CV19" s="753"/>
      <c r="CW19" s="751"/>
      <c r="CX19" s="752"/>
      <c r="CY19" s="752"/>
      <c r="CZ19" s="752"/>
      <c r="DA19" s="753"/>
      <c r="DB19" s="751"/>
      <c r="DC19" s="752"/>
      <c r="DD19" s="752"/>
      <c r="DE19" s="752"/>
      <c r="DF19" s="753"/>
      <c r="DG19" s="751"/>
      <c r="DH19" s="752"/>
      <c r="DI19" s="752"/>
      <c r="DJ19" s="752"/>
      <c r="DK19" s="753"/>
      <c r="DL19" s="751"/>
      <c r="DM19" s="752"/>
      <c r="DN19" s="752"/>
      <c r="DO19" s="752"/>
      <c r="DP19" s="753"/>
      <c r="DQ19" s="751"/>
      <c r="DR19" s="752"/>
      <c r="DS19" s="752"/>
      <c r="DT19" s="752"/>
      <c r="DU19" s="753"/>
      <c r="DV19" s="748"/>
      <c r="DW19" s="749"/>
      <c r="DX19" s="749"/>
      <c r="DY19" s="749"/>
      <c r="DZ19" s="754"/>
      <c r="EA19" s="93"/>
    </row>
    <row r="20" spans="1:131" s="94" customFormat="1" ht="26.25" customHeight="1" x14ac:dyDescent="0.15">
      <c r="A20" s="97">
        <v>14</v>
      </c>
      <c r="B20" s="755"/>
      <c r="C20" s="756"/>
      <c r="D20" s="756"/>
      <c r="E20" s="756"/>
      <c r="F20" s="756"/>
      <c r="G20" s="756"/>
      <c r="H20" s="756"/>
      <c r="I20" s="756"/>
      <c r="J20" s="756"/>
      <c r="K20" s="756"/>
      <c r="L20" s="756"/>
      <c r="M20" s="756"/>
      <c r="N20" s="756"/>
      <c r="O20" s="756"/>
      <c r="P20" s="757"/>
      <c r="Q20" s="758"/>
      <c r="R20" s="759"/>
      <c r="S20" s="759"/>
      <c r="T20" s="759"/>
      <c r="U20" s="759"/>
      <c r="V20" s="759"/>
      <c r="W20" s="759"/>
      <c r="X20" s="759"/>
      <c r="Y20" s="759"/>
      <c r="Z20" s="759"/>
      <c r="AA20" s="759"/>
      <c r="AB20" s="759"/>
      <c r="AC20" s="759"/>
      <c r="AD20" s="759"/>
      <c r="AE20" s="760"/>
      <c r="AF20" s="761"/>
      <c r="AG20" s="762"/>
      <c r="AH20" s="762"/>
      <c r="AI20" s="762"/>
      <c r="AJ20" s="763"/>
      <c r="AK20" s="744"/>
      <c r="AL20" s="745"/>
      <c r="AM20" s="745"/>
      <c r="AN20" s="745"/>
      <c r="AO20" s="745"/>
      <c r="AP20" s="745"/>
      <c r="AQ20" s="745"/>
      <c r="AR20" s="745"/>
      <c r="AS20" s="745"/>
      <c r="AT20" s="745"/>
      <c r="AU20" s="746"/>
      <c r="AV20" s="746"/>
      <c r="AW20" s="746"/>
      <c r="AX20" s="746"/>
      <c r="AY20" s="747"/>
      <c r="AZ20" s="91"/>
      <c r="BA20" s="91"/>
      <c r="BB20" s="91"/>
      <c r="BC20" s="91"/>
      <c r="BD20" s="91"/>
      <c r="BE20" s="92"/>
      <c r="BF20" s="92"/>
      <c r="BG20" s="92"/>
      <c r="BH20" s="92"/>
      <c r="BI20" s="92"/>
      <c r="BJ20" s="92"/>
      <c r="BK20" s="92"/>
      <c r="BL20" s="92"/>
      <c r="BM20" s="92"/>
      <c r="BN20" s="92"/>
      <c r="BO20" s="92"/>
      <c r="BP20" s="92"/>
      <c r="BQ20" s="97">
        <v>14</v>
      </c>
      <c r="BR20" s="98"/>
      <c r="BS20" s="748"/>
      <c r="BT20" s="749"/>
      <c r="BU20" s="749"/>
      <c r="BV20" s="749"/>
      <c r="BW20" s="749"/>
      <c r="BX20" s="749"/>
      <c r="BY20" s="749"/>
      <c r="BZ20" s="749"/>
      <c r="CA20" s="749"/>
      <c r="CB20" s="749"/>
      <c r="CC20" s="749"/>
      <c r="CD20" s="749"/>
      <c r="CE20" s="749"/>
      <c r="CF20" s="749"/>
      <c r="CG20" s="750"/>
      <c r="CH20" s="751"/>
      <c r="CI20" s="752"/>
      <c r="CJ20" s="752"/>
      <c r="CK20" s="752"/>
      <c r="CL20" s="753"/>
      <c r="CM20" s="751"/>
      <c r="CN20" s="752"/>
      <c r="CO20" s="752"/>
      <c r="CP20" s="752"/>
      <c r="CQ20" s="753"/>
      <c r="CR20" s="751"/>
      <c r="CS20" s="752"/>
      <c r="CT20" s="752"/>
      <c r="CU20" s="752"/>
      <c r="CV20" s="753"/>
      <c r="CW20" s="751"/>
      <c r="CX20" s="752"/>
      <c r="CY20" s="752"/>
      <c r="CZ20" s="752"/>
      <c r="DA20" s="753"/>
      <c r="DB20" s="751"/>
      <c r="DC20" s="752"/>
      <c r="DD20" s="752"/>
      <c r="DE20" s="752"/>
      <c r="DF20" s="753"/>
      <c r="DG20" s="751"/>
      <c r="DH20" s="752"/>
      <c r="DI20" s="752"/>
      <c r="DJ20" s="752"/>
      <c r="DK20" s="753"/>
      <c r="DL20" s="751"/>
      <c r="DM20" s="752"/>
      <c r="DN20" s="752"/>
      <c r="DO20" s="752"/>
      <c r="DP20" s="753"/>
      <c r="DQ20" s="751"/>
      <c r="DR20" s="752"/>
      <c r="DS20" s="752"/>
      <c r="DT20" s="752"/>
      <c r="DU20" s="753"/>
      <c r="DV20" s="748"/>
      <c r="DW20" s="749"/>
      <c r="DX20" s="749"/>
      <c r="DY20" s="749"/>
      <c r="DZ20" s="754"/>
      <c r="EA20" s="93"/>
    </row>
    <row r="21" spans="1:131" s="94" customFormat="1" ht="26.25" customHeight="1" thickBot="1" x14ac:dyDescent="0.2">
      <c r="A21" s="97">
        <v>15</v>
      </c>
      <c r="B21" s="755"/>
      <c r="C21" s="756"/>
      <c r="D21" s="756"/>
      <c r="E21" s="756"/>
      <c r="F21" s="756"/>
      <c r="G21" s="756"/>
      <c r="H21" s="756"/>
      <c r="I21" s="756"/>
      <c r="J21" s="756"/>
      <c r="K21" s="756"/>
      <c r="L21" s="756"/>
      <c r="M21" s="756"/>
      <c r="N21" s="756"/>
      <c r="O21" s="756"/>
      <c r="P21" s="757"/>
      <c r="Q21" s="758"/>
      <c r="R21" s="759"/>
      <c r="S21" s="759"/>
      <c r="T21" s="759"/>
      <c r="U21" s="759"/>
      <c r="V21" s="759"/>
      <c r="W21" s="759"/>
      <c r="X21" s="759"/>
      <c r="Y21" s="759"/>
      <c r="Z21" s="759"/>
      <c r="AA21" s="759"/>
      <c r="AB21" s="759"/>
      <c r="AC21" s="759"/>
      <c r="AD21" s="759"/>
      <c r="AE21" s="760"/>
      <c r="AF21" s="761"/>
      <c r="AG21" s="762"/>
      <c r="AH21" s="762"/>
      <c r="AI21" s="762"/>
      <c r="AJ21" s="763"/>
      <c r="AK21" s="744"/>
      <c r="AL21" s="745"/>
      <c r="AM21" s="745"/>
      <c r="AN21" s="745"/>
      <c r="AO21" s="745"/>
      <c r="AP21" s="745"/>
      <c r="AQ21" s="745"/>
      <c r="AR21" s="745"/>
      <c r="AS21" s="745"/>
      <c r="AT21" s="745"/>
      <c r="AU21" s="746"/>
      <c r="AV21" s="746"/>
      <c r="AW21" s="746"/>
      <c r="AX21" s="746"/>
      <c r="AY21" s="747"/>
      <c r="AZ21" s="91"/>
      <c r="BA21" s="91"/>
      <c r="BB21" s="91"/>
      <c r="BC21" s="91"/>
      <c r="BD21" s="91"/>
      <c r="BE21" s="92"/>
      <c r="BF21" s="92"/>
      <c r="BG21" s="92"/>
      <c r="BH21" s="92"/>
      <c r="BI21" s="92"/>
      <c r="BJ21" s="92"/>
      <c r="BK21" s="92"/>
      <c r="BL21" s="92"/>
      <c r="BM21" s="92"/>
      <c r="BN21" s="92"/>
      <c r="BO21" s="92"/>
      <c r="BP21" s="92"/>
      <c r="BQ21" s="97">
        <v>15</v>
      </c>
      <c r="BR21" s="98"/>
      <c r="BS21" s="748"/>
      <c r="BT21" s="749"/>
      <c r="BU21" s="749"/>
      <c r="BV21" s="749"/>
      <c r="BW21" s="749"/>
      <c r="BX21" s="749"/>
      <c r="BY21" s="749"/>
      <c r="BZ21" s="749"/>
      <c r="CA21" s="749"/>
      <c r="CB21" s="749"/>
      <c r="CC21" s="749"/>
      <c r="CD21" s="749"/>
      <c r="CE21" s="749"/>
      <c r="CF21" s="749"/>
      <c r="CG21" s="750"/>
      <c r="CH21" s="751"/>
      <c r="CI21" s="752"/>
      <c r="CJ21" s="752"/>
      <c r="CK21" s="752"/>
      <c r="CL21" s="753"/>
      <c r="CM21" s="751"/>
      <c r="CN21" s="752"/>
      <c r="CO21" s="752"/>
      <c r="CP21" s="752"/>
      <c r="CQ21" s="753"/>
      <c r="CR21" s="751"/>
      <c r="CS21" s="752"/>
      <c r="CT21" s="752"/>
      <c r="CU21" s="752"/>
      <c r="CV21" s="753"/>
      <c r="CW21" s="751"/>
      <c r="CX21" s="752"/>
      <c r="CY21" s="752"/>
      <c r="CZ21" s="752"/>
      <c r="DA21" s="753"/>
      <c r="DB21" s="751"/>
      <c r="DC21" s="752"/>
      <c r="DD21" s="752"/>
      <c r="DE21" s="752"/>
      <c r="DF21" s="753"/>
      <c r="DG21" s="751"/>
      <c r="DH21" s="752"/>
      <c r="DI21" s="752"/>
      <c r="DJ21" s="752"/>
      <c r="DK21" s="753"/>
      <c r="DL21" s="751"/>
      <c r="DM21" s="752"/>
      <c r="DN21" s="752"/>
      <c r="DO21" s="752"/>
      <c r="DP21" s="753"/>
      <c r="DQ21" s="751"/>
      <c r="DR21" s="752"/>
      <c r="DS21" s="752"/>
      <c r="DT21" s="752"/>
      <c r="DU21" s="753"/>
      <c r="DV21" s="748"/>
      <c r="DW21" s="749"/>
      <c r="DX21" s="749"/>
      <c r="DY21" s="749"/>
      <c r="DZ21" s="754"/>
      <c r="EA21" s="93"/>
    </row>
    <row r="22" spans="1:131" s="94" customFormat="1" ht="26.25" customHeight="1" x14ac:dyDescent="0.15">
      <c r="A22" s="97">
        <v>16</v>
      </c>
      <c r="B22" s="755"/>
      <c r="C22" s="756"/>
      <c r="D22" s="756"/>
      <c r="E22" s="756"/>
      <c r="F22" s="756"/>
      <c r="G22" s="756"/>
      <c r="H22" s="756"/>
      <c r="I22" s="756"/>
      <c r="J22" s="756"/>
      <c r="K22" s="756"/>
      <c r="L22" s="756"/>
      <c r="M22" s="756"/>
      <c r="N22" s="756"/>
      <c r="O22" s="756"/>
      <c r="P22" s="757"/>
      <c r="Q22" s="774"/>
      <c r="R22" s="775"/>
      <c r="S22" s="775"/>
      <c r="T22" s="775"/>
      <c r="U22" s="775"/>
      <c r="V22" s="775"/>
      <c r="W22" s="775"/>
      <c r="X22" s="775"/>
      <c r="Y22" s="775"/>
      <c r="Z22" s="775"/>
      <c r="AA22" s="775"/>
      <c r="AB22" s="775"/>
      <c r="AC22" s="775"/>
      <c r="AD22" s="775"/>
      <c r="AE22" s="776"/>
      <c r="AF22" s="761"/>
      <c r="AG22" s="762"/>
      <c r="AH22" s="762"/>
      <c r="AI22" s="762"/>
      <c r="AJ22" s="763"/>
      <c r="AK22" s="777"/>
      <c r="AL22" s="778"/>
      <c r="AM22" s="778"/>
      <c r="AN22" s="778"/>
      <c r="AO22" s="778"/>
      <c r="AP22" s="778"/>
      <c r="AQ22" s="778"/>
      <c r="AR22" s="778"/>
      <c r="AS22" s="778"/>
      <c r="AT22" s="778"/>
      <c r="AU22" s="779"/>
      <c r="AV22" s="779"/>
      <c r="AW22" s="779"/>
      <c r="AX22" s="779"/>
      <c r="AY22" s="780"/>
      <c r="AZ22" s="781" t="s">
        <v>321</v>
      </c>
      <c r="BA22" s="781"/>
      <c r="BB22" s="781"/>
      <c r="BC22" s="781"/>
      <c r="BD22" s="782"/>
      <c r="BE22" s="92"/>
      <c r="BF22" s="92"/>
      <c r="BG22" s="92"/>
      <c r="BH22" s="92"/>
      <c r="BI22" s="92"/>
      <c r="BJ22" s="92"/>
      <c r="BK22" s="92"/>
      <c r="BL22" s="92"/>
      <c r="BM22" s="92"/>
      <c r="BN22" s="92"/>
      <c r="BO22" s="92"/>
      <c r="BP22" s="92"/>
      <c r="BQ22" s="97">
        <v>16</v>
      </c>
      <c r="BR22" s="98"/>
      <c r="BS22" s="748"/>
      <c r="BT22" s="749"/>
      <c r="BU22" s="749"/>
      <c r="BV22" s="749"/>
      <c r="BW22" s="749"/>
      <c r="BX22" s="749"/>
      <c r="BY22" s="749"/>
      <c r="BZ22" s="749"/>
      <c r="CA22" s="749"/>
      <c r="CB22" s="749"/>
      <c r="CC22" s="749"/>
      <c r="CD22" s="749"/>
      <c r="CE22" s="749"/>
      <c r="CF22" s="749"/>
      <c r="CG22" s="750"/>
      <c r="CH22" s="751"/>
      <c r="CI22" s="752"/>
      <c r="CJ22" s="752"/>
      <c r="CK22" s="752"/>
      <c r="CL22" s="753"/>
      <c r="CM22" s="751"/>
      <c r="CN22" s="752"/>
      <c r="CO22" s="752"/>
      <c r="CP22" s="752"/>
      <c r="CQ22" s="753"/>
      <c r="CR22" s="751"/>
      <c r="CS22" s="752"/>
      <c r="CT22" s="752"/>
      <c r="CU22" s="752"/>
      <c r="CV22" s="753"/>
      <c r="CW22" s="751"/>
      <c r="CX22" s="752"/>
      <c r="CY22" s="752"/>
      <c r="CZ22" s="752"/>
      <c r="DA22" s="753"/>
      <c r="DB22" s="751"/>
      <c r="DC22" s="752"/>
      <c r="DD22" s="752"/>
      <c r="DE22" s="752"/>
      <c r="DF22" s="753"/>
      <c r="DG22" s="751"/>
      <c r="DH22" s="752"/>
      <c r="DI22" s="752"/>
      <c r="DJ22" s="752"/>
      <c r="DK22" s="753"/>
      <c r="DL22" s="751"/>
      <c r="DM22" s="752"/>
      <c r="DN22" s="752"/>
      <c r="DO22" s="752"/>
      <c r="DP22" s="753"/>
      <c r="DQ22" s="751"/>
      <c r="DR22" s="752"/>
      <c r="DS22" s="752"/>
      <c r="DT22" s="752"/>
      <c r="DU22" s="753"/>
      <c r="DV22" s="748"/>
      <c r="DW22" s="749"/>
      <c r="DX22" s="749"/>
      <c r="DY22" s="749"/>
      <c r="DZ22" s="754"/>
      <c r="EA22" s="93"/>
    </row>
    <row r="23" spans="1:131" s="94" customFormat="1" ht="26.25" customHeight="1" thickBot="1" x14ac:dyDescent="0.2">
      <c r="A23" s="99" t="s">
        <v>322</v>
      </c>
      <c r="B23" s="764" t="s">
        <v>323</v>
      </c>
      <c r="C23" s="765"/>
      <c r="D23" s="765"/>
      <c r="E23" s="765"/>
      <c r="F23" s="765"/>
      <c r="G23" s="765"/>
      <c r="H23" s="765"/>
      <c r="I23" s="765"/>
      <c r="J23" s="765"/>
      <c r="K23" s="765"/>
      <c r="L23" s="765"/>
      <c r="M23" s="765"/>
      <c r="N23" s="765"/>
      <c r="O23" s="765"/>
      <c r="P23" s="766"/>
      <c r="Q23" s="767">
        <v>25430</v>
      </c>
      <c r="R23" s="768"/>
      <c r="S23" s="768"/>
      <c r="T23" s="768"/>
      <c r="U23" s="768"/>
      <c r="V23" s="768">
        <v>24331</v>
      </c>
      <c r="W23" s="768"/>
      <c r="X23" s="768"/>
      <c r="Y23" s="768"/>
      <c r="Z23" s="768"/>
      <c r="AA23" s="768">
        <v>1099</v>
      </c>
      <c r="AB23" s="768"/>
      <c r="AC23" s="768"/>
      <c r="AD23" s="768"/>
      <c r="AE23" s="769"/>
      <c r="AF23" s="770">
        <v>1014</v>
      </c>
      <c r="AG23" s="768"/>
      <c r="AH23" s="768"/>
      <c r="AI23" s="768"/>
      <c r="AJ23" s="771"/>
      <c r="AK23" s="772"/>
      <c r="AL23" s="773"/>
      <c r="AM23" s="773"/>
      <c r="AN23" s="773"/>
      <c r="AO23" s="773"/>
      <c r="AP23" s="768">
        <v>15572</v>
      </c>
      <c r="AQ23" s="768"/>
      <c r="AR23" s="768"/>
      <c r="AS23" s="768"/>
      <c r="AT23" s="768"/>
      <c r="AU23" s="784"/>
      <c r="AV23" s="784"/>
      <c r="AW23" s="784"/>
      <c r="AX23" s="784"/>
      <c r="AY23" s="785"/>
      <c r="AZ23" s="786" t="s">
        <v>62</v>
      </c>
      <c r="BA23" s="787"/>
      <c r="BB23" s="787"/>
      <c r="BC23" s="787"/>
      <c r="BD23" s="788"/>
      <c r="BE23" s="92"/>
      <c r="BF23" s="92"/>
      <c r="BG23" s="92"/>
      <c r="BH23" s="92"/>
      <c r="BI23" s="92"/>
      <c r="BJ23" s="92"/>
      <c r="BK23" s="92"/>
      <c r="BL23" s="92"/>
      <c r="BM23" s="92"/>
      <c r="BN23" s="92"/>
      <c r="BO23" s="92"/>
      <c r="BP23" s="92"/>
      <c r="BQ23" s="97">
        <v>17</v>
      </c>
      <c r="BR23" s="98"/>
      <c r="BS23" s="748"/>
      <c r="BT23" s="749"/>
      <c r="BU23" s="749"/>
      <c r="BV23" s="749"/>
      <c r="BW23" s="749"/>
      <c r="BX23" s="749"/>
      <c r="BY23" s="749"/>
      <c r="BZ23" s="749"/>
      <c r="CA23" s="749"/>
      <c r="CB23" s="749"/>
      <c r="CC23" s="749"/>
      <c r="CD23" s="749"/>
      <c r="CE23" s="749"/>
      <c r="CF23" s="749"/>
      <c r="CG23" s="750"/>
      <c r="CH23" s="751"/>
      <c r="CI23" s="752"/>
      <c r="CJ23" s="752"/>
      <c r="CK23" s="752"/>
      <c r="CL23" s="753"/>
      <c r="CM23" s="751"/>
      <c r="CN23" s="752"/>
      <c r="CO23" s="752"/>
      <c r="CP23" s="752"/>
      <c r="CQ23" s="753"/>
      <c r="CR23" s="751"/>
      <c r="CS23" s="752"/>
      <c r="CT23" s="752"/>
      <c r="CU23" s="752"/>
      <c r="CV23" s="753"/>
      <c r="CW23" s="751"/>
      <c r="CX23" s="752"/>
      <c r="CY23" s="752"/>
      <c r="CZ23" s="752"/>
      <c r="DA23" s="753"/>
      <c r="DB23" s="751"/>
      <c r="DC23" s="752"/>
      <c r="DD23" s="752"/>
      <c r="DE23" s="752"/>
      <c r="DF23" s="753"/>
      <c r="DG23" s="751"/>
      <c r="DH23" s="752"/>
      <c r="DI23" s="752"/>
      <c r="DJ23" s="752"/>
      <c r="DK23" s="753"/>
      <c r="DL23" s="751"/>
      <c r="DM23" s="752"/>
      <c r="DN23" s="752"/>
      <c r="DO23" s="752"/>
      <c r="DP23" s="753"/>
      <c r="DQ23" s="751"/>
      <c r="DR23" s="752"/>
      <c r="DS23" s="752"/>
      <c r="DT23" s="752"/>
      <c r="DU23" s="753"/>
      <c r="DV23" s="748"/>
      <c r="DW23" s="749"/>
      <c r="DX23" s="749"/>
      <c r="DY23" s="749"/>
      <c r="DZ23" s="754"/>
      <c r="EA23" s="93"/>
    </row>
    <row r="24" spans="1:131" s="94" customFormat="1" ht="26.25" customHeight="1" x14ac:dyDescent="0.15">
      <c r="A24" s="783" t="s">
        <v>324</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7">
        <v>18</v>
      </c>
      <c r="BR24" s="98"/>
      <c r="BS24" s="748"/>
      <c r="BT24" s="749"/>
      <c r="BU24" s="749"/>
      <c r="BV24" s="749"/>
      <c r="BW24" s="749"/>
      <c r="BX24" s="749"/>
      <c r="BY24" s="749"/>
      <c r="BZ24" s="749"/>
      <c r="CA24" s="749"/>
      <c r="CB24" s="749"/>
      <c r="CC24" s="749"/>
      <c r="CD24" s="749"/>
      <c r="CE24" s="749"/>
      <c r="CF24" s="749"/>
      <c r="CG24" s="750"/>
      <c r="CH24" s="751"/>
      <c r="CI24" s="752"/>
      <c r="CJ24" s="752"/>
      <c r="CK24" s="752"/>
      <c r="CL24" s="753"/>
      <c r="CM24" s="751"/>
      <c r="CN24" s="752"/>
      <c r="CO24" s="752"/>
      <c r="CP24" s="752"/>
      <c r="CQ24" s="753"/>
      <c r="CR24" s="751"/>
      <c r="CS24" s="752"/>
      <c r="CT24" s="752"/>
      <c r="CU24" s="752"/>
      <c r="CV24" s="753"/>
      <c r="CW24" s="751"/>
      <c r="CX24" s="752"/>
      <c r="CY24" s="752"/>
      <c r="CZ24" s="752"/>
      <c r="DA24" s="753"/>
      <c r="DB24" s="751"/>
      <c r="DC24" s="752"/>
      <c r="DD24" s="752"/>
      <c r="DE24" s="752"/>
      <c r="DF24" s="753"/>
      <c r="DG24" s="751"/>
      <c r="DH24" s="752"/>
      <c r="DI24" s="752"/>
      <c r="DJ24" s="752"/>
      <c r="DK24" s="753"/>
      <c r="DL24" s="751"/>
      <c r="DM24" s="752"/>
      <c r="DN24" s="752"/>
      <c r="DO24" s="752"/>
      <c r="DP24" s="753"/>
      <c r="DQ24" s="751"/>
      <c r="DR24" s="752"/>
      <c r="DS24" s="752"/>
      <c r="DT24" s="752"/>
      <c r="DU24" s="753"/>
      <c r="DV24" s="748"/>
      <c r="DW24" s="749"/>
      <c r="DX24" s="749"/>
      <c r="DY24" s="749"/>
      <c r="DZ24" s="754"/>
      <c r="EA24" s="93"/>
    </row>
    <row r="25" spans="1:131" ht="26.25" customHeight="1" thickBot="1" x14ac:dyDescent="0.2">
      <c r="A25" s="700" t="s">
        <v>325</v>
      </c>
      <c r="B25" s="700"/>
      <c r="C25" s="700"/>
      <c r="D25" s="700"/>
      <c r="E25" s="700"/>
      <c r="F25" s="700"/>
      <c r="G25" s="700"/>
      <c r="H25" s="700"/>
      <c r="I25" s="700"/>
      <c r="J25" s="700"/>
      <c r="K25" s="700"/>
      <c r="L25" s="700"/>
      <c r="M25" s="700"/>
      <c r="N25" s="700"/>
      <c r="O25" s="700"/>
      <c r="P25" s="700"/>
      <c r="Q25" s="700"/>
      <c r="R25" s="700"/>
      <c r="S25" s="700"/>
      <c r="T25" s="700"/>
      <c r="U25" s="700"/>
      <c r="V25" s="700"/>
      <c r="W25" s="700"/>
      <c r="X25" s="700"/>
      <c r="Y25" s="700"/>
      <c r="Z25" s="700"/>
      <c r="AA25" s="700"/>
      <c r="AB25" s="700"/>
      <c r="AC25" s="700"/>
      <c r="AD25" s="700"/>
      <c r="AE25" s="700"/>
      <c r="AF25" s="700"/>
      <c r="AG25" s="700"/>
      <c r="AH25" s="700"/>
      <c r="AI25" s="700"/>
      <c r="AJ25" s="700"/>
      <c r="AK25" s="700"/>
      <c r="AL25" s="700"/>
      <c r="AM25" s="700"/>
      <c r="AN25" s="700"/>
      <c r="AO25" s="700"/>
      <c r="AP25" s="700"/>
      <c r="AQ25" s="700"/>
      <c r="AR25" s="700"/>
      <c r="AS25" s="700"/>
      <c r="AT25" s="700"/>
      <c r="AU25" s="700"/>
      <c r="AV25" s="700"/>
      <c r="AW25" s="700"/>
      <c r="AX25" s="700"/>
      <c r="AY25" s="700"/>
      <c r="AZ25" s="700"/>
      <c r="BA25" s="700"/>
      <c r="BB25" s="700"/>
      <c r="BC25" s="700"/>
      <c r="BD25" s="700"/>
      <c r="BE25" s="700"/>
      <c r="BF25" s="700"/>
      <c r="BG25" s="700"/>
      <c r="BH25" s="700"/>
      <c r="BI25" s="700"/>
      <c r="BJ25" s="91"/>
      <c r="BK25" s="91"/>
      <c r="BL25" s="91"/>
      <c r="BM25" s="91"/>
      <c r="BN25" s="91"/>
      <c r="BO25" s="100"/>
      <c r="BP25" s="100"/>
      <c r="BQ25" s="97">
        <v>19</v>
      </c>
      <c r="BR25" s="98"/>
      <c r="BS25" s="748"/>
      <c r="BT25" s="749"/>
      <c r="BU25" s="749"/>
      <c r="BV25" s="749"/>
      <c r="BW25" s="749"/>
      <c r="BX25" s="749"/>
      <c r="BY25" s="749"/>
      <c r="BZ25" s="749"/>
      <c r="CA25" s="749"/>
      <c r="CB25" s="749"/>
      <c r="CC25" s="749"/>
      <c r="CD25" s="749"/>
      <c r="CE25" s="749"/>
      <c r="CF25" s="749"/>
      <c r="CG25" s="750"/>
      <c r="CH25" s="751"/>
      <c r="CI25" s="752"/>
      <c r="CJ25" s="752"/>
      <c r="CK25" s="752"/>
      <c r="CL25" s="753"/>
      <c r="CM25" s="751"/>
      <c r="CN25" s="752"/>
      <c r="CO25" s="752"/>
      <c r="CP25" s="752"/>
      <c r="CQ25" s="753"/>
      <c r="CR25" s="751"/>
      <c r="CS25" s="752"/>
      <c r="CT25" s="752"/>
      <c r="CU25" s="752"/>
      <c r="CV25" s="753"/>
      <c r="CW25" s="751"/>
      <c r="CX25" s="752"/>
      <c r="CY25" s="752"/>
      <c r="CZ25" s="752"/>
      <c r="DA25" s="753"/>
      <c r="DB25" s="751"/>
      <c r="DC25" s="752"/>
      <c r="DD25" s="752"/>
      <c r="DE25" s="752"/>
      <c r="DF25" s="753"/>
      <c r="DG25" s="751"/>
      <c r="DH25" s="752"/>
      <c r="DI25" s="752"/>
      <c r="DJ25" s="752"/>
      <c r="DK25" s="753"/>
      <c r="DL25" s="751"/>
      <c r="DM25" s="752"/>
      <c r="DN25" s="752"/>
      <c r="DO25" s="752"/>
      <c r="DP25" s="753"/>
      <c r="DQ25" s="751"/>
      <c r="DR25" s="752"/>
      <c r="DS25" s="752"/>
      <c r="DT25" s="752"/>
      <c r="DU25" s="753"/>
      <c r="DV25" s="748"/>
      <c r="DW25" s="749"/>
      <c r="DX25" s="749"/>
      <c r="DY25" s="749"/>
      <c r="DZ25" s="754"/>
      <c r="EA25" s="89"/>
    </row>
    <row r="26" spans="1:131" ht="26.25" customHeight="1" x14ac:dyDescent="0.15">
      <c r="A26" s="702" t="s">
        <v>300</v>
      </c>
      <c r="B26" s="703"/>
      <c r="C26" s="703"/>
      <c r="D26" s="703"/>
      <c r="E26" s="703"/>
      <c r="F26" s="703"/>
      <c r="G26" s="703"/>
      <c r="H26" s="703"/>
      <c r="I26" s="703"/>
      <c r="J26" s="703"/>
      <c r="K26" s="703"/>
      <c r="L26" s="703"/>
      <c r="M26" s="703"/>
      <c r="N26" s="703"/>
      <c r="O26" s="703"/>
      <c r="P26" s="704"/>
      <c r="Q26" s="708" t="s">
        <v>326</v>
      </c>
      <c r="R26" s="709"/>
      <c r="S26" s="709"/>
      <c r="T26" s="709"/>
      <c r="U26" s="710"/>
      <c r="V26" s="708" t="s">
        <v>327</v>
      </c>
      <c r="W26" s="709"/>
      <c r="X26" s="709"/>
      <c r="Y26" s="709"/>
      <c r="Z26" s="710"/>
      <c r="AA26" s="708" t="s">
        <v>328</v>
      </c>
      <c r="AB26" s="709"/>
      <c r="AC26" s="709"/>
      <c r="AD26" s="709"/>
      <c r="AE26" s="709"/>
      <c r="AF26" s="789" t="s">
        <v>329</v>
      </c>
      <c r="AG26" s="790"/>
      <c r="AH26" s="790"/>
      <c r="AI26" s="790"/>
      <c r="AJ26" s="791"/>
      <c r="AK26" s="709" t="s">
        <v>330</v>
      </c>
      <c r="AL26" s="709"/>
      <c r="AM26" s="709"/>
      <c r="AN26" s="709"/>
      <c r="AO26" s="710"/>
      <c r="AP26" s="708" t="s">
        <v>331</v>
      </c>
      <c r="AQ26" s="709"/>
      <c r="AR26" s="709"/>
      <c r="AS26" s="709"/>
      <c r="AT26" s="710"/>
      <c r="AU26" s="708" t="s">
        <v>332</v>
      </c>
      <c r="AV26" s="709"/>
      <c r="AW26" s="709"/>
      <c r="AX26" s="709"/>
      <c r="AY26" s="710"/>
      <c r="AZ26" s="708" t="s">
        <v>333</v>
      </c>
      <c r="BA26" s="709"/>
      <c r="BB26" s="709"/>
      <c r="BC26" s="709"/>
      <c r="BD26" s="710"/>
      <c r="BE26" s="708" t="s">
        <v>307</v>
      </c>
      <c r="BF26" s="709"/>
      <c r="BG26" s="709"/>
      <c r="BH26" s="709"/>
      <c r="BI26" s="715"/>
      <c r="BJ26" s="91"/>
      <c r="BK26" s="91"/>
      <c r="BL26" s="91"/>
      <c r="BM26" s="91"/>
      <c r="BN26" s="91"/>
      <c r="BO26" s="100"/>
      <c r="BP26" s="100"/>
      <c r="BQ26" s="97">
        <v>20</v>
      </c>
      <c r="BR26" s="98"/>
      <c r="BS26" s="748"/>
      <c r="BT26" s="749"/>
      <c r="BU26" s="749"/>
      <c r="BV26" s="749"/>
      <c r="BW26" s="749"/>
      <c r="BX26" s="749"/>
      <c r="BY26" s="749"/>
      <c r="BZ26" s="749"/>
      <c r="CA26" s="749"/>
      <c r="CB26" s="749"/>
      <c r="CC26" s="749"/>
      <c r="CD26" s="749"/>
      <c r="CE26" s="749"/>
      <c r="CF26" s="749"/>
      <c r="CG26" s="750"/>
      <c r="CH26" s="751"/>
      <c r="CI26" s="752"/>
      <c r="CJ26" s="752"/>
      <c r="CK26" s="752"/>
      <c r="CL26" s="753"/>
      <c r="CM26" s="751"/>
      <c r="CN26" s="752"/>
      <c r="CO26" s="752"/>
      <c r="CP26" s="752"/>
      <c r="CQ26" s="753"/>
      <c r="CR26" s="751"/>
      <c r="CS26" s="752"/>
      <c r="CT26" s="752"/>
      <c r="CU26" s="752"/>
      <c r="CV26" s="753"/>
      <c r="CW26" s="751"/>
      <c r="CX26" s="752"/>
      <c r="CY26" s="752"/>
      <c r="CZ26" s="752"/>
      <c r="DA26" s="753"/>
      <c r="DB26" s="751"/>
      <c r="DC26" s="752"/>
      <c r="DD26" s="752"/>
      <c r="DE26" s="752"/>
      <c r="DF26" s="753"/>
      <c r="DG26" s="751"/>
      <c r="DH26" s="752"/>
      <c r="DI26" s="752"/>
      <c r="DJ26" s="752"/>
      <c r="DK26" s="753"/>
      <c r="DL26" s="751"/>
      <c r="DM26" s="752"/>
      <c r="DN26" s="752"/>
      <c r="DO26" s="752"/>
      <c r="DP26" s="753"/>
      <c r="DQ26" s="751"/>
      <c r="DR26" s="752"/>
      <c r="DS26" s="752"/>
      <c r="DT26" s="752"/>
      <c r="DU26" s="753"/>
      <c r="DV26" s="748"/>
      <c r="DW26" s="749"/>
      <c r="DX26" s="749"/>
      <c r="DY26" s="749"/>
      <c r="DZ26" s="754"/>
      <c r="EA26" s="89"/>
    </row>
    <row r="27" spans="1:131" ht="26.25" customHeight="1" thickBot="1" x14ac:dyDescent="0.2">
      <c r="A27" s="705"/>
      <c r="B27" s="706"/>
      <c r="C27" s="706"/>
      <c r="D27" s="706"/>
      <c r="E27" s="706"/>
      <c r="F27" s="706"/>
      <c r="G27" s="706"/>
      <c r="H27" s="706"/>
      <c r="I27" s="706"/>
      <c r="J27" s="706"/>
      <c r="K27" s="706"/>
      <c r="L27" s="706"/>
      <c r="M27" s="706"/>
      <c r="N27" s="706"/>
      <c r="O27" s="706"/>
      <c r="P27" s="707"/>
      <c r="Q27" s="711"/>
      <c r="R27" s="712"/>
      <c r="S27" s="712"/>
      <c r="T27" s="712"/>
      <c r="U27" s="713"/>
      <c r="V27" s="711"/>
      <c r="W27" s="712"/>
      <c r="X27" s="712"/>
      <c r="Y27" s="712"/>
      <c r="Z27" s="713"/>
      <c r="AA27" s="711"/>
      <c r="AB27" s="712"/>
      <c r="AC27" s="712"/>
      <c r="AD27" s="712"/>
      <c r="AE27" s="712"/>
      <c r="AF27" s="792"/>
      <c r="AG27" s="793"/>
      <c r="AH27" s="793"/>
      <c r="AI27" s="793"/>
      <c r="AJ27" s="794"/>
      <c r="AK27" s="712"/>
      <c r="AL27" s="712"/>
      <c r="AM27" s="712"/>
      <c r="AN27" s="712"/>
      <c r="AO27" s="713"/>
      <c r="AP27" s="711"/>
      <c r="AQ27" s="712"/>
      <c r="AR27" s="712"/>
      <c r="AS27" s="712"/>
      <c r="AT27" s="713"/>
      <c r="AU27" s="711"/>
      <c r="AV27" s="712"/>
      <c r="AW27" s="712"/>
      <c r="AX27" s="712"/>
      <c r="AY27" s="713"/>
      <c r="AZ27" s="711"/>
      <c r="BA27" s="712"/>
      <c r="BB27" s="712"/>
      <c r="BC27" s="712"/>
      <c r="BD27" s="713"/>
      <c r="BE27" s="711"/>
      <c r="BF27" s="712"/>
      <c r="BG27" s="712"/>
      <c r="BH27" s="712"/>
      <c r="BI27" s="717"/>
      <c r="BJ27" s="91"/>
      <c r="BK27" s="91"/>
      <c r="BL27" s="91"/>
      <c r="BM27" s="91"/>
      <c r="BN27" s="91"/>
      <c r="BO27" s="100"/>
      <c r="BP27" s="100"/>
      <c r="BQ27" s="97">
        <v>21</v>
      </c>
      <c r="BR27" s="98"/>
      <c r="BS27" s="748"/>
      <c r="BT27" s="749"/>
      <c r="BU27" s="749"/>
      <c r="BV27" s="749"/>
      <c r="BW27" s="749"/>
      <c r="BX27" s="749"/>
      <c r="BY27" s="749"/>
      <c r="BZ27" s="749"/>
      <c r="CA27" s="749"/>
      <c r="CB27" s="749"/>
      <c r="CC27" s="749"/>
      <c r="CD27" s="749"/>
      <c r="CE27" s="749"/>
      <c r="CF27" s="749"/>
      <c r="CG27" s="750"/>
      <c r="CH27" s="751"/>
      <c r="CI27" s="752"/>
      <c r="CJ27" s="752"/>
      <c r="CK27" s="752"/>
      <c r="CL27" s="753"/>
      <c r="CM27" s="751"/>
      <c r="CN27" s="752"/>
      <c r="CO27" s="752"/>
      <c r="CP27" s="752"/>
      <c r="CQ27" s="753"/>
      <c r="CR27" s="751"/>
      <c r="CS27" s="752"/>
      <c r="CT27" s="752"/>
      <c r="CU27" s="752"/>
      <c r="CV27" s="753"/>
      <c r="CW27" s="751"/>
      <c r="CX27" s="752"/>
      <c r="CY27" s="752"/>
      <c r="CZ27" s="752"/>
      <c r="DA27" s="753"/>
      <c r="DB27" s="751"/>
      <c r="DC27" s="752"/>
      <c r="DD27" s="752"/>
      <c r="DE27" s="752"/>
      <c r="DF27" s="753"/>
      <c r="DG27" s="751"/>
      <c r="DH27" s="752"/>
      <c r="DI27" s="752"/>
      <c r="DJ27" s="752"/>
      <c r="DK27" s="753"/>
      <c r="DL27" s="751"/>
      <c r="DM27" s="752"/>
      <c r="DN27" s="752"/>
      <c r="DO27" s="752"/>
      <c r="DP27" s="753"/>
      <c r="DQ27" s="751"/>
      <c r="DR27" s="752"/>
      <c r="DS27" s="752"/>
      <c r="DT27" s="752"/>
      <c r="DU27" s="753"/>
      <c r="DV27" s="748"/>
      <c r="DW27" s="749"/>
      <c r="DX27" s="749"/>
      <c r="DY27" s="749"/>
      <c r="DZ27" s="754"/>
      <c r="EA27" s="89"/>
    </row>
    <row r="28" spans="1:131" ht="26.25" customHeight="1" thickTop="1" x14ac:dyDescent="0.15">
      <c r="A28" s="101">
        <v>1</v>
      </c>
      <c r="B28" s="724" t="s">
        <v>334</v>
      </c>
      <c r="C28" s="725"/>
      <c r="D28" s="725"/>
      <c r="E28" s="725"/>
      <c r="F28" s="725"/>
      <c r="G28" s="725"/>
      <c r="H28" s="725"/>
      <c r="I28" s="725"/>
      <c r="J28" s="725"/>
      <c r="K28" s="725"/>
      <c r="L28" s="725"/>
      <c r="M28" s="725"/>
      <c r="N28" s="725"/>
      <c r="O28" s="725"/>
      <c r="P28" s="726"/>
      <c r="Q28" s="797">
        <v>4126</v>
      </c>
      <c r="R28" s="798"/>
      <c r="S28" s="798"/>
      <c r="T28" s="798"/>
      <c r="U28" s="798"/>
      <c r="V28" s="798">
        <v>3987</v>
      </c>
      <c r="W28" s="798"/>
      <c r="X28" s="798"/>
      <c r="Y28" s="798"/>
      <c r="Z28" s="798"/>
      <c r="AA28" s="798">
        <v>139</v>
      </c>
      <c r="AB28" s="798"/>
      <c r="AC28" s="798"/>
      <c r="AD28" s="798"/>
      <c r="AE28" s="799"/>
      <c r="AF28" s="800">
        <v>139</v>
      </c>
      <c r="AG28" s="798"/>
      <c r="AH28" s="798"/>
      <c r="AI28" s="798"/>
      <c r="AJ28" s="801"/>
      <c r="AK28" s="802">
        <v>318</v>
      </c>
      <c r="AL28" s="803"/>
      <c r="AM28" s="803"/>
      <c r="AN28" s="803"/>
      <c r="AO28" s="804"/>
      <c r="AP28" s="805" t="s">
        <v>320</v>
      </c>
      <c r="AQ28" s="803"/>
      <c r="AR28" s="803"/>
      <c r="AS28" s="803"/>
      <c r="AT28" s="804"/>
      <c r="AU28" s="805" t="s">
        <v>320</v>
      </c>
      <c r="AV28" s="803"/>
      <c r="AW28" s="803"/>
      <c r="AX28" s="803"/>
      <c r="AY28" s="804"/>
      <c r="AZ28" s="806" t="s">
        <v>320</v>
      </c>
      <c r="BA28" s="807"/>
      <c r="BB28" s="807"/>
      <c r="BC28" s="807"/>
      <c r="BD28" s="808"/>
      <c r="BE28" s="795"/>
      <c r="BF28" s="795"/>
      <c r="BG28" s="795"/>
      <c r="BH28" s="795"/>
      <c r="BI28" s="796"/>
      <c r="BJ28" s="91"/>
      <c r="BK28" s="91"/>
      <c r="BL28" s="91"/>
      <c r="BM28" s="91"/>
      <c r="BN28" s="91"/>
      <c r="BO28" s="100"/>
      <c r="BP28" s="100"/>
      <c r="BQ28" s="97">
        <v>22</v>
      </c>
      <c r="BR28" s="98"/>
      <c r="BS28" s="748"/>
      <c r="BT28" s="749"/>
      <c r="BU28" s="749"/>
      <c r="BV28" s="749"/>
      <c r="BW28" s="749"/>
      <c r="BX28" s="749"/>
      <c r="BY28" s="749"/>
      <c r="BZ28" s="749"/>
      <c r="CA28" s="749"/>
      <c r="CB28" s="749"/>
      <c r="CC28" s="749"/>
      <c r="CD28" s="749"/>
      <c r="CE28" s="749"/>
      <c r="CF28" s="749"/>
      <c r="CG28" s="750"/>
      <c r="CH28" s="751"/>
      <c r="CI28" s="752"/>
      <c r="CJ28" s="752"/>
      <c r="CK28" s="752"/>
      <c r="CL28" s="753"/>
      <c r="CM28" s="751"/>
      <c r="CN28" s="752"/>
      <c r="CO28" s="752"/>
      <c r="CP28" s="752"/>
      <c r="CQ28" s="753"/>
      <c r="CR28" s="751"/>
      <c r="CS28" s="752"/>
      <c r="CT28" s="752"/>
      <c r="CU28" s="752"/>
      <c r="CV28" s="753"/>
      <c r="CW28" s="751"/>
      <c r="CX28" s="752"/>
      <c r="CY28" s="752"/>
      <c r="CZ28" s="752"/>
      <c r="DA28" s="753"/>
      <c r="DB28" s="751"/>
      <c r="DC28" s="752"/>
      <c r="DD28" s="752"/>
      <c r="DE28" s="752"/>
      <c r="DF28" s="753"/>
      <c r="DG28" s="751"/>
      <c r="DH28" s="752"/>
      <c r="DI28" s="752"/>
      <c r="DJ28" s="752"/>
      <c r="DK28" s="753"/>
      <c r="DL28" s="751"/>
      <c r="DM28" s="752"/>
      <c r="DN28" s="752"/>
      <c r="DO28" s="752"/>
      <c r="DP28" s="753"/>
      <c r="DQ28" s="751"/>
      <c r="DR28" s="752"/>
      <c r="DS28" s="752"/>
      <c r="DT28" s="752"/>
      <c r="DU28" s="753"/>
      <c r="DV28" s="748"/>
      <c r="DW28" s="749"/>
      <c r="DX28" s="749"/>
      <c r="DY28" s="749"/>
      <c r="DZ28" s="754"/>
      <c r="EA28" s="89"/>
    </row>
    <row r="29" spans="1:131" ht="26.25" customHeight="1" x14ac:dyDescent="0.15">
      <c r="A29" s="101">
        <v>2</v>
      </c>
      <c r="B29" s="755" t="s">
        <v>335</v>
      </c>
      <c r="C29" s="756"/>
      <c r="D29" s="756"/>
      <c r="E29" s="756"/>
      <c r="F29" s="756"/>
      <c r="G29" s="756"/>
      <c r="H29" s="756"/>
      <c r="I29" s="756"/>
      <c r="J29" s="756"/>
      <c r="K29" s="756"/>
      <c r="L29" s="756"/>
      <c r="M29" s="756"/>
      <c r="N29" s="756"/>
      <c r="O29" s="756"/>
      <c r="P29" s="757"/>
      <c r="Q29" s="758">
        <v>4520</v>
      </c>
      <c r="R29" s="759"/>
      <c r="S29" s="759"/>
      <c r="T29" s="759"/>
      <c r="U29" s="759"/>
      <c r="V29" s="759">
        <v>4390</v>
      </c>
      <c r="W29" s="759"/>
      <c r="X29" s="759"/>
      <c r="Y29" s="759"/>
      <c r="Z29" s="759"/>
      <c r="AA29" s="759">
        <v>130</v>
      </c>
      <c r="AB29" s="759"/>
      <c r="AC29" s="759"/>
      <c r="AD29" s="759"/>
      <c r="AE29" s="760"/>
      <c r="AF29" s="761">
        <v>130</v>
      </c>
      <c r="AG29" s="762"/>
      <c r="AH29" s="762"/>
      <c r="AI29" s="762"/>
      <c r="AJ29" s="763"/>
      <c r="AK29" s="817">
        <v>634</v>
      </c>
      <c r="AL29" s="810"/>
      <c r="AM29" s="810"/>
      <c r="AN29" s="810"/>
      <c r="AO29" s="811"/>
      <c r="AP29" s="809" t="s">
        <v>320</v>
      </c>
      <c r="AQ29" s="810"/>
      <c r="AR29" s="810"/>
      <c r="AS29" s="810"/>
      <c r="AT29" s="811"/>
      <c r="AU29" s="809" t="s">
        <v>320</v>
      </c>
      <c r="AV29" s="810"/>
      <c r="AW29" s="810"/>
      <c r="AX29" s="810"/>
      <c r="AY29" s="811"/>
      <c r="AZ29" s="812" t="s">
        <v>320</v>
      </c>
      <c r="BA29" s="813"/>
      <c r="BB29" s="813"/>
      <c r="BC29" s="813"/>
      <c r="BD29" s="814"/>
      <c r="BE29" s="815"/>
      <c r="BF29" s="815"/>
      <c r="BG29" s="815"/>
      <c r="BH29" s="815"/>
      <c r="BI29" s="816"/>
      <c r="BJ29" s="91"/>
      <c r="BK29" s="91"/>
      <c r="BL29" s="91"/>
      <c r="BM29" s="91"/>
      <c r="BN29" s="91"/>
      <c r="BO29" s="100"/>
      <c r="BP29" s="100"/>
      <c r="BQ29" s="97">
        <v>23</v>
      </c>
      <c r="BR29" s="98"/>
      <c r="BS29" s="748"/>
      <c r="BT29" s="749"/>
      <c r="BU29" s="749"/>
      <c r="BV29" s="749"/>
      <c r="BW29" s="749"/>
      <c r="BX29" s="749"/>
      <c r="BY29" s="749"/>
      <c r="BZ29" s="749"/>
      <c r="CA29" s="749"/>
      <c r="CB29" s="749"/>
      <c r="CC29" s="749"/>
      <c r="CD29" s="749"/>
      <c r="CE29" s="749"/>
      <c r="CF29" s="749"/>
      <c r="CG29" s="750"/>
      <c r="CH29" s="751"/>
      <c r="CI29" s="752"/>
      <c r="CJ29" s="752"/>
      <c r="CK29" s="752"/>
      <c r="CL29" s="753"/>
      <c r="CM29" s="751"/>
      <c r="CN29" s="752"/>
      <c r="CO29" s="752"/>
      <c r="CP29" s="752"/>
      <c r="CQ29" s="753"/>
      <c r="CR29" s="751"/>
      <c r="CS29" s="752"/>
      <c r="CT29" s="752"/>
      <c r="CU29" s="752"/>
      <c r="CV29" s="753"/>
      <c r="CW29" s="751"/>
      <c r="CX29" s="752"/>
      <c r="CY29" s="752"/>
      <c r="CZ29" s="752"/>
      <c r="DA29" s="753"/>
      <c r="DB29" s="751"/>
      <c r="DC29" s="752"/>
      <c r="DD29" s="752"/>
      <c r="DE29" s="752"/>
      <c r="DF29" s="753"/>
      <c r="DG29" s="751"/>
      <c r="DH29" s="752"/>
      <c r="DI29" s="752"/>
      <c r="DJ29" s="752"/>
      <c r="DK29" s="753"/>
      <c r="DL29" s="751"/>
      <c r="DM29" s="752"/>
      <c r="DN29" s="752"/>
      <c r="DO29" s="752"/>
      <c r="DP29" s="753"/>
      <c r="DQ29" s="751"/>
      <c r="DR29" s="752"/>
      <c r="DS29" s="752"/>
      <c r="DT29" s="752"/>
      <c r="DU29" s="753"/>
      <c r="DV29" s="748"/>
      <c r="DW29" s="749"/>
      <c r="DX29" s="749"/>
      <c r="DY29" s="749"/>
      <c r="DZ29" s="754"/>
      <c r="EA29" s="89"/>
    </row>
    <row r="30" spans="1:131" ht="26.25" customHeight="1" x14ac:dyDescent="0.15">
      <c r="A30" s="101">
        <v>3</v>
      </c>
      <c r="B30" s="755" t="s">
        <v>336</v>
      </c>
      <c r="C30" s="756"/>
      <c r="D30" s="756"/>
      <c r="E30" s="756"/>
      <c r="F30" s="756"/>
      <c r="G30" s="756"/>
      <c r="H30" s="756"/>
      <c r="I30" s="756"/>
      <c r="J30" s="756"/>
      <c r="K30" s="756"/>
      <c r="L30" s="756"/>
      <c r="M30" s="756"/>
      <c r="N30" s="756"/>
      <c r="O30" s="756"/>
      <c r="P30" s="757"/>
      <c r="Q30" s="758">
        <v>26</v>
      </c>
      <c r="R30" s="759"/>
      <c r="S30" s="759"/>
      <c r="T30" s="759"/>
      <c r="U30" s="759"/>
      <c r="V30" s="759">
        <v>20</v>
      </c>
      <c r="W30" s="759"/>
      <c r="X30" s="759"/>
      <c r="Y30" s="759"/>
      <c r="Z30" s="759"/>
      <c r="AA30" s="759">
        <v>6</v>
      </c>
      <c r="AB30" s="759"/>
      <c r="AC30" s="759"/>
      <c r="AD30" s="759"/>
      <c r="AE30" s="760"/>
      <c r="AF30" s="761">
        <v>6</v>
      </c>
      <c r="AG30" s="762"/>
      <c r="AH30" s="762"/>
      <c r="AI30" s="762"/>
      <c r="AJ30" s="763"/>
      <c r="AK30" s="817">
        <v>8</v>
      </c>
      <c r="AL30" s="810"/>
      <c r="AM30" s="810"/>
      <c r="AN30" s="810"/>
      <c r="AO30" s="811"/>
      <c r="AP30" s="809" t="s">
        <v>320</v>
      </c>
      <c r="AQ30" s="810"/>
      <c r="AR30" s="810"/>
      <c r="AS30" s="810"/>
      <c r="AT30" s="811"/>
      <c r="AU30" s="809" t="s">
        <v>320</v>
      </c>
      <c r="AV30" s="810"/>
      <c r="AW30" s="810"/>
      <c r="AX30" s="810"/>
      <c r="AY30" s="811"/>
      <c r="AZ30" s="812" t="s">
        <v>320</v>
      </c>
      <c r="BA30" s="813"/>
      <c r="BB30" s="813"/>
      <c r="BC30" s="813"/>
      <c r="BD30" s="814"/>
      <c r="BE30" s="815"/>
      <c r="BF30" s="815"/>
      <c r="BG30" s="815"/>
      <c r="BH30" s="815"/>
      <c r="BI30" s="816"/>
      <c r="BJ30" s="91"/>
      <c r="BK30" s="91"/>
      <c r="BL30" s="91"/>
      <c r="BM30" s="91"/>
      <c r="BN30" s="91"/>
      <c r="BO30" s="100"/>
      <c r="BP30" s="100"/>
      <c r="BQ30" s="97">
        <v>24</v>
      </c>
      <c r="BR30" s="98"/>
      <c r="BS30" s="748"/>
      <c r="BT30" s="749"/>
      <c r="BU30" s="749"/>
      <c r="BV30" s="749"/>
      <c r="BW30" s="749"/>
      <c r="BX30" s="749"/>
      <c r="BY30" s="749"/>
      <c r="BZ30" s="749"/>
      <c r="CA30" s="749"/>
      <c r="CB30" s="749"/>
      <c r="CC30" s="749"/>
      <c r="CD30" s="749"/>
      <c r="CE30" s="749"/>
      <c r="CF30" s="749"/>
      <c r="CG30" s="750"/>
      <c r="CH30" s="751"/>
      <c r="CI30" s="752"/>
      <c r="CJ30" s="752"/>
      <c r="CK30" s="752"/>
      <c r="CL30" s="753"/>
      <c r="CM30" s="751"/>
      <c r="CN30" s="752"/>
      <c r="CO30" s="752"/>
      <c r="CP30" s="752"/>
      <c r="CQ30" s="753"/>
      <c r="CR30" s="751"/>
      <c r="CS30" s="752"/>
      <c r="CT30" s="752"/>
      <c r="CU30" s="752"/>
      <c r="CV30" s="753"/>
      <c r="CW30" s="751"/>
      <c r="CX30" s="752"/>
      <c r="CY30" s="752"/>
      <c r="CZ30" s="752"/>
      <c r="DA30" s="753"/>
      <c r="DB30" s="751"/>
      <c r="DC30" s="752"/>
      <c r="DD30" s="752"/>
      <c r="DE30" s="752"/>
      <c r="DF30" s="753"/>
      <c r="DG30" s="751"/>
      <c r="DH30" s="752"/>
      <c r="DI30" s="752"/>
      <c r="DJ30" s="752"/>
      <c r="DK30" s="753"/>
      <c r="DL30" s="751"/>
      <c r="DM30" s="752"/>
      <c r="DN30" s="752"/>
      <c r="DO30" s="752"/>
      <c r="DP30" s="753"/>
      <c r="DQ30" s="751"/>
      <c r="DR30" s="752"/>
      <c r="DS30" s="752"/>
      <c r="DT30" s="752"/>
      <c r="DU30" s="753"/>
      <c r="DV30" s="748"/>
      <c r="DW30" s="749"/>
      <c r="DX30" s="749"/>
      <c r="DY30" s="749"/>
      <c r="DZ30" s="754"/>
      <c r="EA30" s="89"/>
    </row>
    <row r="31" spans="1:131" ht="26.25" customHeight="1" x14ac:dyDescent="0.15">
      <c r="A31" s="101">
        <v>4</v>
      </c>
      <c r="B31" s="755" t="s">
        <v>337</v>
      </c>
      <c r="C31" s="756"/>
      <c r="D31" s="756"/>
      <c r="E31" s="756"/>
      <c r="F31" s="756"/>
      <c r="G31" s="756"/>
      <c r="H31" s="756"/>
      <c r="I31" s="756"/>
      <c r="J31" s="756"/>
      <c r="K31" s="756"/>
      <c r="L31" s="756"/>
      <c r="M31" s="756"/>
      <c r="N31" s="756"/>
      <c r="O31" s="756"/>
      <c r="P31" s="757"/>
      <c r="Q31" s="758">
        <v>587</v>
      </c>
      <c r="R31" s="759"/>
      <c r="S31" s="759"/>
      <c r="T31" s="759"/>
      <c r="U31" s="759"/>
      <c r="V31" s="759">
        <v>576</v>
      </c>
      <c r="W31" s="759"/>
      <c r="X31" s="759"/>
      <c r="Y31" s="759"/>
      <c r="Z31" s="759"/>
      <c r="AA31" s="759">
        <v>11</v>
      </c>
      <c r="AB31" s="759"/>
      <c r="AC31" s="759"/>
      <c r="AD31" s="759"/>
      <c r="AE31" s="760"/>
      <c r="AF31" s="761">
        <v>11</v>
      </c>
      <c r="AG31" s="762"/>
      <c r="AH31" s="762"/>
      <c r="AI31" s="762"/>
      <c r="AJ31" s="763"/>
      <c r="AK31" s="817">
        <v>141</v>
      </c>
      <c r="AL31" s="810"/>
      <c r="AM31" s="810"/>
      <c r="AN31" s="810"/>
      <c r="AO31" s="811"/>
      <c r="AP31" s="809" t="s">
        <v>320</v>
      </c>
      <c r="AQ31" s="810"/>
      <c r="AR31" s="810"/>
      <c r="AS31" s="810"/>
      <c r="AT31" s="811"/>
      <c r="AU31" s="809" t="s">
        <v>320</v>
      </c>
      <c r="AV31" s="810"/>
      <c r="AW31" s="810"/>
      <c r="AX31" s="810"/>
      <c r="AY31" s="811"/>
      <c r="AZ31" s="812" t="s">
        <v>320</v>
      </c>
      <c r="BA31" s="813"/>
      <c r="BB31" s="813"/>
      <c r="BC31" s="813"/>
      <c r="BD31" s="814"/>
      <c r="BE31" s="815"/>
      <c r="BF31" s="815"/>
      <c r="BG31" s="815"/>
      <c r="BH31" s="815"/>
      <c r="BI31" s="816"/>
      <c r="BJ31" s="91"/>
      <c r="BK31" s="91"/>
      <c r="BL31" s="91"/>
      <c r="BM31" s="91"/>
      <c r="BN31" s="91"/>
      <c r="BO31" s="100"/>
      <c r="BP31" s="100"/>
      <c r="BQ31" s="97">
        <v>25</v>
      </c>
      <c r="BR31" s="98"/>
      <c r="BS31" s="748"/>
      <c r="BT31" s="749"/>
      <c r="BU31" s="749"/>
      <c r="BV31" s="749"/>
      <c r="BW31" s="749"/>
      <c r="BX31" s="749"/>
      <c r="BY31" s="749"/>
      <c r="BZ31" s="749"/>
      <c r="CA31" s="749"/>
      <c r="CB31" s="749"/>
      <c r="CC31" s="749"/>
      <c r="CD31" s="749"/>
      <c r="CE31" s="749"/>
      <c r="CF31" s="749"/>
      <c r="CG31" s="750"/>
      <c r="CH31" s="751"/>
      <c r="CI31" s="752"/>
      <c r="CJ31" s="752"/>
      <c r="CK31" s="752"/>
      <c r="CL31" s="753"/>
      <c r="CM31" s="751"/>
      <c r="CN31" s="752"/>
      <c r="CO31" s="752"/>
      <c r="CP31" s="752"/>
      <c r="CQ31" s="753"/>
      <c r="CR31" s="751"/>
      <c r="CS31" s="752"/>
      <c r="CT31" s="752"/>
      <c r="CU31" s="752"/>
      <c r="CV31" s="753"/>
      <c r="CW31" s="751"/>
      <c r="CX31" s="752"/>
      <c r="CY31" s="752"/>
      <c r="CZ31" s="752"/>
      <c r="DA31" s="753"/>
      <c r="DB31" s="751"/>
      <c r="DC31" s="752"/>
      <c r="DD31" s="752"/>
      <c r="DE31" s="752"/>
      <c r="DF31" s="753"/>
      <c r="DG31" s="751"/>
      <c r="DH31" s="752"/>
      <c r="DI31" s="752"/>
      <c r="DJ31" s="752"/>
      <c r="DK31" s="753"/>
      <c r="DL31" s="751"/>
      <c r="DM31" s="752"/>
      <c r="DN31" s="752"/>
      <c r="DO31" s="752"/>
      <c r="DP31" s="753"/>
      <c r="DQ31" s="751"/>
      <c r="DR31" s="752"/>
      <c r="DS31" s="752"/>
      <c r="DT31" s="752"/>
      <c r="DU31" s="753"/>
      <c r="DV31" s="748"/>
      <c r="DW31" s="749"/>
      <c r="DX31" s="749"/>
      <c r="DY31" s="749"/>
      <c r="DZ31" s="754"/>
      <c r="EA31" s="89"/>
    </row>
    <row r="32" spans="1:131" ht="26.25" customHeight="1" x14ac:dyDescent="0.15">
      <c r="A32" s="101">
        <v>5</v>
      </c>
      <c r="B32" s="755" t="s">
        <v>338</v>
      </c>
      <c r="C32" s="756"/>
      <c r="D32" s="756"/>
      <c r="E32" s="756"/>
      <c r="F32" s="756"/>
      <c r="G32" s="756"/>
      <c r="H32" s="756"/>
      <c r="I32" s="756"/>
      <c r="J32" s="756"/>
      <c r="K32" s="756"/>
      <c r="L32" s="756"/>
      <c r="M32" s="756"/>
      <c r="N32" s="756"/>
      <c r="O32" s="756"/>
      <c r="P32" s="757"/>
      <c r="Q32" s="758">
        <v>987</v>
      </c>
      <c r="R32" s="759"/>
      <c r="S32" s="759"/>
      <c r="T32" s="759"/>
      <c r="U32" s="759"/>
      <c r="V32" s="759">
        <v>924</v>
      </c>
      <c r="W32" s="759"/>
      <c r="X32" s="759"/>
      <c r="Y32" s="759"/>
      <c r="Z32" s="759"/>
      <c r="AA32" s="759">
        <v>63</v>
      </c>
      <c r="AB32" s="759"/>
      <c r="AC32" s="759"/>
      <c r="AD32" s="759"/>
      <c r="AE32" s="760"/>
      <c r="AF32" s="761">
        <v>851</v>
      </c>
      <c r="AG32" s="762"/>
      <c r="AH32" s="762"/>
      <c r="AI32" s="762"/>
      <c r="AJ32" s="763"/>
      <c r="AK32" s="817">
        <v>12</v>
      </c>
      <c r="AL32" s="810"/>
      <c r="AM32" s="810"/>
      <c r="AN32" s="810"/>
      <c r="AO32" s="811"/>
      <c r="AP32" s="809">
        <v>1151</v>
      </c>
      <c r="AQ32" s="810"/>
      <c r="AR32" s="810"/>
      <c r="AS32" s="810"/>
      <c r="AT32" s="811"/>
      <c r="AU32" s="809">
        <v>56</v>
      </c>
      <c r="AV32" s="810"/>
      <c r="AW32" s="810"/>
      <c r="AX32" s="810"/>
      <c r="AY32" s="811"/>
      <c r="AZ32" s="812" t="s">
        <v>320</v>
      </c>
      <c r="BA32" s="813"/>
      <c r="BB32" s="813"/>
      <c r="BC32" s="813"/>
      <c r="BD32" s="814"/>
      <c r="BE32" s="815" t="s">
        <v>339</v>
      </c>
      <c r="BF32" s="815"/>
      <c r="BG32" s="815"/>
      <c r="BH32" s="815"/>
      <c r="BI32" s="816"/>
      <c r="BJ32" s="91"/>
      <c r="BK32" s="91"/>
      <c r="BL32" s="91"/>
      <c r="BM32" s="91"/>
      <c r="BN32" s="91"/>
      <c r="BO32" s="100"/>
      <c r="BP32" s="100"/>
      <c r="BQ32" s="97">
        <v>26</v>
      </c>
      <c r="BR32" s="98"/>
      <c r="BS32" s="748"/>
      <c r="BT32" s="749"/>
      <c r="BU32" s="749"/>
      <c r="BV32" s="749"/>
      <c r="BW32" s="749"/>
      <c r="BX32" s="749"/>
      <c r="BY32" s="749"/>
      <c r="BZ32" s="749"/>
      <c r="CA32" s="749"/>
      <c r="CB32" s="749"/>
      <c r="CC32" s="749"/>
      <c r="CD32" s="749"/>
      <c r="CE32" s="749"/>
      <c r="CF32" s="749"/>
      <c r="CG32" s="750"/>
      <c r="CH32" s="751"/>
      <c r="CI32" s="752"/>
      <c r="CJ32" s="752"/>
      <c r="CK32" s="752"/>
      <c r="CL32" s="753"/>
      <c r="CM32" s="751"/>
      <c r="CN32" s="752"/>
      <c r="CO32" s="752"/>
      <c r="CP32" s="752"/>
      <c r="CQ32" s="753"/>
      <c r="CR32" s="751"/>
      <c r="CS32" s="752"/>
      <c r="CT32" s="752"/>
      <c r="CU32" s="752"/>
      <c r="CV32" s="753"/>
      <c r="CW32" s="751"/>
      <c r="CX32" s="752"/>
      <c r="CY32" s="752"/>
      <c r="CZ32" s="752"/>
      <c r="DA32" s="753"/>
      <c r="DB32" s="751"/>
      <c r="DC32" s="752"/>
      <c r="DD32" s="752"/>
      <c r="DE32" s="752"/>
      <c r="DF32" s="753"/>
      <c r="DG32" s="751"/>
      <c r="DH32" s="752"/>
      <c r="DI32" s="752"/>
      <c r="DJ32" s="752"/>
      <c r="DK32" s="753"/>
      <c r="DL32" s="751"/>
      <c r="DM32" s="752"/>
      <c r="DN32" s="752"/>
      <c r="DO32" s="752"/>
      <c r="DP32" s="753"/>
      <c r="DQ32" s="751"/>
      <c r="DR32" s="752"/>
      <c r="DS32" s="752"/>
      <c r="DT32" s="752"/>
      <c r="DU32" s="753"/>
      <c r="DV32" s="748"/>
      <c r="DW32" s="749"/>
      <c r="DX32" s="749"/>
      <c r="DY32" s="749"/>
      <c r="DZ32" s="754"/>
      <c r="EA32" s="89"/>
    </row>
    <row r="33" spans="1:131" ht="26.25" customHeight="1" x14ac:dyDescent="0.15">
      <c r="A33" s="101">
        <v>6</v>
      </c>
      <c r="B33" s="755" t="s">
        <v>340</v>
      </c>
      <c r="C33" s="756"/>
      <c r="D33" s="756"/>
      <c r="E33" s="756"/>
      <c r="F33" s="756"/>
      <c r="G33" s="756"/>
      <c r="H33" s="756"/>
      <c r="I33" s="756"/>
      <c r="J33" s="756"/>
      <c r="K33" s="756"/>
      <c r="L33" s="756"/>
      <c r="M33" s="756"/>
      <c r="N33" s="756"/>
      <c r="O33" s="756"/>
      <c r="P33" s="757"/>
      <c r="Q33" s="758">
        <v>1470</v>
      </c>
      <c r="R33" s="759"/>
      <c r="S33" s="759"/>
      <c r="T33" s="759"/>
      <c r="U33" s="759"/>
      <c r="V33" s="759">
        <v>1370</v>
      </c>
      <c r="W33" s="759"/>
      <c r="X33" s="759"/>
      <c r="Y33" s="759"/>
      <c r="Z33" s="759"/>
      <c r="AA33" s="759">
        <v>100</v>
      </c>
      <c r="AB33" s="759"/>
      <c r="AC33" s="759"/>
      <c r="AD33" s="759"/>
      <c r="AE33" s="760"/>
      <c r="AF33" s="761">
        <v>213</v>
      </c>
      <c r="AG33" s="762"/>
      <c r="AH33" s="762"/>
      <c r="AI33" s="762"/>
      <c r="AJ33" s="763"/>
      <c r="AK33" s="817">
        <v>529</v>
      </c>
      <c r="AL33" s="810"/>
      <c r="AM33" s="810"/>
      <c r="AN33" s="810"/>
      <c r="AO33" s="811"/>
      <c r="AP33" s="809">
        <v>8065</v>
      </c>
      <c r="AQ33" s="810"/>
      <c r="AR33" s="810"/>
      <c r="AS33" s="810"/>
      <c r="AT33" s="811"/>
      <c r="AU33" s="809">
        <v>5250</v>
      </c>
      <c r="AV33" s="810"/>
      <c r="AW33" s="810"/>
      <c r="AX33" s="810"/>
      <c r="AY33" s="811"/>
      <c r="AZ33" s="812" t="s">
        <v>320</v>
      </c>
      <c r="BA33" s="813"/>
      <c r="BB33" s="813"/>
      <c r="BC33" s="813"/>
      <c r="BD33" s="814"/>
      <c r="BE33" s="815" t="s">
        <v>339</v>
      </c>
      <c r="BF33" s="815"/>
      <c r="BG33" s="815"/>
      <c r="BH33" s="815"/>
      <c r="BI33" s="816"/>
      <c r="BJ33" s="91"/>
      <c r="BK33" s="91"/>
      <c r="BL33" s="91"/>
      <c r="BM33" s="91"/>
      <c r="BN33" s="91"/>
      <c r="BO33" s="100"/>
      <c r="BP33" s="100"/>
      <c r="BQ33" s="97">
        <v>27</v>
      </c>
      <c r="BR33" s="98"/>
      <c r="BS33" s="748"/>
      <c r="BT33" s="749"/>
      <c r="BU33" s="749"/>
      <c r="BV33" s="749"/>
      <c r="BW33" s="749"/>
      <c r="BX33" s="749"/>
      <c r="BY33" s="749"/>
      <c r="BZ33" s="749"/>
      <c r="CA33" s="749"/>
      <c r="CB33" s="749"/>
      <c r="CC33" s="749"/>
      <c r="CD33" s="749"/>
      <c r="CE33" s="749"/>
      <c r="CF33" s="749"/>
      <c r="CG33" s="750"/>
      <c r="CH33" s="751"/>
      <c r="CI33" s="752"/>
      <c r="CJ33" s="752"/>
      <c r="CK33" s="752"/>
      <c r="CL33" s="753"/>
      <c r="CM33" s="751"/>
      <c r="CN33" s="752"/>
      <c r="CO33" s="752"/>
      <c r="CP33" s="752"/>
      <c r="CQ33" s="753"/>
      <c r="CR33" s="751"/>
      <c r="CS33" s="752"/>
      <c r="CT33" s="752"/>
      <c r="CU33" s="752"/>
      <c r="CV33" s="753"/>
      <c r="CW33" s="751"/>
      <c r="CX33" s="752"/>
      <c r="CY33" s="752"/>
      <c r="CZ33" s="752"/>
      <c r="DA33" s="753"/>
      <c r="DB33" s="751"/>
      <c r="DC33" s="752"/>
      <c r="DD33" s="752"/>
      <c r="DE33" s="752"/>
      <c r="DF33" s="753"/>
      <c r="DG33" s="751"/>
      <c r="DH33" s="752"/>
      <c r="DI33" s="752"/>
      <c r="DJ33" s="752"/>
      <c r="DK33" s="753"/>
      <c r="DL33" s="751"/>
      <c r="DM33" s="752"/>
      <c r="DN33" s="752"/>
      <c r="DO33" s="752"/>
      <c r="DP33" s="753"/>
      <c r="DQ33" s="751"/>
      <c r="DR33" s="752"/>
      <c r="DS33" s="752"/>
      <c r="DT33" s="752"/>
      <c r="DU33" s="753"/>
      <c r="DV33" s="748"/>
      <c r="DW33" s="749"/>
      <c r="DX33" s="749"/>
      <c r="DY33" s="749"/>
      <c r="DZ33" s="754"/>
      <c r="EA33" s="89"/>
    </row>
    <row r="34" spans="1:131" ht="26.25" customHeight="1" x14ac:dyDescent="0.15">
      <c r="A34" s="101">
        <v>7</v>
      </c>
      <c r="B34" s="755" t="s">
        <v>341</v>
      </c>
      <c r="C34" s="756"/>
      <c r="D34" s="756"/>
      <c r="E34" s="756"/>
      <c r="F34" s="756"/>
      <c r="G34" s="756"/>
      <c r="H34" s="756"/>
      <c r="I34" s="756"/>
      <c r="J34" s="756"/>
      <c r="K34" s="756"/>
      <c r="L34" s="756"/>
      <c r="M34" s="756"/>
      <c r="N34" s="756"/>
      <c r="O34" s="756"/>
      <c r="P34" s="757"/>
      <c r="Q34" s="758">
        <v>1959</v>
      </c>
      <c r="R34" s="759"/>
      <c r="S34" s="759"/>
      <c r="T34" s="759"/>
      <c r="U34" s="759"/>
      <c r="V34" s="759">
        <v>2005</v>
      </c>
      <c r="W34" s="759"/>
      <c r="X34" s="759"/>
      <c r="Y34" s="759"/>
      <c r="Z34" s="759"/>
      <c r="AA34" s="759">
        <v>-45</v>
      </c>
      <c r="AB34" s="759"/>
      <c r="AC34" s="759"/>
      <c r="AD34" s="759"/>
      <c r="AE34" s="760"/>
      <c r="AF34" s="761">
        <v>353</v>
      </c>
      <c r="AG34" s="762"/>
      <c r="AH34" s="762"/>
      <c r="AI34" s="762"/>
      <c r="AJ34" s="763"/>
      <c r="AK34" s="817">
        <v>460</v>
      </c>
      <c r="AL34" s="810"/>
      <c r="AM34" s="810"/>
      <c r="AN34" s="810"/>
      <c r="AO34" s="811"/>
      <c r="AP34" s="809">
        <v>426</v>
      </c>
      <c r="AQ34" s="810"/>
      <c r="AR34" s="810"/>
      <c r="AS34" s="810"/>
      <c r="AT34" s="811"/>
      <c r="AU34" s="809">
        <v>266</v>
      </c>
      <c r="AV34" s="810"/>
      <c r="AW34" s="810"/>
      <c r="AX34" s="810"/>
      <c r="AY34" s="811"/>
      <c r="AZ34" s="812" t="s">
        <v>320</v>
      </c>
      <c r="BA34" s="813"/>
      <c r="BB34" s="813"/>
      <c r="BC34" s="813"/>
      <c r="BD34" s="814"/>
      <c r="BE34" s="815" t="s">
        <v>339</v>
      </c>
      <c r="BF34" s="815"/>
      <c r="BG34" s="815"/>
      <c r="BH34" s="815"/>
      <c r="BI34" s="816"/>
      <c r="BJ34" s="91"/>
      <c r="BK34" s="91"/>
      <c r="BL34" s="91"/>
      <c r="BM34" s="91"/>
      <c r="BN34" s="91"/>
      <c r="BO34" s="100"/>
      <c r="BP34" s="100"/>
      <c r="BQ34" s="97">
        <v>28</v>
      </c>
      <c r="BR34" s="98"/>
      <c r="BS34" s="748"/>
      <c r="BT34" s="749"/>
      <c r="BU34" s="749"/>
      <c r="BV34" s="749"/>
      <c r="BW34" s="749"/>
      <c r="BX34" s="749"/>
      <c r="BY34" s="749"/>
      <c r="BZ34" s="749"/>
      <c r="CA34" s="749"/>
      <c r="CB34" s="749"/>
      <c r="CC34" s="749"/>
      <c r="CD34" s="749"/>
      <c r="CE34" s="749"/>
      <c r="CF34" s="749"/>
      <c r="CG34" s="750"/>
      <c r="CH34" s="751"/>
      <c r="CI34" s="752"/>
      <c r="CJ34" s="752"/>
      <c r="CK34" s="752"/>
      <c r="CL34" s="753"/>
      <c r="CM34" s="751"/>
      <c r="CN34" s="752"/>
      <c r="CO34" s="752"/>
      <c r="CP34" s="752"/>
      <c r="CQ34" s="753"/>
      <c r="CR34" s="751"/>
      <c r="CS34" s="752"/>
      <c r="CT34" s="752"/>
      <c r="CU34" s="752"/>
      <c r="CV34" s="753"/>
      <c r="CW34" s="751"/>
      <c r="CX34" s="752"/>
      <c r="CY34" s="752"/>
      <c r="CZ34" s="752"/>
      <c r="DA34" s="753"/>
      <c r="DB34" s="751"/>
      <c r="DC34" s="752"/>
      <c r="DD34" s="752"/>
      <c r="DE34" s="752"/>
      <c r="DF34" s="753"/>
      <c r="DG34" s="751"/>
      <c r="DH34" s="752"/>
      <c r="DI34" s="752"/>
      <c r="DJ34" s="752"/>
      <c r="DK34" s="753"/>
      <c r="DL34" s="751"/>
      <c r="DM34" s="752"/>
      <c r="DN34" s="752"/>
      <c r="DO34" s="752"/>
      <c r="DP34" s="753"/>
      <c r="DQ34" s="751"/>
      <c r="DR34" s="752"/>
      <c r="DS34" s="752"/>
      <c r="DT34" s="752"/>
      <c r="DU34" s="753"/>
      <c r="DV34" s="748"/>
      <c r="DW34" s="749"/>
      <c r="DX34" s="749"/>
      <c r="DY34" s="749"/>
      <c r="DZ34" s="754"/>
      <c r="EA34" s="89"/>
    </row>
    <row r="35" spans="1:131" ht="26.25" customHeight="1" x14ac:dyDescent="0.15">
      <c r="A35" s="101">
        <v>8</v>
      </c>
      <c r="B35" s="755"/>
      <c r="C35" s="756"/>
      <c r="D35" s="756"/>
      <c r="E35" s="756"/>
      <c r="F35" s="756"/>
      <c r="G35" s="756"/>
      <c r="H35" s="756"/>
      <c r="I35" s="756"/>
      <c r="J35" s="756"/>
      <c r="K35" s="756"/>
      <c r="L35" s="756"/>
      <c r="M35" s="756"/>
      <c r="N35" s="756"/>
      <c r="O35" s="756"/>
      <c r="P35" s="757"/>
      <c r="Q35" s="758"/>
      <c r="R35" s="759"/>
      <c r="S35" s="759"/>
      <c r="T35" s="759"/>
      <c r="U35" s="759"/>
      <c r="V35" s="759"/>
      <c r="W35" s="759"/>
      <c r="X35" s="759"/>
      <c r="Y35" s="759"/>
      <c r="Z35" s="759"/>
      <c r="AA35" s="759"/>
      <c r="AB35" s="759"/>
      <c r="AC35" s="759"/>
      <c r="AD35" s="759"/>
      <c r="AE35" s="760"/>
      <c r="AF35" s="761"/>
      <c r="AG35" s="762"/>
      <c r="AH35" s="762"/>
      <c r="AI35" s="762"/>
      <c r="AJ35" s="763"/>
      <c r="AK35" s="811"/>
      <c r="AL35" s="818"/>
      <c r="AM35" s="818"/>
      <c r="AN35" s="818"/>
      <c r="AO35" s="818"/>
      <c r="AP35" s="818"/>
      <c r="AQ35" s="818"/>
      <c r="AR35" s="818"/>
      <c r="AS35" s="818"/>
      <c r="AT35" s="818"/>
      <c r="AU35" s="818"/>
      <c r="AV35" s="818"/>
      <c r="AW35" s="818"/>
      <c r="AX35" s="818"/>
      <c r="AY35" s="818"/>
      <c r="AZ35" s="819"/>
      <c r="BA35" s="819"/>
      <c r="BB35" s="819"/>
      <c r="BC35" s="819"/>
      <c r="BD35" s="819"/>
      <c r="BE35" s="815"/>
      <c r="BF35" s="815"/>
      <c r="BG35" s="815"/>
      <c r="BH35" s="815"/>
      <c r="BI35" s="816"/>
      <c r="BJ35" s="91"/>
      <c r="BK35" s="91"/>
      <c r="BL35" s="91"/>
      <c r="BM35" s="91"/>
      <c r="BN35" s="91"/>
      <c r="BO35" s="100"/>
      <c r="BP35" s="100"/>
      <c r="BQ35" s="97">
        <v>29</v>
      </c>
      <c r="BR35" s="98"/>
      <c r="BS35" s="748"/>
      <c r="BT35" s="749"/>
      <c r="BU35" s="749"/>
      <c r="BV35" s="749"/>
      <c r="BW35" s="749"/>
      <c r="BX35" s="749"/>
      <c r="BY35" s="749"/>
      <c r="BZ35" s="749"/>
      <c r="CA35" s="749"/>
      <c r="CB35" s="749"/>
      <c r="CC35" s="749"/>
      <c r="CD35" s="749"/>
      <c r="CE35" s="749"/>
      <c r="CF35" s="749"/>
      <c r="CG35" s="750"/>
      <c r="CH35" s="751"/>
      <c r="CI35" s="752"/>
      <c r="CJ35" s="752"/>
      <c r="CK35" s="752"/>
      <c r="CL35" s="753"/>
      <c r="CM35" s="751"/>
      <c r="CN35" s="752"/>
      <c r="CO35" s="752"/>
      <c r="CP35" s="752"/>
      <c r="CQ35" s="753"/>
      <c r="CR35" s="751"/>
      <c r="CS35" s="752"/>
      <c r="CT35" s="752"/>
      <c r="CU35" s="752"/>
      <c r="CV35" s="753"/>
      <c r="CW35" s="751"/>
      <c r="CX35" s="752"/>
      <c r="CY35" s="752"/>
      <c r="CZ35" s="752"/>
      <c r="DA35" s="753"/>
      <c r="DB35" s="751"/>
      <c r="DC35" s="752"/>
      <c r="DD35" s="752"/>
      <c r="DE35" s="752"/>
      <c r="DF35" s="753"/>
      <c r="DG35" s="751"/>
      <c r="DH35" s="752"/>
      <c r="DI35" s="752"/>
      <c r="DJ35" s="752"/>
      <c r="DK35" s="753"/>
      <c r="DL35" s="751"/>
      <c r="DM35" s="752"/>
      <c r="DN35" s="752"/>
      <c r="DO35" s="752"/>
      <c r="DP35" s="753"/>
      <c r="DQ35" s="751"/>
      <c r="DR35" s="752"/>
      <c r="DS35" s="752"/>
      <c r="DT35" s="752"/>
      <c r="DU35" s="753"/>
      <c r="DV35" s="748"/>
      <c r="DW35" s="749"/>
      <c r="DX35" s="749"/>
      <c r="DY35" s="749"/>
      <c r="DZ35" s="754"/>
      <c r="EA35" s="89"/>
    </row>
    <row r="36" spans="1:131" ht="26.25" customHeight="1" x14ac:dyDescent="0.15">
      <c r="A36" s="101">
        <v>9</v>
      </c>
      <c r="B36" s="755"/>
      <c r="C36" s="756"/>
      <c r="D36" s="756"/>
      <c r="E36" s="756"/>
      <c r="F36" s="756"/>
      <c r="G36" s="756"/>
      <c r="H36" s="756"/>
      <c r="I36" s="756"/>
      <c r="J36" s="756"/>
      <c r="K36" s="756"/>
      <c r="L36" s="756"/>
      <c r="M36" s="756"/>
      <c r="N36" s="756"/>
      <c r="O36" s="756"/>
      <c r="P36" s="757"/>
      <c r="Q36" s="758"/>
      <c r="R36" s="759"/>
      <c r="S36" s="759"/>
      <c r="T36" s="759"/>
      <c r="U36" s="759"/>
      <c r="V36" s="759"/>
      <c r="W36" s="759"/>
      <c r="X36" s="759"/>
      <c r="Y36" s="759"/>
      <c r="Z36" s="759"/>
      <c r="AA36" s="759"/>
      <c r="AB36" s="759"/>
      <c r="AC36" s="759"/>
      <c r="AD36" s="759"/>
      <c r="AE36" s="760"/>
      <c r="AF36" s="761"/>
      <c r="AG36" s="762"/>
      <c r="AH36" s="762"/>
      <c r="AI36" s="762"/>
      <c r="AJ36" s="763"/>
      <c r="AK36" s="811"/>
      <c r="AL36" s="818"/>
      <c r="AM36" s="818"/>
      <c r="AN36" s="818"/>
      <c r="AO36" s="818"/>
      <c r="AP36" s="818"/>
      <c r="AQ36" s="818"/>
      <c r="AR36" s="818"/>
      <c r="AS36" s="818"/>
      <c r="AT36" s="818"/>
      <c r="AU36" s="818"/>
      <c r="AV36" s="818"/>
      <c r="AW36" s="818"/>
      <c r="AX36" s="818"/>
      <c r="AY36" s="818"/>
      <c r="AZ36" s="819"/>
      <c r="BA36" s="819"/>
      <c r="BB36" s="819"/>
      <c r="BC36" s="819"/>
      <c r="BD36" s="819"/>
      <c r="BE36" s="815"/>
      <c r="BF36" s="815"/>
      <c r="BG36" s="815"/>
      <c r="BH36" s="815"/>
      <c r="BI36" s="816"/>
      <c r="BJ36" s="91"/>
      <c r="BK36" s="91"/>
      <c r="BL36" s="91"/>
      <c r="BM36" s="91"/>
      <c r="BN36" s="91"/>
      <c r="BO36" s="100"/>
      <c r="BP36" s="100"/>
      <c r="BQ36" s="97">
        <v>30</v>
      </c>
      <c r="BR36" s="98"/>
      <c r="BS36" s="748"/>
      <c r="BT36" s="749"/>
      <c r="BU36" s="749"/>
      <c r="BV36" s="749"/>
      <c r="BW36" s="749"/>
      <c r="BX36" s="749"/>
      <c r="BY36" s="749"/>
      <c r="BZ36" s="749"/>
      <c r="CA36" s="749"/>
      <c r="CB36" s="749"/>
      <c r="CC36" s="749"/>
      <c r="CD36" s="749"/>
      <c r="CE36" s="749"/>
      <c r="CF36" s="749"/>
      <c r="CG36" s="750"/>
      <c r="CH36" s="751"/>
      <c r="CI36" s="752"/>
      <c r="CJ36" s="752"/>
      <c r="CK36" s="752"/>
      <c r="CL36" s="753"/>
      <c r="CM36" s="751"/>
      <c r="CN36" s="752"/>
      <c r="CO36" s="752"/>
      <c r="CP36" s="752"/>
      <c r="CQ36" s="753"/>
      <c r="CR36" s="751"/>
      <c r="CS36" s="752"/>
      <c r="CT36" s="752"/>
      <c r="CU36" s="752"/>
      <c r="CV36" s="753"/>
      <c r="CW36" s="751"/>
      <c r="CX36" s="752"/>
      <c r="CY36" s="752"/>
      <c r="CZ36" s="752"/>
      <c r="DA36" s="753"/>
      <c r="DB36" s="751"/>
      <c r="DC36" s="752"/>
      <c r="DD36" s="752"/>
      <c r="DE36" s="752"/>
      <c r="DF36" s="753"/>
      <c r="DG36" s="751"/>
      <c r="DH36" s="752"/>
      <c r="DI36" s="752"/>
      <c r="DJ36" s="752"/>
      <c r="DK36" s="753"/>
      <c r="DL36" s="751"/>
      <c r="DM36" s="752"/>
      <c r="DN36" s="752"/>
      <c r="DO36" s="752"/>
      <c r="DP36" s="753"/>
      <c r="DQ36" s="751"/>
      <c r="DR36" s="752"/>
      <c r="DS36" s="752"/>
      <c r="DT36" s="752"/>
      <c r="DU36" s="753"/>
      <c r="DV36" s="748"/>
      <c r="DW36" s="749"/>
      <c r="DX36" s="749"/>
      <c r="DY36" s="749"/>
      <c r="DZ36" s="754"/>
      <c r="EA36" s="89"/>
    </row>
    <row r="37" spans="1:131" ht="26.25" customHeight="1" x14ac:dyDescent="0.15">
      <c r="A37" s="101">
        <v>10</v>
      </c>
      <c r="B37" s="755"/>
      <c r="C37" s="756"/>
      <c r="D37" s="756"/>
      <c r="E37" s="756"/>
      <c r="F37" s="756"/>
      <c r="G37" s="756"/>
      <c r="H37" s="756"/>
      <c r="I37" s="756"/>
      <c r="J37" s="756"/>
      <c r="K37" s="756"/>
      <c r="L37" s="756"/>
      <c r="M37" s="756"/>
      <c r="N37" s="756"/>
      <c r="O37" s="756"/>
      <c r="P37" s="757"/>
      <c r="Q37" s="758"/>
      <c r="R37" s="759"/>
      <c r="S37" s="759"/>
      <c r="T37" s="759"/>
      <c r="U37" s="759"/>
      <c r="V37" s="759"/>
      <c r="W37" s="759"/>
      <c r="X37" s="759"/>
      <c r="Y37" s="759"/>
      <c r="Z37" s="759"/>
      <c r="AA37" s="759"/>
      <c r="AB37" s="759"/>
      <c r="AC37" s="759"/>
      <c r="AD37" s="759"/>
      <c r="AE37" s="760"/>
      <c r="AF37" s="761"/>
      <c r="AG37" s="762"/>
      <c r="AH37" s="762"/>
      <c r="AI37" s="762"/>
      <c r="AJ37" s="763"/>
      <c r="AK37" s="811"/>
      <c r="AL37" s="818"/>
      <c r="AM37" s="818"/>
      <c r="AN37" s="818"/>
      <c r="AO37" s="818"/>
      <c r="AP37" s="818"/>
      <c r="AQ37" s="818"/>
      <c r="AR37" s="818"/>
      <c r="AS37" s="818"/>
      <c r="AT37" s="818"/>
      <c r="AU37" s="818"/>
      <c r="AV37" s="818"/>
      <c r="AW37" s="818"/>
      <c r="AX37" s="818"/>
      <c r="AY37" s="818"/>
      <c r="AZ37" s="819"/>
      <c r="BA37" s="819"/>
      <c r="BB37" s="819"/>
      <c r="BC37" s="819"/>
      <c r="BD37" s="819"/>
      <c r="BE37" s="815"/>
      <c r="BF37" s="815"/>
      <c r="BG37" s="815"/>
      <c r="BH37" s="815"/>
      <c r="BI37" s="816"/>
      <c r="BJ37" s="91"/>
      <c r="BK37" s="91"/>
      <c r="BL37" s="91"/>
      <c r="BM37" s="91"/>
      <c r="BN37" s="91"/>
      <c r="BO37" s="100"/>
      <c r="BP37" s="100"/>
      <c r="BQ37" s="97">
        <v>31</v>
      </c>
      <c r="BR37" s="98"/>
      <c r="BS37" s="748"/>
      <c r="BT37" s="749"/>
      <c r="BU37" s="749"/>
      <c r="BV37" s="749"/>
      <c r="BW37" s="749"/>
      <c r="BX37" s="749"/>
      <c r="BY37" s="749"/>
      <c r="BZ37" s="749"/>
      <c r="CA37" s="749"/>
      <c r="CB37" s="749"/>
      <c r="CC37" s="749"/>
      <c r="CD37" s="749"/>
      <c r="CE37" s="749"/>
      <c r="CF37" s="749"/>
      <c r="CG37" s="750"/>
      <c r="CH37" s="751"/>
      <c r="CI37" s="752"/>
      <c r="CJ37" s="752"/>
      <c r="CK37" s="752"/>
      <c r="CL37" s="753"/>
      <c r="CM37" s="751"/>
      <c r="CN37" s="752"/>
      <c r="CO37" s="752"/>
      <c r="CP37" s="752"/>
      <c r="CQ37" s="753"/>
      <c r="CR37" s="751"/>
      <c r="CS37" s="752"/>
      <c r="CT37" s="752"/>
      <c r="CU37" s="752"/>
      <c r="CV37" s="753"/>
      <c r="CW37" s="751"/>
      <c r="CX37" s="752"/>
      <c r="CY37" s="752"/>
      <c r="CZ37" s="752"/>
      <c r="DA37" s="753"/>
      <c r="DB37" s="751"/>
      <c r="DC37" s="752"/>
      <c r="DD37" s="752"/>
      <c r="DE37" s="752"/>
      <c r="DF37" s="753"/>
      <c r="DG37" s="751"/>
      <c r="DH37" s="752"/>
      <c r="DI37" s="752"/>
      <c r="DJ37" s="752"/>
      <c r="DK37" s="753"/>
      <c r="DL37" s="751"/>
      <c r="DM37" s="752"/>
      <c r="DN37" s="752"/>
      <c r="DO37" s="752"/>
      <c r="DP37" s="753"/>
      <c r="DQ37" s="751"/>
      <c r="DR37" s="752"/>
      <c r="DS37" s="752"/>
      <c r="DT37" s="752"/>
      <c r="DU37" s="753"/>
      <c r="DV37" s="748"/>
      <c r="DW37" s="749"/>
      <c r="DX37" s="749"/>
      <c r="DY37" s="749"/>
      <c r="DZ37" s="754"/>
      <c r="EA37" s="89"/>
    </row>
    <row r="38" spans="1:131" ht="26.25" customHeight="1" x14ac:dyDescent="0.15">
      <c r="A38" s="101">
        <v>11</v>
      </c>
      <c r="B38" s="755"/>
      <c r="C38" s="756"/>
      <c r="D38" s="756"/>
      <c r="E38" s="756"/>
      <c r="F38" s="756"/>
      <c r="G38" s="756"/>
      <c r="H38" s="756"/>
      <c r="I38" s="756"/>
      <c r="J38" s="756"/>
      <c r="K38" s="756"/>
      <c r="L38" s="756"/>
      <c r="M38" s="756"/>
      <c r="N38" s="756"/>
      <c r="O38" s="756"/>
      <c r="P38" s="757"/>
      <c r="Q38" s="758"/>
      <c r="R38" s="759"/>
      <c r="S38" s="759"/>
      <c r="T38" s="759"/>
      <c r="U38" s="759"/>
      <c r="V38" s="759"/>
      <c r="W38" s="759"/>
      <c r="X38" s="759"/>
      <c r="Y38" s="759"/>
      <c r="Z38" s="759"/>
      <c r="AA38" s="759"/>
      <c r="AB38" s="759"/>
      <c r="AC38" s="759"/>
      <c r="AD38" s="759"/>
      <c r="AE38" s="760"/>
      <c r="AF38" s="761"/>
      <c r="AG38" s="762"/>
      <c r="AH38" s="762"/>
      <c r="AI38" s="762"/>
      <c r="AJ38" s="763"/>
      <c r="AK38" s="811"/>
      <c r="AL38" s="818"/>
      <c r="AM38" s="818"/>
      <c r="AN38" s="818"/>
      <c r="AO38" s="818"/>
      <c r="AP38" s="818"/>
      <c r="AQ38" s="818"/>
      <c r="AR38" s="818"/>
      <c r="AS38" s="818"/>
      <c r="AT38" s="818"/>
      <c r="AU38" s="818"/>
      <c r="AV38" s="818"/>
      <c r="AW38" s="818"/>
      <c r="AX38" s="818"/>
      <c r="AY38" s="818"/>
      <c r="AZ38" s="819"/>
      <c r="BA38" s="819"/>
      <c r="BB38" s="819"/>
      <c r="BC38" s="819"/>
      <c r="BD38" s="819"/>
      <c r="BE38" s="815"/>
      <c r="BF38" s="815"/>
      <c r="BG38" s="815"/>
      <c r="BH38" s="815"/>
      <c r="BI38" s="816"/>
      <c r="BJ38" s="91"/>
      <c r="BK38" s="91"/>
      <c r="BL38" s="91"/>
      <c r="BM38" s="91"/>
      <c r="BN38" s="91"/>
      <c r="BO38" s="100"/>
      <c r="BP38" s="100"/>
      <c r="BQ38" s="97">
        <v>32</v>
      </c>
      <c r="BR38" s="98"/>
      <c r="BS38" s="748"/>
      <c r="BT38" s="749"/>
      <c r="BU38" s="749"/>
      <c r="BV38" s="749"/>
      <c r="BW38" s="749"/>
      <c r="BX38" s="749"/>
      <c r="BY38" s="749"/>
      <c r="BZ38" s="749"/>
      <c r="CA38" s="749"/>
      <c r="CB38" s="749"/>
      <c r="CC38" s="749"/>
      <c r="CD38" s="749"/>
      <c r="CE38" s="749"/>
      <c r="CF38" s="749"/>
      <c r="CG38" s="750"/>
      <c r="CH38" s="751"/>
      <c r="CI38" s="752"/>
      <c r="CJ38" s="752"/>
      <c r="CK38" s="752"/>
      <c r="CL38" s="753"/>
      <c r="CM38" s="751"/>
      <c r="CN38" s="752"/>
      <c r="CO38" s="752"/>
      <c r="CP38" s="752"/>
      <c r="CQ38" s="753"/>
      <c r="CR38" s="751"/>
      <c r="CS38" s="752"/>
      <c r="CT38" s="752"/>
      <c r="CU38" s="752"/>
      <c r="CV38" s="753"/>
      <c r="CW38" s="751"/>
      <c r="CX38" s="752"/>
      <c r="CY38" s="752"/>
      <c r="CZ38" s="752"/>
      <c r="DA38" s="753"/>
      <c r="DB38" s="751"/>
      <c r="DC38" s="752"/>
      <c r="DD38" s="752"/>
      <c r="DE38" s="752"/>
      <c r="DF38" s="753"/>
      <c r="DG38" s="751"/>
      <c r="DH38" s="752"/>
      <c r="DI38" s="752"/>
      <c r="DJ38" s="752"/>
      <c r="DK38" s="753"/>
      <c r="DL38" s="751"/>
      <c r="DM38" s="752"/>
      <c r="DN38" s="752"/>
      <c r="DO38" s="752"/>
      <c r="DP38" s="753"/>
      <c r="DQ38" s="751"/>
      <c r="DR38" s="752"/>
      <c r="DS38" s="752"/>
      <c r="DT38" s="752"/>
      <c r="DU38" s="753"/>
      <c r="DV38" s="748"/>
      <c r="DW38" s="749"/>
      <c r="DX38" s="749"/>
      <c r="DY38" s="749"/>
      <c r="DZ38" s="754"/>
      <c r="EA38" s="89"/>
    </row>
    <row r="39" spans="1:131" ht="26.25" customHeight="1" x14ac:dyDescent="0.15">
      <c r="A39" s="101">
        <v>12</v>
      </c>
      <c r="B39" s="755"/>
      <c r="C39" s="756"/>
      <c r="D39" s="756"/>
      <c r="E39" s="756"/>
      <c r="F39" s="756"/>
      <c r="G39" s="756"/>
      <c r="H39" s="756"/>
      <c r="I39" s="756"/>
      <c r="J39" s="756"/>
      <c r="K39" s="756"/>
      <c r="L39" s="756"/>
      <c r="M39" s="756"/>
      <c r="N39" s="756"/>
      <c r="O39" s="756"/>
      <c r="P39" s="757"/>
      <c r="Q39" s="758"/>
      <c r="R39" s="759"/>
      <c r="S39" s="759"/>
      <c r="T39" s="759"/>
      <c r="U39" s="759"/>
      <c r="V39" s="759"/>
      <c r="W39" s="759"/>
      <c r="X39" s="759"/>
      <c r="Y39" s="759"/>
      <c r="Z39" s="759"/>
      <c r="AA39" s="759"/>
      <c r="AB39" s="759"/>
      <c r="AC39" s="759"/>
      <c r="AD39" s="759"/>
      <c r="AE39" s="760"/>
      <c r="AF39" s="761"/>
      <c r="AG39" s="762"/>
      <c r="AH39" s="762"/>
      <c r="AI39" s="762"/>
      <c r="AJ39" s="763"/>
      <c r="AK39" s="811"/>
      <c r="AL39" s="818"/>
      <c r="AM39" s="818"/>
      <c r="AN39" s="818"/>
      <c r="AO39" s="818"/>
      <c r="AP39" s="818"/>
      <c r="AQ39" s="818"/>
      <c r="AR39" s="818"/>
      <c r="AS39" s="818"/>
      <c r="AT39" s="818"/>
      <c r="AU39" s="818"/>
      <c r="AV39" s="818"/>
      <c r="AW39" s="818"/>
      <c r="AX39" s="818"/>
      <c r="AY39" s="818"/>
      <c r="AZ39" s="819"/>
      <c r="BA39" s="819"/>
      <c r="BB39" s="819"/>
      <c r="BC39" s="819"/>
      <c r="BD39" s="819"/>
      <c r="BE39" s="815"/>
      <c r="BF39" s="815"/>
      <c r="BG39" s="815"/>
      <c r="BH39" s="815"/>
      <c r="BI39" s="816"/>
      <c r="BJ39" s="91"/>
      <c r="BK39" s="91"/>
      <c r="BL39" s="91"/>
      <c r="BM39" s="91"/>
      <c r="BN39" s="91"/>
      <c r="BO39" s="100"/>
      <c r="BP39" s="100"/>
      <c r="BQ39" s="97">
        <v>33</v>
      </c>
      <c r="BR39" s="98"/>
      <c r="BS39" s="748"/>
      <c r="BT39" s="749"/>
      <c r="BU39" s="749"/>
      <c r="BV39" s="749"/>
      <c r="BW39" s="749"/>
      <c r="BX39" s="749"/>
      <c r="BY39" s="749"/>
      <c r="BZ39" s="749"/>
      <c r="CA39" s="749"/>
      <c r="CB39" s="749"/>
      <c r="CC39" s="749"/>
      <c r="CD39" s="749"/>
      <c r="CE39" s="749"/>
      <c r="CF39" s="749"/>
      <c r="CG39" s="750"/>
      <c r="CH39" s="751"/>
      <c r="CI39" s="752"/>
      <c r="CJ39" s="752"/>
      <c r="CK39" s="752"/>
      <c r="CL39" s="753"/>
      <c r="CM39" s="751"/>
      <c r="CN39" s="752"/>
      <c r="CO39" s="752"/>
      <c r="CP39" s="752"/>
      <c r="CQ39" s="753"/>
      <c r="CR39" s="751"/>
      <c r="CS39" s="752"/>
      <c r="CT39" s="752"/>
      <c r="CU39" s="752"/>
      <c r="CV39" s="753"/>
      <c r="CW39" s="751"/>
      <c r="CX39" s="752"/>
      <c r="CY39" s="752"/>
      <c r="CZ39" s="752"/>
      <c r="DA39" s="753"/>
      <c r="DB39" s="751"/>
      <c r="DC39" s="752"/>
      <c r="DD39" s="752"/>
      <c r="DE39" s="752"/>
      <c r="DF39" s="753"/>
      <c r="DG39" s="751"/>
      <c r="DH39" s="752"/>
      <c r="DI39" s="752"/>
      <c r="DJ39" s="752"/>
      <c r="DK39" s="753"/>
      <c r="DL39" s="751"/>
      <c r="DM39" s="752"/>
      <c r="DN39" s="752"/>
      <c r="DO39" s="752"/>
      <c r="DP39" s="753"/>
      <c r="DQ39" s="751"/>
      <c r="DR39" s="752"/>
      <c r="DS39" s="752"/>
      <c r="DT39" s="752"/>
      <c r="DU39" s="753"/>
      <c r="DV39" s="748"/>
      <c r="DW39" s="749"/>
      <c r="DX39" s="749"/>
      <c r="DY39" s="749"/>
      <c r="DZ39" s="754"/>
      <c r="EA39" s="89"/>
    </row>
    <row r="40" spans="1:131" ht="26.25" customHeight="1" x14ac:dyDescent="0.15">
      <c r="A40" s="97">
        <v>13</v>
      </c>
      <c r="B40" s="755"/>
      <c r="C40" s="756"/>
      <c r="D40" s="756"/>
      <c r="E40" s="756"/>
      <c r="F40" s="756"/>
      <c r="G40" s="756"/>
      <c r="H40" s="756"/>
      <c r="I40" s="756"/>
      <c r="J40" s="756"/>
      <c r="K40" s="756"/>
      <c r="L40" s="756"/>
      <c r="M40" s="756"/>
      <c r="N40" s="756"/>
      <c r="O40" s="756"/>
      <c r="P40" s="757"/>
      <c r="Q40" s="758"/>
      <c r="R40" s="759"/>
      <c r="S40" s="759"/>
      <c r="T40" s="759"/>
      <c r="U40" s="759"/>
      <c r="V40" s="759"/>
      <c r="W40" s="759"/>
      <c r="X40" s="759"/>
      <c r="Y40" s="759"/>
      <c r="Z40" s="759"/>
      <c r="AA40" s="759"/>
      <c r="AB40" s="759"/>
      <c r="AC40" s="759"/>
      <c r="AD40" s="759"/>
      <c r="AE40" s="760"/>
      <c r="AF40" s="761"/>
      <c r="AG40" s="762"/>
      <c r="AH40" s="762"/>
      <c r="AI40" s="762"/>
      <c r="AJ40" s="763"/>
      <c r="AK40" s="811"/>
      <c r="AL40" s="818"/>
      <c r="AM40" s="818"/>
      <c r="AN40" s="818"/>
      <c r="AO40" s="818"/>
      <c r="AP40" s="818"/>
      <c r="AQ40" s="818"/>
      <c r="AR40" s="818"/>
      <c r="AS40" s="818"/>
      <c r="AT40" s="818"/>
      <c r="AU40" s="818"/>
      <c r="AV40" s="818"/>
      <c r="AW40" s="818"/>
      <c r="AX40" s="818"/>
      <c r="AY40" s="818"/>
      <c r="AZ40" s="819"/>
      <c r="BA40" s="819"/>
      <c r="BB40" s="819"/>
      <c r="BC40" s="819"/>
      <c r="BD40" s="819"/>
      <c r="BE40" s="815"/>
      <c r="BF40" s="815"/>
      <c r="BG40" s="815"/>
      <c r="BH40" s="815"/>
      <c r="BI40" s="816"/>
      <c r="BJ40" s="91"/>
      <c r="BK40" s="91"/>
      <c r="BL40" s="91"/>
      <c r="BM40" s="91"/>
      <c r="BN40" s="91"/>
      <c r="BO40" s="100"/>
      <c r="BP40" s="100"/>
      <c r="BQ40" s="97">
        <v>34</v>
      </c>
      <c r="BR40" s="98"/>
      <c r="BS40" s="748"/>
      <c r="BT40" s="749"/>
      <c r="BU40" s="749"/>
      <c r="BV40" s="749"/>
      <c r="BW40" s="749"/>
      <c r="BX40" s="749"/>
      <c r="BY40" s="749"/>
      <c r="BZ40" s="749"/>
      <c r="CA40" s="749"/>
      <c r="CB40" s="749"/>
      <c r="CC40" s="749"/>
      <c r="CD40" s="749"/>
      <c r="CE40" s="749"/>
      <c r="CF40" s="749"/>
      <c r="CG40" s="750"/>
      <c r="CH40" s="751"/>
      <c r="CI40" s="752"/>
      <c r="CJ40" s="752"/>
      <c r="CK40" s="752"/>
      <c r="CL40" s="753"/>
      <c r="CM40" s="751"/>
      <c r="CN40" s="752"/>
      <c r="CO40" s="752"/>
      <c r="CP40" s="752"/>
      <c r="CQ40" s="753"/>
      <c r="CR40" s="751"/>
      <c r="CS40" s="752"/>
      <c r="CT40" s="752"/>
      <c r="CU40" s="752"/>
      <c r="CV40" s="753"/>
      <c r="CW40" s="751"/>
      <c r="CX40" s="752"/>
      <c r="CY40" s="752"/>
      <c r="CZ40" s="752"/>
      <c r="DA40" s="753"/>
      <c r="DB40" s="751"/>
      <c r="DC40" s="752"/>
      <c r="DD40" s="752"/>
      <c r="DE40" s="752"/>
      <c r="DF40" s="753"/>
      <c r="DG40" s="751"/>
      <c r="DH40" s="752"/>
      <c r="DI40" s="752"/>
      <c r="DJ40" s="752"/>
      <c r="DK40" s="753"/>
      <c r="DL40" s="751"/>
      <c r="DM40" s="752"/>
      <c r="DN40" s="752"/>
      <c r="DO40" s="752"/>
      <c r="DP40" s="753"/>
      <c r="DQ40" s="751"/>
      <c r="DR40" s="752"/>
      <c r="DS40" s="752"/>
      <c r="DT40" s="752"/>
      <c r="DU40" s="753"/>
      <c r="DV40" s="748"/>
      <c r="DW40" s="749"/>
      <c r="DX40" s="749"/>
      <c r="DY40" s="749"/>
      <c r="DZ40" s="754"/>
      <c r="EA40" s="89"/>
    </row>
    <row r="41" spans="1:131" ht="26.25" customHeight="1" x14ac:dyDescent="0.15">
      <c r="A41" s="97">
        <v>14</v>
      </c>
      <c r="B41" s="755"/>
      <c r="C41" s="756"/>
      <c r="D41" s="756"/>
      <c r="E41" s="756"/>
      <c r="F41" s="756"/>
      <c r="G41" s="756"/>
      <c r="H41" s="756"/>
      <c r="I41" s="756"/>
      <c r="J41" s="756"/>
      <c r="K41" s="756"/>
      <c r="L41" s="756"/>
      <c r="M41" s="756"/>
      <c r="N41" s="756"/>
      <c r="O41" s="756"/>
      <c r="P41" s="757"/>
      <c r="Q41" s="758"/>
      <c r="R41" s="759"/>
      <c r="S41" s="759"/>
      <c r="T41" s="759"/>
      <c r="U41" s="759"/>
      <c r="V41" s="759"/>
      <c r="W41" s="759"/>
      <c r="X41" s="759"/>
      <c r="Y41" s="759"/>
      <c r="Z41" s="759"/>
      <c r="AA41" s="759"/>
      <c r="AB41" s="759"/>
      <c r="AC41" s="759"/>
      <c r="AD41" s="759"/>
      <c r="AE41" s="760"/>
      <c r="AF41" s="761"/>
      <c r="AG41" s="762"/>
      <c r="AH41" s="762"/>
      <c r="AI41" s="762"/>
      <c r="AJ41" s="763"/>
      <c r="AK41" s="811"/>
      <c r="AL41" s="818"/>
      <c r="AM41" s="818"/>
      <c r="AN41" s="818"/>
      <c r="AO41" s="818"/>
      <c r="AP41" s="818"/>
      <c r="AQ41" s="818"/>
      <c r="AR41" s="818"/>
      <c r="AS41" s="818"/>
      <c r="AT41" s="818"/>
      <c r="AU41" s="818"/>
      <c r="AV41" s="818"/>
      <c r="AW41" s="818"/>
      <c r="AX41" s="818"/>
      <c r="AY41" s="818"/>
      <c r="AZ41" s="819"/>
      <c r="BA41" s="819"/>
      <c r="BB41" s="819"/>
      <c r="BC41" s="819"/>
      <c r="BD41" s="819"/>
      <c r="BE41" s="815"/>
      <c r="BF41" s="815"/>
      <c r="BG41" s="815"/>
      <c r="BH41" s="815"/>
      <c r="BI41" s="816"/>
      <c r="BJ41" s="91"/>
      <c r="BK41" s="91"/>
      <c r="BL41" s="91"/>
      <c r="BM41" s="91"/>
      <c r="BN41" s="91"/>
      <c r="BO41" s="100"/>
      <c r="BP41" s="100"/>
      <c r="BQ41" s="97">
        <v>35</v>
      </c>
      <c r="BR41" s="98"/>
      <c r="BS41" s="748"/>
      <c r="BT41" s="749"/>
      <c r="BU41" s="749"/>
      <c r="BV41" s="749"/>
      <c r="BW41" s="749"/>
      <c r="BX41" s="749"/>
      <c r="BY41" s="749"/>
      <c r="BZ41" s="749"/>
      <c r="CA41" s="749"/>
      <c r="CB41" s="749"/>
      <c r="CC41" s="749"/>
      <c r="CD41" s="749"/>
      <c r="CE41" s="749"/>
      <c r="CF41" s="749"/>
      <c r="CG41" s="750"/>
      <c r="CH41" s="751"/>
      <c r="CI41" s="752"/>
      <c r="CJ41" s="752"/>
      <c r="CK41" s="752"/>
      <c r="CL41" s="753"/>
      <c r="CM41" s="751"/>
      <c r="CN41" s="752"/>
      <c r="CO41" s="752"/>
      <c r="CP41" s="752"/>
      <c r="CQ41" s="753"/>
      <c r="CR41" s="751"/>
      <c r="CS41" s="752"/>
      <c r="CT41" s="752"/>
      <c r="CU41" s="752"/>
      <c r="CV41" s="753"/>
      <c r="CW41" s="751"/>
      <c r="CX41" s="752"/>
      <c r="CY41" s="752"/>
      <c r="CZ41" s="752"/>
      <c r="DA41" s="753"/>
      <c r="DB41" s="751"/>
      <c r="DC41" s="752"/>
      <c r="DD41" s="752"/>
      <c r="DE41" s="752"/>
      <c r="DF41" s="753"/>
      <c r="DG41" s="751"/>
      <c r="DH41" s="752"/>
      <c r="DI41" s="752"/>
      <c r="DJ41" s="752"/>
      <c r="DK41" s="753"/>
      <c r="DL41" s="751"/>
      <c r="DM41" s="752"/>
      <c r="DN41" s="752"/>
      <c r="DO41" s="752"/>
      <c r="DP41" s="753"/>
      <c r="DQ41" s="751"/>
      <c r="DR41" s="752"/>
      <c r="DS41" s="752"/>
      <c r="DT41" s="752"/>
      <c r="DU41" s="753"/>
      <c r="DV41" s="748"/>
      <c r="DW41" s="749"/>
      <c r="DX41" s="749"/>
      <c r="DY41" s="749"/>
      <c r="DZ41" s="754"/>
      <c r="EA41" s="89"/>
    </row>
    <row r="42" spans="1:131" ht="26.25" customHeight="1" x14ac:dyDescent="0.15">
      <c r="A42" s="97">
        <v>15</v>
      </c>
      <c r="B42" s="755"/>
      <c r="C42" s="756"/>
      <c r="D42" s="756"/>
      <c r="E42" s="756"/>
      <c r="F42" s="756"/>
      <c r="G42" s="756"/>
      <c r="H42" s="756"/>
      <c r="I42" s="756"/>
      <c r="J42" s="756"/>
      <c r="K42" s="756"/>
      <c r="L42" s="756"/>
      <c r="M42" s="756"/>
      <c r="N42" s="756"/>
      <c r="O42" s="756"/>
      <c r="P42" s="757"/>
      <c r="Q42" s="758"/>
      <c r="R42" s="759"/>
      <c r="S42" s="759"/>
      <c r="T42" s="759"/>
      <c r="U42" s="759"/>
      <c r="V42" s="759"/>
      <c r="W42" s="759"/>
      <c r="X42" s="759"/>
      <c r="Y42" s="759"/>
      <c r="Z42" s="759"/>
      <c r="AA42" s="759"/>
      <c r="AB42" s="759"/>
      <c r="AC42" s="759"/>
      <c r="AD42" s="759"/>
      <c r="AE42" s="760"/>
      <c r="AF42" s="761"/>
      <c r="AG42" s="762"/>
      <c r="AH42" s="762"/>
      <c r="AI42" s="762"/>
      <c r="AJ42" s="763"/>
      <c r="AK42" s="811"/>
      <c r="AL42" s="818"/>
      <c r="AM42" s="818"/>
      <c r="AN42" s="818"/>
      <c r="AO42" s="818"/>
      <c r="AP42" s="818"/>
      <c r="AQ42" s="818"/>
      <c r="AR42" s="818"/>
      <c r="AS42" s="818"/>
      <c r="AT42" s="818"/>
      <c r="AU42" s="818"/>
      <c r="AV42" s="818"/>
      <c r="AW42" s="818"/>
      <c r="AX42" s="818"/>
      <c r="AY42" s="818"/>
      <c r="AZ42" s="819"/>
      <c r="BA42" s="819"/>
      <c r="BB42" s="819"/>
      <c r="BC42" s="819"/>
      <c r="BD42" s="819"/>
      <c r="BE42" s="815"/>
      <c r="BF42" s="815"/>
      <c r="BG42" s="815"/>
      <c r="BH42" s="815"/>
      <c r="BI42" s="816"/>
      <c r="BJ42" s="91"/>
      <c r="BK42" s="91"/>
      <c r="BL42" s="91"/>
      <c r="BM42" s="91"/>
      <c r="BN42" s="91"/>
      <c r="BO42" s="100"/>
      <c r="BP42" s="100"/>
      <c r="BQ42" s="97">
        <v>36</v>
      </c>
      <c r="BR42" s="98"/>
      <c r="BS42" s="748"/>
      <c r="BT42" s="749"/>
      <c r="BU42" s="749"/>
      <c r="BV42" s="749"/>
      <c r="BW42" s="749"/>
      <c r="BX42" s="749"/>
      <c r="BY42" s="749"/>
      <c r="BZ42" s="749"/>
      <c r="CA42" s="749"/>
      <c r="CB42" s="749"/>
      <c r="CC42" s="749"/>
      <c r="CD42" s="749"/>
      <c r="CE42" s="749"/>
      <c r="CF42" s="749"/>
      <c r="CG42" s="750"/>
      <c r="CH42" s="751"/>
      <c r="CI42" s="752"/>
      <c r="CJ42" s="752"/>
      <c r="CK42" s="752"/>
      <c r="CL42" s="753"/>
      <c r="CM42" s="751"/>
      <c r="CN42" s="752"/>
      <c r="CO42" s="752"/>
      <c r="CP42" s="752"/>
      <c r="CQ42" s="753"/>
      <c r="CR42" s="751"/>
      <c r="CS42" s="752"/>
      <c r="CT42" s="752"/>
      <c r="CU42" s="752"/>
      <c r="CV42" s="753"/>
      <c r="CW42" s="751"/>
      <c r="CX42" s="752"/>
      <c r="CY42" s="752"/>
      <c r="CZ42" s="752"/>
      <c r="DA42" s="753"/>
      <c r="DB42" s="751"/>
      <c r="DC42" s="752"/>
      <c r="DD42" s="752"/>
      <c r="DE42" s="752"/>
      <c r="DF42" s="753"/>
      <c r="DG42" s="751"/>
      <c r="DH42" s="752"/>
      <c r="DI42" s="752"/>
      <c r="DJ42" s="752"/>
      <c r="DK42" s="753"/>
      <c r="DL42" s="751"/>
      <c r="DM42" s="752"/>
      <c r="DN42" s="752"/>
      <c r="DO42" s="752"/>
      <c r="DP42" s="753"/>
      <c r="DQ42" s="751"/>
      <c r="DR42" s="752"/>
      <c r="DS42" s="752"/>
      <c r="DT42" s="752"/>
      <c r="DU42" s="753"/>
      <c r="DV42" s="748"/>
      <c r="DW42" s="749"/>
      <c r="DX42" s="749"/>
      <c r="DY42" s="749"/>
      <c r="DZ42" s="754"/>
      <c r="EA42" s="89"/>
    </row>
    <row r="43" spans="1:131" ht="26.25" customHeight="1" x14ac:dyDescent="0.15">
      <c r="A43" s="97">
        <v>16</v>
      </c>
      <c r="B43" s="755"/>
      <c r="C43" s="756"/>
      <c r="D43" s="756"/>
      <c r="E43" s="756"/>
      <c r="F43" s="756"/>
      <c r="G43" s="756"/>
      <c r="H43" s="756"/>
      <c r="I43" s="756"/>
      <c r="J43" s="756"/>
      <c r="K43" s="756"/>
      <c r="L43" s="756"/>
      <c r="M43" s="756"/>
      <c r="N43" s="756"/>
      <c r="O43" s="756"/>
      <c r="P43" s="757"/>
      <c r="Q43" s="758"/>
      <c r="R43" s="759"/>
      <c r="S43" s="759"/>
      <c r="T43" s="759"/>
      <c r="U43" s="759"/>
      <c r="V43" s="759"/>
      <c r="W43" s="759"/>
      <c r="X43" s="759"/>
      <c r="Y43" s="759"/>
      <c r="Z43" s="759"/>
      <c r="AA43" s="759"/>
      <c r="AB43" s="759"/>
      <c r="AC43" s="759"/>
      <c r="AD43" s="759"/>
      <c r="AE43" s="760"/>
      <c r="AF43" s="761"/>
      <c r="AG43" s="762"/>
      <c r="AH43" s="762"/>
      <c r="AI43" s="762"/>
      <c r="AJ43" s="763"/>
      <c r="AK43" s="811"/>
      <c r="AL43" s="818"/>
      <c r="AM43" s="818"/>
      <c r="AN43" s="818"/>
      <c r="AO43" s="818"/>
      <c r="AP43" s="818"/>
      <c r="AQ43" s="818"/>
      <c r="AR43" s="818"/>
      <c r="AS43" s="818"/>
      <c r="AT43" s="818"/>
      <c r="AU43" s="818"/>
      <c r="AV43" s="818"/>
      <c r="AW43" s="818"/>
      <c r="AX43" s="818"/>
      <c r="AY43" s="818"/>
      <c r="AZ43" s="819"/>
      <c r="BA43" s="819"/>
      <c r="BB43" s="819"/>
      <c r="BC43" s="819"/>
      <c r="BD43" s="819"/>
      <c r="BE43" s="815"/>
      <c r="BF43" s="815"/>
      <c r="BG43" s="815"/>
      <c r="BH43" s="815"/>
      <c r="BI43" s="816"/>
      <c r="BJ43" s="91"/>
      <c r="BK43" s="91"/>
      <c r="BL43" s="91"/>
      <c r="BM43" s="91"/>
      <c r="BN43" s="91"/>
      <c r="BO43" s="100"/>
      <c r="BP43" s="100"/>
      <c r="BQ43" s="97">
        <v>37</v>
      </c>
      <c r="BR43" s="98"/>
      <c r="BS43" s="748"/>
      <c r="BT43" s="749"/>
      <c r="BU43" s="749"/>
      <c r="BV43" s="749"/>
      <c r="BW43" s="749"/>
      <c r="BX43" s="749"/>
      <c r="BY43" s="749"/>
      <c r="BZ43" s="749"/>
      <c r="CA43" s="749"/>
      <c r="CB43" s="749"/>
      <c r="CC43" s="749"/>
      <c r="CD43" s="749"/>
      <c r="CE43" s="749"/>
      <c r="CF43" s="749"/>
      <c r="CG43" s="750"/>
      <c r="CH43" s="751"/>
      <c r="CI43" s="752"/>
      <c r="CJ43" s="752"/>
      <c r="CK43" s="752"/>
      <c r="CL43" s="753"/>
      <c r="CM43" s="751"/>
      <c r="CN43" s="752"/>
      <c r="CO43" s="752"/>
      <c r="CP43" s="752"/>
      <c r="CQ43" s="753"/>
      <c r="CR43" s="751"/>
      <c r="CS43" s="752"/>
      <c r="CT43" s="752"/>
      <c r="CU43" s="752"/>
      <c r="CV43" s="753"/>
      <c r="CW43" s="751"/>
      <c r="CX43" s="752"/>
      <c r="CY43" s="752"/>
      <c r="CZ43" s="752"/>
      <c r="DA43" s="753"/>
      <c r="DB43" s="751"/>
      <c r="DC43" s="752"/>
      <c r="DD43" s="752"/>
      <c r="DE43" s="752"/>
      <c r="DF43" s="753"/>
      <c r="DG43" s="751"/>
      <c r="DH43" s="752"/>
      <c r="DI43" s="752"/>
      <c r="DJ43" s="752"/>
      <c r="DK43" s="753"/>
      <c r="DL43" s="751"/>
      <c r="DM43" s="752"/>
      <c r="DN43" s="752"/>
      <c r="DO43" s="752"/>
      <c r="DP43" s="753"/>
      <c r="DQ43" s="751"/>
      <c r="DR43" s="752"/>
      <c r="DS43" s="752"/>
      <c r="DT43" s="752"/>
      <c r="DU43" s="753"/>
      <c r="DV43" s="748"/>
      <c r="DW43" s="749"/>
      <c r="DX43" s="749"/>
      <c r="DY43" s="749"/>
      <c r="DZ43" s="754"/>
      <c r="EA43" s="89"/>
    </row>
    <row r="44" spans="1:131" ht="26.25" customHeight="1" x14ac:dyDescent="0.15">
      <c r="A44" s="97">
        <v>17</v>
      </c>
      <c r="B44" s="755"/>
      <c r="C44" s="756"/>
      <c r="D44" s="756"/>
      <c r="E44" s="756"/>
      <c r="F44" s="756"/>
      <c r="G44" s="756"/>
      <c r="H44" s="756"/>
      <c r="I44" s="756"/>
      <c r="J44" s="756"/>
      <c r="K44" s="756"/>
      <c r="L44" s="756"/>
      <c r="M44" s="756"/>
      <c r="N44" s="756"/>
      <c r="O44" s="756"/>
      <c r="P44" s="757"/>
      <c r="Q44" s="758"/>
      <c r="R44" s="759"/>
      <c r="S44" s="759"/>
      <c r="T44" s="759"/>
      <c r="U44" s="759"/>
      <c r="V44" s="759"/>
      <c r="W44" s="759"/>
      <c r="X44" s="759"/>
      <c r="Y44" s="759"/>
      <c r="Z44" s="759"/>
      <c r="AA44" s="759"/>
      <c r="AB44" s="759"/>
      <c r="AC44" s="759"/>
      <c r="AD44" s="759"/>
      <c r="AE44" s="760"/>
      <c r="AF44" s="761"/>
      <c r="AG44" s="762"/>
      <c r="AH44" s="762"/>
      <c r="AI44" s="762"/>
      <c r="AJ44" s="763"/>
      <c r="AK44" s="811"/>
      <c r="AL44" s="818"/>
      <c r="AM44" s="818"/>
      <c r="AN44" s="818"/>
      <c r="AO44" s="818"/>
      <c r="AP44" s="818"/>
      <c r="AQ44" s="818"/>
      <c r="AR44" s="818"/>
      <c r="AS44" s="818"/>
      <c r="AT44" s="818"/>
      <c r="AU44" s="818"/>
      <c r="AV44" s="818"/>
      <c r="AW44" s="818"/>
      <c r="AX44" s="818"/>
      <c r="AY44" s="818"/>
      <c r="AZ44" s="819"/>
      <c r="BA44" s="819"/>
      <c r="BB44" s="819"/>
      <c r="BC44" s="819"/>
      <c r="BD44" s="819"/>
      <c r="BE44" s="815"/>
      <c r="BF44" s="815"/>
      <c r="BG44" s="815"/>
      <c r="BH44" s="815"/>
      <c r="BI44" s="816"/>
      <c r="BJ44" s="91"/>
      <c r="BK44" s="91"/>
      <c r="BL44" s="91"/>
      <c r="BM44" s="91"/>
      <c r="BN44" s="91"/>
      <c r="BO44" s="100"/>
      <c r="BP44" s="100"/>
      <c r="BQ44" s="97">
        <v>38</v>
      </c>
      <c r="BR44" s="98"/>
      <c r="BS44" s="748"/>
      <c r="BT44" s="749"/>
      <c r="BU44" s="749"/>
      <c r="BV44" s="749"/>
      <c r="BW44" s="749"/>
      <c r="BX44" s="749"/>
      <c r="BY44" s="749"/>
      <c r="BZ44" s="749"/>
      <c r="CA44" s="749"/>
      <c r="CB44" s="749"/>
      <c r="CC44" s="749"/>
      <c r="CD44" s="749"/>
      <c r="CE44" s="749"/>
      <c r="CF44" s="749"/>
      <c r="CG44" s="750"/>
      <c r="CH44" s="751"/>
      <c r="CI44" s="752"/>
      <c r="CJ44" s="752"/>
      <c r="CK44" s="752"/>
      <c r="CL44" s="753"/>
      <c r="CM44" s="751"/>
      <c r="CN44" s="752"/>
      <c r="CO44" s="752"/>
      <c r="CP44" s="752"/>
      <c r="CQ44" s="753"/>
      <c r="CR44" s="751"/>
      <c r="CS44" s="752"/>
      <c r="CT44" s="752"/>
      <c r="CU44" s="752"/>
      <c r="CV44" s="753"/>
      <c r="CW44" s="751"/>
      <c r="CX44" s="752"/>
      <c r="CY44" s="752"/>
      <c r="CZ44" s="752"/>
      <c r="DA44" s="753"/>
      <c r="DB44" s="751"/>
      <c r="DC44" s="752"/>
      <c r="DD44" s="752"/>
      <c r="DE44" s="752"/>
      <c r="DF44" s="753"/>
      <c r="DG44" s="751"/>
      <c r="DH44" s="752"/>
      <c r="DI44" s="752"/>
      <c r="DJ44" s="752"/>
      <c r="DK44" s="753"/>
      <c r="DL44" s="751"/>
      <c r="DM44" s="752"/>
      <c r="DN44" s="752"/>
      <c r="DO44" s="752"/>
      <c r="DP44" s="753"/>
      <c r="DQ44" s="751"/>
      <c r="DR44" s="752"/>
      <c r="DS44" s="752"/>
      <c r="DT44" s="752"/>
      <c r="DU44" s="753"/>
      <c r="DV44" s="748"/>
      <c r="DW44" s="749"/>
      <c r="DX44" s="749"/>
      <c r="DY44" s="749"/>
      <c r="DZ44" s="754"/>
      <c r="EA44" s="89"/>
    </row>
    <row r="45" spans="1:131" ht="26.25" customHeight="1" x14ac:dyDescent="0.15">
      <c r="A45" s="97">
        <v>18</v>
      </c>
      <c r="B45" s="755"/>
      <c r="C45" s="756"/>
      <c r="D45" s="756"/>
      <c r="E45" s="756"/>
      <c r="F45" s="756"/>
      <c r="G45" s="756"/>
      <c r="H45" s="756"/>
      <c r="I45" s="756"/>
      <c r="J45" s="756"/>
      <c r="K45" s="756"/>
      <c r="L45" s="756"/>
      <c r="M45" s="756"/>
      <c r="N45" s="756"/>
      <c r="O45" s="756"/>
      <c r="P45" s="757"/>
      <c r="Q45" s="758"/>
      <c r="R45" s="759"/>
      <c r="S45" s="759"/>
      <c r="T45" s="759"/>
      <c r="U45" s="759"/>
      <c r="V45" s="759"/>
      <c r="W45" s="759"/>
      <c r="X45" s="759"/>
      <c r="Y45" s="759"/>
      <c r="Z45" s="759"/>
      <c r="AA45" s="759"/>
      <c r="AB45" s="759"/>
      <c r="AC45" s="759"/>
      <c r="AD45" s="759"/>
      <c r="AE45" s="760"/>
      <c r="AF45" s="761"/>
      <c r="AG45" s="762"/>
      <c r="AH45" s="762"/>
      <c r="AI45" s="762"/>
      <c r="AJ45" s="763"/>
      <c r="AK45" s="811"/>
      <c r="AL45" s="818"/>
      <c r="AM45" s="818"/>
      <c r="AN45" s="818"/>
      <c r="AO45" s="818"/>
      <c r="AP45" s="818"/>
      <c r="AQ45" s="818"/>
      <c r="AR45" s="818"/>
      <c r="AS45" s="818"/>
      <c r="AT45" s="818"/>
      <c r="AU45" s="818"/>
      <c r="AV45" s="818"/>
      <c r="AW45" s="818"/>
      <c r="AX45" s="818"/>
      <c r="AY45" s="818"/>
      <c r="AZ45" s="819"/>
      <c r="BA45" s="819"/>
      <c r="BB45" s="819"/>
      <c r="BC45" s="819"/>
      <c r="BD45" s="819"/>
      <c r="BE45" s="815"/>
      <c r="BF45" s="815"/>
      <c r="BG45" s="815"/>
      <c r="BH45" s="815"/>
      <c r="BI45" s="816"/>
      <c r="BJ45" s="91"/>
      <c r="BK45" s="91"/>
      <c r="BL45" s="91"/>
      <c r="BM45" s="91"/>
      <c r="BN45" s="91"/>
      <c r="BO45" s="100"/>
      <c r="BP45" s="100"/>
      <c r="BQ45" s="97">
        <v>39</v>
      </c>
      <c r="BR45" s="98"/>
      <c r="BS45" s="748"/>
      <c r="BT45" s="749"/>
      <c r="BU45" s="749"/>
      <c r="BV45" s="749"/>
      <c r="BW45" s="749"/>
      <c r="BX45" s="749"/>
      <c r="BY45" s="749"/>
      <c r="BZ45" s="749"/>
      <c r="CA45" s="749"/>
      <c r="CB45" s="749"/>
      <c r="CC45" s="749"/>
      <c r="CD45" s="749"/>
      <c r="CE45" s="749"/>
      <c r="CF45" s="749"/>
      <c r="CG45" s="750"/>
      <c r="CH45" s="751"/>
      <c r="CI45" s="752"/>
      <c r="CJ45" s="752"/>
      <c r="CK45" s="752"/>
      <c r="CL45" s="753"/>
      <c r="CM45" s="751"/>
      <c r="CN45" s="752"/>
      <c r="CO45" s="752"/>
      <c r="CP45" s="752"/>
      <c r="CQ45" s="753"/>
      <c r="CR45" s="751"/>
      <c r="CS45" s="752"/>
      <c r="CT45" s="752"/>
      <c r="CU45" s="752"/>
      <c r="CV45" s="753"/>
      <c r="CW45" s="751"/>
      <c r="CX45" s="752"/>
      <c r="CY45" s="752"/>
      <c r="CZ45" s="752"/>
      <c r="DA45" s="753"/>
      <c r="DB45" s="751"/>
      <c r="DC45" s="752"/>
      <c r="DD45" s="752"/>
      <c r="DE45" s="752"/>
      <c r="DF45" s="753"/>
      <c r="DG45" s="751"/>
      <c r="DH45" s="752"/>
      <c r="DI45" s="752"/>
      <c r="DJ45" s="752"/>
      <c r="DK45" s="753"/>
      <c r="DL45" s="751"/>
      <c r="DM45" s="752"/>
      <c r="DN45" s="752"/>
      <c r="DO45" s="752"/>
      <c r="DP45" s="753"/>
      <c r="DQ45" s="751"/>
      <c r="DR45" s="752"/>
      <c r="DS45" s="752"/>
      <c r="DT45" s="752"/>
      <c r="DU45" s="753"/>
      <c r="DV45" s="748"/>
      <c r="DW45" s="749"/>
      <c r="DX45" s="749"/>
      <c r="DY45" s="749"/>
      <c r="DZ45" s="754"/>
      <c r="EA45" s="89"/>
    </row>
    <row r="46" spans="1:131" ht="26.25" customHeight="1" x14ac:dyDescent="0.15">
      <c r="A46" s="97">
        <v>19</v>
      </c>
      <c r="B46" s="755"/>
      <c r="C46" s="756"/>
      <c r="D46" s="756"/>
      <c r="E46" s="756"/>
      <c r="F46" s="756"/>
      <c r="G46" s="756"/>
      <c r="H46" s="756"/>
      <c r="I46" s="756"/>
      <c r="J46" s="756"/>
      <c r="K46" s="756"/>
      <c r="L46" s="756"/>
      <c r="M46" s="756"/>
      <c r="N46" s="756"/>
      <c r="O46" s="756"/>
      <c r="P46" s="757"/>
      <c r="Q46" s="758"/>
      <c r="R46" s="759"/>
      <c r="S46" s="759"/>
      <c r="T46" s="759"/>
      <c r="U46" s="759"/>
      <c r="V46" s="759"/>
      <c r="W46" s="759"/>
      <c r="X46" s="759"/>
      <c r="Y46" s="759"/>
      <c r="Z46" s="759"/>
      <c r="AA46" s="759"/>
      <c r="AB46" s="759"/>
      <c r="AC46" s="759"/>
      <c r="AD46" s="759"/>
      <c r="AE46" s="760"/>
      <c r="AF46" s="761"/>
      <c r="AG46" s="762"/>
      <c r="AH46" s="762"/>
      <c r="AI46" s="762"/>
      <c r="AJ46" s="763"/>
      <c r="AK46" s="811"/>
      <c r="AL46" s="818"/>
      <c r="AM46" s="818"/>
      <c r="AN46" s="818"/>
      <c r="AO46" s="818"/>
      <c r="AP46" s="818"/>
      <c r="AQ46" s="818"/>
      <c r="AR46" s="818"/>
      <c r="AS46" s="818"/>
      <c r="AT46" s="818"/>
      <c r="AU46" s="818"/>
      <c r="AV46" s="818"/>
      <c r="AW46" s="818"/>
      <c r="AX46" s="818"/>
      <c r="AY46" s="818"/>
      <c r="AZ46" s="819"/>
      <c r="BA46" s="819"/>
      <c r="BB46" s="819"/>
      <c r="BC46" s="819"/>
      <c r="BD46" s="819"/>
      <c r="BE46" s="815"/>
      <c r="BF46" s="815"/>
      <c r="BG46" s="815"/>
      <c r="BH46" s="815"/>
      <c r="BI46" s="816"/>
      <c r="BJ46" s="91"/>
      <c r="BK46" s="91"/>
      <c r="BL46" s="91"/>
      <c r="BM46" s="91"/>
      <c r="BN46" s="91"/>
      <c r="BO46" s="100"/>
      <c r="BP46" s="100"/>
      <c r="BQ46" s="97">
        <v>40</v>
      </c>
      <c r="BR46" s="98"/>
      <c r="BS46" s="748"/>
      <c r="BT46" s="749"/>
      <c r="BU46" s="749"/>
      <c r="BV46" s="749"/>
      <c r="BW46" s="749"/>
      <c r="BX46" s="749"/>
      <c r="BY46" s="749"/>
      <c r="BZ46" s="749"/>
      <c r="CA46" s="749"/>
      <c r="CB46" s="749"/>
      <c r="CC46" s="749"/>
      <c r="CD46" s="749"/>
      <c r="CE46" s="749"/>
      <c r="CF46" s="749"/>
      <c r="CG46" s="750"/>
      <c r="CH46" s="751"/>
      <c r="CI46" s="752"/>
      <c r="CJ46" s="752"/>
      <c r="CK46" s="752"/>
      <c r="CL46" s="753"/>
      <c r="CM46" s="751"/>
      <c r="CN46" s="752"/>
      <c r="CO46" s="752"/>
      <c r="CP46" s="752"/>
      <c r="CQ46" s="753"/>
      <c r="CR46" s="751"/>
      <c r="CS46" s="752"/>
      <c r="CT46" s="752"/>
      <c r="CU46" s="752"/>
      <c r="CV46" s="753"/>
      <c r="CW46" s="751"/>
      <c r="CX46" s="752"/>
      <c r="CY46" s="752"/>
      <c r="CZ46" s="752"/>
      <c r="DA46" s="753"/>
      <c r="DB46" s="751"/>
      <c r="DC46" s="752"/>
      <c r="DD46" s="752"/>
      <c r="DE46" s="752"/>
      <c r="DF46" s="753"/>
      <c r="DG46" s="751"/>
      <c r="DH46" s="752"/>
      <c r="DI46" s="752"/>
      <c r="DJ46" s="752"/>
      <c r="DK46" s="753"/>
      <c r="DL46" s="751"/>
      <c r="DM46" s="752"/>
      <c r="DN46" s="752"/>
      <c r="DO46" s="752"/>
      <c r="DP46" s="753"/>
      <c r="DQ46" s="751"/>
      <c r="DR46" s="752"/>
      <c r="DS46" s="752"/>
      <c r="DT46" s="752"/>
      <c r="DU46" s="753"/>
      <c r="DV46" s="748"/>
      <c r="DW46" s="749"/>
      <c r="DX46" s="749"/>
      <c r="DY46" s="749"/>
      <c r="DZ46" s="754"/>
      <c r="EA46" s="89"/>
    </row>
    <row r="47" spans="1:131" ht="26.25" customHeight="1" x14ac:dyDescent="0.15">
      <c r="A47" s="97">
        <v>20</v>
      </c>
      <c r="B47" s="755"/>
      <c r="C47" s="756"/>
      <c r="D47" s="756"/>
      <c r="E47" s="756"/>
      <c r="F47" s="756"/>
      <c r="G47" s="756"/>
      <c r="H47" s="756"/>
      <c r="I47" s="756"/>
      <c r="J47" s="756"/>
      <c r="K47" s="756"/>
      <c r="L47" s="756"/>
      <c r="M47" s="756"/>
      <c r="N47" s="756"/>
      <c r="O47" s="756"/>
      <c r="P47" s="757"/>
      <c r="Q47" s="758"/>
      <c r="R47" s="759"/>
      <c r="S47" s="759"/>
      <c r="T47" s="759"/>
      <c r="U47" s="759"/>
      <c r="V47" s="759"/>
      <c r="W47" s="759"/>
      <c r="X47" s="759"/>
      <c r="Y47" s="759"/>
      <c r="Z47" s="759"/>
      <c r="AA47" s="759"/>
      <c r="AB47" s="759"/>
      <c r="AC47" s="759"/>
      <c r="AD47" s="759"/>
      <c r="AE47" s="760"/>
      <c r="AF47" s="761"/>
      <c r="AG47" s="762"/>
      <c r="AH47" s="762"/>
      <c r="AI47" s="762"/>
      <c r="AJ47" s="763"/>
      <c r="AK47" s="811"/>
      <c r="AL47" s="818"/>
      <c r="AM47" s="818"/>
      <c r="AN47" s="818"/>
      <c r="AO47" s="818"/>
      <c r="AP47" s="818"/>
      <c r="AQ47" s="818"/>
      <c r="AR47" s="818"/>
      <c r="AS47" s="818"/>
      <c r="AT47" s="818"/>
      <c r="AU47" s="818"/>
      <c r="AV47" s="818"/>
      <c r="AW47" s="818"/>
      <c r="AX47" s="818"/>
      <c r="AY47" s="818"/>
      <c r="AZ47" s="819"/>
      <c r="BA47" s="819"/>
      <c r="BB47" s="819"/>
      <c r="BC47" s="819"/>
      <c r="BD47" s="819"/>
      <c r="BE47" s="815"/>
      <c r="BF47" s="815"/>
      <c r="BG47" s="815"/>
      <c r="BH47" s="815"/>
      <c r="BI47" s="816"/>
      <c r="BJ47" s="91"/>
      <c r="BK47" s="91"/>
      <c r="BL47" s="91"/>
      <c r="BM47" s="91"/>
      <c r="BN47" s="91"/>
      <c r="BO47" s="100"/>
      <c r="BP47" s="100"/>
      <c r="BQ47" s="97">
        <v>41</v>
      </c>
      <c r="BR47" s="98"/>
      <c r="BS47" s="748"/>
      <c r="BT47" s="749"/>
      <c r="BU47" s="749"/>
      <c r="BV47" s="749"/>
      <c r="BW47" s="749"/>
      <c r="BX47" s="749"/>
      <c r="BY47" s="749"/>
      <c r="BZ47" s="749"/>
      <c r="CA47" s="749"/>
      <c r="CB47" s="749"/>
      <c r="CC47" s="749"/>
      <c r="CD47" s="749"/>
      <c r="CE47" s="749"/>
      <c r="CF47" s="749"/>
      <c r="CG47" s="750"/>
      <c r="CH47" s="751"/>
      <c r="CI47" s="752"/>
      <c r="CJ47" s="752"/>
      <c r="CK47" s="752"/>
      <c r="CL47" s="753"/>
      <c r="CM47" s="751"/>
      <c r="CN47" s="752"/>
      <c r="CO47" s="752"/>
      <c r="CP47" s="752"/>
      <c r="CQ47" s="753"/>
      <c r="CR47" s="751"/>
      <c r="CS47" s="752"/>
      <c r="CT47" s="752"/>
      <c r="CU47" s="752"/>
      <c r="CV47" s="753"/>
      <c r="CW47" s="751"/>
      <c r="CX47" s="752"/>
      <c r="CY47" s="752"/>
      <c r="CZ47" s="752"/>
      <c r="DA47" s="753"/>
      <c r="DB47" s="751"/>
      <c r="DC47" s="752"/>
      <c r="DD47" s="752"/>
      <c r="DE47" s="752"/>
      <c r="DF47" s="753"/>
      <c r="DG47" s="751"/>
      <c r="DH47" s="752"/>
      <c r="DI47" s="752"/>
      <c r="DJ47" s="752"/>
      <c r="DK47" s="753"/>
      <c r="DL47" s="751"/>
      <c r="DM47" s="752"/>
      <c r="DN47" s="752"/>
      <c r="DO47" s="752"/>
      <c r="DP47" s="753"/>
      <c r="DQ47" s="751"/>
      <c r="DR47" s="752"/>
      <c r="DS47" s="752"/>
      <c r="DT47" s="752"/>
      <c r="DU47" s="753"/>
      <c r="DV47" s="748"/>
      <c r="DW47" s="749"/>
      <c r="DX47" s="749"/>
      <c r="DY47" s="749"/>
      <c r="DZ47" s="754"/>
      <c r="EA47" s="89"/>
    </row>
    <row r="48" spans="1:131" ht="26.25" customHeight="1" x14ac:dyDescent="0.15">
      <c r="A48" s="97">
        <v>21</v>
      </c>
      <c r="B48" s="755"/>
      <c r="C48" s="756"/>
      <c r="D48" s="756"/>
      <c r="E48" s="756"/>
      <c r="F48" s="756"/>
      <c r="G48" s="756"/>
      <c r="H48" s="756"/>
      <c r="I48" s="756"/>
      <c r="J48" s="756"/>
      <c r="K48" s="756"/>
      <c r="L48" s="756"/>
      <c r="M48" s="756"/>
      <c r="N48" s="756"/>
      <c r="O48" s="756"/>
      <c r="P48" s="757"/>
      <c r="Q48" s="758"/>
      <c r="R48" s="759"/>
      <c r="S48" s="759"/>
      <c r="T48" s="759"/>
      <c r="U48" s="759"/>
      <c r="V48" s="759"/>
      <c r="W48" s="759"/>
      <c r="X48" s="759"/>
      <c r="Y48" s="759"/>
      <c r="Z48" s="759"/>
      <c r="AA48" s="759"/>
      <c r="AB48" s="759"/>
      <c r="AC48" s="759"/>
      <c r="AD48" s="759"/>
      <c r="AE48" s="760"/>
      <c r="AF48" s="761"/>
      <c r="AG48" s="762"/>
      <c r="AH48" s="762"/>
      <c r="AI48" s="762"/>
      <c r="AJ48" s="763"/>
      <c r="AK48" s="811"/>
      <c r="AL48" s="818"/>
      <c r="AM48" s="818"/>
      <c r="AN48" s="818"/>
      <c r="AO48" s="818"/>
      <c r="AP48" s="818"/>
      <c r="AQ48" s="818"/>
      <c r="AR48" s="818"/>
      <c r="AS48" s="818"/>
      <c r="AT48" s="818"/>
      <c r="AU48" s="818"/>
      <c r="AV48" s="818"/>
      <c r="AW48" s="818"/>
      <c r="AX48" s="818"/>
      <c r="AY48" s="818"/>
      <c r="AZ48" s="819"/>
      <c r="BA48" s="819"/>
      <c r="BB48" s="819"/>
      <c r="BC48" s="819"/>
      <c r="BD48" s="819"/>
      <c r="BE48" s="815"/>
      <c r="BF48" s="815"/>
      <c r="BG48" s="815"/>
      <c r="BH48" s="815"/>
      <c r="BI48" s="816"/>
      <c r="BJ48" s="91"/>
      <c r="BK48" s="91"/>
      <c r="BL48" s="91"/>
      <c r="BM48" s="91"/>
      <c r="BN48" s="91"/>
      <c r="BO48" s="100"/>
      <c r="BP48" s="100"/>
      <c r="BQ48" s="97">
        <v>42</v>
      </c>
      <c r="BR48" s="98"/>
      <c r="BS48" s="748"/>
      <c r="BT48" s="749"/>
      <c r="BU48" s="749"/>
      <c r="BV48" s="749"/>
      <c r="BW48" s="749"/>
      <c r="BX48" s="749"/>
      <c r="BY48" s="749"/>
      <c r="BZ48" s="749"/>
      <c r="CA48" s="749"/>
      <c r="CB48" s="749"/>
      <c r="CC48" s="749"/>
      <c r="CD48" s="749"/>
      <c r="CE48" s="749"/>
      <c r="CF48" s="749"/>
      <c r="CG48" s="750"/>
      <c r="CH48" s="751"/>
      <c r="CI48" s="752"/>
      <c r="CJ48" s="752"/>
      <c r="CK48" s="752"/>
      <c r="CL48" s="753"/>
      <c r="CM48" s="751"/>
      <c r="CN48" s="752"/>
      <c r="CO48" s="752"/>
      <c r="CP48" s="752"/>
      <c r="CQ48" s="753"/>
      <c r="CR48" s="751"/>
      <c r="CS48" s="752"/>
      <c r="CT48" s="752"/>
      <c r="CU48" s="752"/>
      <c r="CV48" s="753"/>
      <c r="CW48" s="751"/>
      <c r="CX48" s="752"/>
      <c r="CY48" s="752"/>
      <c r="CZ48" s="752"/>
      <c r="DA48" s="753"/>
      <c r="DB48" s="751"/>
      <c r="DC48" s="752"/>
      <c r="DD48" s="752"/>
      <c r="DE48" s="752"/>
      <c r="DF48" s="753"/>
      <c r="DG48" s="751"/>
      <c r="DH48" s="752"/>
      <c r="DI48" s="752"/>
      <c r="DJ48" s="752"/>
      <c r="DK48" s="753"/>
      <c r="DL48" s="751"/>
      <c r="DM48" s="752"/>
      <c r="DN48" s="752"/>
      <c r="DO48" s="752"/>
      <c r="DP48" s="753"/>
      <c r="DQ48" s="751"/>
      <c r="DR48" s="752"/>
      <c r="DS48" s="752"/>
      <c r="DT48" s="752"/>
      <c r="DU48" s="753"/>
      <c r="DV48" s="748"/>
      <c r="DW48" s="749"/>
      <c r="DX48" s="749"/>
      <c r="DY48" s="749"/>
      <c r="DZ48" s="754"/>
      <c r="EA48" s="89"/>
    </row>
    <row r="49" spans="1:131" ht="26.25" customHeight="1" x14ac:dyDescent="0.15">
      <c r="A49" s="97">
        <v>22</v>
      </c>
      <c r="B49" s="755"/>
      <c r="C49" s="756"/>
      <c r="D49" s="756"/>
      <c r="E49" s="756"/>
      <c r="F49" s="756"/>
      <c r="G49" s="756"/>
      <c r="H49" s="756"/>
      <c r="I49" s="756"/>
      <c r="J49" s="756"/>
      <c r="K49" s="756"/>
      <c r="L49" s="756"/>
      <c r="M49" s="756"/>
      <c r="N49" s="756"/>
      <c r="O49" s="756"/>
      <c r="P49" s="757"/>
      <c r="Q49" s="758"/>
      <c r="R49" s="759"/>
      <c r="S49" s="759"/>
      <c r="T49" s="759"/>
      <c r="U49" s="759"/>
      <c r="V49" s="759"/>
      <c r="W49" s="759"/>
      <c r="X49" s="759"/>
      <c r="Y49" s="759"/>
      <c r="Z49" s="759"/>
      <c r="AA49" s="759"/>
      <c r="AB49" s="759"/>
      <c r="AC49" s="759"/>
      <c r="AD49" s="759"/>
      <c r="AE49" s="760"/>
      <c r="AF49" s="761"/>
      <c r="AG49" s="762"/>
      <c r="AH49" s="762"/>
      <c r="AI49" s="762"/>
      <c r="AJ49" s="763"/>
      <c r="AK49" s="811"/>
      <c r="AL49" s="818"/>
      <c r="AM49" s="818"/>
      <c r="AN49" s="818"/>
      <c r="AO49" s="818"/>
      <c r="AP49" s="818"/>
      <c r="AQ49" s="818"/>
      <c r="AR49" s="818"/>
      <c r="AS49" s="818"/>
      <c r="AT49" s="818"/>
      <c r="AU49" s="818"/>
      <c r="AV49" s="818"/>
      <c r="AW49" s="818"/>
      <c r="AX49" s="818"/>
      <c r="AY49" s="818"/>
      <c r="AZ49" s="819"/>
      <c r="BA49" s="819"/>
      <c r="BB49" s="819"/>
      <c r="BC49" s="819"/>
      <c r="BD49" s="819"/>
      <c r="BE49" s="815"/>
      <c r="BF49" s="815"/>
      <c r="BG49" s="815"/>
      <c r="BH49" s="815"/>
      <c r="BI49" s="816"/>
      <c r="BJ49" s="91"/>
      <c r="BK49" s="91"/>
      <c r="BL49" s="91"/>
      <c r="BM49" s="91"/>
      <c r="BN49" s="91"/>
      <c r="BO49" s="100"/>
      <c r="BP49" s="100"/>
      <c r="BQ49" s="97">
        <v>43</v>
      </c>
      <c r="BR49" s="98"/>
      <c r="BS49" s="748"/>
      <c r="BT49" s="749"/>
      <c r="BU49" s="749"/>
      <c r="BV49" s="749"/>
      <c r="BW49" s="749"/>
      <c r="BX49" s="749"/>
      <c r="BY49" s="749"/>
      <c r="BZ49" s="749"/>
      <c r="CA49" s="749"/>
      <c r="CB49" s="749"/>
      <c r="CC49" s="749"/>
      <c r="CD49" s="749"/>
      <c r="CE49" s="749"/>
      <c r="CF49" s="749"/>
      <c r="CG49" s="750"/>
      <c r="CH49" s="751"/>
      <c r="CI49" s="752"/>
      <c r="CJ49" s="752"/>
      <c r="CK49" s="752"/>
      <c r="CL49" s="753"/>
      <c r="CM49" s="751"/>
      <c r="CN49" s="752"/>
      <c r="CO49" s="752"/>
      <c r="CP49" s="752"/>
      <c r="CQ49" s="753"/>
      <c r="CR49" s="751"/>
      <c r="CS49" s="752"/>
      <c r="CT49" s="752"/>
      <c r="CU49" s="752"/>
      <c r="CV49" s="753"/>
      <c r="CW49" s="751"/>
      <c r="CX49" s="752"/>
      <c r="CY49" s="752"/>
      <c r="CZ49" s="752"/>
      <c r="DA49" s="753"/>
      <c r="DB49" s="751"/>
      <c r="DC49" s="752"/>
      <c r="DD49" s="752"/>
      <c r="DE49" s="752"/>
      <c r="DF49" s="753"/>
      <c r="DG49" s="751"/>
      <c r="DH49" s="752"/>
      <c r="DI49" s="752"/>
      <c r="DJ49" s="752"/>
      <c r="DK49" s="753"/>
      <c r="DL49" s="751"/>
      <c r="DM49" s="752"/>
      <c r="DN49" s="752"/>
      <c r="DO49" s="752"/>
      <c r="DP49" s="753"/>
      <c r="DQ49" s="751"/>
      <c r="DR49" s="752"/>
      <c r="DS49" s="752"/>
      <c r="DT49" s="752"/>
      <c r="DU49" s="753"/>
      <c r="DV49" s="748"/>
      <c r="DW49" s="749"/>
      <c r="DX49" s="749"/>
      <c r="DY49" s="749"/>
      <c r="DZ49" s="754"/>
      <c r="EA49" s="89"/>
    </row>
    <row r="50" spans="1:131" ht="26.25" customHeight="1" x14ac:dyDescent="0.15">
      <c r="A50" s="97">
        <v>23</v>
      </c>
      <c r="B50" s="755"/>
      <c r="C50" s="756"/>
      <c r="D50" s="756"/>
      <c r="E50" s="756"/>
      <c r="F50" s="756"/>
      <c r="G50" s="756"/>
      <c r="H50" s="756"/>
      <c r="I50" s="756"/>
      <c r="J50" s="756"/>
      <c r="K50" s="756"/>
      <c r="L50" s="756"/>
      <c r="M50" s="756"/>
      <c r="N50" s="756"/>
      <c r="O50" s="756"/>
      <c r="P50" s="757"/>
      <c r="Q50" s="820"/>
      <c r="R50" s="821"/>
      <c r="S50" s="821"/>
      <c r="T50" s="821"/>
      <c r="U50" s="821"/>
      <c r="V50" s="821"/>
      <c r="W50" s="821"/>
      <c r="X50" s="821"/>
      <c r="Y50" s="821"/>
      <c r="Z50" s="821"/>
      <c r="AA50" s="821"/>
      <c r="AB50" s="821"/>
      <c r="AC50" s="821"/>
      <c r="AD50" s="821"/>
      <c r="AE50" s="822"/>
      <c r="AF50" s="761"/>
      <c r="AG50" s="762"/>
      <c r="AH50" s="762"/>
      <c r="AI50" s="762"/>
      <c r="AJ50" s="763"/>
      <c r="AK50" s="824"/>
      <c r="AL50" s="821"/>
      <c r="AM50" s="821"/>
      <c r="AN50" s="821"/>
      <c r="AO50" s="821"/>
      <c r="AP50" s="821"/>
      <c r="AQ50" s="821"/>
      <c r="AR50" s="821"/>
      <c r="AS50" s="821"/>
      <c r="AT50" s="821"/>
      <c r="AU50" s="821"/>
      <c r="AV50" s="821"/>
      <c r="AW50" s="821"/>
      <c r="AX50" s="821"/>
      <c r="AY50" s="821"/>
      <c r="AZ50" s="823"/>
      <c r="BA50" s="823"/>
      <c r="BB50" s="823"/>
      <c r="BC50" s="823"/>
      <c r="BD50" s="823"/>
      <c r="BE50" s="815"/>
      <c r="BF50" s="815"/>
      <c r="BG50" s="815"/>
      <c r="BH50" s="815"/>
      <c r="BI50" s="816"/>
      <c r="BJ50" s="91"/>
      <c r="BK50" s="91"/>
      <c r="BL50" s="91"/>
      <c r="BM50" s="91"/>
      <c r="BN50" s="91"/>
      <c r="BO50" s="100"/>
      <c r="BP50" s="100"/>
      <c r="BQ50" s="97">
        <v>44</v>
      </c>
      <c r="BR50" s="98"/>
      <c r="BS50" s="748"/>
      <c r="BT50" s="749"/>
      <c r="BU50" s="749"/>
      <c r="BV50" s="749"/>
      <c r="BW50" s="749"/>
      <c r="BX50" s="749"/>
      <c r="BY50" s="749"/>
      <c r="BZ50" s="749"/>
      <c r="CA50" s="749"/>
      <c r="CB50" s="749"/>
      <c r="CC50" s="749"/>
      <c r="CD50" s="749"/>
      <c r="CE50" s="749"/>
      <c r="CF50" s="749"/>
      <c r="CG50" s="750"/>
      <c r="CH50" s="751"/>
      <c r="CI50" s="752"/>
      <c r="CJ50" s="752"/>
      <c r="CK50" s="752"/>
      <c r="CL50" s="753"/>
      <c r="CM50" s="751"/>
      <c r="CN50" s="752"/>
      <c r="CO50" s="752"/>
      <c r="CP50" s="752"/>
      <c r="CQ50" s="753"/>
      <c r="CR50" s="751"/>
      <c r="CS50" s="752"/>
      <c r="CT50" s="752"/>
      <c r="CU50" s="752"/>
      <c r="CV50" s="753"/>
      <c r="CW50" s="751"/>
      <c r="CX50" s="752"/>
      <c r="CY50" s="752"/>
      <c r="CZ50" s="752"/>
      <c r="DA50" s="753"/>
      <c r="DB50" s="751"/>
      <c r="DC50" s="752"/>
      <c r="DD50" s="752"/>
      <c r="DE50" s="752"/>
      <c r="DF50" s="753"/>
      <c r="DG50" s="751"/>
      <c r="DH50" s="752"/>
      <c r="DI50" s="752"/>
      <c r="DJ50" s="752"/>
      <c r="DK50" s="753"/>
      <c r="DL50" s="751"/>
      <c r="DM50" s="752"/>
      <c r="DN50" s="752"/>
      <c r="DO50" s="752"/>
      <c r="DP50" s="753"/>
      <c r="DQ50" s="751"/>
      <c r="DR50" s="752"/>
      <c r="DS50" s="752"/>
      <c r="DT50" s="752"/>
      <c r="DU50" s="753"/>
      <c r="DV50" s="748"/>
      <c r="DW50" s="749"/>
      <c r="DX50" s="749"/>
      <c r="DY50" s="749"/>
      <c r="DZ50" s="754"/>
      <c r="EA50" s="89"/>
    </row>
    <row r="51" spans="1:131" ht="26.25" customHeight="1" x14ac:dyDescent="0.15">
      <c r="A51" s="97">
        <v>24</v>
      </c>
      <c r="B51" s="755"/>
      <c r="C51" s="756"/>
      <c r="D51" s="756"/>
      <c r="E51" s="756"/>
      <c r="F51" s="756"/>
      <c r="G51" s="756"/>
      <c r="H51" s="756"/>
      <c r="I51" s="756"/>
      <c r="J51" s="756"/>
      <c r="K51" s="756"/>
      <c r="L51" s="756"/>
      <c r="M51" s="756"/>
      <c r="N51" s="756"/>
      <c r="O51" s="756"/>
      <c r="P51" s="757"/>
      <c r="Q51" s="820"/>
      <c r="R51" s="821"/>
      <c r="S51" s="821"/>
      <c r="T51" s="821"/>
      <c r="U51" s="821"/>
      <c r="V51" s="821"/>
      <c r="W51" s="821"/>
      <c r="X51" s="821"/>
      <c r="Y51" s="821"/>
      <c r="Z51" s="821"/>
      <c r="AA51" s="821"/>
      <c r="AB51" s="821"/>
      <c r="AC51" s="821"/>
      <c r="AD51" s="821"/>
      <c r="AE51" s="822"/>
      <c r="AF51" s="761"/>
      <c r="AG51" s="762"/>
      <c r="AH51" s="762"/>
      <c r="AI51" s="762"/>
      <c r="AJ51" s="763"/>
      <c r="AK51" s="824"/>
      <c r="AL51" s="821"/>
      <c r="AM51" s="821"/>
      <c r="AN51" s="821"/>
      <c r="AO51" s="821"/>
      <c r="AP51" s="821"/>
      <c r="AQ51" s="821"/>
      <c r="AR51" s="821"/>
      <c r="AS51" s="821"/>
      <c r="AT51" s="821"/>
      <c r="AU51" s="821"/>
      <c r="AV51" s="821"/>
      <c r="AW51" s="821"/>
      <c r="AX51" s="821"/>
      <c r="AY51" s="821"/>
      <c r="AZ51" s="823"/>
      <c r="BA51" s="823"/>
      <c r="BB51" s="823"/>
      <c r="BC51" s="823"/>
      <c r="BD51" s="823"/>
      <c r="BE51" s="815"/>
      <c r="BF51" s="815"/>
      <c r="BG51" s="815"/>
      <c r="BH51" s="815"/>
      <c r="BI51" s="816"/>
      <c r="BJ51" s="91"/>
      <c r="BK51" s="91"/>
      <c r="BL51" s="91"/>
      <c r="BM51" s="91"/>
      <c r="BN51" s="91"/>
      <c r="BO51" s="100"/>
      <c r="BP51" s="100"/>
      <c r="BQ51" s="97">
        <v>45</v>
      </c>
      <c r="BR51" s="98"/>
      <c r="BS51" s="748"/>
      <c r="BT51" s="749"/>
      <c r="BU51" s="749"/>
      <c r="BV51" s="749"/>
      <c r="BW51" s="749"/>
      <c r="BX51" s="749"/>
      <c r="BY51" s="749"/>
      <c r="BZ51" s="749"/>
      <c r="CA51" s="749"/>
      <c r="CB51" s="749"/>
      <c r="CC51" s="749"/>
      <c r="CD51" s="749"/>
      <c r="CE51" s="749"/>
      <c r="CF51" s="749"/>
      <c r="CG51" s="750"/>
      <c r="CH51" s="751"/>
      <c r="CI51" s="752"/>
      <c r="CJ51" s="752"/>
      <c r="CK51" s="752"/>
      <c r="CL51" s="753"/>
      <c r="CM51" s="751"/>
      <c r="CN51" s="752"/>
      <c r="CO51" s="752"/>
      <c r="CP51" s="752"/>
      <c r="CQ51" s="753"/>
      <c r="CR51" s="751"/>
      <c r="CS51" s="752"/>
      <c r="CT51" s="752"/>
      <c r="CU51" s="752"/>
      <c r="CV51" s="753"/>
      <c r="CW51" s="751"/>
      <c r="CX51" s="752"/>
      <c r="CY51" s="752"/>
      <c r="CZ51" s="752"/>
      <c r="DA51" s="753"/>
      <c r="DB51" s="751"/>
      <c r="DC51" s="752"/>
      <c r="DD51" s="752"/>
      <c r="DE51" s="752"/>
      <c r="DF51" s="753"/>
      <c r="DG51" s="751"/>
      <c r="DH51" s="752"/>
      <c r="DI51" s="752"/>
      <c r="DJ51" s="752"/>
      <c r="DK51" s="753"/>
      <c r="DL51" s="751"/>
      <c r="DM51" s="752"/>
      <c r="DN51" s="752"/>
      <c r="DO51" s="752"/>
      <c r="DP51" s="753"/>
      <c r="DQ51" s="751"/>
      <c r="DR51" s="752"/>
      <c r="DS51" s="752"/>
      <c r="DT51" s="752"/>
      <c r="DU51" s="753"/>
      <c r="DV51" s="748"/>
      <c r="DW51" s="749"/>
      <c r="DX51" s="749"/>
      <c r="DY51" s="749"/>
      <c r="DZ51" s="754"/>
      <c r="EA51" s="89"/>
    </row>
    <row r="52" spans="1:131" ht="26.25" customHeight="1" x14ac:dyDescent="0.15">
      <c r="A52" s="97">
        <v>25</v>
      </c>
      <c r="B52" s="755"/>
      <c r="C52" s="756"/>
      <c r="D52" s="756"/>
      <c r="E52" s="756"/>
      <c r="F52" s="756"/>
      <c r="G52" s="756"/>
      <c r="H52" s="756"/>
      <c r="I52" s="756"/>
      <c r="J52" s="756"/>
      <c r="K52" s="756"/>
      <c r="L52" s="756"/>
      <c r="M52" s="756"/>
      <c r="N52" s="756"/>
      <c r="O52" s="756"/>
      <c r="P52" s="757"/>
      <c r="Q52" s="820"/>
      <c r="R52" s="821"/>
      <c r="S52" s="821"/>
      <c r="T52" s="821"/>
      <c r="U52" s="821"/>
      <c r="V52" s="821"/>
      <c r="W52" s="821"/>
      <c r="X52" s="821"/>
      <c r="Y52" s="821"/>
      <c r="Z52" s="821"/>
      <c r="AA52" s="821"/>
      <c r="AB52" s="821"/>
      <c r="AC52" s="821"/>
      <c r="AD52" s="821"/>
      <c r="AE52" s="822"/>
      <c r="AF52" s="761"/>
      <c r="AG52" s="762"/>
      <c r="AH52" s="762"/>
      <c r="AI52" s="762"/>
      <c r="AJ52" s="763"/>
      <c r="AK52" s="824"/>
      <c r="AL52" s="821"/>
      <c r="AM52" s="821"/>
      <c r="AN52" s="821"/>
      <c r="AO52" s="821"/>
      <c r="AP52" s="821"/>
      <c r="AQ52" s="821"/>
      <c r="AR52" s="821"/>
      <c r="AS52" s="821"/>
      <c r="AT52" s="821"/>
      <c r="AU52" s="821"/>
      <c r="AV52" s="821"/>
      <c r="AW52" s="821"/>
      <c r="AX52" s="821"/>
      <c r="AY52" s="821"/>
      <c r="AZ52" s="823"/>
      <c r="BA52" s="823"/>
      <c r="BB52" s="823"/>
      <c r="BC52" s="823"/>
      <c r="BD52" s="823"/>
      <c r="BE52" s="815"/>
      <c r="BF52" s="815"/>
      <c r="BG52" s="815"/>
      <c r="BH52" s="815"/>
      <c r="BI52" s="816"/>
      <c r="BJ52" s="91"/>
      <c r="BK52" s="91"/>
      <c r="BL52" s="91"/>
      <c r="BM52" s="91"/>
      <c r="BN52" s="91"/>
      <c r="BO52" s="100"/>
      <c r="BP52" s="100"/>
      <c r="BQ52" s="97">
        <v>46</v>
      </c>
      <c r="BR52" s="98"/>
      <c r="BS52" s="748"/>
      <c r="BT52" s="749"/>
      <c r="BU52" s="749"/>
      <c r="BV52" s="749"/>
      <c r="BW52" s="749"/>
      <c r="BX52" s="749"/>
      <c r="BY52" s="749"/>
      <c r="BZ52" s="749"/>
      <c r="CA52" s="749"/>
      <c r="CB52" s="749"/>
      <c r="CC52" s="749"/>
      <c r="CD52" s="749"/>
      <c r="CE52" s="749"/>
      <c r="CF52" s="749"/>
      <c r="CG52" s="750"/>
      <c r="CH52" s="751"/>
      <c r="CI52" s="752"/>
      <c r="CJ52" s="752"/>
      <c r="CK52" s="752"/>
      <c r="CL52" s="753"/>
      <c r="CM52" s="751"/>
      <c r="CN52" s="752"/>
      <c r="CO52" s="752"/>
      <c r="CP52" s="752"/>
      <c r="CQ52" s="753"/>
      <c r="CR52" s="751"/>
      <c r="CS52" s="752"/>
      <c r="CT52" s="752"/>
      <c r="CU52" s="752"/>
      <c r="CV52" s="753"/>
      <c r="CW52" s="751"/>
      <c r="CX52" s="752"/>
      <c r="CY52" s="752"/>
      <c r="CZ52" s="752"/>
      <c r="DA52" s="753"/>
      <c r="DB52" s="751"/>
      <c r="DC52" s="752"/>
      <c r="DD52" s="752"/>
      <c r="DE52" s="752"/>
      <c r="DF52" s="753"/>
      <c r="DG52" s="751"/>
      <c r="DH52" s="752"/>
      <c r="DI52" s="752"/>
      <c r="DJ52" s="752"/>
      <c r="DK52" s="753"/>
      <c r="DL52" s="751"/>
      <c r="DM52" s="752"/>
      <c r="DN52" s="752"/>
      <c r="DO52" s="752"/>
      <c r="DP52" s="753"/>
      <c r="DQ52" s="751"/>
      <c r="DR52" s="752"/>
      <c r="DS52" s="752"/>
      <c r="DT52" s="752"/>
      <c r="DU52" s="753"/>
      <c r="DV52" s="748"/>
      <c r="DW52" s="749"/>
      <c r="DX52" s="749"/>
      <c r="DY52" s="749"/>
      <c r="DZ52" s="754"/>
      <c r="EA52" s="89"/>
    </row>
    <row r="53" spans="1:131" ht="26.25" customHeight="1" x14ac:dyDescent="0.15">
      <c r="A53" s="97">
        <v>26</v>
      </c>
      <c r="B53" s="755"/>
      <c r="C53" s="756"/>
      <c r="D53" s="756"/>
      <c r="E53" s="756"/>
      <c r="F53" s="756"/>
      <c r="G53" s="756"/>
      <c r="H53" s="756"/>
      <c r="I53" s="756"/>
      <c r="J53" s="756"/>
      <c r="K53" s="756"/>
      <c r="L53" s="756"/>
      <c r="M53" s="756"/>
      <c r="N53" s="756"/>
      <c r="O53" s="756"/>
      <c r="P53" s="757"/>
      <c r="Q53" s="820"/>
      <c r="R53" s="821"/>
      <c r="S53" s="821"/>
      <c r="T53" s="821"/>
      <c r="U53" s="821"/>
      <c r="V53" s="821"/>
      <c r="W53" s="821"/>
      <c r="X53" s="821"/>
      <c r="Y53" s="821"/>
      <c r="Z53" s="821"/>
      <c r="AA53" s="821"/>
      <c r="AB53" s="821"/>
      <c r="AC53" s="821"/>
      <c r="AD53" s="821"/>
      <c r="AE53" s="822"/>
      <c r="AF53" s="761"/>
      <c r="AG53" s="762"/>
      <c r="AH53" s="762"/>
      <c r="AI53" s="762"/>
      <c r="AJ53" s="763"/>
      <c r="AK53" s="824"/>
      <c r="AL53" s="821"/>
      <c r="AM53" s="821"/>
      <c r="AN53" s="821"/>
      <c r="AO53" s="821"/>
      <c r="AP53" s="821"/>
      <c r="AQ53" s="821"/>
      <c r="AR53" s="821"/>
      <c r="AS53" s="821"/>
      <c r="AT53" s="821"/>
      <c r="AU53" s="821"/>
      <c r="AV53" s="821"/>
      <c r="AW53" s="821"/>
      <c r="AX53" s="821"/>
      <c r="AY53" s="821"/>
      <c r="AZ53" s="823"/>
      <c r="BA53" s="823"/>
      <c r="BB53" s="823"/>
      <c r="BC53" s="823"/>
      <c r="BD53" s="823"/>
      <c r="BE53" s="815"/>
      <c r="BF53" s="815"/>
      <c r="BG53" s="815"/>
      <c r="BH53" s="815"/>
      <c r="BI53" s="816"/>
      <c r="BJ53" s="91"/>
      <c r="BK53" s="91"/>
      <c r="BL53" s="91"/>
      <c r="BM53" s="91"/>
      <c r="BN53" s="91"/>
      <c r="BO53" s="100"/>
      <c r="BP53" s="100"/>
      <c r="BQ53" s="97">
        <v>47</v>
      </c>
      <c r="BR53" s="98"/>
      <c r="BS53" s="748"/>
      <c r="BT53" s="749"/>
      <c r="BU53" s="749"/>
      <c r="BV53" s="749"/>
      <c r="BW53" s="749"/>
      <c r="BX53" s="749"/>
      <c r="BY53" s="749"/>
      <c r="BZ53" s="749"/>
      <c r="CA53" s="749"/>
      <c r="CB53" s="749"/>
      <c r="CC53" s="749"/>
      <c r="CD53" s="749"/>
      <c r="CE53" s="749"/>
      <c r="CF53" s="749"/>
      <c r="CG53" s="750"/>
      <c r="CH53" s="751"/>
      <c r="CI53" s="752"/>
      <c r="CJ53" s="752"/>
      <c r="CK53" s="752"/>
      <c r="CL53" s="753"/>
      <c r="CM53" s="751"/>
      <c r="CN53" s="752"/>
      <c r="CO53" s="752"/>
      <c r="CP53" s="752"/>
      <c r="CQ53" s="753"/>
      <c r="CR53" s="751"/>
      <c r="CS53" s="752"/>
      <c r="CT53" s="752"/>
      <c r="CU53" s="752"/>
      <c r="CV53" s="753"/>
      <c r="CW53" s="751"/>
      <c r="CX53" s="752"/>
      <c r="CY53" s="752"/>
      <c r="CZ53" s="752"/>
      <c r="DA53" s="753"/>
      <c r="DB53" s="751"/>
      <c r="DC53" s="752"/>
      <c r="DD53" s="752"/>
      <c r="DE53" s="752"/>
      <c r="DF53" s="753"/>
      <c r="DG53" s="751"/>
      <c r="DH53" s="752"/>
      <c r="DI53" s="752"/>
      <c r="DJ53" s="752"/>
      <c r="DK53" s="753"/>
      <c r="DL53" s="751"/>
      <c r="DM53" s="752"/>
      <c r="DN53" s="752"/>
      <c r="DO53" s="752"/>
      <c r="DP53" s="753"/>
      <c r="DQ53" s="751"/>
      <c r="DR53" s="752"/>
      <c r="DS53" s="752"/>
      <c r="DT53" s="752"/>
      <c r="DU53" s="753"/>
      <c r="DV53" s="748"/>
      <c r="DW53" s="749"/>
      <c r="DX53" s="749"/>
      <c r="DY53" s="749"/>
      <c r="DZ53" s="754"/>
      <c r="EA53" s="89"/>
    </row>
    <row r="54" spans="1:131" ht="26.25" customHeight="1" x14ac:dyDescent="0.15">
      <c r="A54" s="97">
        <v>27</v>
      </c>
      <c r="B54" s="755"/>
      <c r="C54" s="756"/>
      <c r="D54" s="756"/>
      <c r="E54" s="756"/>
      <c r="F54" s="756"/>
      <c r="G54" s="756"/>
      <c r="H54" s="756"/>
      <c r="I54" s="756"/>
      <c r="J54" s="756"/>
      <c r="K54" s="756"/>
      <c r="L54" s="756"/>
      <c r="M54" s="756"/>
      <c r="N54" s="756"/>
      <c r="O54" s="756"/>
      <c r="P54" s="757"/>
      <c r="Q54" s="820"/>
      <c r="R54" s="821"/>
      <c r="S54" s="821"/>
      <c r="T54" s="821"/>
      <c r="U54" s="821"/>
      <c r="V54" s="821"/>
      <c r="W54" s="821"/>
      <c r="X54" s="821"/>
      <c r="Y54" s="821"/>
      <c r="Z54" s="821"/>
      <c r="AA54" s="821"/>
      <c r="AB54" s="821"/>
      <c r="AC54" s="821"/>
      <c r="AD54" s="821"/>
      <c r="AE54" s="822"/>
      <c r="AF54" s="761"/>
      <c r="AG54" s="762"/>
      <c r="AH54" s="762"/>
      <c r="AI54" s="762"/>
      <c r="AJ54" s="763"/>
      <c r="AK54" s="824"/>
      <c r="AL54" s="821"/>
      <c r="AM54" s="821"/>
      <c r="AN54" s="821"/>
      <c r="AO54" s="821"/>
      <c r="AP54" s="821"/>
      <c r="AQ54" s="821"/>
      <c r="AR54" s="821"/>
      <c r="AS54" s="821"/>
      <c r="AT54" s="821"/>
      <c r="AU54" s="821"/>
      <c r="AV54" s="821"/>
      <c r="AW54" s="821"/>
      <c r="AX54" s="821"/>
      <c r="AY54" s="821"/>
      <c r="AZ54" s="823"/>
      <c r="BA54" s="823"/>
      <c r="BB54" s="823"/>
      <c r="BC54" s="823"/>
      <c r="BD54" s="823"/>
      <c r="BE54" s="815"/>
      <c r="BF54" s="815"/>
      <c r="BG54" s="815"/>
      <c r="BH54" s="815"/>
      <c r="BI54" s="816"/>
      <c r="BJ54" s="91"/>
      <c r="BK54" s="91"/>
      <c r="BL54" s="91"/>
      <c r="BM54" s="91"/>
      <c r="BN54" s="91"/>
      <c r="BO54" s="100"/>
      <c r="BP54" s="100"/>
      <c r="BQ54" s="97">
        <v>48</v>
      </c>
      <c r="BR54" s="98"/>
      <c r="BS54" s="748"/>
      <c r="BT54" s="749"/>
      <c r="BU54" s="749"/>
      <c r="BV54" s="749"/>
      <c r="BW54" s="749"/>
      <c r="BX54" s="749"/>
      <c r="BY54" s="749"/>
      <c r="BZ54" s="749"/>
      <c r="CA54" s="749"/>
      <c r="CB54" s="749"/>
      <c r="CC54" s="749"/>
      <c r="CD54" s="749"/>
      <c r="CE54" s="749"/>
      <c r="CF54" s="749"/>
      <c r="CG54" s="750"/>
      <c r="CH54" s="751"/>
      <c r="CI54" s="752"/>
      <c r="CJ54" s="752"/>
      <c r="CK54" s="752"/>
      <c r="CL54" s="753"/>
      <c r="CM54" s="751"/>
      <c r="CN54" s="752"/>
      <c r="CO54" s="752"/>
      <c r="CP54" s="752"/>
      <c r="CQ54" s="753"/>
      <c r="CR54" s="751"/>
      <c r="CS54" s="752"/>
      <c r="CT54" s="752"/>
      <c r="CU54" s="752"/>
      <c r="CV54" s="753"/>
      <c r="CW54" s="751"/>
      <c r="CX54" s="752"/>
      <c r="CY54" s="752"/>
      <c r="CZ54" s="752"/>
      <c r="DA54" s="753"/>
      <c r="DB54" s="751"/>
      <c r="DC54" s="752"/>
      <c r="DD54" s="752"/>
      <c r="DE54" s="752"/>
      <c r="DF54" s="753"/>
      <c r="DG54" s="751"/>
      <c r="DH54" s="752"/>
      <c r="DI54" s="752"/>
      <c r="DJ54" s="752"/>
      <c r="DK54" s="753"/>
      <c r="DL54" s="751"/>
      <c r="DM54" s="752"/>
      <c r="DN54" s="752"/>
      <c r="DO54" s="752"/>
      <c r="DP54" s="753"/>
      <c r="DQ54" s="751"/>
      <c r="DR54" s="752"/>
      <c r="DS54" s="752"/>
      <c r="DT54" s="752"/>
      <c r="DU54" s="753"/>
      <c r="DV54" s="748"/>
      <c r="DW54" s="749"/>
      <c r="DX54" s="749"/>
      <c r="DY54" s="749"/>
      <c r="DZ54" s="754"/>
      <c r="EA54" s="89"/>
    </row>
    <row r="55" spans="1:131" ht="26.25" customHeight="1" x14ac:dyDescent="0.15">
      <c r="A55" s="97">
        <v>28</v>
      </c>
      <c r="B55" s="755"/>
      <c r="C55" s="756"/>
      <c r="D55" s="756"/>
      <c r="E55" s="756"/>
      <c r="F55" s="756"/>
      <c r="G55" s="756"/>
      <c r="H55" s="756"/>
      <c r="I55" s="756"/>
      <c r="J55" s="756"/>
      <c r="K55" s="756"/>
      <c r="L55" s="756"/>
      <c r="M55" s="756"/>
      <c r="N55" s="756"/>
      <c r="O55" s="756"/>
      <c r="P55" s="757"/>
      <c r="Q55" s="820"/>
      <c r="R55" s="821"/>
      <c r="S55" s="821"/>
      <c r="T55" s="821"/>
      <c r="U55" s="821"/>
      <c r="V55" s="821"/>
      <c r="W55" s="821"/>
      <c r="X55" s="821"/>
      <c r="Y55" s="821"/>
      <c r="Z55" s="821"/>
      <c r="AA55" s="821"/>
      <c r="AB55" s="821"/>
      <c r="AC55" s="821"/>
      <c r="AD55" s="821"/>
      <c r="AE55" s="822"/>
      <c r="AF55" s="761"/>
      <c r="AG55" s="762"/>
      <c r="AH55" s="762"/>
      <c r="AI55" s="762"/>
      <c r="AJ55" s="763"/>
      <c r="AK55" s="824"/>
      <c r="AL55" s="821"/>
      <c r="AM55" s="821"/>
      <c r="AN55" s="821"/>
      <c r="AO55" s="821"/>
      <c r="AP55" s="821"/>
      <c r="AQ55" s="821"/>
      <c r="AR55" s="821"/>
      <c r="AS55" s="821"/>
      <c r="AT55" s="821"/>
      <c r="AU55" s="821"/>
      <c r="AV55" s="821"/>
      <c r="AW55" s="821"/>
      <c r="AX55" s="821"/>
      <c r="AY55" s="821"/>
      <c r="AZ55" s="823"/>
      <c r="BA55" s="823"/>
      <c r="BB55" s="823"/>
      <c r="BC55" s="823"/>
      <c r="BD55" s="823"/>
      <c r="BE55" s="815"/>
      <c r="BF55" s="815"/>
      <c r="BG55" s="815"/>
      <c r="BH55" s="815"/>
      <c r="BI55" s="816"/>
      <c r="BJ55" s="91"/>
      <c r="BK55" s="91"/>
      <c r="BL55" s="91"/>
      <c r="BM55" s="91"/>
      <c r="BN55" s="91"/>
      <c r="BO55" s="100"/>
      <c r="BP55" s="100"/>
      <c r="BQ55" s="97">
        <v>49</v>
      </c>
      <c r="BR55" s="98"/>
      <c r="BS55" s="748"/>
      <c r="BT55" s="749"/>
      <c r="BU55" s="749"/>
      <c r="BV55" s="749"/>
      <c r="BW55" s="749"/>
      <c r="BX55" s="749"/>
      <c r="BY55" s="749"/>
      <c r="BZ55" s="749"/>
      <c r="CA55" s="749"/>
      <c r="CB55" s="749"/>
      <c r="CC55" s="749"/>
      <c r="CD55" s="749"/>
      <c r="CE55" s="749"/>
      <c r="CF55" s="749"/>
      <c r="CG55" s="750"/>
      <c r="CH55" s="751"/>
      <c r="CI55" s="752"/>
      <c r="CJ55" s="752"/>
      <c r="CK55" s="752"/>
      <c r="CL55" s="753"/>
      <c r="CM55" s="751"/>
      <c r="CN55" s="752"/>
      <c r="CO55" s="752"/>
      <c r="CP55" s="752"/>
      <c r="CQ55" s="753"/>
      <c r="CR55" s="751"/>
      <c r="CS55" s="752"/>
      <c r="CT55" s="752"/>
      <c r="CU55" s="752"/>
      <c r="CV55" s="753"/>
      <c r="CW55" s="751"/>
      <c r="CX55" s="752"/>
      <c r="CY55" s="752"/>
      <c r="CZ55" s="752"/>
      <c r="DA55" s="753"/>
      <c r="DB55" s="751"/>
      <c r="DC55" s="752"/>
      <c r="DD55" s="752"/>
      <c r="DE55" s="752"/>
      <c r="DF55" s="753"/>
      <c r="DG55" s="751"/>
      <c r="DH55" s="752"/>
      <c r="DI55" s="752"/>
      <c r="DJ55" s="752"/>
      <c r="DK55" s="753"/>
      <c r="DL55" s="751"/>
      <c r="DM55" s="752"/>
      <c r="DN55" s="752"/>
      <c r="DO55" s="752"/>
      <c r="DP55" s="753"/>
      <c r="DQ55" s="751"/>
      <c r="DR55" s="752"/>
      <c r="DS55" s="752"/>
      <c r="DT55" s="752"/>
      <c r="DU55" s="753"/>
      <c r="DV55" s="748"/>
      <c r="DW55" s="749"/>
      <c r="DX55" s="749"/>
      <c r="DY55" s="749"/>
      <c r="DZ55" s="754"/>
      <c r="EA55" s="89"/>
    </row>
    <row r="56" spans="1:131" ht="26.25" customHeight="1" x14ac:dyDescent="0.15">
      <c r="A56" s="97">
        <v>29</v>
      </c>
      <c r="B56" s="755"/>
      <c r="C56" s="756"/>
      <c r="D56" s="756"/>
      <c r="E56" s="756"/>
      <c r="F56" s="756"/>
      <c r="G56" s="756"/>
      <c r="H56" s="756"/>
      <c r="I56" s="756"/>
      <c r="J56" s="756"/>
      <c r="K56" s="756"/>
      <c r="L56" s="756"/>
      <c r="M56" s="756"/>
      <c r="N56" s="756"/>
      <c r="O56" s="756"/>
      <c r="P56" s="757"/>
      <c r="Q56" s="820"/>
      <c r="R56" s="821"/>
      <c r="S56" s="821"/>
      <c r="T56" s="821"/>
      <c r="U56" s="821"/>
      <c r="V56" s="821"/>
      <c r="W56" s="821"/>
      <c r="X56" s="821"/>
      <c r="Y56" s="821"/>
      <c r="Z56" s="821"/>
      <c r="AA56" s="821"/>
      <c r="AB56" s="821"/>
      <c r="AC56" s="821"/>
      <c r="AD56" s="821"/>
      <c r="AE56" s="822"/>
      <c r="AF56" s="761"/>
      <c r="AG56" s="762"/>
      <c r="AH56" s="762"/>
      <c r="AI56" s="762"/>
      <c r="AJ56" s="763"/>
      <c r="AK56" s="824"/>
      <c r="AL56" s="821"/>
      <c r="AM56" s="821"/>
      <c r="AN56" s="821"/>
      <c r="AO56" s="821"/>
      <c r="AP56" s="821"/>
      <c r="AQ56" s="821"/>
      <c r="AR56" s="821"/>
      <c r="AS56" s="821"/>
      <c r="AT56" s="821"/>
      <c r="AU56" s="821"/>
      <c r="AV56" s="821"/>
      <c r="AW56" s="821"/>
      <c r="AX56" s="821"/>
      <c r="AY56" s="821"/>
      <c r="AZ56" s="823"/>
      <c r="BA56" s="823"/>
      <c r="BB56" s="823"/>
      <c r="BC56" s="823"/>
      <c r="BD56" s="823"/>
      <c r="BE56" s="815"/>
      <c r="BF56" s="815"/>
      <c r="BG56" s="815"/>
      <c r="BH56" s="815"/>
      <c r="BI56" s="816"/>
      <c r="BJ56" s="91"/>
      <c r="BK56" s="91"/>
      <c r="BL56" s="91"/>
      <c r="BM56" s="91"/>
      <c r="BN56" s="91"/>
      <c r="BO56" s="100"/>
      <c r="BP56" s="100"/>
      <c r="BQ56" s="97">
        <v>50</v>
      </c>
      <c r="BR56" s="98"/>
      <c r="BS56" s="748"/>
      <c r="BT56" s="749"/>
      <c r="BU56" s="749"/>
      <c r="BV56" s="749"/>
      <c r="BW56" s="749"/>
      <c r="BX56" s="749"/>
      <c r="BY56" s="749"/>
      <c r="BZ56" s="749"/>
      <c r="CA56" s="749"/>
      <c r="CB56" s="749"/>
      <c r="CC56" s="749"/>
      <c r="CD56" s="749"/>
      <c r="CE56" s="749"/>
      <c r="CF56" s="749"/>
      <c r="CG56" s="750"/>
      <c r="CH56" s="751"/>
      <c r="CI56" s="752"/>
      <c r="CJ56" s="752"/>
      <c r="CK56" s="752"/>
      <c r="CL56" s="753"/>
      <c r="CM56" s="751"/>
      <c r="CN56" s="752"/>
      <c r="CO56" s="752"/>
      <c r="CP56" s="752"/>
      <c r="CQ56" s="753"/>
      <c r="CR56" s="751"/>
      <c r="CS56" s="752"/>
      <c r="CT56" s="752"/>
      <c r="CU56" s="752"/>
      <c r="CV56" s="753"/>
      <c r="CW56" s="751"/>
      <c r="CX56" s="752"/>
      <c r="CY56" s="752"/>
      <c r="CZ56" s="752"/>
      <c r="DA56" s="753"/>
      <c r="DB56" s="751"/>
      <c r="DC56" s="752"/>
      <c r="DD56" s="752"/>
      <c r="DE56" s="752"/>
      <c r="DF56" s="753"/>
      <c r="DG56" s="751"/>
      <c r="DH56" s="752"/>
      <c r="DI56" s="752"/>
      <c r="DJ56" s="752"/>
      <c r="DK56" s="753"/>
      <c r="DL56" s="751"/>
      <c r="DM56" s="752"/>
      <c r="DN56" s="752"/>
      <c r="DO56" s="752"/>
      <c r="DP56" s="753"/>
      <c r="DQ56" s="751"/>
      <c r="DR56" s="752"/>
      <c r="DS56" s="752"/>
      <c r="DT56" s="752"/>
      <c r="DU56" s="753"/>
      <c r="DV56" s="748"/>
      <c r="DW56" s="749"/>
      <c r="DX56" s="749"/>
      <c r="DY56" s="749"/>
      <c r="DZ56" s="754"/>
      <c r="EA56" s="89"/>
    </row>
    <row r="57" spans="1:131" ht="26.25" customHeight="1" x14ac:dyDescent="0.15">
      <c r="A57" s="97">
        <v>30</v>
      </c>
      <c r="B57" s="755"/>
      <c r="C57" s="756"/>
      <c r="D57" s="756"/>
      <c r="E57" s="756"/>
      <c r="F57" s="756"/>
      <c r="G57" s="756"/>
      <c r="H57" s="756"/>
      <c r="I57" s="756"/>
      <c r="J57" s="756"/>
      <c r="K57" s="756"/>
      <c r="L57" s="756"/>
      <c r="M57" s="756"/>
      <c r="N57" s="756"/>
      <c r="O57" s="756"/>
      <c r="P57" s="757"/>
      <c r="Q57" s="820"/>
      <c r="R57" s="821"/>
      <c r="S57" s="821"/>
      <c r="T57" s="821"/>
      <c r="U57" s="821"/>
      <c r="V57" s="821"/>
      <c r="W57" s="821"/>
      <c r="X57" s="821"/>
      <c r="Y57" s="821"/>
      <c r="Z57" s="821"/>
      <c r="AA57" s="821"/>
      <c r="AB57" s="821"/>
      <c r="AC57" s="821"/>
      <c r="AD57" s="821"/>
      <c r="AE57" s="822"/>
      <c r="AF57" s="761"/>
      <c r="AG57" s="762"/>
      <c r="AH57" s="762"/>
      <c r="AI57" s="762"/>
      <c r="AJ57" s="763"/>
      <c r="AK57" s="824"/>
      <c r="AL57" s="821"/>
      <c r="AM57" s="821"/>
      <c r="AN57" s="821"/>
      <c r="AO57" s="821"/>
      <c r="AP57" s="821"/>
      <c r="AQ57" s="821"/>
      <c r="AR57" s="821"/>
      <c r="AS57" s="821"/>
      <c r="AT57" s="821"/>
      <c r="AU57" s="821"/>
      <c r="AV57" s="821"/>
      <c r="AW57" s="821"/>
      <c r="AX57" s="821"/>
      <c r="AY57" s="821"/>
      <c r="AZ57" s="823"/>
      <c r="BA57" s="823"/>
      <c r="BB57" s="823"/>
      <c r="BC57" s="823"/>
      <c r="BD57" s="823"/>
      <c r="BE57" s="815"/>
      <c r="BF57" s="815"/>
      <c r="BG57" s="815"/>
      <c r="BH57" s="815"/>
      <c r="BI57" s="816"/>
      <c r="BJ57" s="91"/>
      <c r="BK57" s="91"/>
      <c r="BL57" s="91"/>
      <c r="BM57" s="91"/>
      <c r="BN57" s="91"/>
      <c r="BO57" s="100"/>
      <c r="BP57" s="100"/>
      <c r="BQ57" s="97">
        <v>51</v>
      </c>
      <c r="BR57" s="98"/>
      <c r="BS57" s="748"/>
      <c r="BT57" s="749"/>
      <c r="BU57" s="749"/>
      <c r="BV57" s="749"/>
      <c r="BW57" s="749"/>
      <c r="BX57" s="749"/>
      <c r="BY57" s="749"/>
      <c r="BZ57" s="749"/>
      <c r="CA57" s="749"/>
      <c r="CB57" s="749"/>
      <c r="CC57" s="749"/>
      <c r="CD57" s="749"/>
      <c r="CE57" s="749"/>
      <c r="CF57" s="749"/>
      <c r="CG57" s="750"/>
      <c r="CH57" s="751"/>
      <c r="CI57" s="752"/>
      <c r="CJ57" s="752"/>
      <c r="CK57" s="752"/>
      <c r="CL57" s="753"/>
      <c r="CM57" s="751"/>
      <c r="CN57" s="752"/>
      <c r="CO57" s="752"/>
      <c r="CP57" s="752"/>
      <c r="CQ57" s="753"/>
      <c r="CR57" s="751"/>
      <c r="CS57" s="752"/>
      <c r="CT57" s="752"/>
      <c r="CU57" s="752"/>
      <c r="CV57" s="753"/>
      <c r="CW57" s="751"/>
      <c r="CX57" s="752"/>
      <c r="CY57" s="752"/>
      <c r="CZ57" s="752"/>
      <c r="DA57" s="753"/>
      <c r="DB57" s="751"/>
      <c r="DC57" s="752"/>
      <c r="DD57" s="752"/>
      <c r="DE57" s="752"/>
      <c r="DF57" s="753"/>
      <c r="DG57" s="751"/>
      <c r="DH57" s="752"/>
      <c r="DI57" s="752"/>
      <c r="DJ57" s="752"/>
      <c r="DK57" s="753"/>
      <c r="DL57" s="751"/>
      <c r="DM57" s="752"/>
      <c r="DN57" s="752"/>
      <c r="DO57" s="752"/>
      <c r="DP57" s="753"/>
      <c r="DQ57" s="751"/>
      <c r="DR57" s="752"/>
      <c r="DS57" s="752"/>
      <c r="DT57" s="752"/>
      <c r="DU57" s="753"/>
      <c r="DV57" s="748"/>
      <c r="DW57" s="749"/>
      <c r="DX57" s="749"/>
      <c r="DY57" s="749"/>
      <c r="DZ57" s="754"/>
      <c r="EA57" s="89"/>
    </row>
    <row r="58" spans="1:131" ht="26.25" customHeight="1" x14ac:dyDescent="0.15">
      <c r="A58" s="97">
        <v>31</v>
      </c>
      <c r="B58" s="755"/>
      <c r="C58" s="756"/>
      <c r="D58" s="756"/>
      <c r="E58" s="756"/>
      <c r="F58" s="756"/>
      <c r="G58" s="756"/>
      <c r="H58" s="756"/>
      <c r="I58" s="756"/>
      <c r="J58" s="756"/>
      <c r="K58" s="756"/>
      <c r="L58" s="756"/>
      <c r="M58" s="756"/>
      <c r="N58" s="756"/>
      <c r="O58" s="756"/>
      <c r="P58" s="757"/>
      <c r="Q58" s="820"/>
      <c r="R58" s="821"/>
      <c r="S58" s="821"/>
      <c r="T58" s="821"/>
      <c r="U58" s="821"/>
      <c r="V58" s="821"/>
      <c r="W58" s="821"/>
      <c r="X58" s="821"/>
      <c r="Y58" s="821"/>
      <c r="Z58" s="821"/>
      <c r="AA58" s="821"/>
      <c r="AB58" s="821"/>
      <c r="AC58" s="821"/>
      <c r="AD58" s="821"/>
      <c r="AE58" s="822"/>
      <c r="AF58" s="761"/>
      <c r="AG58" s="762"/>
      <c r="AH58" s="762"/>
      <c r="AI58" s="762"/>
      <c r="AJ58" s="763"/>
      <c r="AK58" s="824"/>
      <c r="AL58" s="821"/>
      <c r="AM58" s="821"/>
      <c r="AN58" s="821"/>
      <c r="AO58" s="821"/>
      <c r="AP58" s="821"/>
      <c r="AQ58" s="821"/>
      <c r="AR58" s="821"/>
      <c r="AS58" s="821"/>
      <c r="AT58" s="821"/>
      <c r="AU58" s="821"/>
      <c r="AV58" s="821"/>
      <c r="AW58" s="821"/>
      <c r="AX58" s="821"/>
      <c r="AY58" s="821"/>
      <c r="AZ58" s="823"/>
      <c r="BA58" s="823"/>
      <c r="BB58" s="823"/>
      <c r="BC58" s="823"/>
      <c r="BD58" s="823"/>
      <c r="BE58" s="815"/>
      <c r="BF58" s="815"/>
      <c r="BG58" s="815"/>
      <c r="BH58" s="815"/>
      <c r="BI58" s="816"/>
      <c r="BJ58" s="91"/>
      <c r="BK58" s="91"/>
      <c r="BL58" s="91"/>
      <c r="BM58" s="91"/>
      <c r="BN58" s="91"/>
      <c r="BO58" s="100"/>
      <c r="BP58" s="100"/>
      <c r="BQ58" s="97">
        <v>52</v>
      </c>
      <c r="BR58" s="98"/>
      <c r="BS58" s="748"/>
      <c r="BT58" s="749"/>
      <c r="BU58" s="749"/>
      <c r="BV58" s="749"/>
      <c r="BW58" s="749"/>
      <c r="BX58" s="749"/>
      <c r="BY58" s="749"/>
      <c r="BZ58" s="749"/>
      <c r="CA58" s="749"/>
      <c r="CB58" s="749"/>
      <c r="CC58" s="749"/>
      <c r="CD58" s="749"/>
      <c r="CE58" s="749"/>
      <c r="CF58" s="749"/>
      <c r="CG58" s="750"/>
      <c r="CH58" s="751"/>
      <c r="CI58" s="752"/>
      <c r="CJ58" s="752"/>
      <c r="CK58" s="752"/>
      <c r="CL58" s="753"/>
      <c r="CM58" s="751"/>
      <c r="CN58" s="752"/>
      <c r="CO58" s="752"/>
      <c r="CP58" s="752"/>
      <c r="CQ58" s="753"/>
      <c r="CR58" s="751"/>
      <c r="CS58" s="752"/>
      <c r="CT58" s="752"/>
      <c r="CU58" s="752"/>
      <c r="CV58" s="753"/>
      <c r="CW58" s="751"/>
      <c r="CX58" s="752"/>
      <c r="CY58" s="752"/>
      <c r="CZ58" s="752"/>
      <c r="DA58" s="753"/>
      <c r="DB58" s="751"/>
      <c r="DC58" s="752"/>
      <c r="DD58" s="752"/>
      <c r="DE58" s="752"/>
      <c r="DF58" s="753"/>
      <c r="DG58" s="751"/>
      <c r="DH58" s="752"/>
      <c r="DI58" s="752"/>
      <c r="DJ58" s="752"/>
      <c r="DK58" s="753"/>
      <c r="DL58" s="751"/>
      <c r="DM58" s="752"/>
      <c r="DN58" s="752"/>
      <c r="DO58" s="752"/>
      <c r="DP58" s="753"/>
      <c r="DQ58" s="751"/>
      <c r="DR58" s="752"/>
      <c r="DS58" s="752"/>
      <c r="DT58" s="752"/>
      <c r="DU58" s="753"/>
      <c r="DV58" s="748"/>
      <c r="DW58" s="749"/>
      <c r="DX58" s="749"/>
      <c r="DY58" s="749"/>
      <c r="DZ58" s="754"/>
      <c r="EA58" s="89"/>
    </row>
    <row r="59" spans="1:131" ht="26.25" customHeight="1" x14ac:dyDescent="0.15">
      <c r="A59" s="97">
        <v>32</v>
      </c>
      <c r="B59" s="755"/>
      <c r="C59" s="756"/>
      <c r="D59" s="756"/>
      <c r="E59" s="756"/>
      <c r="F59" s="756"/>
      <c r="G59" s="756"/>
      <c r="H59" s="756"/>
      <c r="I59" s="756"/>
      <c r="J59" s="756"/>
      <c r="K59" s="756"/>
      <c r="L59" s="756"/>
      <c r="M59" s="756"/>
      <c r="N59" s="756"/>
      <c r="O59" s="756"/>
      <c r="P59" s="757"/>
      <c r="Q59" s="820"/>
      <c r="R59" s="821"/>
      <c r="S59" s="821"/>
      <c r="T59" s="821"/>
      <c r="U59" s="821"/>
      <c r="V59" s="821"/>
      <c r="W59" s="821"/>
      <c r="X59" s="821"/>
      <c r="Y59" s="821"/>
      <c r="Z59" s="821"/>
      <c r="AA59" s="821"/>
      <c r="AB59" s="821"/>
      <c r="AC59" s="821"/>
      <c r="AD59" s="821"/>
      <c r="AE59" s="822"/>
      <c r="AF59" s="761"/>
      <c r="AG59" s="762"/>
      <c r="AH59" s="762"/>
      <c r="AI59" s="762"/>
      <c r="AJ59" s="763"/>
      <c r="AK59" s="824"/>
      <c r="AL59" s="821"/>
      <c r="AM59" s="821"/>
      <c r="AN59" s="821"/>
      <c r="AO59" s="821"/>
      <c r="AP59" s="821"/>
      <c r="AQ59" s="821"/>
      <c r="AR59" s="821"/>
      <c r="AS59" s="821"/>
      <c r="AT59" s="821"/>
      <c r="AU59" s="821"/>
      <c r="AV59" s="821"/>
      <c r="AW59" s="821"/>
      <c r="AX59" s="821"/>
      <c r="AY59" s="821"/>
      <c r="AZ59" s="823"/>
      <c r="BA59" s="823"/>
      <c r="BB59" s="823"/>
      <c r="BC59" s="823"/>
      <c r="BD59" s="823"/>
      <c r="BE59" s="815"/>
      <c r="BF59" s="815"/>
      <c r="BG59" s="815"/>
      <c r="BH59" s="815"/>
      <c r="BI59" s="816"/>
      <c r="BJ59" s="91"/>
      <c r="BK59" s="91"/>
      <c r="BL59" s="91"/>
      <c r="BM59" s="91"/>
      <c r="BN59" s="91"/>
      <c r="BO59" s="100"/>
      <c r="BP59" s="100"/>
      <c r="BQ59" s="97">
        <v>53</v>
      </c>
      <c r="BR59" s="98"/>
      <c r="BS59" s="748"/>
      <c r="BT59" s="749"/>
      <c r="BU59" s="749"/>
      <c r="BV59" s="749"/>
      <c r="BW59" s="749"/>
      <c r="BX59" s="749"/>
      <c r="BY59" s="749"/>
      <c r="BZ59" s="749"/>
      <c r="CA59" s="749"/>
      <c r="CB59" s="749"/>
      <c r="CC59" s="749"/>
      <c r="CD59" s="749"/>
      <c r="CE59" s="749"/>
      <c r="CF59" s="749"/>
      <c r="CG59" s="750"/>
      <c r="CH59" s="751"/>
      <c r="CI59" s="752"/>
      <c r="CJ59" s="752"/>
      <c r="CK59" s="752"/>
      <c r="CL59" s="753"/>
      <c r="CM59" s="751"/>
      <c r="CN59" s="752"/>
      <c r="CO59" s="752"/>
      <c r="CP59" s="752"/>
      <c r="CQ59" s="753"/>
      <c r="CR59" s="751"/>
      <c r="CS59" s="752"/>
      <c r="CT59" s="752"/>
      <c r="CU59" s="752"/>
      <c r="CV59" s="753"/>
      <c r="CW59" s="751"/>
      <c r="CX59" s="752"/>
      <c r="CY59" s="752"/>
      <c r="CZ59" s="752"/>
      <c r="DA59" s="753"/>
      <c r="DB59" s="751"/>
      <c r="DC59" s="752"/>
      <c r="DD59" s="752"/>
      <c r="DE59" s="752"/>
      <c r="DF59" s="753"/>
      <c r="DG59" s="751"/>
      <c r="DH59" s="752"/>
      <c r="DI59" s="752"/>
      <c r="DJ59" s="752"/>
      <c r="DK59" s="753"/>
      <c r="DL59" s="751"/>
      <c r="DM59" s="752"/>
      <c r="DN59" s="752"/>
      <c r="DO59" s="752"/>
      <c r="DP59" s="753"/>
      <c r="DQ59" s="751"/>
      <c r="DR59" s="752"/>
      <c r="DS59" s="752"/>
      <c r="DT59" s="752"/>
      <c r="DU59" s="753"/>
      <c r="DV59" s="748"/>
      <c r="DW59" s="749"/>
      <c r="DX59" s="749"/>
      <c r="DY59" s="749"/>
      <c r="DZ59" s="754"/>
      <c r="EA59" s="89"/>
    </row>
    <row r="60" spans="1:131" ht="26.25" customHeight="1" x14ac:dyDescent="0.15">
      <c r="A60" s="97">
        <v>33</v>
      </c>
      <c r="B60" s="755"/>
      <c r="C60" s="756"/>
      <c r="D60" s="756"/>
      <c r="E60" s="756"/>
      <c r="F60" s="756"/>
      <c r="G60" s="756"/>
      <c r="H60" s="756"/>
      <c r="I60" s="756"/>
      <c r="J60" s="756"/>
      <c r="K60" s="756"/>
      <c r="L60" s="756"/>
      <c r="M60" s="756"/>
      <c r="N60" s="756"/>
      <c r="O60" s="756"/>
      <c r="P60" s="757"/>
      <c r="Q60" s="820"/>
      <c r="R60" s="821"/>
      <c r="S60" s="821"/>
      <c r="T60" s="821"/>
      <c r="U60" s="821"/>
      <c r="V60" s="821"/>
      <c r="W60" s="821"/>
      <c r="X60" s="821"/>
      <c r="Y60" s="821"/>
      <c r="Z60" s="821"/>
      <c r="AA60" s="821"/>
      <c r="AB60" s="821"/>
      <c r="AC60" s="821"/>
      <c r="AD60" s="821"/>
      <c r="AE60" s="822"/>
      <c r="AF60" s="761"/>
      <c r="AG60" s="762"/>
      <c r="AH60" s="762"/>
      <c r="AI60" s="762"/>
      <c r="AJ60" s="763"/>
      <c r="AK60" s="824"/>
      <c r="AL60" s="821"/>
      <c r="AM60" s="821"/>
      <c r="AN60" s="821"/>
      <c r="AO60" s="821"/>
      <c r="AP60" s="821"/>
      <c r="AQ60" s="821"/>
      <c r="AR60" s="821"/>
      <c r="AS60" s="821"/>
      <c r="AT60" s="821"/>
      <c r="AU60" s="821"/>
      <c r="AV60" s="821"/>
      <c r="AW60" s="821"/>
      <c r="AX60" s="821"/>
      <c r="AY60" s="821"/>
      <c r="AZ60" s="823"/>
      <c r="BA60" s="823"/>
      <c r="BB60" s="823"/>
      <c r="BC60" s="823"/>
      <c r="BD60" s="823"/>
      <c r="BE60" s="815"/>
      <c r="BF60" s="815"/>
      <c r="BG60" s="815"/>
      <c r="BH60" s="815"/>
      <c r="BI60" s="816"/>
      <c r="BJ60" s="91"/>
      <c r="BK60" s="91"/>
      <c r="BL60" s="91"/>
      <c r="BM60" s="91"/>
      <c r="BN60" s="91"/>
      <c r="BO60" s="100"/>
      <c r="BP60" s="100"/>
      <c r="BQ60" s="97">
        <v>54</v>
      </c>
      <c r="BR60" s="98"/>
      <c r="BS60" s="748"/>
      <c r="BT60" s="749"/>
      <c r="BU60" s="749"/>
      <c r="BV60" s="749"/>
      <c r="BW60" s="749"/>
      <c r="BX60" s="749"/>
      <c r="BY60" s="749"/>
      <c r="BZ60" s="749"/>
      <c r="CA60" s="749"/>
      <c r="CB60" s="749"/>
      <c r="CC60" s="749"/>
      <c r="CD60" s="749"/>
      <c r="CE60" s="749"/>
      <c r="CF60" s="749"/>
      <c r="CG60" s="750"/>
      <c r="CH60" s="751"/>
      <c r="CI60" s="752"/>
      <c r="CJ60" s="752"/>
      <c r="CK60" s="752"/>
      <c r="CL60" s="753"/>
      <c r="CM60" s="751"/>
      <c r="CN60" s="752"/>
      <c r="CO60" s="752"/>
      <c r="CP60" s="752"/>
      <c r="CQ60" s="753"/>
      <c r="CR60" s="751"/>
      <c r="CS60" s="752"/>
      <c r="CT60" s="752"/>
      <c r="CU60" s="752"/>
      <c r="CV60" s="753"/>
      <c r="CW60" s="751"/>
      <c r="CX60" s="752"/>
      <c r="CY60" s="752"/>
      <c r="CZ60" s="752"/>
      <c r="DA60" s="753"/>
      <c r="DB60" s="751"/>
      <c r="DC60" s="752"/>
      <c r="DD60" s="752"/>
      <c r="DE60" s="752"/>
      <c r="DF60" s="753"/>
      <c r="DG60" s="751"/>
      <c r="DH60" s="752"/>
      <c r="DI60" s="752"/>
      <c r="DJ60" s="752"/>
      <c r="DK60" s="753"/>
      <c r="DL60" s="751"/>
      <c r="DM60" s="752"/>
      <c r="DN60" s="752"/>
      <c r="DO60" s="752"/>
      <c r="DP60" s="753"/>
      <c r="DQ60" s="751"/>
      <c r="DR60" s="752"/>
      <c r="DS60" s="752"/>
      <c r="DT60" s="752"/>
      <c r="DU60" s="753"/>
      <c r="DV60" s="748"/>
      <c r="DW60" s="749"/>
      <c r="DX60" s="749"/>
      <c r="DY60" s="749"/>
      <c r="DZ60" s="754"/>
      <c r="EA60" s="89"/>
    </row>
    <row r="61" spans="1:131" ht="26.25" customHeight="1" thickBot="1" x14ac:dyDescent="0.2">
      <c r="A61" s="97">
        <v>34</v>
      </c>
      <c r="B61" s="755"/>
      <c r="C61" s="756"/>
      <c r="D61" s="756"/>
      <c r="E61" s="756"/>
      <c r="F61" s="756"/>
      <c r="G61" s="756"/>
      <c r="H61" s="756"/>
      <c r="I61" s="756"/>
      <c r="J61" s="756"/>
      <c r="K61" s="756"/>
      <c r="L61" s="756"/>
      <c r="M61" s="756"/>
      <c r="N61" s="756"/>
      <c r="O61" s="756"/>
      <c r="P61" s="757"/>
      <c r="Q61" s="820"/>
      <c r="R61" s="821"/>
      <c r="S61" s="821"/>
      <c r="T61" s="821"/>
      <c r="U61" s="821"/>
      <c r="V61" s="821"/>
      <c r="W61" s="821"/>
      <c r="X61" s="821"/>
      <c r="Y61" s="821"/>
      <c r="Z61" s="821"/>
      <c r="AA61" s="821"/>
      <c r="AB61" s="821"/>
      <c r="AC61" s="821"/>
      <c r="AD61" s="821"/>
      <c r="AE61" s="822"/>
      <c r="AF61" s="761"/>
      <c r="AG61" s="762"/>
      <c r="AH61" s="762"/>
      <c r="AI61" s="762"/>
      <c r="AJ61" s="763"/>
      <c r="AK61" s="824"/>
      <c r="AL61" s="821"/>
      <c r="AM61" s="821"/>
      <c r="AN61" s="821"/>
      <c r="AO61" s="821"/>
      <c r="AP61" s="821"/>
      <c r="AQ61" s="821"/>
      <c r="AR61" s="821"/>
      <c r="AS61" s="821"/>
      <c r="AT61" s="821"/>
      <c r="AU61" s="821"/>
      <c r="AV61" s="821"/>
      <c r="AW61" s="821"/>
      <c r="AX61" s="821"/>
      <c r="AY61" s="821"/>
      <c r="AZ61" s="823"/>
      <c r="BA61" s="823"/>
      <c r="BB61" s="823"/>
      <c r="BC61" s="823"/>
      <c r="BD61" s="823"/>
      <c r="BE61" s="815"/>
      <c r="BF61" s="815"/>
      <c r="BG61" s="815"/>
      <c r="BH61" s="815"/>
      <c r="BI61" s="816"/>
      <c r="BJ61" s="91"/>
      <c r="BK61" s="91"/>
      <c r="BL61" s="91"/>
      <c r="BM61" s="91"/>
      <c r="BN61" s="91"/>
      <c r="BO61" s="100"/>
      <c r="BP61" s="100"/>
      <c r="BQ61" s="97">
        <v>55</v>
      </c>
      <c r="BR61" s="98"/>
      <c r="BS61" s="748"/>
      <c r="BT61" s="749"/>
      <c r="BU61" s="749"/>
      <c r="BV61" s="749"/>
      <c r="BW61" s="749"/>
      <c r="BX61" s="749"/>
      <c r="BY61" s="749"/>
      <c r="BZ61" s="749"/>
      <c r="CA61" s="749"/>
      <c r="CB61" s="749"/>
      <c r="CC61" s="749"/>
      <c r="CD61" s="749"/>
      <c r="CE61" s="749"/>
      <c r="CF61" s="749"/>
      <c r="CG61" s="750"/>
      <c r="CH61" s="751"/>
      <c r="CI61" s="752"/>
      <c r="CJ61" s="752"/>
      <c r="CK61" s="752"/>
      <c r="CL61" s="753"/>
      <c r="CM61" s="751"/>
      <c r="CN61" s="752"/>
      <c r="CO61" s="752"/>
      <c r="CP61" s="752"/>
      <c r="CQ61" s="753"/>
      <c r="CR61" s="751"/>
      <c r="CS61" s="752"/>
      <c r="CT61" s="752"/>
      <c r="CU61" s="752"/>
      <c r="CV61" s="753"/>
      <c r="CW61" s="751"/>
      <c r="CX61" s="752"/>
      <c r="CY61" s="752"/>
      <c r="CZ61" s="752"/>
      <c r="DA61" s="753"/>
      <c r="DB61" s="751"/>
      <c r="DC61" s="752"/>
      <c r="DD61" s="752"/>
      <c r="DE61" s="752"/>
      <c r="DF61" s="753"/>
      <c r="DG61" s="751"/>
      <c r="DH61" s="752"/>
      <c r="DI61" s="752"/>
      <c r="DJ61" s="752"/>
      <c r="DK61" s="753"/>
      <c r="DL61" s="751"/>
      <c r="DM61" s="752"/>
      <c r="DN61" s="752"/>
      <c r="DO61" s="752"/>
      <c r="DP61" s="753"/>
      <c r="DQ61" s="751"/>
      <c r="DR61" s="752"/>
      <c r="DS61" s="752"/>
      <c r="DT61" s="752"/>
      <c r="DU61" s="753"/>
      <c r="DV61" s="748"/>
      <c r="DW61" s="749"/>
      <c r="DX61" s="749"/>
      <c r="DY61" s="749"/>
      <c r="DZ61" s="754"/>
      <c r="EA61" s="89"/>
    </row>
    <row r="62" spans="1:131" ht="26.25" customHeight="1" x14ac:dyDescent="0.15">
      <c r="A62" s="97">
        <v>35</v>
      </c>
      <c r="B62" s="755"/>
      <c r="C62" s="756"/>
      <c r="D62" s="756"/>
      <c r="E62" s="756"/>
      <c r="F62" s="756"/>
      <c r="G62" s="756"/>
      <c r="H62" s="756"/>
      <c r="I62" s="756"/>
      <c r="J62" s="756"/>
      <c r="K62" s="756"/>
      <c r="L62" s="756"/>
      <c r="M62" s="756"/>
      <c r="N62" s="756"/>
      <c r="O62" s="756"/>
      <c r="P62" s="757"/>
      <c r="Q62" s="820"/>
      <c r="R62" s="821"/>
      <c r="S62" s="821"/>
      <c r="T62" s="821"/>
      <c r="U62" s="821"/>
      <c r="V62" s="821"/>
      <c r="W62" s="821"/>
      <c r="X62" s="821"/>
      <c r="Y62" s="821"/>
      <c r="Z62" s="821"/>
      <c r="AA62" s="821"/>
      <c r="AB62" s="821"/>
      <c r="AC62" s="821"/>
      <c r="AD62" s="821"/>
      <c r="AE62" s="822"/>
      <c r="AF62" s="761"/>
      <c r="AG62" s="762"/>
      <c r="AH62" s="762"/>
      <c r="AI62" s="762"/>
      <c r="AJ62" s="763"/>
      <c r="AK62" s="824"/>
      <c r="AL62" s="821"/>
      <c r="AM62" s="821"/>
      <c r="AN62" s="821"/>
      <c r="AO62" s="821"/>
      <c r="AP62" s="821"/>
      <c r="AQ62" s="821"/>
      <c r="AR62" s="821"/>
      <c r="AS62" s="821"/>
      <c r="AT62" s="821"/>
      <c r="AU62" s="821"/>
      <c r="AV62" s="821"/>
      <c r="AW62" s="821"/>
      <c r="AX62" s="821"/>
      <c r="AY62" s="821"/>
      <c r="AZ62" s="823"/>
      <c r="BA62" s="823"/>
      <c r="BB62" s="823"/>
      <c r="BC62" s="823"/>
      <c r="BD62" s="823"/>
      <c r="BE62" s="815"/>
      <c r="BF62" s="815"/>
      <c r="BG62" s="815"/>
      <c r="BH62" s="815"/>
      <c r="BI62" s="816"/>
      <c r="BJ62" s="832" t="s">
        <v>342</v>
      </c>
      <c r="BK62" s="781"/>
      <c r="BL62" s="781"/>
      <c r="BM62" s="781"/>
      <c r="BN62" s="782"/>
      <c r="BO62" s="100"/>
      <c r="BP62" s="100"/>
      <c r="BQ62" s="97">
        <v>56</v>
      </c>
      <c r="BR62" s="98"/>
      <c r="BS62" s="748"/>
      <c r="BT62" s="749"/>
      <c r="BU62" s="749"/>
      <c r="BV62" s="749"/>
      <c r="BW62" s="749"/>
      <c r="BX62" s="749"/>
      <c r="BY62" s="749"/>
      <c r="BZ62" s="749"/>
      <c r="CA62" s="749"/>
      <c r="CB62" s="749"/>
      <c r="CC62" s="749"/>
      <c r="CD62" s="749"/>
      <c r="CE62" s="749"/>
      <c r="CF62" s="749"/>
      <c r="CG62" s="750"/>
      <c r="CH62" s="751"/>
      <c r="CI62" s="752"/>
      <c r="CJ62" s="752"/>
      <c r="CK62" s="752"/>
      <c r="CL62" s="753"/>
      <c r="CM62" s="751"/>
      <c r="CN62" s="752"/>
      <c r="CO62" s="752"/>
      <c r="CP62" s="752"/>
      <c r="CQ62" s="753"/>
      <c r="CR62" s="751"/>
      <c r="CS62" s="752"/>
      <c r="CT62" s="752"/>
      <c r="CU62" s="752"/>
      <c r="CV62" s="753"/>
      <c r="CW62" s="751"/>
      <c r="CX62" s="752"/>
      <c r="CY62" s="752"/>
      <c r="CZ62" s="752"/>
      <c r="DA62" s="753"/>
      <c r="DB62" s="751"/>
      <c r="DC62" s="752"/>
      <c r="DD62" s="752"/>
      <c r="DE62" s="752"/>
      <c r="DF62" s="753"/>
      <c r="DG62" s="751"/>
      <c r="DH62" s="752"/>
      <c r="DI62" s="752"/>
      <c r="DJ62" s="752"/>
      <c r="DK62" s="753"/>
      <c r="DL62" s="751"/>
      <c r="DM62" s="752"/>
      <c r="DN62" s="752"/>
      <c r="DO62" s="752"/>
      <c r="DP62" s="753"/>
      <c r="DQ62" s="751"/>
      <c r="DR62" s="752"/>
      <c r="DS62" s="752"/>
      <c r="DT62" s="752"/>
      <c r="DU62" s="753"/>
      <c r="DV62" s="748"/>
      <c r="DW62" s="749"/>
      <c r="DX62" s="749"/>
      <c r="DY62" s="749"/>
      <c r="DZ62" s="754"/>
      <c r="EA62" s="89"/>
    </row>
    <row r="63" spans="1:131" ht="26.25" customHeight="1" thickBot="1" x14ac:dyDescent="0.2">
      <c r="A63" s="99" t="s">
        <v>322</v>
      </c>
      <c r="B63" s="764" t="s">
        <v>343</v>
      </c>
      <c r="C63" s="765"/>
      <c r="D63" s="765"/>
      <c r="E63" s="765"/>
      <c r="F63" s="765"/>
      <c r="G63" s="765"/>
      <c r="H63" s="765"/>
      <c r="I63" s="765"/>
      <c r="J63" s="765"/>
      <c r="K63" s="765"/>
      <c r="L63" s="765"/>
      <c r="M63" s="765"/>
      <c r="N63" s="765"/>
      <c r="O63" s="765"/>
      <c r="P63" s="766"/>
      <c r="Q63" s="825"/>
      <c r="R63" s="826"/>
      <c r="S63" s="826"/>
      <c r="T63" s="826"/>
      <c r="U63" s="826"/>
      <c r="V63" s="826"/>
      <c r="W63" s="826"/>
      <c r="X63" s="826"/>
      <c r="Y63" s="826"/>
      <c r="Z63" s="826"/>
      <c r="AA63" s="826"/>
      <c r="AB63" s="826"/>
      <c r="AC63" s="826"/>
      <c r="AD63" s="826"/>
      <c r="AE63" s="827"/>
      <c r="AF63" s="828">
        <v>1703</v>
      </c>
      <c r="AG63" s="829"/>
      <c r="AH63" s="829"/>
      <c r="AI63" s="829"/>
      <c r="AJ63" s="830"/>
      <c r="AK63" s="831"/>
      <c r="AL63" s="826"/>
      <c r="AM63" s="826"/>
      <c r="AN63" s="826"/>
      <c r="AO63" s="826"/>
      <c r="AP63" s="829">
        <v>9642</v>
      </c>
      <c r="AQ63" s="829"/>
      <c r="AR63" s="829"/>
      <c r="AS63" s="829"/>
      <c r="AT63" s="829"/>
      <c r="AU63" s="829">
        <v>5572</v>
      </c>
      <c r="AV63" s="829"/>
      <c r="AW63" s="829"/>
      <c r="AX63" s="829"/>
      <c r="AY63" s="829"/>
      <c r="AZ63" s="833"/>
      <c r="BA63" s="833"/>
      <c r="BB63" s="833"/>
      <c r="BC63" s="833"/>
      <c r="BD63" s="833"/>
      <c r="BE63" s="834"/>
      <c r="BF63" s="834"/>
      <c r="BG63" s="834"/>
      <c r="BH63" s="834"/>
      <c r="BI63" s="835"/>
      <c r="BJ63" s="836" t="s">
        <v>62</v>
      </c>
      <c r="BK63" s="837"/>
      <c r="BL63" s="837"/>
      <c r="BM63" s="837"/>
      <c r="BN63" s="838"/>
      <c r="BO63" s="100"/>
      <c r="BP63" s="100"/>
      <c r="BQ63" s="97">
        <v>57</v>
      </c>
      <c r="BR63" s="98"/>
      <c r="BS63" s="748"/>
      <c r="BT63" s="749"/>
      <c r="BU63" s="749"/>
      <c r="BV63" s="749"/>
      <c r="BW63" s="749"/>
      <c r="BX63" s="749"/>
      <c r="BY63" s="749"/>
      <c r="BZ63" s="749"/>
      <c r="CA63" s="749"/>
      <c r="CB63" s="749"/>
      <c r="CC63" s="749"/>
      <c r="CD63" s="749"/>
      <c r="CE63" s="749"/>
      <c r="CF63" s="749"/>
      <c r="CG63" s="750"/>
      <c r="CH63" s="751"/>
      <c r="CI63" s="752"/>
      <c r="CJ63" s="752"/>
      <c r="CK63" s="752"/>
      <c r="CL63" s="753"/>
      <c r="CM63" s="751"/>
      <c r="CN63" s="752"/>
      <c r="CO63" s="752"/>
      <c r="CP63" s="752"/>
      <c r="CQ63" s="753"/>
      <c r="CR63" s="751"/>
      <c r="CS63" s="752"/>
      <c r="CT63" s="752"/>
      <c r="CU63" s="752"/>
      <c r="CV63" s="753"/>
      <c r="CW63" s="751"/>
      <c r="CX63" s="752"/>
      <c r="CY63" s="752"/>
      <c r="CZ63" s="752"/>
      <c r="DA63" s="753"/>
      <c r="DB63" s="751"/>
      <c r="DC63" s="752"/>
      <c r="DD63" s="752"/>
      <c r="DE63" s="752"/>
      <c r="DF63" s="753"/>
      <c r="DG63" s="751"/>
      <c r="DH63" s="752"/>
      <c r="DI63" s="752"/>
      <c r="DJ63" s="752"/>
      <c r="DK63" s="753"/>
      <c r="DL63" s="751"/>
      <c r="DM63" s="752"/>
      <c r="DN63" s="752"/>
      <c r="DO63" s="752"/>
      <c r="DP63" s="753"/>
      <c r="DQ63" s="751"/>
      <c r="DR63" s="752"/>
      <c r="DS63" s="752"/>
      <c r="DT63" s="752"/>
      <c r="DU63" s="753"/>
      <c r="DV63" s="748"/>
      <c r="DW63" s="749"/>
      <c r="DX63" s="749"/>
      <c r="DY63" s="749"/>
      <c r="DZ63" s="754"/>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48"/>
      <c r="BT64" s="749"/>
      <c r="BU64" s="749"/>
      <c r="BV64" s="749"/>
      <c r="BW64" s="749"/>
      <c r="BX64" s="749"/>
      <c r="BY64" s="749"/>
      <c r="BZ64" s="749"/>
      <c r="CA64" s="749"/>
      <c r="CB64" s="749"/>
      <c r="CC64" s="749"/>
      <c r="CD64" s="749"/>
      <c r="CE64" s="749"/>
      <c r="CF64" s="749"/>
      <c r="CG64" s="750"/>
      <c r="CH64" s="751"/>
      <c r="CI64" s="752"/>
      <c r="CJ64" s="752"/>
      <c r="CK64" s="752"/>
      <c r="CL64" s="753"/>
      <c r="CM64" s="751"/>
      <c r="CN64" s="752"/>
      <c r="CO64" s="752"/>
      <c r="CP64" s="752"/>
      <c r="CQ64" s="753"/>
      <c r="CR64" s="751"/>
      <c r="CS64" s="752"/>
      <c r="CT64" s="752"/>
      <c r="CU64" s="752"/>
      <c r="CV64" s="753"/>
      <c r="CW64" s="751"/>
      <c r="CX64" s="752"/>
      <c r="CY64" s="752"/>
      <c r="CZ64" s="752"/>
      <c r="DA64" s="753"/>
      <c r="DB64" s="751"/>
      <c r="DC64" s="752"/>
      <c r="DD64" s="752"/>
      <c r="DE64" s="752"/>
      <c r="DF64" s="753"/>
      <c r="DG64" s="751"/>
      <c r="DH64" s="752"/>
      <c r="DI64" s="752"/>
      <c r="DJ64" s="752"/>
      <c r="DK64" s="753"/>
      <c r="DL64" s="751"/>
      <c r="DM64" s="752"/>
      <c r="DN64" s="752"/>
      <c r="DO64" s="752"/>
      <c r="DP64" s="753"/>
      <c r="DQ64" s="751"/>
      <c r="DR64" s="752"/>
      <c r="DS64" s="752"/>
      <c r="DT64" s="752"/>
      <c r="DU64" s="753"/>
      <c r="DV64" s="748"/>
      <c r="DW64" s="749"/>
      <c r="DX64" s="749"/>
      <c r="DY64" s="749"/>
      <c r="DZ64" s="754"/>
      <c r="EA64" s="89"/>
    </row>
    <row r="65" spans="1:131" ht="26.25" customHeight="1" thickBot="1" x14ac:dyDescent="0.2">
      <c r="A65" s="91" t="s">
        <v>344</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48"/>
      <c r="BT65" s="749"/>
      <c r="BU65" s="749"/>
      <c r="BV65" s="749"/>
      <c r="BW65" s="749"/>
      <c r="BX65" s="749"/>
      <c r="BY65" s="749"/>
      <c r="BZ65" s="749"/>
      <c r="CA65" s="749"/>
      <c r="CB65" s="749"/>
      <c r="CC65" s="749"/>
      <c r="CD65" s="749"/>
      <c r="CE65" s="749"/>
      <c r="CF65" s="749"/>
      <c r="CG65" s="750"/>
      <c r="CH65" s="751"/>
      <c r="CI65" s="752"/>
      <c r="CJ65" s="752"/>
      <c r="CK65" s="752"/>
      <c r="CL65" s="753"/>
      <c r="CM65" s="751"/>
      <c r="CN65" s="752"/>
      <c r="CO65" s="752"/>
      <c r="CP65" s="752"/>
      <c r="CQ65" s="753"/>
      <c r="CR65" s="751"/>
      <c r="CS65" s="752"/>
      <c r="CT65" s="752"/>
      <c r="CU65" s="752"/>
      <c r="CV65" s="753"/>
      <c r="CW65" s="751"/>
      <c r="CX65" s="752"/>
      <c r="CY65" s="752"/>
      <c r="CZ65" s="752"/>
      <c r="DA65" s="753"/>
      <c r="DB65" s="751"/>
      <c r="DC65" s="752"/>
      <c r="DD65" s="752"/>
      <c r="DE65" s="752"/>
      <c r="DF65" s="753"/>
      <c r="DG65" s="751"/>
      <c r="DH65" s="752"/>
      <c r="DI65" s="752"/>
      <c r="DJ65" s="752"/>
      <c r="DK65" s="753"/>
      <c r="DL65" s="751"/>
      <c r="DM65" s="752"/>
      <c r="DN65" s="752"/>
      <c r="DO65" s="752"/>
      <c r="DP65" s="753"/>
      <c r="DQ65" s="751"/>
      <c r="DR65" s="752"/>
      <c r="DS65" s="752"/>
      <c r="DT65" s="752"/>
      <c r="DU65" s="753"/>
      <c r="DV65" s="748"/>
      <c r="DW65" s="749"/>
      <c r="DX65" s="749"/>
      <c r="DY65" s="749"/>
      <c r="DZ65" s="754"/>
      <c r="EA65" s="89"/>
    </row>
    <row r="66" spans="1:131" ht="26.25" customHeight="1" x14ac:dyDescent="0.15">
      <c r="A66" s="702" t="s">
        <v>345</v>
      </c>
      <c r="B66" s="703"/>
      <c r="C66" s="703"/>
      <c r="D66" s="703"/>
      <c r="E66" s="703"/>
      <c r="F66" s="703"/>
      <c r="G66" s="703"/>
      <c r="H66" s="703"/>
      <c r="I66" s="703"/>
      <c r="J66" s="703"/>
      <c r="K66" s="703"/>
      <c r="L66" s="703"/>
      <c r="M66" s="703"/>
      <c r="N66" s="703"/>
      <c r="O66" s="703"/>
      <c r="P66" s="704"/>
      <c r="Q66" s="708" t="s">
        <v>326</v>
      </c>
      <c r="R66" s="709"/>
      <c r="S66" s="709"/>
      <c r="T66" s="709"/>
      <c r="U66" s="710"/>
      <c r="V66" s="708" t="s">
        <v>327</v>
      </c>
      <c r="W66" s="709"/>
      <c r="X66" s="709"/>
      <c r="Y66" s="709"/>
      <c r="Z66" s="710"/>
      <c r="AA66" s="708" t="s">
        <v>328</v>
      </c>
      <c r="AB66" s="709"/>
      <c r="AC66" s="709"/>
      <c r="AD66" s="709"/>
      <c r="AE66" s="710"/>
      <c r="AF66" s="839" t="s">
        <v>329</v>
      </c>
      <c r="AG66" s="790"/>
      <c r="AH66" s="790"/>
      <c r="AI66" s="790"/>
      <c r="AJ66" s="840"/>
      <c r="AK66" s="708" t="s">
        <v>330</v>
      </c>
      <c r="AL66" s="703"/>
      <c r="AM66" s="703"/>
      <c r="AN66" s="703"/>
      <c r="AO66" s="704"/>
      <c r="AP66" s="708" t="s">
        <v>331</v>
      </c>
      <c r="AQ66" s="709"/>
      <c r="AR66" s="709"/>
      <c r="AS66" s="709"/>
      <c r="AT66" s="710"/>
      <c r="AU66" s="708" t="s">
        <v>346</v>
      </c>
      <c r="AV66" s="709"/>
      <c r="AW66" s="709"/>
      <c r="AX66" s="709"/>
      <c r="AY66" s="710"/>
      <c r="AZ66" s="708" t="s">
        <v>307</v>
      </c>
      <c r="BA66" s="709"/>
      <c r="BB66" s="709"/>
      <c r="BC66" s="709"/>
      <c r="BD66" s="715"/>
      <c r="BE66" s="100"/>
      <c r="BF66" s="100"/>
      <c r="BG66" s="100"/>
      <c r="BH66" s="100"/>
      <c r="BI66" s="100"/>
      <c r="BJ66" s="100"/>
      <c r="BK66" s="100"/>
      <c r="BL66" s="100"/>
      <c r="BM66" s="100"/>
      <c r="BN66" s="100"/>
      <c r="BO66" s="100"/>
      <c r="BP66" s="100"/>
      <c r="BQ66" s="97">
        <v>60</v>
      </c>
      <c r="BR66" s="102"/>
      <c r="BS66" s="844"/>
      <c r="BT66" s="845"/>
      <c r="BU66" s="845"/>
      <c r="BV66" s="845"/>
      <c r="BW66" s="845"/>
      <c r="BX66" s="845"/>
      <c r="BY66" s="845"/>
      <c r="BZ66" s="845"/>
      <c r="CA66" s="845"/>
      <c r="CB66" s="845"/>
      <c r="CC66" s="845"/>
      <c r="CD66" s="845"/>
      <c r="CE66" s="845"/>
      <c r="CF66" s="845"/>
      <c r="CG66" s="850"/>
      <c r="CH66" s="847"/>
      <c r="CI66" s="848"/>
      <c r="CJ66" s="848"/>
      <c r="CK66" s="848"/>
      <c r="CL66" s="849"/>
      <c r="CM66" s="847"/>
      <c r="CN66" s="848"/>
      <c r="CO66" s="848"/>
      <c r="CP66" s="848"/>
      <c r="CQ66" s="849"/>
      <c r="CR66" s="847"/>
      <c r="CS66" s="848"/>
      <c r="CT66" s="848"/>
      <c r="CU66" s="848"/>
      <c r="CV66" s="849"/>
      <c r="CW66" s="847"/>
      <c r="CX66" s="848"/>
      <c r="CY66" s="848"/>
      <c r="CZ66" s="848"/>
      <c r="DA66" s="849"/>
      <c r="DB66" s="847"/>
      <c r="DC66" s="848"/>
      <c r="DD66" s="848"/>
      <c r="DE66" s="848"/>
      <c r="DF66" s="849"/>
      <c r="DG66" s="847"/>
      <c r="DH66" s="848"/>
      <c r="DI66" s="848"/>
      <c r="DJ66" s="848"/>
      <c r="DK66" s="849"/>
      <c r="DL66" s="847"/>
      <c r="DM66" s="848"/>
      <c r="DN66" s="848"/>
      <c r="DO66" s="848"/>
      <c r="DP66" s="849"/>
      <c r="DQ66" s="847"/>
      <c r="DR66" s="848"/>
      <c r="DS66" s="848"/>
      <c r="DT66" s="848"/>
      <c r="DU66" s="849"/>
      <c r="DV66" s="844"/>
      <c r="DW66" s="845"/>
      <c r="DX66" s="845"/>
      <c r="DY66" s="845"/>
      <c r="DZ66" s="846"/>
      <c r="EA66" s="89"/>
    </row>
    <row r="67" spans="1:131" ht="26.25" customHeight="1" thickBot="1" x14ac:dyDescent="0.2">
      <c r="A67" s="705"/>
      <c r="B67" s="706"/>
      <c r="C67" s="706"/>
      <c r="D67" s="706"/>
      <c r="E67" s="706"/>
      <c r="F67" s="706"/>
      <c r="G67" s="706"/>
      <c r="H67" s="706"/>
      <c r="I67" s="706"/>
      <c r="J67" s="706"/>
      <c r="K67" s="706"/>
      <c r="L67" s="706"/>
      <c r="M67" s="706"/>
      <c r="N67" s="706"/>
      <c r="O67" s="706"/>
      <c r="P67" s="707"/>
      <c r="Q67" s="711"/>
      <c r="R67" s="712"/>
      <c r="S67" s="712"/>
      <c r="T67" s="712"/>
      <c r="U67" s="713"/>
      <c r="V67" s="711"/>
      <c r="W67" s="712"/>
      <c r="X67" s="712"/>
      <c r="Y67" s="712"/>
      <c r="Z67" s="713"/>
      <c r="AA67" s="711"/>
      <c r="AB67" s="712"/>
      <c r="AC67" s="712"/>
      <c r="AD67" s="712"/>
      <c r="AE67" s="713"/>
      <c r="AF67" s="841"/>
      <c r="AG67" s="793"/>
      <c r="AH67" s="793"/>
      <c r="AI67" s="793"/>
      <c r="AJ67" s="842"/>
      <c r="AK67" s="843"/>
      <c r="AL67" s="706"/>
      <c r="AM67" s="706"/>
      <c r="AN67" s="706"/>
      <c r="AO67" s="707"/>
      <c r="AP67" s="711"/>
      <c r="AQ67" s="712"/>
      <c r="AR67" s="712"/>
      <c r="AS67" s="712"/>
      <c r="AT67" s="713"/>
      <c r="AU67" s="711"/>
      <c r="AV67" s="712"/>
      <c r="AW67" s="712"/>
      <c r="AX67" s="712"/>
      <c r="AY67" s="713"/>
      <c r="AZ67" s="711"/>
      <c r="BA67" s="712"/>
      <c r="BB67" s="712"/>
      <c r="BC67" s="712"/>
      <c r="BD67" s="717"/>
      <c r="BE67" s="100"/>
      <c r="BF67" s="100"/>
      <c r="BG67" s="100"/>
      <c r="BH67" s="100"/>
      <c r="BI67" s="100"/>
      <c r="BJ67" s="100"/>
      <c r="BK67" s="100"/>
      <c r="BL67" s="100"/>
      <c r="BM67" s="100"/>
      <c r="BN67" s="100"/>
      <c r="BO67" s="100"/>
      <c r="BP67" s="100"/>
      <c r="BQ67" s="97">
        <v>61</v>
      </c>
      <c r="BR67" s="102"/>
      <c r="BS67" s="844"/>
      <c r="BT67" s="845"/>
      <c r="BU67" s="845"/>
      <c r="BV67" s="845"/>
      <c r="BW67" s="845"/>
      <c r="BX67" s="845"/>
      <c r="BY67" s="845"/>
      <c r="BZ67" s="845"/>
      <c r="CA67" s="845"/>
      <c r="CB67" s="845"/>
      <c r="CC67" s="845"/>
      <c r="CD67" s="845"/>
      <c r="CE67" s="845"/>
      <c r="CF67" s="845"/>
      <c r="CG67" s="850"/>
      <c r="CH67" s="847"/>
      <c r="CI67" s="848"/>
      <c r="CJ67" s="848"/>
      <c r="CK67" s="848"/>
      <c r="CL67" s="849"/>
      <c r="CM67" s="847"/>
      <c r="CN67" s="848"/>
      <c r="CO67" s="848"/>
      <c r="CP67" s="848"/>
      <c r="CQ67" s="849"/>
      <c r="CR67" s="847"/>
      <c r="CS67" s="848"/>
      <c r="CT67" s="848"/>
      <c r="CU67" s="848"/>
      <c r="CV67" s="849"/>
      <c r="CW67" s="847"/>
      <c r="CX67" s="848"/>
      <c r="CY67" s="848"/>
      <c r="CZ67" s="848"/>
      <c r="DA67" s="849"/>
      <c r="DB67" s="847"/>
      <c r="DC67" s="848"/>
      <c r="DD67" s="848"/>
      <c r="DE67" s="848"/>
      <c r="DF67" s="849"/>
      <c r="DG67" s="847"/>
      <c r="DH67" s="848"/>
      <c r="DI67" s="848"/>
      <c r="DJ67" s="848"/>
      <c r="DK67" s="849"/>
      <c r="DL67" s="847"/>
      <c r="DM67" s="848"/>
      <c r="DN67" s="848"/>
      <c r="DO67" s="848"/>
      <c r="DP67" s="849"/>
      <c r="DQ67" s="847"/>
      <c r="DR67" s="848"/>
      <c r="DS67" s="848"/>
      <c r="DT67" s="848"/>
      <c r="DU67" s="849"/>
      <c r="DV67" s="844"/>
      <c r="DW67" s="845"/>
      <c r="DX67" s="845"/>
      <c r="DY67" s="845"/>
      <c r="DZ67" s="846"/>
      <c r="EA67" s="89"/>
    </row>
    <row r="68" spans="1:131" ht="26.25" customHeight="1" thickTop="1" x14ac:dyDescent="0.15">
      <c r="A68" s="95">
        <v>1</v>
      </c>
      <c r="B68" s="854" t="s">
        <v>347</v>
      </c>
      <c r="C68" s="855"/>
      <c r="D68" s="855"/>
      <c r="E68" s="855"/>
      <c r="F68" s="855"/>
      <c r="G68" s="855"/>
      <c r="H68" s="855"/>
      <c r="I68" s="855"/>
      <c r="J68" s="855"/>
      <c r="K68" s="855"/>
      <c r="L68" s="855"/>
      <c r="M68" s="855"/>
      <c r="N68" s="855"/>
      <c r="O68" s="855"/>
      <c r="P68" s="856"/>
      <c r="Q68" s="857">
        <v>1103</v>
      </c>
      <c r="R68" s="851"/>
      <c r="S68" s="851"/>
      <c r="T68" s="851"/>
      <c r="U68" s="851"/>
      <c r="V68" s="851">
        <v>1100</v>
      </c>
      <c r="W68" s="851"/>
      <c r="X68" s="851"/>
      <c r="Y68" s="851"/>
      <c r="Z68" s="851"/>
      <c r="AA68" s="851">
        <v>3</v>
      </c>
      <c r="AB68" s="851"/>
      <c r="AC68" s="851"/>
      <c r="AD68" s="851"/>
      <c r="AE68" s="851"/>
      <c r="AF68" s="851">
        <v>3</v>
      </c>
      <c r="AG68" s="851"/>
      <c r="AH68" s="851"/>
      <c r="AI68" s="851"/>
      <c r="AJ68" s="851"/>
      <c r="AK68" s="851" t="s">
        <v>320</v>
      </c>
      <c r="AL68" s="851"/>
      <c r="AM68" s="851"/>
      <c r="AN68" s="851"/>
      <c r="AO68" s="851"/>
      <c r="AP68" s="851" t="s">
        <v>320</v>
      </c>
      <c r="AQ68" s="851"/>
      <c r="AR68" s="851"/>
      <c r="AS68" s="851"/>
      <c r="AT68" s="851"/>
      <c r="AU68" s="851" t="s">
        <v>320</v>
      </c>
      <c r="AV68" s="851"/>
      <c r="AW68" s="851"/>
      <c r="AX68" s="851"/>
      <c r="AY68" s="851"/>
      <c r="AZ68" s="852"/>
      <c r="BA68" s="852"/>
      <c r="BB68" s="852"/>
      <c r="BC68" s="852"/>
      <c r="BD68" s="853"/>
      <c r="BE68" s="100"/>
      <c r="BF68" s="100"/>
      <c r="BG68" s="100"/>
      <c r="BH68" s="100"/>
      <c r="BI68" s="100"/>
      <c r="BJ68" s="100"/>
      <c r="BK68" s="100"/>
      <c r="BL68" s="100"/>
      <c r="BM68" s="100"/>
      <c r="BN68" s="100"/>
      <c r="BO68" s="100"/>
      <c r="BP68" s="100"/>
      <c r="BQ68" s="97">
        <v>62</v>
      </c>
      <c r="BR68" s="102"/>
      <c r="BS68" s="844"/>
      <c r="BT68" s="845"/>
      <c r="BU68" s="845"/>
      <c r="BV68" s="845"/>
      <c r="BW68" s="845"/>
      <c r="BX68" s="845"/>
      <c r="BY68" s="845"/>
      <c r="BZ68" s="845"/>
      <c r="CA68" s="845"/>
      <c r="CB68" s="845"/>
      <c r="CC68" s="845"/>
      <c r="CD68" s="845"/>
      <c r="CE68" s="845"/>
      <c r="CF68" s="845"/>
      <c r="CG68" s="850"/>
      <c r="CH68" s="847"/>
      <c r="CI68" s="848"/>
      <c r="CJ68" s="848"/>
      <c r="CK68" s="848"/>
      <c r="CL68" s="849"/>
      <c r="CM68" s="847"/>
      <c r="CN68" s="848"/>
      <c r="CO68" s="848"/>
      <c r="CP68" s="848"/>
      <c r="CQ68" s="849"/>
      <c r="CR68" s="847"/>
      <c r="CS68" s="848"/>
      <c r="CT68" s="848"/>
      <c r="CU68" s="848"/>
      <c r="CV68" s="849"/>
      <c r="CW68" s="847"/>
      <c r="CX68" s="848"/>
      <c r="CY68" s="848"/>
      <c r="CZ68" s="848"/>
      <c r="DA68" s="849"/>
      <c r="DB68" s="847"/>
      <c r="DC68" s="848"/>
      <c r="DD68" s="848"/>
      <c r="DE68" s="848"/>
      <c r="DF68" s="849"/>
      <c r="DG68" s="847"/>
      <c r="DH68" s="848"/>
      <c r="DI68" s="848"/>
      <c r="DJ68" s="848"/>
      <c r="DK68" s="849"/>
      <c r="DL68" s="847"/>
      <c r="DM68" s="848"/>
      <c r="DN68" s="848"/>
      <c r="DO68" s="848"/>
      <c r="DP68" s="849"/>
      <c r="DQ68" s="847"/>
      <c r="DR68" s="848"/>
      <c r="DS68" s="848"/>
      <c r="DT68" s="848"/>
      <c r="DU68" s="849"/>
      <c r="DV68" s="844"/>
      <c r="DW68" s="845"/>
      <c r="DX68" s="845"/>
      <c r="DY68" s="845"/>
      <c r="DZ68" s="846"/>
      <c r="EA68" s="89"/>
    </row>
    <row r="69" spans="1:131" ht="26.25" customHeight="1" x14ac:dyDescent="0.15">
      <c r="A69" s="97">
        <v>2</v>
      </c>
      <c r="B69" s="858" t="s">
        <v>348</v>
      </c>
      <c r="C69" s="859"/>
      <c r="D69" s="859"/>
      <c r="E69" s="859"/>
      <c r="F69" s="859"/>
      <c r="G69" s="859"/>
      <c r="H69" s="859"/>
      <c r="I69" s="859"/>
      <c r="J69" s="859"/>
      <c r="K69" s="859"/>
      <c r="L69" s="859"/>
      <c r="M69" s="859"/>
      <c r="N69" s="859"/>
      <c r="O69" s="859"/>
      <c r="P69" s="860"/>
      <c r="Q69" s="861">
        <v>83</v>
      </c>
      <c r="R69" s="818"/>
      <c r="S69" s="818"/>
      <c r="T69" s="818"/>
      <c r="U69" s="818"/>
      <c r="V69" s="818">
        <v>69</v>
      </c>
      <c r="W69" s="818"/>
      <c r="X69" s="818"/>
      <c r="Y69" s="818"/>
      <c r="Z69" s="818"/>
      <c r="AA69" s="818">
        <v>14</v>
      </c>
      <c r="AB69" s="818"/>
      <c r="AC69" s="818"/>
      <c r="AD69" s="818"/>
      <c r="AE69" s="818"/>
      <c r="AF69" s="818">
        <v>14</v>
      </c>
      <c r="AG69" s="818"/>
      <c r="AH69" s="818"/>
      <c r="AI69" s="818"/>
      <c r="AJ69" s="818"/>
      <c r="AK69" s="818" t="s">
        <v>320</v>
      </c>
      <c r="AL69" s="818"/>
      <c r="AM69" s="818"/>
      <c r="AN69" s="818"/>
      <c r="AO69" s="818"/>
      <c r="AP69" s="818" t="s">
        <v>320</v>
      </c>
      <c r="AQ69" s="818"/>
      <c r="AR69" s="818"/>
      <c r="AS69" s="818"/>
      <c r="AT69" s="818"/>
      <c r="AU69" s="818" t="s">
        <v>320</v>
      </c>
      <c r="AV69" s="818"/>
      <c r="AW69" s="818"/>
      <c r="AX69" s="818"/>
      <c r="AY69" s="818"/>
      <c r="AZ69" s="815"/>
      <c r="BA69" s="815"/>
      <c r="BB69" s="815"/>
      <c r="BC69" s="815"/>
      <c r="BD69" s="816"/>
      <c r="BE69" s="100"/>
      <c r="BF69" s="100"/>
      <c r="BG69" s="100"/>
      <c r="BH69" s="100"/>
      <c r="BI69" s="100"/>
      <c r="BJ69" s="100"/>
      <c r="BK69" s="100"/>
      <c r="BL69" s="100"/>
      <c r="BM69" s="100"/>
      <c r="BN69" s="100"/>
      <c r="BO69" s="100"/>
      <c r="BP69" s="100"/>
      <c r="BQ69" s="97">
        <v>63</v>
      </c>
      <c r="BR69" s="102"/>
      <c r="BS69" s="844"/>
      <c r="BT69" s="845"/>
      <c r="BU69" s="845"/>
      <c r="BV69" s="845"/>
      <c r="BW69" s="845"/>
      <c r="BX69" s="845"/>
      <c r="BY69" s="845"/>
      <c r="BZ69" s="845"/>
      <c r="CA69" s="845"/>
      <c r="CB69" s="845"/>
      <c r="CC69" s="845"/>
      <c r="CD69" s="845"/>
      <c r="CE69" s="845"/>
      <c r="CF69" s="845"/>
      <c r="CG69" s="850"/>
      <c r="CH69" s="847"/>
      <c r="CI69" s="848"/>
      <c r="CJ69" s="848"/>
      <c r="CK69" s="848"/>
      <c r="CL69" s="849"/>
      <c r="CM69" s="847"/>
      <c r="CN69" s="848"/>
      <c r="CO69" s="848"/>
      <c r="CP69" s="848"/>
      <c r="CQ69" s="849"/>
      <c r="CR69" s="847"/>
      <c r="CS69" s="848"/>
      <c r="CT69" s="848"/>
      <c r="CU69" s="848"/>
      <c r="CV69" s="849"/>
      <c r="CW69" s="847"/>
      <c r="CX69" s="848"/>
      <c r="CY69" s="848"/>
      <c r="CZ69" s="848"/>
      <c r="DA69" s="849"/>
      <c r="DB69" s="847"/>
      <c r="DC69" s="848"/>
      <c r="DD69" s="848"/>
      <c r="DE69" s="848"/>
      <c r="DF69" s="849"/>
      <c r="DG69" s="847"/>
      <c r="DH69" s="848"/>
      <c r="DI69" s="848"/>
      <c r="DJ69" s="848"/>
      <c r="DK69" s="849"/>
      <c r="DL69" s="847"/>
      <c r="DM69" s="848"/>
      <c r="DN69" s="848"/>
      <c r="DO69" s="848"/>
      <c r="DP69" s="849"/>
      <c r="DQ69" s="847"/>
      <c r="DR69" s="848"/>
      <c r="DS69" s="848"/>
      <c r="DT69" s="848"/>
      <c r="DU69" s="849"/>
      <c r="DV69" s="844"/>
      <c r="DW69" s="845"/>
      <c r="DX69" s="845"/>
      <c r="DY69" s="845"/>
      <c r="DZ69" s="846"/>
      <c r="EA69" s="89"/>
    </row>
    <row r="70" spans="1:131" ht="26.25" customHeight="1" x14ac:dyDescent="0.15">
      <c r="A70" s="97">
        <v>3</v>
      </c>
      <c r="B70" s="858" t="s">
        <v>349</v>
      </c>
      <c r="C70" s="859"/>
      <c r="D70" s="859"/>
      <c r="E70" s="859"/>
      <c r="F70" s="859"/>
      <c r="G70" s="859"/>
      <c r="H70" s="859"/>
      <c r="I70" s="859"/>
      <c r="J70" s="859"/>
      <c r="K70" s="859"/>
      <c r="L70" s="859"/>
      <c r="M70" s="859"/>
      <c r="N70" s="859"/>
      <c r="O70" s="859"/>
      <c r="P70" s="860"/>
      <c r="Q70" s="861">
        <v>6431</v>
      </c>
      <c r="R70" s="818"/>
      <c r="S70" s="818"/>
      <c r="T70" s="818"/>
      <c r="U70" s="818"/>
      <c r="V70" s="818">
        <v>6234</v>
      </c>
      <c r="W70" s="818"/>
      <c r="X70" s="818"/>
      <c r="Y70" s="818"/>
      <c r="Z70" s="818"/>
      <c r="AA70" s="818">
        <v>197</v>
      </c>
      <c r="AB70" s="818"/>
      <c r="AC70" s="818"/>
      <c r="AD70" s="818"/>
      <c r="AE70" s="818"/>
      <c r="AF70" s="818">
        <v>197</v>
      </c>
      <c r="AG70" s="818"/>
      <c r="AH70" s="818"/>
      <c r="AI70" s="818"/>
      <c r="AJ70" s="818"/>
      <c r="AK70" s="818" t="s">
        <v>320</v>
      </c>
      <c r="AL70" s="818"/>
      <c r="AM70" s="818"/>
      <c r="AN70" s="818"/>
      <c r="AO70" s="818"/>
      <c r="AP70" s="818" t="s">
        <v>320</v>
      </c>
      <c r="AQ70" s="818"/>
      <c r="AR70" s="818"/>
      <c r="AS70" s="818"/>
      <c r="AT70" s="818"/>
      <c r="AU70" s="818" t="s">
        <v>320</v>
      </c>
      <c r="AV70" s="818"/>
      <c r="AW70" s="818"/>
      <c r="AX70" s="818"/>
      <c r="AY70" s="818"/>
      <c r="AZ70" s="815"/>
      <c r="BA70" s="815"/>
      <c r="BB70" s="815"/>
      <c r="BC70" s="815"/>
      <c r="BD70" s="816"/>
      <c r="BE70" s="100"/>
      <c r="BF70" s="100"/>
      <c r="BG70" s="100"/>
      <c r="BH70" s="100"/>
      <c r="BI70" s="100"/>
      <c r="BJ70" s="100"/>
      <c r="BK70" s="100"/>
      <c r="BL70" s="100"/>
      <c r="BM70" s="100"/>
      <c r="BN70" s="100"/>
      <c r="BO70" s="100"/>
      <c r="BP70" s="100"/>
      <c r="BQ70" s="97">
        <v>64</v>
      </c>
      <c r="BR70" s="102"/>
      <c r="BS70" s="844"/>
      <c r="BT70" s="845"/>
      <c r="BU70" s="845"/>
      <c r="BV70" s="845"/>
      <c r="BW70" s="845"/>
      <c r="BX70" s="845"/>
      <c r="BY70" s="845"/>
      <c r="BZ70" s="845"/>
      <c r="CA70" s="845"/>
      <c r="CB70" s="845"/>
      <c r="CC70" s="845"/>
      <c r="CD70" s="845"/>
      <c r="CE70" s="845"/>
      <c r="CF70" s="845"/>
      <c r="CG70" s="850"/>
      <c r="CH70" s="847"/>
      <c r="CI70" s="848"/>
      <c r="CJ70" s="848"/>
      <c r="CK70" s="848"/>
      <c r="CL70" s="849"/>
      <c r="CM70" s="847"/>
      <c r="CN70" s="848"/>
      <c r="CO70" s="848"/>
      <c r="CP70" s="848"/>
      <c r="CQ70" s="849"/>
      <c r="CR70" s="847"/>
      <c r="CS70" s="848"/>
      <c r="CT70" s="848"/>
      <c r="CU70" s="848"/>
      <c r="CV70" s="849"/>
      <c r="CW70" s="847"/>
      <c r="CX70" s="848"/>
      <c r="CY70" s="848"/>
      <c r="CZ70" s="848"/>
      <c r="DA70" s="849"/>
      <c r="DB70" s="847"/>
      <c r="DC70" s="848"/>
      <c r="DD70" s="848"/>
      <c r="DE70" s="848"/>
      <c r="DF70" s="849"/>
      <c r="DG70" s="847"/>
      <c r="DH70" s="848"/>
      <c r="DI70" s="848"/>
      <c r="DJ70" s="848"/>
      <c r="DK70" s="849"/>
      <c r="DL70" s="847"/>
      <c r="DM70" s="848"/>
      <c r="DN70" s="848"/>
      <c r="DO70" s="848"/>
      <c r="DP70" s="849"/>
      <c r="DQ70" s="847"/>
      <c r="DR70" s="848"/>
      <c r="DS70" s="848"/>
      <c r="DT70" s="848"/>
      <c r="DU70" s="849"/>
      <c r="DV70" s="844"/>
      <c r="DW70" s="845"/>
      <c r="DX70" s="845"/>
      <c r="DY70" s="845"/>
      <c r="DZ70" s="846"/>
      <c r="EA70" s="89"/>
    </row>
    <row r="71" spans="1:131" ht="26.25" customHeight="1" x14ac:dyDescent="0.15">
      <c r="A71" s="97">
        <v>4</v>
      </c>
      <c r="B71" s="858" t="s">
        <v>350</v>
      </c>
      <c r="C71" s="859"/>
      <c r="D71" s="859"/>
      <c r="E71" s="859"/>
      <c r="F71" s="859"/>
      <c r="G71" s="859"/>
      <c r="H71" s="859"/>
      <c r="I71" s="859"/>
      <c r="J71" s="859"/>
      <c r="K71" s="859"/>
      <c r="L71" s="859"/>
      <c r="M71" s="859"/>
      <c r="N71" s="859"/>
      <c r="O71" s="859"/>
      <c r="P71" s="860"/>
      <c r="Q71" s="861">
        <v>2689</v>
      </c>
      <c r="R71" s="818"/>
      <c r="S71" s="818"/>
      <c r="T71" s="818"/>
      <c r="U71" s="818"/>
      <c r="V71" s="818">
        <v>2622</v>
      </c>
      <c r="W71" s="818"/>
      <c r="X71" s="818"/>
      <c r="Y71" s="818"/>
      <c r="Z71" s="818"/>
      <c r="AA71" s="818">
        <v>67</v>
      </c>
      <c r="AB71" s="818"/>
      <c r="AC71" s="818"/>
      <c r="AD71" s="818"/>
      <c r="AE71" s="818"/>
      <c r="AF71" s="818">
        <v>67</v>
      </c>
      <c r="AG71" s="818"/>
      <c r="AH71" s="818"/>
      <c r="AI71" s="818"/>
      <c r="AJ71" s="818"/>
      <c r="AK71" s="818">
        <v>80</v>
      </c>
      <c r="AL71" s="818"/>
      <c r="AM71" s="818"/>
      <c r="AN71" s="818"/>
      <c r="AO71" s="818"/>
      <c r="AP71" s="818">
        <v>1274</v>
      </c>
      <c r="AQ71" s="818"/>
      <c r="AR71" s="818"/>
      <c r="AS71" s="818"/>
      <c r="AT71" s="818"/>
      <c r="AU71" s="818">
        <v>1166</v>
      </c>
      <c r="AV71" s="818"/>
      <c r="AW71" s="818"/>
      <c r="AX71" s="818"/>
      <c r="AY71" s="818"/>
      <c r="AZ71" s="815"/>
      <c r="BA71" s="815"/>
      <c r="BB71" s="815"/>
      <c r="BC71" s="815"/>
      <c r="BD71" s="816"/>
      <c r="BE71" s="100"/>
      <c r="BF71" s="100"/>
      <c r="BG71" s="100"/>
      <c r="BH71" s="100"/>
      <c r="BI71" s="100"/>
      <c r="BJ71" s="100"/>
      <c r="BK71" s="100"/>
      <c r="BL71" s="100"/>
      <c r="BM71" s="100"/>
      <c r="BN71" s="100"/>
      <c r="BO71" s="100"/>
      <c r="BP71" s="100"/>
      <c r="BQ71" s="97">
        <v>65</v>
      </c>
      <c r="BR71" s="102"/>
      <c r="BS71" s="844"/>
      <c r="BT71" s="845"/>
      <c r="BU71" s="845"/>
      <c r="BV71" s="845"/>
      <c r="BW71" s="845"/>
      <c r="BX71" s="845"/>
      <c r="BY71" s="845"/>
      <c r="BZ71" s="845"/>
      <c r="CA71" s="845"/>
      <c r="CB71" s="845"/>
      <c r="CC71" s="845"/>
      <c r="CD71" s="845"/>
      <c r="CE71" s="845"/>
      <c r="CF71" s="845"/>
      <c r="CG71" s="850"/>
      <c r="CH71" s="847"/>
      <c r="CI71" s="848"/>
      <c r="CJ71" s="848"/>
      <c r="CK71" s="848"/>
      <c r="CL71" s="849"/>
      <c r="CM71" s="847"/>
      <c r="CN71" s="848"/>
      <c r="CO71" s="848"/>
      <c r="CP71" s="848"/>
      <c r="CQ71" s="849"/>
      <c r="CR71" s="847"/>
      <c r="CS71" s="848"/>
      <c r="CT71" s="848"/>
      <c r="CU71" s="848"/>
      <c r="CV71" s="849"/>
      <c r="CW71" s="847"/>
      <c r="CX71" s="848"/>
      <c r="CY71" s="848"/>
      <c r="CZ71" s="848"/>
      <c r="DA71" s="849"/>
      <c r="DB71" s="847"/>
      <c r="DC71" s="848"/>
      <c r="DD71" s="848"/>
      <c r="DE71" s="848"/>
      <c r="DF71" s="849"/>
      <c r="DG71" s="847"/>
      <c r="DH71" s="848"/>
      <c r="DI71" s="848"/>
      <c r="DJ71" s="848"/>
      <c r="DK71" s="849"/>
      <c r="DL71" s="847"/>
      <c r="DM71" s="848"/>
      <c r="DN71" s="848"/>
      <c r="DO71" s="848"/>
      <c r="DP71" s="849"/>
      <c r="DQ71" s="847"/>
      <c r="DR71" s="848"/>
      <c r="DS71" s="848"/>
      <c r="DT71" s="848"/>
      <c r="DU71" s="849"/>
      <c r="DV71" s="844"/>
      <c r="DW71" s="845"/>
      <c r="DX71" s="845"/>
      <c r="DY71" s="845"/>
      <c r="DZ71" s="846"/>
      <c r="EA71" s="89"/>
    </row>
    <row r="72" spans="1:131" ht="26.25" customHeight="1" x14ac:dyDescent="0.15">
      <c r="A72" s="97">
        <v>5</v>
      </c>
      <c r="B72" s="858" t="s">
        <v>351</v>
      </c>
      <c r="C72" s="859"/>
      <c r="D72" s="859"/>
      <c r="E72" s="859"/>
      <c r="F72" s="859"/>
      <c r="G72" s="859"/>
      <c r="H72" s="859"/>
      <c r="I72" s="859"/>
      <c r="J72" s="859"/>
      <c r="K72" s="859"/>
      <c r="L72" s="859"/>
      <c r="M72" s="859"/>
      <c r="N72" s="859"/>
      <c r="O72" s="859"/>
      <c r="P72" s="860"/>
      <c r="Q72" s="861">
        <v>406</v>
      </c>
      <c r="R72" s="818"/>
      <c r="S72" s="818"/>
      <c r="T72" s="818"/>
      <c r="U72" s="818"/>
      <c r="V72" s="818">
        <v>324</v>
      </c>
      <c r="W72" s="818"/>
      <c r="X72" s="818"/>
      <c r="Y72" s="818"/>
      <c r="Z72" s="818"/>
      <c r="AA72" s="818">
        <v>82</v>
      </c>
      <c r="AB72" s="818"/>
      <c r="AC72" s="818"/>
      <c r="AD72" s="818"/>
      <c r="AE72" s="818"/>
      <c r="AF72" s="818">
        <v>82</v>
      </c>
      <c r="AG72" s="818"/>
      <c r="AH72" s="818"/>
      <c r="AI72" s="818"/>
      <c r="AJ72" s="818"/>
      <c r="AK72" s="818" t="s">
        <v>320</v>
      </c>
      <c r="AL72" s="818"/>
      <c r="AM72" s="818"/>
      <c r="AN72" s="818"/>
      <c r="AO72" s="818"/>
      <c r="AP72" s="818" t="s">
        <v>320</v>
      </c>
      <c r="AQ72" s="818"/>
      <c r="AR72" s="818"/>
      <c r="AS72" s="818"/>
      <c r="AT72" s="818"/>
      <c r="AU72" s="818" t="s">
        <v>320</v>
      </c>
      <c r="AV72" s="818"/>
      <c r="AW72" s="818"/>
      <c r="AX72" s="818"/>
      <c r="AY72" s="818"/>
      <c r="AZ72" s="815"/>
      <c r="BA72" s="815"/>
      <c r="BB72" s="815"/>
      <c r="BC72" s="815"/>
      <c r="BD72" s="816"/>
      <c r="BE72" s="100"/>
      <c r="BF72" s="100"/>
      <c r="BG72" s="100"/>
      <c r="BH72" s="100"/>
      <c r="BI72" s="100"/>
      <c r="BJ72" s="100"/>
      <c r="BK72" s="100"/>
      <c r="BL72" s="100"/>
      <c r="BM72" s="100"/>
      <c r="BN72" s="100"/>
      <c r="BO72" s="100"/>
      <c r="BP72" s="100"/>
      <c r="BQ72" s="97">
        <v>66</v>
      </c>
      <c r="BR72" s="102"/>
      <c r="BS72" s="844"/>
      <c r="BT72" s="845"/>
      <c r="BU72" s="845"/>
      <c r="BV72" s="845"/>
      <c r="BW72" s="845"/>
      <c r="BX72" s="845"/>
      <c r="BY72" s="845"/>
      <c r="BZ72" s="845"/>
      <c r="CA72" s="845"/>
      <c r="CB72" s="845"/>
      <c r="CC72" s="845"/>
      <c r="CD72" s="845"/>
      <c r="CE72" s="845"/>
      <c r="CF72" s="845"/>
      <c r="CG72" s="850"/>
      <c r="CH72" s="847"/>
      <c r="CI72" s="848"/>
      <c r="CJ72" s="848"/>
      <c r="CK72" s="848"/>
      <c r="CL72" s="849"/>
      <c r="CM72" s="847"/>
      <c r="CN72" s="848"/>
      <c r="CO72" s="848"/>
      <c r="CP72" s="848"/>
      <c r="CQ72" s="849"/>
      <c r="CR72" s="847"/>
      <c r="CS72" s="848"/>
      <c r="CT72" s="848"/>
      <c r="CU72" s="848"/>
      <c r="CV72" s="849"/>
      <c r="CW72" s="847"/>
      <c r="CX72" s="848"/>
      <c r="CY72" s="848"/>
      <c r="CZ72" s="848"/>
      <c r="DA72" s="849"/>
      <c r="DB72" s="847"/>
      <c r="DC72" s="848"/>
      <c r="DD72" s="848"/>
      <c r="DE72" s="848"/>
      <c r="DF72" s="849"/>
      <c r="DG72" s="847"/>
      <c r="DH72" s="848"/>
      <c r="DI72" s="848"/>
      <c r="DJ72" s="848"/>
      <c r="DK72" s="849"/>
      <c r="DL72" s="847"/>
      <c r="DM72" s="848"/>
      <c r="DN72" s="848"/>
      <c r="DO72" s="848"/>
      <c r="DP72" s="849"/>
      <c r="DQ72" s="847"/>
      <c r="DR72" s="848"/>
      <c r="DS72" s="848"/>
      <c r="DT72" s="848"/>
      <c r="DU72" s="849"/>
      <c r="DV72" s="844"/>
      <c r="DW72" s="845"/>
      <c r="DX72" s="845"/>
      <c r="DY72" s="845"/>
      <c r="DZ72" s="846"/>
      <c r="EA72" s="89"/>
    </row>
    <row r="73" spans="1:131" ht="26.25" customHeight="1" x14ac:dyDescent="0.15">
      <c r="A73" s="97">
        <v>6</v>
      </c>
      <c r="B73" s="858" t="s">
        <v>352</v>
      </c>
      <c r="C73" s="859"/>
      <c r="D73" s="859"/>
      <c r="E73" s="859"/>
      <c r="F73" s="859"/>
      <c r="G73" s="859"/>
      <c r="H73" s="859"/>
      <c r="I73" s="859"/>
      <c r="J73" s="859"/>
      <c r="K73" s="859"/>
      <c r="L73" s="859"/>
      <c r="M73" s="859"/>
      <c r="N73" s="859"/>
      <c r="O73" s="859"/>
      <c r="P73" s="860"/>
      <c r="Q73" s="861">
        <v>161934</v>
      </c>
      <c r="R73" s="818"/>
      <c r="S73" s="818"/>
      <c r="T73" s="818"/>
      <c r="U73" s="818"/>
      <c r="V73" s="818">
        <v>158460</v>
      </c>
      <c r="W73" s="818"/>
      <c r="X73" s="818"/>
      <c r="Y73" s="818"/>
      <c r="Z73" s="818"/>
      <c r="AA73" s="818">
        <v>3473</v>
      </c>
      <c r="AB73" s="818"/>
      <c r="AC73" s="818"/>
      <c r="AD73" s="818"/>
      <c r="AE73" s="818"/>
      <c r="AF73" s="818">
        <v>3473</v>
      </c>
      <c r="AG73" s="818"/>
      <c r="AH73" s="818"/>
      <c r="AI73" s="818"/>
      <c r="AJ73" s="818"/>
      <c r="AK73" s="818">
        <v>1726</v>
      </c>
      <c r="AL73" s="818"/>
      <c r="AM73" s="818"/>
      <c r="AN73" s="818"/>
      <c r="AO73" s="818"/>
      <c r="AP73" s="818" t="s">
        <v>320</v>
      </c>
      <c r="AQ73" s="818"/>
      <c r="AR73" s="818"/>
      <c r="AS73" s="818"/>
      <c r="AT73" s="818"/>
      <c r="AU73" s="818" t="s">
        <v>320</v>
      </c>
      <c r="AV73" s="818"/>
      <c r="AW73" s="818"/>
      <c r="AX73" s="818"/>
      <c r="AY73" s="818"/>
      <c r="AZ73" s="815"/>
      <c r="BA73" s="815"/>
      <c r="BB73" s="815"/>
      <c r="BC73" s="815"/>
      <c r="BD73" s="816"/>
      <c r="BE73" s="100"/>
      <c r="BF73" s="100"/>
      <c r="BG73" s="100"/>
      <c r="BH73" s="100"/>
      <c r="BI73" s="100"/>
      <c r="BJ73" s="100"/>
      <c r="BK73" s="100"/>
      <c r="BL73" s="100"/>
      <c r="BM73" s="100"/>
      <c r="BN73" s="100"/>
      <c r="BO73" s="100"/>
      <c r="BP73" s="100"/>
      <c r="BQ73" s="97">
        <v>67</v>
      </c>
      <c r="BR73" s="102"/>
      <c r="BS73" s="844"/>
      <c r="BT73" s="845"/>
      <c r="BU73" s="845"/>
      <c r="BV73" s="845"/>
      <c r="BW73" s="845"/>
      <c r="BX73" s="845"/>
      <c r="BY73" s="845"/>
      <c r="BZ73" s="845"/>
      <c r="CA73" s="845"/>
      <c r="CB73" s="845"/>
      <c r="CC73" s="845"/>
      <c r="CD73" s="845"/>
      <c r="CE73" s="845"/>
      <c r="CF73" s="845"/>
      <c r="CG73" s="850"/>
      <c r="CH73" s="847"/>
      <c r="CI73" s="848"/>
      <c r="CJ73" s="848"/>
      <c r="CK73" s="848"/>
      <c r="CL73" s="849"/>
      <c r="CM73" s="847"/>
      <c r="CN73" s="848"/>
      <c r="CO73" s="848"/>
      <c r="CP73" s="848"/>
      <c r="CQ73" s="849"/>
      <c r="CR73" s="847"/>
      <c r="CS73" s="848"/>
      <c r="CT73" s="848"/>
      <c r="CU73" s="848"/>
      <c r="CV73" s="849"/>
      <c r="CW73" s="847"/>
      <c r="CX73" s="848"/>
      <c r="CY73" s="848"/>
      <c r="CZ73" s="848"/>
      <c r="DA73" s="849"/>
      <c r="DB73" s="847"/>
      <c r="DC73" s="848"/>
      <c r="DD73" s="848"/>
      <c r="DE73" s="848"/>
      <c r="DF73" s="849"/>
      <c r="DG73" s="847"/>
      <c r="DH73" s="848"/>
      <c r="DI73" s="848"/>
      <c r="DJ73" s="848"/>
      <c r="DK73" s="849"/>
      <c r="DL73" s="847"/>
      <c r="DM73" s="848"/>
      <c r="DN73" s="848"/>
      <c r="DO73" s="848"/>
      <c r="DP73" s="849"/>
      <c r="DQ73" s="847"/>
      <c r="DR73" s="848"/>
      <c r="DS73" s="848"/>
      <c r="DT73" s="848"/>
      <c r="DU73" s="849"/>
      <c r="DV73" s="844"/>
      <c r="DW73" s="845"/>
      <c r="DX73" s="845"/>
      <c r="DY73" s="845"/>
      <c r="DZ73" s="846"/>
      <c r="EA73" s="89"/>
    </row>
    <row r="74" spans="1:131" ht="26.25" customHeight="1" x14ac:dyDescent="0.15">
      <c r="A74" s="97">
        <v>7</v>
      </c>
      <c r="B74" s="858"/>
      <c r="C74" s="859"/>
      <c r="D74" s="859"/>
      <c r="E74" s="859"/>
      <c r="F74" s="859"/>
      <c r="G74" s="859"/>
      <c r="H74" s="859"/>
      <c r="I74" s="859"/>
      <c r="J74" s="859"/>
      <c r="K74" s="859"/>
      <c r="L74" s="859"/>
      <c r="M74" s="859"/>
      <c r="N74" s="859"/>
      <c r="O74" s="859"/>
      <c r="P74" s="860"/>
      <c r="Q74" s="861"/>
      <c r="R74" s="818"/>
      <c r="S74" s="818"/>
      <c r="T74" s="818"/>
      <c r="U74" s="818"/>
      <c r="V74" s="818"/>
      <c r="W74" s="818"/>
      <c r="X74" s="818"/>
      <c r="Y74" s="818"/>
      <c r="Z74" s="818"/>
      <c r="AA74" s="818"/>
      <c r="AB74" s="818"/>
      <c r="AC74" s="818"/>
      <c r="AD74" s="818"/>
      <c r="AE74" s="818"/>
      <c r="AF74" s="818"/>
      <c r="AG74" s="818"/>
      <c r="AH74" s="818"/>
      <c r="AI74" s="818"/>
      <c r="AJ74" s="818"/>
      <c r="AK74" s="818"/>
      <c r="AL74" s="818"/>
      <c r="AM74" s="818"/>
      <c r="AN74" s="818"/>
      <c r="AO74" s="818"/>
      <c r="AP74" s="818"/>
      <c r="AQ74" s="818"/>
      <c r="AR74" s="818"/>
      <c r="AS74" s="818"/>
      <c r="AT74" s="818"/>
      <c r="AU74" s="818"/>
      <c r="AV74" s="818"/>
      <c r="AW74" s="818"/>
      <c r="AX74" s="818"/>
      <c r="AY74" s="818"/>
      <c r="AZ74" s="815"/>
      <c r="BA74" s="815"/>
      <c r="BB74" s="815"/>
      <c r="BC74" s="815"/>
      <c r="BD74" s="816"/>
      <c r="BE74" s="100"/>
      <c r="BF74" s="100"/>
      <c r="BG74" s="100"/>
      <c r="BH74" s="100"/>
      <c r="BI74" s="100"/>
      <c r="BJ74" s="100"/>
      <c r="BK74" s="100"/>
      <c r="BL74" s="100"/>
      <c r="BM74" s="100"/>
      <c r="BN74" s="100"/>
      <c r="BO74" s="100"/>
      <c r="BP74" s="100"/>
      <c r="BQ74" s="97">
        <v>68</v>
      </c>
      <c r="BR74" s="102"/>
      <c r="BS74" s="844"/>
      <c r="BT74" s="845"/>
      <c r="BU74" s="845"/>
      <c r="BV74" s="845"/>
      <c r="BW74" s="845"/>
      <c r="BX74" s="845"/>
      <c r="BY74" s="845"/>
      <c r="BZ74" s="845"/>
      <c r="CA74" s="845"/>
      <c r="CB74" s="845"/>
      <c r="CC74" s="845"/>
      <c r="CD74" s="845"/>
      <c r="CE74" s="845"/>
      <c r="CF74" s="845"/>
      <c r="CG74" s="850"/>
      <c r="CH74" s="847"/>
      <c r="CI74" s="848"/>
      <c r="CJ74" s="848"/>
      <c r="CK74" s="848"/>
      <c r="CL74" s="849"/>
      <c r="CM74" s="847"/>
      <c r="CN74" s="848"/>
      <c r="CO74" s="848"/>
      <c r="CP74" s="848"/>
      <c r="CQ74" s="849"/>
      <c r="CR74" s="847"/>
      <c r="CS74" s="848"/>
      <c r="CT74" s="848"/>
      <c r="CU74" s="848"/>
      <c r="CV74" s="849"/>
      <c r="CW74" s="847"/>
      <c r="CX74" s="848"/>
      <c r="CY74" s="848"/>
      <c r="CZ74" s="848"/>
      <c r="DA74" s="849"/>
      <c r="DB74" s="847"/>
      <c r="DC74" s="848"/>
      <c r="DD74" s="848"/>
      <c r="DE74" s="848"/>
      <c r="DF74" s="849"/>
      <c r="DG74" s="847"/>
      <c r="DH74" s="848"/>
      <c r="DI74" s="848"/>
      <c r="DJ74" s="848"/>
      <c r="DK74" s="849"/>
      <c r="DL74" s="847"/>
      <c r="DM74" s="848"/>
      <c r="DN74" s="848"/>
      <c r="DO74" s="848"/>
      <c r="DP74" s="849"/>
      <c r="DQ74" s="847"/>
      <c r="DR74" s="848"/>
      <c r="DS74" s="848"/>
      <c r="DT74" s="848"/>
      <c r="DU74" s="849"/>
      <c r="DV74" s="844"/>
      <c r="DW74" s="845"/>
      <c r="DX74" s="845"/>
      <c r="DY74" s="845"/>
      <c r="DZ74" s="846"/>
      <c r="EA74" s="89"/>
    </row>
    <row r="75" spans="1:131" ht="26.25" customHeight="1" x14ac:dyDescent="0.15">
      <c r="A75" s="97">
        <v>8</v>
      </c>
      <c r="B75" s="858"/>
      <c r="C75" s="859"/>
      <c r="D75" s="859"/>
      <c r="E75" s="859"/>
      <c r="F75" s="859"/>
      <c r="G75" s="859"/>
      <c r="H75" s="859"/>
      <c r="I75" s="859"/>
      <c r="J75" s="859"/>
      <c r="K75" s="859"/>
      <c r="L75" s="859"/>
      <c r="M75" s="859"/>
      <c r="N75" s="859"/>
      <c r="O75" s="859"/>
      <c r="P75" s="860"/>
      <c r="Q75" s="862"/>
      <c r="R75" s="810"/>
      <c r="S75" s="810"/>
      <c r="T75" s="810"/>
      <c r="U75" s="811"/>
      <c r="V75" s="809"/>
      <c r="W75" s="810"/>
      <c r="X75" s="810"/>
      <c r="Y75" s="810"/>
      <c r="Z75" s="811"/>
      <c r="AA75" s="809"/>
      <c r="AB75" s="810"/>
      <c r="AC75" s="810"/>
      <c r="AD75" s="810"/>
      <c r="AE75" s="811"/>
      <c r="AF75" s="809"/>
      <c r="AG75" s="810"/>
      <c r="AH75" s="810"/>
      <c r="AI75" s="810"/>
      <c r="AJ75" s="811"/>
      <c r="AK75" s="809"/>
      <c r="AL75" s="810"/>
      <c r="AM75" s="810"/>
      <c r="AN75" s="810"/>
      <c r="AO75" s="811"/>
      <c r="AP75" s="809"/>
      <c r="AQ75" s="810"/>
      <c r="AR75" s="810"/>
      <c r="AS75" s="810"/>
      <c r="AT75" s="811"/>
      <c r="AU75" s="809"/>
      <c r="AV75" s="810"/>
      <c r="AW75" s="810"/>
      <c r="AX75" s="810"/>
      <c r="AY75" s="811"/>
      <c r="AZ75" s="815"/>
      <c r="BA75" s="815"/>
      <c r="BB75" s="815"/>
      <c r="BC75" s="815"/>
      <c r="BD75" s="816"/>
      <c r="BE75" s="100"/>
      <c r="BF75" s="100"/>
      <c r="BG75" s="100"/>
      <c r="BH75" s="100"/>
      <c r="BI75" s="100"/>
      <c r="BJ75" s="100"/>
      <c r="BK75" s="100"/>
      <c r="BL75" s="100"/>
      <c r="BM75" s="100"/>
      <c r="BN75" s="100"/>
      <c r="BO75" s="100"/>
      <c r="BP75" s="100"/>
      <c r="BQ75" s="97">
        <v>69</v>
      </c>
      <c r="BR75" s="102"/>
      <c r="BS75" s="844"/>
      <c r="BT75" s="845"/>
      <c r="BU75" s="845"/>
      <c r="BV75" s="845"/>
      <c r="BW75" s="845"/>
      <c r="BX75" s="845"/>
      <c r="BY75" s="845"/>
      <c r="BZ75" s="845"/>
      <c r="CA75" s="845"/>
      <c r="CB75" s="845"/>
      <c r="CC75" s="845"/>
      <c r="CD75" s="845"/>
      <c r="CE75" s="845"/>
      <c r="CF75" s="845"/>
      <c r="CG75" s="850"/>
      <c r="CH75" s="847"/>
      <c r="CI75" s="848"/>
      <c r="CJ75" s="848"/>
      <c r="CK75" s="848"/>
      <c r="CL75" s="849"/>
      <c r="CM75" s="847"/>
      <c r="CN75" s="848"/>
      <c r="CO75" s="848"/>
      <c r="CP75" s="848"/>
      <c r="CQ75" s="849"/>
      <c r="CR75" s="847"/>
      <c r="CS75" s="848"/>
      <c r="CT75" s="848"/>
      <c r="CU75" s="848"/>
      <c r="CV75" s="849"/>
      <c r="CW75" s="847"/>
      <c r="CX75" s="848"/>
      <c r="CY75" s="848"/>
      <c r="CZ75" s="848"/>
      <c r="DA75" s="849"/>
      <c r="DB75" s="847"/>
      <c r="DC75" s="848"/>
      <c r="DD75" s="848"/>
      <c r="DE75" s="848"/>
      <c r="DF75" s="849"/>
      <c r="DG75" s="847"/>
      <c r="DH75" s="848"/>
      <c r="DI75" s="848"/>
      <c r="DJ75" s="848"/>
      <c r="DK75" s="849"/>
      <c r="DL75" s="847"/>
      <c r="DM75" s="848"/>
      <c r="DN75" s="848"/>
      <c r="DO75" s="848"/>
      <c r="DP75" s="849"/>
      <c r="DQ75" s="847"/>
      <c r="DR75" s="848"/>
      <c r="DS75" s="848"/>
      <c r="DT75" s="848"/>
      <c r="DU75" s="849"/>
      <c r="DV75" s="844"/>
      <c r="DW75" s="845"/>
      <c r="DX75" s="845"/>
      <c r="DY75" s="845"/>
      <c r="DZ75" s="846"/>
      <c r="EA75" s="89"/>
    </row>
    <row r="76" spans="1:131" ht="26.25" customHeight="1" x14ac:dyDescent="0.15">
      <c r="A76" s="97">
        <v>9</v>
      </c>
      <c r="B76" s="858"/>
      <c r="C76" s="859"/>
      <c r="D76" s="859"/>
      <c r="E76" s="859"/>
      <c r="F76" s="859"/>
      <c r="G76" s="859"/>
      <c r="H76" s="859"/>
      <c r="I76" s="859"/>
      <c r="J76" s="859"/>
      <c r="K76" s="859"/>
      <c r="L76" s="859"/>
      <c r="M76" s="859"/>
      <c r="N76" s="859"/>
      <c r="O76" s="859"/>
      <c r="P76" s="860"/>
      <c r="Q76" s="862"/>
      <c r="R76" s="810"/>
      <c r="S76" s="810"/>
      <c r="T76" s="810"/>
      <c r="U76" s="811"/>
      <c r="V76" s="809"/>
      <c r="W76" s="810"/>
      <c r="X76" s="810"/>
      <c r="Y76" s="810"/>
      <c r="Z76" s="811"/>
      <c r="AA76" s="809"/>
      <c r="AB76" s="810"/>
      <c r="AC76" s="810"/>
      <c r="AD76" s="810"/>
      <c r="AE76" s="811"/>
      <c r="AF76" s="809"/>
      <c r="AG76" s="810"/>
      <c r="AH76" s="810"/>
      <c r="AI76" s="810"/>
      <c r="AJ76" s="811"/>
      <c r="AK76" s="809"/>
      <c r="AL76" s="810"/>
      <c r="AM76" s="810"/>
      <c r="AN76" s="810"/>
      <c r="AO76" s="811"/>
      <c r="AP76" s="809"/>
      <c r="AQ76" s="810"/>
      <c r="AR76" s="810"/>
      <c r="AS76" s="810"/>
      <c r="AT76" s="811"/>
      <c r="AU76" s="809"/>
      <c r="AV76" s="810"/>
      <c r="AW76" s="810"/>
      <c r="AX76" s="810"/>
      <c r="AY76" s="811"/>
      <c r="AZ76" s="815"/>
      <c r="BA76" s="815"/>
      <c r="BB76" s="815"/>
      <c r="BC76" s="815"/>
      <c r="BD76" s="816"/>
      <c r="BE76" s="100"/>
      <c r="BF76" s="100"/>
      <c r="BG76" s="100"/>
      <c r="BH76" s="100"/>
      <c r="BI76" s="100"/>
      <c r="BJ76" s="100"/>
      <c r="BK76" s="100"/>
      <c r="BL76" s="100"/>
      <c r="BM76" s="100"/>
      <c r="BN76" s="100"/>
      <c r="BO76" s="100"/>
      <c r="BP76" s="100"/>
      <c r="BQ76" s="97">
        <v>70</v>
      </c>
      <c r="BR76" s="102"/>
      <c r="BS76" s="844"/>
      <c r="BT76" s="845"/>
      <c r="BU76" s="845"/>
      <c r="BV76" s="845"/>
      <c r="BW76" s="845"/>
      <c r="BX76" s="845"/>
      <c r="BY76" s="845"/>
      <c r="BZ76" s="845"/>
      <c r="CA76" s="845"/>
      <c r="CB76" s="845"/>
      <c r="CC76" s="845"/>
      <c r="CD76" s="845"/>
      <c r="CE76" s="845"/>
      <c r="CF76" s="845"/>
      <c r="CG76" s="850"/>
      <c r="CH76" s="847"/>
      <c r="CI76" s="848"/>
      <c r="CJ76" s="848"/>
      <c r="CK76" s="848"/>
      <c r="CL76" s="849"/>
      <c r="CM76" s="847"/>
      <c r="CN76" s="848"/>
      <c r="CO76" s="848"/>
      <c r="CP76" s="848"/>
      <c r="CQ76" s="849"/>
      <c r="CR76" s="847"/>
      <c r="CS76" s="848"/>
      <c r="CT76" s="848"/>
      <c r="CU76" s="848"/>
      <c r="CV76" s="849"/>
      <c r="CW76" s="847"/>
      <c r="CX76" s="848"/>
      <c r="CY76" s="848"/>
      <c r="CZ76" s="848"/>
      <c r="DA76" s="849"/>
      <c r="DB76" s="847"/>
      <c r="DC76" s="848"/>
      <c r="DD76" s="848"/>
      <c r="DE76" s="848"/>
      <c r="DF76" s="849"/>
      <c r="DG76" s="847"/>
      <c r="DH76" s="848"/>
      <c r="DI76" s="848"/>
      <c r="DJ76" s="848"/>
      <c r="DK76" s="849"/>
      <c r="DL76" s="847"/>
      <c r="DM76" s="848"/>
      <c r="DN76" s="848"/>
      <c r="DO76" s="848"/>
      <c r="DP76" s="849"/>
      <c r="DQ76" s="847"/>
      <c r="DR76" s="848"/>
      <c r="DS76" s="848"/>
      <c r="DT76" s="848"/>
      <c r="DU76" s="849"/>
      <c r="DV76" s="844"/>
      <c r="DW76" s="845"/>
      <c r="DX76" s="845"/>
      <c r="DY76" s="845"/>
      <c r="DZ76" s="846"/>
      <c r="EA76" s="89"/>
    </row>
    <row r="77" spans="1:131" ht="26.25" customHeight="1" x14ac:dyDescent="0.15">
      <c r="A77" s="97">
        <v>10</v>
      </c>
      <c r="B77" s="858"/>
      <c r="C77" s="859"/>
      <c r="D77" s="859"/>
      <c r="E77" s="859"/>
      <c r="F77" s="859"/>
      <c r="G77" s="859"/>
      <c r="H77" s="859"/>
      <c r="I77" s="859"/>
      <c r="J77" s="859"/>
      <c r="K77" s="859"/>
      <c r="L77" s="859"/>
      <c r="M77" s="859"/>
      <c r="N77" s="859"/>
      <c r="O77" s="859"/>
      <c r="P77" s="860"/>
      <c r="Q77" s="862"/>
      <c r="R77" s="810"/>
      <c r="S77" s="810"/>
      <c r="T77" s="810"/>
      <c r="U77" s="811"/>
      <c r="V77" s="809"/>
      <c r="W77" s="810"/>
      <c r="X77" s="810"/>
      <c r="Y77" s="810"/>
      <c r="Z77" s="811"/>
      <c r="AA77" s="809"/>
      <c r="AB77" s="810"/>
      <c r="AC77" s="810"/>
      <c r="AD77" s="810"/>
      <c r="AE77" s="811"/>
      <c r="AF77" s="809"/>
      <c r="AG77" s="810"/>
      <c r="AH77" s="810"/>
      <c r="AI77" s="810"/>
      <c r="AJ77" s="811"/>
      <c r="AK77" s="809"/>
      <c r="AL77" s="810"/>
      <c r="AM77" s="810"/>
      <c r="AN77" s="810"/>
      <c r="AO77" s="811"/>
      <c r="AP77" s="809"/>
      <c r="AQ77" s="810"/>
      <c r="AR77" s="810"/>
      <c r="AS77" s="810"/>
      <c r="AT77" s="811"/>
      <c r="AU77" s="809"/>
      <c r="AV77" s="810"/>
      <c r="AW77" s="810"/>
      <c r="AX77" s="810"/>
      <c r="AY77" s="811"/>
      <c r="AZ77" s="815"/>
      <c r="BA77" s="815"/>
      <c r="BB77" s="815"/>
      <c r="BC77" s="815"/>
      <c r="BD77" s="816"/>
      <c r="BE77" s="100"/>
      <c r="BF77" s="100"/>
      <c r="BG77" s="100"/>
      <c r="BH77" s="100"/>
      <c r="BI77" s="100"/>
      <c r="BJ77" s="100"/>
      <c r="BK77" s="100"/>
      <c r="BL77" s="100"/>
      <c r="BM77" s="100"/>
      <c r="BN77" s="100"/>
      <c r="BO77" s="100"/>
      <c r="BP77" s="100"/>
      <c r="BQ77" s="97">
        <v>71</v>
      </c>
      <c r="BR77" s="102"/>
      <c r="BS77" s="844"/>
      <c r="BT77" s="845"/>
      <c r="BU77" s="845"/>
      <c r="BV77" s="845"/>
      <c r="BW77" s="845"/>
      <c r="BX77" s="845"/>
      <c r="BY77" s="845"/>
      <c r="BZ77" s="845"/>
      <c r="CA77" s="845"/>
      <c r="CB77" s="845"/>
      <c r="CC77" s="845"/>
      <c r="CD77" s="845"/>
      <c r="CE77" s="845"/>
      <c r="CF77" s="845"/>
      <c r="CG77" s="850"/>
      <c r="CH77" s="847"/>
      <c r="CI77" s="848"/>
      <c r="CJ77" s="848"/>
      <c r="CK77" s="848"/>
      <c r="CL77" s="849"/>
      <c r="CM77" s="847"/>
      <c r="CN77" s="848"/>
      <c r="CO77" s="848"/>
      <c r="CP77" s="848"/>
      <c r="CQ77" s="849"/>
      <c r="CR77" s="847"/>
      <c r="CS77" s="848"/>
      <c r="CT77" s="848"/>
      <c r="CU77" s="848"/>
      <c r="CV77" s="849"/>
      <c r="CW77" s="847"/>
      <c r="CX77" s="848"/>
      <c r="CY77" s="848"/>
      <c r="CZ77" s="848"/>
      <c r="DA77" s="849"/>
      <c r="DB77" s="847"/>
      <c r="DC77" s="848"/>
      <c r="DD77" s="848"/>
      <c r="DE77" s="848"/>
      <c r="DF77" s="849"/>
      <c r="DG77" s="847"/>
      <c r="DH77" s="848"/>
      <c r="DI77" s="848"/>
      <c r="DJ77" s="848"/>
      <c r="DK77" s="849"/>
      <c r="DL77" s="847"/>
      <c r="DM77" s="848"/>
      <c r="DN77" s="848"/>
      <c r="DO77" s="848"/>
      <c r="DP77" s="849"/>
      <c r="DQ77" s="847"/>
      <c r="DR77" s="848"/>
      <c r="DS77" s="848"/>
      <c r="DT77" s="848"/>
      <c r="DU77" s="849"/>
      <c r="DV77" s="844"/>
      <c r="DW77" s="845"/>
      <c r="DX77" s="845"/>
      <c r="DY77" s="845"/>
      <c r="DZ77" s="846"/>
      <c r="EA77" s="89"/>
    </row>
    <row r="78" spans="1:131" ht="26.25" customHeight="1" x14ac:dyDescent="0.15">
      <c r="A78" s="97">
        <v>11</v>
      </c>
      <c r="B78" s="858"/>
      <c r="C78" s="859"/>
      <c r="D78" s="859"/>
      <c r="E78" s="859"/>
      <c r="F78" s="859"/>
      <c r="G78" s="859"/>
      <c r="H78" s="859"/>
      <c r="I78" s="859"/>
      <c r="J78" s="859"/>
      <c r="K78" s="859"/>
      <c r="L78" s="859"/>
      <c r="M78" s="859"/>
      <c r="N78" s="859"/>
      <c r="O78" s="859"/>
      <c r="P78" s="860"/>
      <c r="Q78" s="861"/>
      <c r="R78" s="818"/>
      <c r="S78" s="818"/>
      <c r="T78" s="818"/>
      <c r="U78" s="818"/>
      <c r="V78" s="818"/>
      <c r="W78" s="818"/>
      <c r="X78" s="818"/>
      <c r="Y78" s="818"/>
      <c r="Z78" s="818"/>
      <c r="AA78" s="818"/>
      <c r="AB78" s="818"/>
      <c r="AC78" s="818"/>
      <c r="AD78" s="818"/>
      <c r="AE78" s="818"/>
      <c r="AF78" s="818"/>
      <c r="AG78" s="818"/>
      <c r="AH78" s="818"/>
      <c r="AI78" s="818"/>
      <c r="AJ78" s="818"/>
      <c r="AK78" s="818"/>
      <c r="AL78" s="818"/>
      <c r="AM78" s="818"/>
      <c r="AN78" s="818"/>
      <c r="AO78" s="818"/>
      <c r="AP78" s="818"/>
      <c r="AQ78" s="818"/>
      <c r="AR78" s="818"/>
      <c r="AS78" s="818"/>
      <c r="AT78" s="818"/>
      <c r="AU78" s="818"/>
      <c r="AV78" s="818"/>
      <c r="AW78" s="818"/>
      <c r="AX78" s="818"/>
      <c r="AY78" s="818"/>
      <c r="AZ78" s="815"/>
      <c r="BA78" s="815"/>
      <c r="BB78" s="815"/>
      <c r="BC78" s="815"/>
      <c r="BD78" s="816"/>
      <c r="BE78" s="100"/>
      <c r="BF78" s="100"/>
      <c r="BG78" s="100"/>
      <c r="BH78" s="100"/>
      <c r="BI78" s="100"/>
      <c r="BJ78" s="89"/>
      <c r="BK78" s="89"/>
      <c r="BL78" s="89"/>
      <c r="BM78" s="89"/>
      <c r="BN78" s="89"/>
      <c r="BO78" s="100"/>
      <c r="BP78" s="100"/>
      <c r="BQ78" s="97">
        <v>72</v>
      </c>
      <c r="BR78" s="102"/>
      <c r="BS78" s="844"/>
      <c r="BT78" s="845"/>
      <c r="BU78" s="845"/>
      <c r="BV78" s="845"/>
      <c r="BW78" s="845"/>
      <c r="BX78" s="845"/>
      <c r="BY78" s="845"/>
      <c r="BZ78" s="845"/>
      <c r="CA78" s="845"/>
      <c r="CB78" s="845"/>
      <c r="CC78" s="845"/>
      <c r="CD78" s="845"/>
      <c r="CE78" s="845"/>
      <c r="CF78" s="845"/>
      <c r="CG78" s="850"/>
      <c r="CH78" s="847"/>
      <c r="CI78" s="848"/>
      <c r="CJ78" s="848"/>
      <c r="CK78" s="848"/>
      <c r="CL78" s="849"/>
      <c r="CM78" s="847"/>
      <c r="CN78" s="848"/>
      <c r="CO78" s="848"/>
      <c r="CP78" s="848"/>
      <c r="CQ78" s="849"/>
      <c r="CR78" s="847"/>
      <c r="CS78" s="848"/>
      <c r="CT78" s="848"/>
      <c r="CU78" s="848"/>
      <c r="CV78" s="849"/>
      <c r="CW78" s="847"/>
      <c r="CX78" s="848"/>
      <c r="CY78" s="848"/>
      <c r="CZ78" s="848"/>
      <c r="DA78" s="849"/>
      <c r="DB78" s="847"/>
      <c r="DC78" s="848"/>
      <c r="DD78" s="848"/>
      <c r="DE78" s="848"/>
      <c r="DF78" s="849"/>
      <c r="DG78" s="847"/>
      <c r="DH78" s="848"/>
      <c r="DI78" s="848"/>
      <c r="DJ78" s="848"/>
      <c r="DK78" s="849"/>
      <c r="DL78" s="847"/>
      <c r="DM78" s="848"/>
      <c r="DN78" s="848"/>
      <c r="DO78" s="848"/>
      <c r="DP78" s="849"/>
      <c r="DQ78" s="847"/>
      <c r="DR78" s="848"/>
      <c r="DS78" s="848"/>
      <c r="DT78" s="848"/>
      <c r="DU78" s="849"/>
      <c r="DV78" s="844"/>
      <c r="DW78" s="845"/>
      <c r="DX78" s="845"/>
      <c r="DY78" s="845"/>
      <c r="DZ78" s="846"/>
      <c r="EA78" s="89"/>
    </row>
    <row r="79" spans="1:131" ht="26.25" customHeight="1" x14ac:dyDescent="0.15">
      <c r="A79" s="97">
        <v>12</v>
      </c>
      <c r="B79" s="858"/>
      <c r="C79" s="859"/>
      <c r="D79" s="859"/>
      <c r="E79" s="859"/>
      <c r="F79" s="859"/>
      <c r="G79" s="859"/>
      <c r="H79" s="859"/>
      <c r="I79" s="859"/>
      <c r="J79" s="859"/>
      <c r="K79" s="859"/>
      <c r="L79" s="859"/>
      <c r="M79" s="859"/>
      <c r="N79" s="859"/>
      <c r="O79" s="859"/>
      <c r="P79" s="860"/>
      <c r="Q79" s="861"/>
      <c r="R79" s="818"/>
      <c r="S79" s="818"/>
      <c r="T79" s="818"/>
      <c r="U79" s="818"/>
      <c r="V79" s="818"/>
      <c r="W79" s="818"/>
      <c r="X79" s="818"/>
      <c r="Y79" s="818"/>
      <c r="Z79" s="818"/>
      <c r="AA79" s="818"/>
      <c r="AB79" s="818"/>
      <c r="AC79" s="818"/>
      <c r="AD79" s="818"/>
      <c r="AE79" s="818"/>
      <c r="AF79" s="818"/>
      <c r="AG79" s="818"/>
      <c r="AH79" s="818"/>
      <c r="AI79" s="818"/>
      <c r="AJ79" s="818"/>
      <c r="AK79" s="818"/>
      <c r="AL79" s="818"/>
      <c r="AM79" s="818"/>
      <c r="AN79" s="818"/>
      <c r="AO79" s="818"/>
      <c r="AP79" s="818"/>
      <c r="AQ79" s="818"/>
      <c r="AR79" s="818"/>
      <c r="AS79" s="818"/>
      <c r="AT79" s="818"/>
      <c r="AU79" s="818"/>
      <c r="AV79" s="818"/>
      <c r="AW79" s="818"/>
      <c r="AX79" s="818"/>
      <c r="AY79" s="818"/>
      <c r="AZ79" s="815"/>
      <c r="BA79" s="815"/>
      <c r="BB79" s="815"/>
      <c r="BC79" s="815"/>
      <c r="BD79" s="816"/>
      <c r="BE79" s="100"/>
      <c r="BF79" s="100"/>
      <c r="BG79" s="100"/>
      <c r="BH79" s="100"/>
      <c r="BI79" s="100"/>
      <c r="BJ79" s="89"/>
      <c r="BK79" s="89"/>
      <c r="BL79" s="89"/>
      <c r="BM79" s="89"/>
      <c r="BN79" s="89"/>
      <c r="BO79" s="100"/>
      <c r="BP79" s="100"/>
      <c r="BQ79" s="97">
        <v>73</v>
      </c>
      <c r="BR79" s="102"/>
      <c r="BS79" s="844"/>
      <c r="BT79" s="845"/>
      <c r="BU79" s="845"/>
      <c r="BV79" s="845"/>
      <c r="BW79" s="845"/>
      <c r="BX79" s="845"/>
      <c r="BY79" s="845"/>
      <c r="BZ79" s="845"/>
      <c r="CA79" s="845"/>
      <c r="CB79" s="845"/>
      <c r="CC79" s="845"/>
      <c r="CD79" s="845"/>
      <c r="CE79" s="845"/>
      <c r="CF79" s="845"/>
      <c r="CG79" s="850"/>
      <c r="CH79" s="847"/>
      <c r="CI79" s="848"/>
      <c r="CJ79" s="848"/>
      <c r="CK79" s="848"/>
      <c r="CL79" s="849"/>
      <c r="CM79" s="847"/>
      <c r="CN79" s="848"/>
      <c r="CO79" s="848"/>
      <c r="CP79" s="848"/>
      <c r="CQ79" s="849"/>
      <c r="CR79" s="847"/>
      <c r="CS79" s="848"/>
      <c r="CT79" s="848"/>
      <c r="CU79" s="848"/>
      <c r="CV79" s="849"/>
      <c r="CW79" s="847"/>
      <c r="CX79" s="848"/>
      <c r="CY79" s="848"/>
      <c r="CZ79" s="848"/>
      <c r="DA79" s="849"/>
      <c r="DB79" s="847"/>
      <c r="DC79" s="848"/>
      <c r="DD79" s="848"/>
      <c r="DE79" s="848"/>
      <c r="DF79" s="849"/>
      <c r="DG79" s="847"/>
      <c r="DH79" s="848"/>
      <c r="DI79" s="848"/>
      <c r="DJ79" s="848"/>
      <c r="DK79" s="849"/>
      <c r="DL79" s="847"/>
      <c r="DM79" s="848"/>
      <c r="DN79" s="848"/>
      <c r="DO79" s="848"/>
      <c r="DP79" s="849"/>
      <c r="DQ79" s="847"/>
      <c r="DR79" s="848"/>
      <c r="DS79" s="848"/>
      <c r="DT79" s="848"/>
      <c r="DU79" s="849"/>
      <c r="DV79" s="844"/>
      <c r="DW79" s="845"/>
      <c r="DX79" s="845"/>
      <c r="DY79" s="845"/>
      <c r="DZ79" s="846"/>
      <c r="EA79" s="89"/>
    </row>
    <row r="80" spans="1:131" ht="26.25" customHeight="1" x14ac:dyDescent="0.15">
      <c r="A80" s="97">
        <v>13</v>
      </c>
      <c r="B80" s="858"/>
      <c r="C80" s="859"/>
      <c r="D80" s="859"/>
      <c r="E80" s="859"/>
      <c r="F80" s="859"/>
      <c r="G80" s="859"/>
      <c r="H80" s="859"/>
      <c r="I80" s="859"/>
      <c r="J80" s="859"/>
      <c r="K80" s="859"/>
      <c r="L80" s="859"/>
      <c r="M80" s="859"/>
      <c r="N80" s="859"/>
      <c r="O80" s="859"/>
      <c r="P80" s="860"/>
      <c r="Q80" s="861"/>
      <c r="R80" s="818"/>
      <c r="S80" s="818"/>
      <c r="T80" s="818"/>
      <c r="U80" s="818"/>
      <c r="V80" s="818"/>
      <c r="W80" s="818"/>
      <c r="X80" s="818"/>
      <c r="Y80" s="818"/>
      <c r="Z80" s="818"/>
      <c r="AA80" s="818"/>
      <c r="AB80" s="818"/>
      <c r="AC80" s="818"/>
      <c r="AD80" s="818"/>
      <c r="AE80" s="818"/>
      <c r="AF80" s="818"/>
      <c r="AG80" s="818"/>
      <c r="AH80" s="818"/>
      <c r="AI80" s="818"/>
      <c r="AJ80" s="818"/>
      <c r="AK80" s="818"/>
      <c r="AL80" s="818"/>
      <c r="AM80" s="818"/>
      <c r="AN80" s="818"/>
      <c r="AO80" s="818"/>
      <c r="AP80" s="818"/>
      <c r="AQ80" s="818"/>
      <c r="AR80" s="818"/>
      <c r="AS80" s="818"/>
      <c r="AT80" s="818"/>
      <c r="AU80" s="818"/>
      <c r="AV80" s="818"/>
      <c r="AW80" s="818"/>
      <c r="AX80" s="818"/>
      <c r="AY80" s="818"/>
      <c r="AZ80" s="815"/>
      <c r="BA80" s="815"/>
      <c r="BB80" s="815"/>
      <c r="BC80" s="815"/>
      <c r="BD80" s="816"/>
      <c r="BE80" s="100"/>
      <c r="BF80" s="100"/>
      <c r="BG80" s="100"/>
      <c r="BH80" s="100"/>
      <c r="BI80" s="100"/>
      <c r="BJ80" s="100"/>
      <c r="BK80" s="100"/>
      <c r="BL80" s="100"/>
      <c r="BM80" s="100"/>
      <c r="BN80" s="100"/>
      <c r="BO80" s="100"/>
      <c r="BP80" s="100"/>
      <c r="BQ80" s="97">
        <v>74</v>
      </c>
      <c r="BR80" s="102"/>
      <c r="BS80" s="844"/>
      <c r="BT80" s="845"/>
      <c r="BU80" s="845"/>
      <c r="BV80" s="845"/>
      <c r="BW80" s="845"/>
      <c r="BX80" s="845"/>
      <c r="BY80" s="845"/>
      <c r="BZ80" s="845"/>
      <c r="CA80" s="845"/>
      <c r="CB80" s="845"/>
      <c r="CC80" s="845"/>
      <c r="CD80" s="845"/>
      <c r="CE80" s="845"/>
      <c r="CF80" s="845"/>
      <c r="CG80" s="850"/>
      <c r="CH80" s="847"/>
      <c r="CI80" s="848"/>
      <c r="CJ80" s="848"/>
      <c r="CK80" s="848"/>
      <c r="CL80" s="849"/>
      <c r="CM80" s="847"/>
      <c r="CN80" s="848"/>
      <c r="CO80" s="848"/>
      <c r="CP80" s="848"/>
      <c r="CQ80" s="849"/>
      <c r="CR80" s="847"/>
      <c r="CS80" s="848"/>
      <c r="CT80" s="848"/>
      <c r="CU80" s="848"/>
      <c r="CV80" s="849"/>
      <c r="CW80" s="847"/>
      <c r="CX80" s="848"/>
      <c r="CY80" s="848"/>
      <c r="CZ80" s="848"/>
      <c r="DA80" s="849"/>
      <c r="DB80" s="847"/>
      <c r="DC80" s="848"/>
      <c r="DD80" s="848"/>
      <c r="DE80" s="848"/>
      <c r="DF80" s="849"/>
      <c r="DG80" s="847"/>
      <c r="DH80" s="848"/>
      <c r="DI80" s="848"/>
      <c r="DJ80" s="848"/>
      <c r="DK80" s="849"/>
      <c r="DL80" s="847"/>
      <c r="DM80" s="848"/>
      <c r="DN80" s="848"/>
      <c r="DO80" s="848"/>
      <c r="DP80" s="849"/>
      <c r="DQ80" s="847"/>
      <c r="DR80" s="848"/>
      <c r="DS80" s="848"/>
      <c r="DT80" s="848"/>
      <c r="DU80" s="849"/>
      <c r="DV80" s="844"/>
      <c r="DW80" s="845"/>
      <c r="DX80" s="845"/>
      <c r="DY80" s="845"/>
      <c r="DZ80" s="846"/>
      <c r="EA80" s="89"/>
    </row>
    <row r="81" spans="1:131" ht="26.25" customHeight="1" x14ac:dyDescent="0.15">
      <c r="A81" s="97">
        <v>14</v>
      </c>
      <c r="B81" s="858"/>
      <c r="C81" s="859"/>
      <c r="D81" s="859"/>
      <c r="E81" s="859"/>
      <c r="F81" s="859"/>
      <c r="G81" s="859"/>
      <c r="H81" s="859"/>
      <c r="I81" s="859"/>
      <c r="J81" s="859"/>
      <c r="K81" s="859"/>
      <c r="L81" s="859"/>
      <c r="M81" s="859"/>
      <c r="N81" s="859"/>
      <c r="O81" s="859"/>
      <c r="P81" s="860"/>
      <c r="Q81" s="861"/>
      <c r="R81" s="818"/>
      <c r="S81" s="818"/>
      <c r="T81" s="818"/>
      <c r="U81" s="818"/>
      <c r="V81" s="818"/>
      <c r="W81" s="818"/>
      <c r="X81" s="818"/>
      <c r="Y81" s="818"/>
      <c r="Z81" s="818"/>
      <c r="AA81" s="818"/>
      <c r="AB81" s="818"/>
      <c r="AC81" s="818"/>
      <c r="AD81" s="818"/>
      <c r="AE81" s="818"/>
      <c r="AF81" s="818"/>
      <c r="AG81" s="818"/>
      <c r="AH81" s="818"/>
      <c r="AI81" s="818"/>
      <c r="AJ81" s="818"/>
      <c r="AK81" s="818"/>
      <c r="AL81" s="818"/>
      <c r="AM81" s="818"/>
      <c r="AN81" s="818"/>
      <c r="AO81" s="818"/>
      <c r="AP81" s="818"/>
      <c r="AQ81" s="818"/>
      <c r="AR81" s="818"/>
      <c r="AS81" s="818"/>
      <c r="AT81" s="818"/>
      <c r="AU81" s="818"/>
      <c r="AV81" s="818"/>
      <c r="AW81" s="818"/>
      <c r="AX81" s="818"/>
      <c r="AY81" s="818"/>
      <c r="AZ81" s="815"/>
      <c r="BA81" s="815"/>
      <c r="BB81" s="815"/>
      <c r="BC81" s="815"/>
      <c r="BD81" s="816"/>
      <c r="BE81" s="100"/>
      <c r="BF81" s="100"/>
      <c r="BG81" s="100"/>
      <c r="BH81" s="100"/>
      <c r="BI81" s="100"/>
      <c r="BJ81" s="100"/>
      <c r="BK81" s="100"/>
      <c r="BL81" s="100"/>
      <c r="BM81" s="100"/>
      <c r="BN81" s="100"/>
      <c r="BO81" s="100"/>
      <c r="BP81" s="100"/>
      <c r="BQ81" s="97">
        <v>75</v>
      </c>
      <c r="BR81" s="102"/>
      <c r="BS81" s="844"/>
      <c r="BT81" s="845"/>
      <c r="BU81" s="845"/>
      <c r="BV81" s="845"/>
      <c r="BW81" s="845"/>
      <c r="BX81" s="845"/>
      <c r="BY81" s="845"/>
      <c r="BZ81" s="845"/>
      <c r="CA81" s="845"/>
      <c r="CB81" s="845"/>
      <c r="CC81" s="845"/>
      <c r="CD81" s="845"/>
      <c r="CE81" s="845"/>
      <c r="CF81" s="845"/>
      <c r="CG81" s="850"/>
      <c r="CH81" s="847"/>
      <c r="CI81" s="848"/>
      <c r="CJ81" s="848"/>
      <c r="CK81" s="848"/>
      <c r="CL81" s="849"/>
      <c r="CM81" s="847"/>
      <c r="CN81" s="848"/>
      <c r="CO81" s="848"/>
      <c r="CP81" s="848"/>
      <c r="CQ81" s="849"/>
      <c r="CR81" s="847"/>
      <c r="CS81" s="848"/>
      <c r="CT81" s="848"/>
      <c r="CU81" s="848"/>
      <c r="CV81" s="849"/>
      <c r="CW81" s="847"/>
      <c r="CX81" s="848"/>
      <c r="CY81" s="848"/>
      <c r="CZ81" s="848"/>
      <c r="DA81" s="849"/>
      <c r="DB81" s="847"/>
      <c r="DC81" s="848"/>
      <c r="DD81" s="848"/>
      <c r="DE81" s="848"/>
      <c r="DF81" s="849"/>
      <c r="DG81" s="847"/>
      <c r="DH81" s="848"/>
      <c r="DI81" s="848"/>
      <c r="DJ81" s="848"/>
      <c r="DK81" s="849"/>
      <c r="DL81" s="847"/>
      <c r="DM81" s="848"/>
      <c r="DN81" s="848"/>
      <c r="DO81" s="848"/>
      <c r="DP81" s="849"/>
      <c r="DQ81" s="847"/>
      <c r="DR81" s="848"/>
      <c r="DS81" s="848"/>
      <c r="DT81" s="848"/>
      <c r="DU81" s="849"/>
      <c r="DV81" s="844"/>
      <c r="DW81" s="845"/>
      <c r="DX81" s="845"/>
      <c r="DY81" s="845"/>
      <c r="DZ81" s="846"/>
      <c r="EA81" s="89"/>
    </row>
    <row r="82" spans="1:131" ht="26.25" customHeight="1" x14ac:dyDescent="0.15">
      <c r="A82" s="97">
        <v>15</v>
      </c>
      <c r="B82" s="858"/>
      <c r="C82" s="859"/>
      <c r="D82" s="859"/>
      <c r="E82" s="859"/>
      <c r="F82" s="859"/>
      <c r="G82" s="859"/>
      <c r="H82" s="859"/>
      <c r="I82" s="859"/>
      <c r="J82" s="859"/>
      <c r="K82" s="859"/>
      <c r="L82" s="859"/>
      <c r="M82" s="859"/>
      <c r="N82" s="859"/>
      <c r="O82" s="859"/>
      <c r="P82" s="860"/>
      <c r="Q82" s="861"/>
      <c r="R82" s="818"/>
      <c r="S82" s="818"/>
      <c r="T82" s="818"/>
      <c r="U82" s="818"/>
      <c r="V82" s="818"/>
      <c r="W82" s="818"/>
      <c r="X82" s="818"/>
      <c r="Y82" s="818"/>
      <c r="Z82" s="818"/>
      <c r="AA82" s="818"/>
      <c r="AB82" s="818"/>
      <c r="AC82" s="818"/>
      <c r="AD82" s="818"/>
      <c r="AE82" s="818"/>
      <c r="AF82" s="818"/>
      <c r="AG82" s="818"/>
      <c r="AH82" s="818"/>
      <c r="AI82" s="818"/>
      <c r="AJ82" s="818"/>
      <c r="AK82" s="818"/>
      <c r="AL82" s="818"/>
      <c r="AM82" s="818"/>
      <c r="AN82" s="818"/>
      <c r="AO82" s="818"/>
      <c r="AP82" s="818"/>
      <c r="AQ82" s="818"/>
      <c r="AR82" s="818"/>
      <c r="AS82" s="818"/>
      <c r="AT82" s="818"/>
      <c r="AU82" s="818"/>
      <c r="AV82" s="818"/>
      <c r="AW82" s="818"/>
      <c r="AX82" s="818"/>
      <c r="AY82" s="818"/>
      <c r="AZ82" s="815"/>
      <c r="BA82" s="815"/>
      <c r="BB82" s="815"/>
      <c r="BC82" s="815"/>
      <c r="BD82" s="816"/>
      <c r="BE82" s="100"/>
      <c r="BF82" s="100"/>
      <c r="BG82" s="100"/>
      <c r="BH82" s="100"/>
      <c r="BI82" s="100"/>
      <c r="BJ82" s="100"/>
      <c r="BK82" s="100"/>
      <c r="BL82" s="100"/>
      <c r="BM82" s="100"/>
      <c r="BN82" s="100"/>
      <c r="BO82" s="100"/>
      <c r="BP82" s="100"/>
      <c r="BQ82" s="97">
        <v>76</v>
      </c>
      <c r="BR82" s="102"/>
      <c r="BS82" s="844"/>
      <c r="BT82" s="845"/>
      <c r="BU82" s="845"/>
      <c r="BV82" s="845"/>
      <c r="BW82" s="845"/>
      <c r="BX82" s="845"/>
      <c r="BY82" s="845"/>
      <c r="BZ82" s="845"/>
      <c r="CA82" s="845"/>
      <c r="CB82" s="845"/>
      <c r="CC82" s="845"/>
      <c r="CD82" s="845"/>
      <c r="CE82" s="845"/>
      <c r="CF82" s="845"/>
      <c r="CG82" s="850"/>
      <c r="CH82" s="847"/>
      <c r="CI82" s="848"/>
      <c r="CJ82" s="848"/>
      <c r="CK82" s="848"/>
      <c r="CL82" s="849"/>
      <c r="CM82" s="847"/>
      <c r="CN82" s="848"/>
      <c r="CO82" s="848"/>
      <c r="CP82" s="848"/>
      <c r="CQ82" s="849"/>
      <c r="CR82" s="847"/>
      <c r="CS82" s="848"/>
      <c r="CT82" s="848"/>
      <c r="CU82" s="848"/>
      <c r="CV82" s="849"/>
      <c r="CW82" s="847"/>
      <c r="CX82" s="848"/>
      <c r="CY82" s="848"/>
      <c r="CZ82" s="848"/>
      <c r="DA82" s="849"/>
      <c r="DB82" s="847"/>
      <c r="DC82" s="848"/>
      <c r="DD82" s="848"/>
      <c r="DE82" s="848"/>
      <c r="DF82" s="849"/>
      <c r="DG82" s="847"/>
      <c r="DH82" s="848"/>
      <c r="DI82" s="848"/>
      <c r="DJ82" s="848"/>
      <c r="DK82" s="849"/>
      <c r="DL82" s="847"/>
      <c r="DM82" s="848"/>
      <c r="DN82" s="848"/>
      <c r="DO82" s="848"/>
      <c r="DP82" s="849"/>
      <c r="DQ82" s="847"/>
      <c r="DR82" s="848"/>
      <c r="DS82" s="848"/>
      <c r="DT82" s="848"/>
      <c r="DU82" s="849"/>
      <c r="DV82" s="844"/>
      <c r="DW82" s="845"/>
      <c r="DX82" s="845"/>
      <c r="DY82" s="845"/>
      <c r="DZ82" s="846"/>
      <c r="EA82" s="89"/>
    </row>
    <row r="83" spans="1:131" ht="26.25" customHeight="1" x14ac:dyDescent="0.15">
      <c r="A83" s="97">
        <v>16</v>
      </c>
      <c r="B83" s="858"/>
      <c r="C83" s="859"/>
      <c r="D83" s="859"/>
      <c r="E83" s="859"/>
      <c r="F83" s="859"/>
      <c r="G83" s="859"/>
      <c r="H83" s="859"/>
      <c r="I83" s="859"/>
      <c r="J83" s="859"/>
      <c r="K83" s="859"/>
      <c r="L83" s="859"/>
      <c r="M83" s="859"/>
      <c r="N83" s="859"/>
      <c r="O83" s="859"/>
      <c r="P83" s="860"/>
      <c r="Q83" s="861"/>
      <c r="R83" s="818"/>
      <c r="S83" s="818"/>
      <c r="T83" s="818"/>
      <c r="U83" s="818"/>
      <c r="V83" s="818"/>
      <c r="W83" s="818"/>
      <c r="X83" s="818"/>
      <c r="Y83" s="818"/>
      <c r="Z83" s="818"/>
      <c r="AA83" s="818"/>
      <c r="AB83" s="818"/>
      <c r="AC83" s="818"/>
      <c r="AD83" s="818"/>
      <c r="AE83" s="818"/>
      <c r="AF83" s="818"/>
      <c r="AG83" s="818"/>
      <c r="AH83" s="818"/>
      <c r="AI83" s="818"/>
      <c r="AJ83" s="818"/>
      <c r="AK83" s="818"/>
      <c r="AL83" s="818"/>
      <c r="AM83" s="818"/>
      <c r="AN83" s="818"/>
      <c r="AO83" s="818"/>
      <c r="AP83" s="818"/>
      <c r="AQ83" s="818"/>
      <c r="AR83" s="818"/>
      <c r="AS83" s="818"/>
      <c r="AT83" s="818"/>
      <c r="AU83" s="818"/>
      <c r="AV83" s="818"/>
      <c r="AW83" s="818"/>
      <c r="AX83" s="818"/>
      <c r="AY83" s="818"/>
      <c r="AZ83" s="815"/>
      <c r="BA83" s="815"/>
      <c r="BB83" s="815"/>
      <c r="BC83" s="815"/>
      <c r="BD83" s="816"/>
      <c r="BE83" s="100"/>
      <c r="BF83" s="100"/>
      <c r="BG83" s="100"/>
      <c r="BH83" s="100"/>
      <c r="BI83" s="100"/>
      <c r="BJ83" s="100"/>
      <c r="BK83" s="100"/>
      <c r="BL83" s="100"/>
      <c r="BM83" s="100"/>
      <c r="BN83" s="100"/>
      <c r="BO83" s="100"/>
      <c r="BP83" s="100"/>
      <c r="BQ83" s="97">
        <v>77</v>
      </c>
      <c r="BR83" s="102"/>
      <c r="BS83" s="844"/>
      <c r="BT83" s="845"/>
      <c r="BU83" s="845"/>
      <c r="BV83" s="845"/>
      <c r="BW83" s="845"/>
      <c r="BX83" s="845"/>
      <c r="BY83" s="845"/>
      <c r="BZ83" s="845"/>
      <c r="CA83" s="845"/>
      <c r="CB83" s="845"/>
      <c r="CC83" s="845"/>
      <c r="CD83" s="845"/>
      <c r="CE83" s="845"/>
      <c r="CF83" s="845"/>
      <c r="CG83" s="850"/>
      <c r="CH83" s="847"/>
      <c r="CI83" s="848"/>
      <c r="CJ83" s="848"/>
      <c r="CK83" s="848"/>
      <c r="CL83" s="849"/>
      <c r="CM83" s="847"/>
      <c r="CN83" s="848"/>
      <c r="CO83" s="848"/>
      <c r="CP83" s="848"/>
      <c r="CQ83" s="849"/>
      <c r="CR83" s="847"/>
      <c r="CS83" s="848"/>
      <c r="CT83" s="848"/>
      <c r="CU83" s="848"/>
      <c r="CV83" s="849"/>
      <c r="CW83" s="847"/>
      <c r="CX83" s="848"/>
      <c r="CY83" s="848"/>
      <c r="CZ83" s="848"/>
      <c r="DA83" s="849"/>
      <c r="DB83" s="847"/>
      <c r="DC83" s="848"/>
      <c r="DD83" s="848"/>
      <c r="DE83" s="848"/>
      <c r="DF83" s="849"/>
      <c r="DG83" s="847"/>
      <c r="DH83" s="848"/>
      <c r="DI83" s="848"/>
      <c r="DJ83" s="848"/>
      <c r="DK83" s="849"/>
      <c r="DL83" s="847"/>
      <c r="DM83" s="848"/>
      <c r="DN83" s="848"/>
      <c r="DO83" s="848"/>
      <c r="DP83" s="849"/>
      <c r="DQ83" s="847"/>
      <c r="DR83" s="848"/>
      <c r="DS83" s="848"/>
      <c r="DT83" s="848"/>
      <c r="DU83" s="849"/>
      <c r="DV83" s="844"/>
      <c r="DW83" s="845"/>
      <c r="DX83" s="845"/>
      <c r="DY83" s="845"/>
      <c r="DZ83" s="846"/>
      <c r="EA83" s="89"/>
    </row>
    <row r="84" spans="1:131" ht="26.25" customHeight="1" x14ac:dyDescent="0.15">
      <c r="A84" s="97">
        <v>17</v>
      </c>
      <c r="B84" s="858"/>
      <c r="C84" s="859"/>
      <c r="D84" s="859"/>
      <c r="E84" s="859"/>
      <c r="F84" s="859"/>
      <c r="G84" s="859"/>
      <c r="H84" s="859"/>
      <c r="I84" s="859"/>
      <c r="J84" s="859"/>
      <c r="K84" s="859"/>
      <c r="L84" s="859"/>
      <c r="M84" s="859"/>
      <c r="N84" s="859"/>
      <c r="O84" s="859"/>
      <c r="P84" s="860"/>
      <c r="Q84" s="861"/>
      <c r="R84" s="818"/>
      <c r="S84" s="818"/>
      <c r="T84" s="818"/>
      <c r="U84" s="818"/>
      <c r="V84" s="818"/>
      <c r="W84" s="818"/>
      <c r="X84" s="818"/>
      <c r="Y84" s="818"/>
      <c r="Z84" s="818"/>
      <c r="AA84" s="818"/>
      <c r="AB84" s="818"/>
      <c r="AC84" s="818"/>
      <c r="AD84" s="818"/>
      <c r="AE84" s="818"/>
      <c r="AF84" s="818"/>
      <c r="AG84" s="818"/>
      <c r="AH84" s="818"/>
      <c r="AI84" s="818"/>
      <c r="AJ84" s="818"/>
      <c r="AK84" s="818"/>
      <c r="AL84" s="818"/>
      <c r="AM84" s="818"/>
      <c r="AN84" s="818"/>
      <c r="AO84" s="818"/>
      <c r="AP84" s="818"/>
      <c r="AQ84" s="818"/>
      <c r="AR84" s="818"/>
      <c r="AS84" s="818"/>
      <c r="AT84" s="818"/>
      <c r="AU84" s="818"/>
      <c r="AV84" s="818"/>
      <c r="AW84" s="818"/>
      <c r="AX84" s="818"/>
      <c r="AY84" s="818"/>
      <c r="AZ84" s="815"/>
      <c r="BA84" s="815"/>
      <c r="BB84" s="815"/>
      <c r="BC84" s="815"/>
      <c r="BD84" s="816"/>
      <c r="BE84" s="100"/>
      <c r="BF84" s="100"/>
      <c r="BG84" s="100"/>
      <c r="BH84" s="100"/>
      <c r="BI84" s="100"/>
      <c r="BJ84" s="100"/>
      <c r="BK84" s="100"/>
      <c r="BL84" s="100"/>
      <c r="BM84" s="100"/>
      <c r="BN84" s="100"/>
      <c r="BO84" s="100"/>
      <c r="BP84" s="100"/>
      <c r="BQ84" s="97">
        <v>78</v>
      </c>
      <c r="BR84" s="102"/>
      <c r="BS84" s="844"/>
      <c r="BT84" s="845"/>
      <c r="BU84" s="845"/>
      <c r="BV84" s="845"/>
      <c r="BW84" s="845"/>
      <c r="BX84" s="845"/>
      <c r="BY84" s="845"/>
      <c r="BZ84" s="845"/>
      <c r="CA84" s="845"/>
      <c r="CB84" s="845"/>
      <c r="CC84" s="845"/>
      <c r="CD84" s="845"/>
      <c r="CE84" s="845"/>
      <c r="CF84" s="845"/>
      <c r="CG84" s="850"/>
      <c r="CH84" s="847"/>
      <c r="CI84" s="848"/>
      <c r="CJ84" s="848"/>
      <c r="CK84" s="848"/>
      <c r="CL84" s="849"/>
      <c r="CM84" s="847"/>
      <c r="CN84" s="848"/>
      <c r="CO84" s="848"/>
      <c r="CP84" s="848"/>
      <c r="CQ84" s="849"/>
      <c r="CR84" s="847"/>
      <c r="CS84" s="848"/>
      <c r="CT84" s="848"/>
      <c r="CU84" s="848"/>
      <c r="CV84" s="849"/>
      <c r="CW84" s="847"/>
      <c r="CX84" s="848"/>
      <c r="CY84" s="848"/>
      <c r="CZ84" s="848"/>
      <c r="DA84" s="849"/>
      <c r="DB84" s="847"/>
      <c r="DC84" s="848"/>
      <c r="DD84" s="848"/>
      <c r="DE84" s="848"/>
      <c r="DF84" s="849"/>
      <c r="DG84" s="847"/>
      <c r="DH84" s="848"/>
      <c r="DI84" s="848"/>
      <c r="DJ84" s="848"/>
      <c r="DK84" s="849"/>
      <c r="DL84" s="847"/>
      <c r="DM84" s="848"/>
      <c r="DN84" s="848"/>
      <c r="DO84" s="848"/>
      <c r="DP84" s="849"/>
      <c r="DQ84" s="847"/>
      <c r="DR84" s="848"/>
      <c r="DS84" s="848"/>
      <c r="DT84" s="848"/>
      <c r="DU84" s="849"/>
      <c r="DV84" s="844"/>
      <c r="DW84" s="845"/>
      <c r="DX84" s="845"/>
      <c r="DY84" s="845"/>
      <c r="DZ84" s="846"/>
      <c r="EA84" s="89"/>
    </row>
    <row r="85" spans="1:131" ht="26.25" customHeight="1" x14ac:dyDescent="0.15">
      <c r="A85" s="97">
        <v>18</v>
      </c>
      <c r="B85" s="858"/>
      <c r="C85" s="859"/>
      <c r="D85" s="859"/>
      <c r="E85" s="859"/>
      <c r="F85" s="859"/>
      <c r="G85" s="859"/>
      <c r="H85" s="859"/>
      <c r="I85" s="859"/>
      <c r="J85" s="859"/>
      <c r="K85" s="859"/>
      <c r="L85" s="859"/>
      <c r="M85" s="859"/>
      <c r="N85" s="859"/>
      <c r="O85" s="859"/>
      <c r="P85" s="860"/>
      <c r="Q85" s="861"/>
      <c r="R85" s="818"/>
      <c r="S85" s="818"/>
      <c r="T85" s="818"/>
      <c r="U85" s="818"/>
      <c r="V85" s="818"/>
      <c r="W85" s="818"/>
      <c r="X85" s="818"/>
      <c r="Y85" s="818"/>
      <c r="Z85" s="818"/>
      <c r="AA85" s="818"/>
      <c r="AB85" s="818"/>
      <c r="AC85" s="818"/>
      <c r="AD85" s="818"/>
      <c r="AE85" s="818"/>
      <c r="AF85" s="818"/>
      <c r="AG85" s="818"/>
      <c r="AH85" s="818"/>
      <c r="AI85" s="818"/>
      <c r="AJ85" s="818"/>
      <c r="AK85" s="818"/>
      <c r="AL85" s="818"/>
      <c r="AM85" s="818"/>
      <c r="AN85" s="818"/>
      <c r="AO85" s="818"/>
      <c r="AP85" s="818"/>
      <c r="AQ85" s="818"/>
      <c r="AR85" s="818"/>
      <c r="AS85" s="818"/>
      <c r="AT85" s="818"/>
      <c r="AU85" s="818"/>
      <c r="AV85" s="818"/>
      <c r="AW85" s="818"/>
      <c r="AX85" s="818"/>
      <c r="AY85" s="818"/>
      <c r="AZ85" s="815"/>
      <c r="BA85" s="815"/>
      <c r="BB85" s="815"/>
      <c r="BC85" s="815"/>
      <c r="BD85" s="816"/>
      <c r="BE85" s="100"/>
      <c r="BF85" s="100"/>
      <c r="BG85" s="100"/>
      <c r="BH85" s="100"/>
      <c r="BI85" s="100"/>
      <c r="BJ85" s="100"/>
      <c r="BK85" s="100"/>
      <c r="BL85" s="100"/>
      <c r="BM85" s="100"/>
      <c r="BN85" s="100"/>
      <c r="BO85" s="100"/>
      <c r="BP85" s="100"/>
      <c r="BQ85" s="97">
        <v>79</v>
      </c>
      <c r="BR85" s="102"/>
      <c r="BS85" s="844"/>
      <c r="BT85" s="845"/>
      <c r="BU85" s="845"/>
      <c r="BV85" s="845"/>
      <c r="BW85" s="845"/>
      <c r="BX85" s="845"/>
      <c r="BY85" s="845"/>
      <c r="BZ85" s="845"/>
      <c r="CA85" s="845"/>
      <c r="CB85" s="845"/>
      <c r="CC85" s="845"/>
      <c r="CD85" s="845"/>
      <c r="CE85" s="845"/>
      <c r="CF85" s="845"/>
      <c r="CG85" s="850"/>
      <c r="CH85" s="847"/>
      <c r="CI85" s="848"/>
      <c r="CJ85" s="848"/>
      <c r="CK85" s="848"/>
      <c r="CL85" s="849"/>
      <c r="CM85" s="847"/>
      <c r="CN85" s="848"/>
      <c r="CO85" s="848"/>
      <c r="CP85" s="848"/>
      <c r="CQ85" s="849"/>
      <c r="CR85" s="847"/>
      <c r="CS85" s="848"/>
      <c r="CT85" s="848"/>
      <c r="CU85" s="848"/>
      <c r="CV85" s="849"/>
      <c r="CW85" s="847"/>
      <c r="CX85" s="848"/>
      <c r="CY85" s="848"/>
      <c r="CZ85" s="848"/>
      <c r="DA85" s="849"/>
      <c r="DB85" s="847"/>
      <c r="DC85" s="848"/>
      <c r="DD85" s="848"/>
      <c r="DE85" s="848"/>
      <c r="DF85" s="849"/>
      <c r="DG85" s="847"/>
      <c r="DH85" s="848"/>
      <c r="DI85" s="848"/>
      <c r="DJ85" s="848"/>
      <c r="DK85" s="849"/>
      <c r="DL85" s="847"/>
      <c r="DM85" s="848"/>
      <c r="DN85" s="848"/>
      <c r="DO85" s="848"/>
      <c r="DP85" s="849"/>
      <c r="DQ85" s="847"/>
      <c r="DR85" s="848"/>
      <c r="DS85" s="848"/>
      <c r="DT85" s="848"/>
      <c r="DU85" s="849"/>
      <c r="DV85" s="844"/>
      <c r="DW85" s="845"/>
      <c r="DX85" s="845"/>
      <c r="DY85" s="845"/>
      <c r="DZ85" s="846"/>
      <c r="EA85" s="89"/>
    </row>
    <row r="86" spans="1:131" ht="26.25" customHeight="1" x14ac:dyDescent="0.15">
      <c r="A86" s="97">
        <v>19</v>
      </c>
      <c r="B86" s="858"/>
      <c r="C86" s="859"/>
      <c r="D86" s="859"/>
      <c r="E86" s="859"/>
      <c r="F86" s="859"/>
      <c r="G86" s="859"/>
      <c r="H86" s="859"/>
      <c r="I86" s="859"/>
      <c r="J86" s="859"/>
      <c r="K86" s="859"/>
      <c r="L86" s="859"/>
      <c r="M86" s="859"/>
      <c r="N86" s="859"/>
      <c r="O86" s="859"/>
      <c r="P86" s="860"/>
      <c r="Q86" s="861"/>
      <c r="R86" s="818"/>
      <c r="S86" s="818"/>
      <c r="T86" s="818"/>
      <c r="U86" s="818"/>
      <c r="V86" s="818"/>
      <c r="W86" s="818"/>
      <c r="X86" s="818"/>
      <c r="Y86" s="818"/>
      <c r="Z86" s="818"/>
      <c r="AA86" s="818"/>
      <c r="AB86" s="818"/>
      <c r="AC86" s="818"/>
      <c r="AD86" s="818"/>
      <c r="AE86" s="818"/>
      <c r="AF86" s="818"/>
      <c r="AG86" s="818"/>
      <c r="AH86" s="818"/>
      <c r="AI86" s="818"/>
      <c r="AJ86" s="818"/>
      <c r="AK86" s="818"/>
      <c r="AL86" s="818"/>
      <c r="AM86" s="818"/>
      <c r="AN86" s="818"/>
      <c r="AO86" s="818"/>
      <c r="AP86" s="818"/>
      <c r="AQ86" s="818"/>
      <c r="AR86" s="818"/>
      <c r="AS86" s="818"/>
      <c r="AT86" s="818"/>
      <c r="AU86" s="818"/>
      <c r="AV86" s="818"/>
      <c r="AW86" s="818"/>
      <c r="AX86" s="818"/>
      <c r="AY86" s="818"/>
      <c r="AZ86" s="815"/>
      <c r="BA86" s="815"/>
      <c r="BB86" s="815"/>
      <c r="BC86" s="815"/>
      <c r="BD86" s="816"/>
      <c r="BE86" s="100"/>
      <c r="BF86" s="100"/>
      <c r="BG86" s="100"/>
      <c r="BH86" s="100"/>
      <c r="BI86" s="100"/>
      <c r="BJ86" s="100"/>
      <c r="BK86" s="100"/>
      <c r="BL86" s="100"/>
      <c r="BM86" s="100"/>
      <c r="BN86" s="100"/>
      <c r="BO86" s="100"/>
      <c r="BP86" s="100"/>
      <c r="BQ86" s="97">
        <v>80</v>
      </c>
      <c r="BR86" s="102"/>
      <c r="BS86" s="844"/>
      <c r="BT86" s="845"/>
      <c r="BU86" s="845"/>
      <c r="BV86" s="845"/>
      <c r="BW86" s="845"/>
      <c r="BX86" s="845"/>
      <c r="BY86" s="845"/>
      <c r="BZ86" s="845"/>
      <c r="CA86" s="845"/>
      <c r="CB86" s="845"/>
      <c r="CC86" s="845"/>
      <c r="CD86" s="845"/>
      <c r="CE86" s="845"/>
      <c r="CF86" s="845"/>
      <c r="CG86" s="850"/>
      <c r="CH86" s="847"/>
      <c r="CI86" s="848"/>
      <c r="CJ86" s="848"/>
      <c r="CK86" s="848"/>
      <c r="CL86" s="849"/>
      <c r="CM86" s="847"/>
      <c r="CN86" s="848"/>
      <c r="CO86" s="848"/>
      <c r="CP86" s="848"/>
      <c r="CQ86" s="849"/>
      <c r="CR86" s="847"/>
      <c r="CS86" s="848"/>
      <c r="CT86" s="848"/>
      <c r="CU86" s="848"/>
      <c r="CV86" s="849"/>
      <c r="CW86" s="847"/>
      <c r="CX86" s="848"/>
      <c r="CY86" s="848"/>
      <c r="CZ86" s="848"/>
      <c r="DA86" s="849"/>
      <c r="DB86" s="847"/>
      <c r="DC86" s="848"/>
      <c r="DD86" s="848"/>
      <c r="DE86" s="848"/>
      <c r="DF86" s="849"/>
      <c r="DG86" s="847"/>
      <c r="DH86" s="848"/>
      <c r="DI86" s="848"/>
      <c r="DJ86" s="848"/>
      <c r="DK86" s="849"/>
      <c r="DL86" s="847"/>
      <c r="DM86" s="848"/>
      <c r="DN86" s="848"/>
      <c r="DO86" s="848"/>
      <c r="DP86" s="849"/>
      <c r="DQ86" s="847"/>
      <c r="DR86" s="848"/>
      <c r="DS86" s="848"/>
      <c r="DT86" s="848"/>
      <c r="DU86" s="849"/>
      <c r="DV86" s="844"/>
      <c r="DW86" s="845"/>
      <c r="DX86" s="845"/>
      <c r="DY86" s="845"/>
      <c r="DZ86" s="846"/>
      <c r="EA86" s="89"/>
    </row>
    <row r="87" spans="1:131" ht="26.25" customHeight="1" x14ac:dyDescent="0.15">
      <c r="A87" s="103">
        <v>20</v>
      </c>
      <c r="B87" s="863"/>
      <c r="C87" s="864"/>
      <c r="D87" s="864"/>
      <c r="E87" s="864"/>
      <c r="F87" s="864"/>
      <c r="G87" s="864"/>
      <c r="H87" s="864"/>
      <c r="I87" s="864"/>
      <c r="J87" s="864"/>
      <c r="K87" s="864"/>
      <c r="L87" s="864"/>
      <c r="M87" s="864"/>
      <c r="N87" s="864"/>
      <c r="O87" s="864"/>
      <c r="P87" s="865"/>
      <c r="Q87" s="866"/>
      <c r="R87" s="867"/>
      <c r="S87" s="867"/>
      <c r="T87" s="867"/>
      <c r="U87" s="867"/>
      <c r="V87" s="867"/>
      <c r="W87" s="867"/>
      <c r="X87" s="867"/>
      <c r="Y87" s="867"/>
      <c r="Z87" s="867"/>
      <c r="AA87" s="867"/>
      <c r="AB87" s="867"/>
      <c r="AC87" s="867"/>
      <c r="AD87" s="867"/>
      <c r="AE87" s="867"/>
      <c r="AF87" s="867"/>
      <c r="AG87" s="867"/>
      <c r="AH87" s="867"/>
      <c r="AI87" s="867"/>
      <c r="AJ87" s="867"/>
      <c r="AK87" s="867"/>
      <c r="AL87" s="867"/>
      <c r="AM87" s="867"/>
      <c r="AN87" s="867"/>
      <c r="AO87" s="867"/>
      <c r="AP87" s="867"/>
      <c r="AQ87" s="867"/>
      <c r="AR87" s="867"/>
      <c r="AS87" s="867"/>
      <c r="AT87" s="867"/>
      <c r="AU87" s="867"/>
      <c r="AV87" s="867"/>
      <c r="AW87" s="867"/>
      <c r="AX87" s="867"/>
      <c r="AY87" s="867"/>
      <c r="AZ87" s="868"/>
      <c r="BA87" s="868"/>
      <c r="BB87" s="868"/>
      <c r="BC87" s="868"/>
      <c r="BD87" s="869"/>
      <c r="BE87" s="100"/>
      <c r="BF87" s="100"/>
      <c r="BG87" s="100"/>
      <c r="BH87" s="100"/>
      <c r="BI87" s="100"/>
      <c r="BJ87" s="100"/>
      <c r="BK87" s="100"/>
      <c r="BL87" s="100"/>
      <c r="BM87" s="100"/>
      <c r="BN87" s="100"/>
      <c r="BO87" s="100"/>
      <c r="BP87" s="100"/>
      <c r="BQ87" s="97">
        <v>81</v>
      </c>
      <c r="BR87" s="102"/>
      <c r="BS87" s="844"/>
      <c r="BT87" s="845"/>
      <c r="BU87" s="845"/>
      <c r="BV87" s="845"/>
      <c r="BW87" s="845"/>
      <c r="BX87" s="845"/>
      <c r="BY87" s="845"/>
      <c r="BZ87" s="845"/>
      <c r="CA87" s="845"/>
      <c r="CB87" s="845"/>
      <c r="CC87" s="845"/>
      <c r="CD87" s="845"/>
      <c r="CE87" s="845"/>
      <c r="CF87" s="845"/>
      <c r="CG87" s="850"/>
      <c r="CH87" s="847"/>
      <c r="CI87" s="848"/>
      <c r="CJ87" s="848"/>
      <c r="CK87" s="848"/>
      <c r="CL87" s="849"/>
      <c r="CM87" s="847"/>
      <c r="CN87" s="848"/>
      <c r="CO87" s="848"/>
      <c r="CP87" s="848"/>
      <c r="CQ87" s="849"/>
      <c r="CR87" s="847"/>
      <c r="CS87" s="848"/>
      <c r="CT87" s="848"/>
      <c r="CU87" s="848"/>
      <c r="CV87" s="849"/>
      <c r="CW87" s="847"/>
      <c r="CX87" s="848"/>
      <c r="CY87" s="848"/>
      <c r="CZ87" s="848"/>
      <c r="DA87" s="849"/>
      <c r="DB87" s="847"/>
      <c r="DC87" s="848"/>
      <c r="DD87" s="848"/>
      <c r="DE87" s="848"/>
      <c r="DF87" s="849"/>
      <c r="DG87" s="847"/>
      <c r="DH87" s="848"/>
      <c r="DI87" s="848"/>
      <c r="DJ87" s="848"/>
      <c r="DK87" s="849"/>
      <c r="DL87" s="847"/>
      <c r="DM87" s="848"/>
      <c r="DN87" s="848"/>
      <c r="DO87" s="848"/>
      <c r="DP87" s="849"/>
      <c r="DQ87" s="847"/>
      <c r="DR87" s="848"/>
      <c r="DS87" s="848"/>
      <c r="DT87" s="848"/>
      <c r="DU87" s="849"/>
      <c r="DV87" s="844"/>
      <c r="DW87" s="845"/>
      <c r="DX87" s="845"/>
      <c r="DY87" s="845"/>
      <c r="DZ87" s="846"/>
      <c r="EA87" s="89"/>
    </row>
    <row r="88" spans="1:131" ht="26.25" customHeight="1" thickBot="1" x14ac:dyDescent="0.2">
      <c r="A88" s="99" t="s">
        <v>322</v>
      </c>
      <c r="B88" s="764" t="s">
        <v>353</v>
      </c>
      <c r="C88" s="765"/>
      <c r="D88" s="765"/>
      <c r="E88" s="765"/>
      <c r="F88" s="765"/>
      <c r="G88" s="765"/>
      <c r="H88" s="765"/>
      <c r="I88" s="765"/>
      <c r="J88" s="765"/>
      <c r="K88" s="765"/>
      <c r="L88" s="765"/>
      <c r="M88" s="765"/>
      <c r="N88" s="765"/>
      <c r="O88" s="765"/>
      <c r="P88" s="766"/>
      <c r="Q88" s="825"/>
      <c r="R88" s="826"/>
      <c r="S88" s="826"/>
      <c r="T88" s="826"/>
      <c r="U88" s="826"/>
      <c r="V88" s="826"/>
      <c r="W88" s="826"/>
      <c r="X88" s="826"/>
      <c r="Y88" s="826"/>
      <c r="Z88" s="826"/>
      <c r="AA88" s="826"/>
      <c r="AB88" s="826"/>
      <c r="AC88" s="826"/>
      <c r="AD88" s="826"/>
      <c r="AE88" s="826"/>
      <c r="AF88" s="829">
        <v>3836</v>
      </c>
      <c r="AG88" s="829"/>
      <c r="AH88" s="829"/>
      <c r="AI88" s="829"/>
      <c r="AJ88" s="829"/>
      <c r="AK88" s="826"/>
      <c r="AL88" s="826"/>
      <c r="AM88" s="826"/>
      <c r="AN88" s="826"/>
      <c r="AO88" s="826"/>
      <c r="AP88" s="829">
        <v>1274</v>
      </c>
      <c r="AQ88" s="829"/>
      <c r="AR88" s="829"/>
      <c r="AS88" s="829"/>
      <c r="AT88" s="829"/>
      <c r="AU88" s="829">
        <v>1166</v>
      </c>
      <c r="AV88" s="829"/>
      <c r="AW88" s="829"/>
      <c r="AX88" s="829"/>
      <c r="AY88" s="829"/>
      <c r="AZ88" s="834"/>
      <c r="BA88" s="834"/>
      <c r="BB88" s="834"/>
      <c r="BC88" s="834"/>
      <c r="BD88" s="835"/>
      <c r="BE88" s="100"/>
      <c r="BF88" s="100"/>
      <c r="BG88" s="100"/>
      <c r="BH88" s="100"/>
      <c r="BI88" s="100"/>
      <c r="BJ88" s="100"/>
      <c r="BK88" s="100"/>
      <c r="BL88" s="100"/>
      <c r="BM88" s="100"/>
      <c r="BN88" s="100"/>
      <c r="BO88" s="100"/>
      <c r="BP88" s="100"/>
      <c r="BQ88" s="97">
        <v>82</v>
      </c>
      <c r="BR88" s="102"/>
      <c r="BS88" s="844"/>
      <c r="BT88" s="845"/>
      <c r="BU88" s="845"/>
      <c r="BV88" s="845"/>
      <c r="BW88" s="845"/>
      <c r="BX88" s="845"/>
      <c r="BY88" s="845"/>
      <c r="BZ88" s="845"/>
      <c r="CA88" s="845"/>
      <c r="CB88" s="845"/>
      <c r="CC88" s="845"/>
      <c r="CD88" s="845"/>
      <c r="CE88" s="845"/>
      <c r="CF88" s="845"/>
      <c r="CG88" s="850"/>
      <c r="CH88" s="847"/>
      <c r="CI88" s="848"/>
      <c r="CJ88" s="848"/>
      <c r="CK88" s="848"/>
      <c r="CL88" s="849"/>
      <c r="CM88" s="847"/>
      <c r="CN88" s="848"/>
      <c r="CO88" s="848"/>
      <c r="CP88" s="848"/>
      <c r="CQ88" s="849"/>
      <c r="CR88" s="847"/>
      <c r="CS88" s="848"/>
      <c r="CT88" s="848"/>
      <c r="CU88" s="848"/>
      <c r="CV88" s="849"/>
      <c r="CW88" s="847"/>
      <c r="CX88" s="848"/>
      <c r="CY88" s="848"/>
      <c r="CZ88" s="848"/>
      <c r="DA88" s="849"/>
      <c r="DB88" s="847"/>
      <c r="DC88" s="848"/>
      <c r="DD88" s="848"/>
      <c r="DE88" s="848"/>
      <c r="DF88" s="849"/>
      <c r="DG88" s="847"/>
      <c r="DH88" s="848"/>
      <c r="DI88" s="848"/>
      <c r="DJ88" s="848"/>
      <c r="DK88" s="849"/>
      <c r="DL88" s="847"/>
      <c r="DM88" s="848"/>
      <c r="DN88" s="848"/>
      <c r="DO88" s="848"/>
      <c r="DP88" s="849"/>
      <c r="DQ88" s="847"/>
      <c r="DR88" s="848"/>
      <c r="DS88" s="848"/>
      <c r="DT88" s="848"/>
      <c r="DU88" s="849"/>
      <c r="DV88" s="844"/>
      <c r="DW88" s="845"/>
      <c r="DX88" s="845"/>
      <c r="DY88" s="845"/>
      <c r="DZ88" s="846"/>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44"/>
      <c r="BT89" s="845"/>
      <c r="BU89" s="845"/>
      <c r="BV89" s="845"/>
      <c r="BW89" s="845"/>
      <c r="BX89" s="845"/>
      <c r="BY89" s="845"/>
      <c r="BZ89" s="845"/>
      <c r="CA89" s="845"/>
      <c r="CB89" s="845"/>
      <c r="CC89" s="845"/>
      <c r="CD89" s="845"/>
      <c r="CE89" s="845"/>
      <c r="CF89" s="845"/>
      <c r="CG89" s="850"/>
      <c r="CH89" s="847"/>
      <c r="CI89" s="848"/>
      <c r="CJ89" s="848"/>
      <c r="CK89" s="848"/>
      <c r="CL89" s="849"/>
      <c r="CM89" s="847"/>
      <c r="CN89" s="848"/>
      <c r="CO89" s="848"/>
      <c r="CP89" s="848"/>
      <c r="CQ89" s="849"/>
      <c r="CR89" s="847"/>
      <c r="CS89" s="848"/>
      <c r="CT89" s="848"/>
      <c r="CU89" s="848"/>
      <c r="CV89" s="849"/>
      <c r="CW89" s="847"/>
      <c r="CX89" s="848"/>
      <c r="CY89" s="848"/>
      <c r="CZ89" s="848"/>
      <c r="DA89" s="849"/>
      <c r="DB89" s="847"/>
      <c r="DC89" s="848"/>
      <c r="DD89" s="848"/>
      <c r="DE89" s="848"/>
      <c r="DF89" s="849"/>
      <c r="DG89" s="847"/>
      <c r="DH89" s="848"/>
      <c r="DI89" s="848"/>
      <c r="DJ89" s="848"/>
      <c r="DK89" s="849"/>
      <c r="DL89" s="847"/>
      <c r="DM89" s="848"/>
      <c r="DN89" s="848"/>
      <c r="DO89" s="848"/>
      <c r="DP89" s="849"/>
      <c r="DQ89" s="847"/>
      <c r="DR89" s="848"/>
      <c r="DS89" s="848"/>
      <c r="DT89" s="848"/>
      <c r="DU89" s="849"/>
      <c r="DV89" s="844"/>
      <c r="DW89" s="845"/>
      <c r="DX89" s="845"/>
      <c r="DY89" s="845"/>
      <c r="DZ89" s="846"/>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44"/>
      <c r="BT90" s="845"/>
      <c r="BU90" s="845"/>
      <c r="BV90" s="845"/>
      <c r="BW90" s="845"/>
      <c r="BX90" s="845"/>
      <c r="BY90" s="845"/>
      <c r="BZ90" s="845"/>
      <c r="CA90" s="845"/>
      <c r="CB90" s="845"/>
      <c r="CC90" s="845"/>
      <c r="CD90" s="845"/>
      <c r="CE90" s="845"/>
      <c r="CF90" s="845"/>
      <c r="CG90" s="850"/>
      <c r="CH90" s="847"/>
      <c r="CI90" s="848"/>
      <c r="CJ90" s="848"/>
      <c r="CK90" s="848"/>
      <c r="CL90" s="849"/>
      <c r="CM90" s="847"/>
      <c r="CN90" s="848"/>
      <c r="CO90" s="848"/>
      <c r="CP90" s="848"/>
      <c r="CQ90" s="849"/>
      <c r="CR90" s="847"/>
      <c r="CS90" s="848"/>
      <c r="CT90" s="848"/>
      <c r="CU90" s="848"/>
      <c r="CV90" s="849"/>
      <c r="CW90" s="847"/>
      <c r="CX90" s="848"/>
      <c r="CY90" s="848"/>
      <c r="CZ90" s="848"/>
      <c r="DA90" s="849"/>
      <c r="DB90" s="847"/>
      <c r="DC90" s="848"/>
      <c r="DD90" s="848"/>
      <c r="DE90" s="848"/>
      <c r="DF90" s="849"/>
      <c r="DG90" s="847"/>
      <c r="DH90" s="848"/>
      <c r="DI90" s="848"/>
      <c r="DJ90" s="848"/>
      <c r="DK90" s="849"/>
      <c r="DL90" s="847"/>
      <c r="DM90" s="848"/>
      <c r="DN90" s="848"/>
      <c r="DO90" s="848"/>
      <c r="DP90" s="849"/>
      <c r="DQ90" s="847"/>
      <c r="DR90" s="848"/>
      <c r="DS90" s="848"/>
      <c r="DT90" s="848"/>
      <c r="DU90" s="849"/>
      <c r="DV90" s="844"/>
      <c r="DW90" s="845"/>
      <c r="DX90" s="845"/>
      <c r="DY90" s="845"/>
      <c r="DZ90" s="846"/>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44"/>
      <c r="BT91" s="845"/>
      <c r="BU91" s="845"/>
      <c r="BV91" s="845"/>
      <c r="BW91" s="845"/>
      <c r="BX91" s="845"/>
      <c r="BY91" s="845"/>
      <c r="BZ91" s="845"/>
      <c r="CA91" s="845"/>
      <c r="CB91" s="845"/>
      <c r="CC91" s="845"/>
      <c r="CD91" s="845"/>
      <c r="CE91" s="845"/>
      <c r="CF91" s="845"/>
      <c r="CG91" s="850"/>
      <c r="CH91" s="847"/>
      <c r="CI91" s="848"/>
      <c r="CJ91" s="848"/>
      <c r="CK91" s="848"/>
      <c r="CL91" s="849"/>
      <c r="CM91" s="847"/>
      <c r="CN91" s="848"/>
      <c r="CO91" s="848"/>
      <c r="CP91" s="848"/>
      <c r="CQ91" s="849"/>
      <c r="CR91" s="847"/>
      <c r="CS91" s="848"/>
      <c r="CT91" s="848"/>
      <c r="CU91" s="848"/>
      <c r="CV91" s="849"/>
      <c r="CW91" s="847"/>
      <c r="CX91" s="848"/>
      <c r="CY91" s="848"/>
      <c r="CZ91" s="848"/>
      <c r="DA91" s="849"/>
      <c r="DB91" s="847"/>
      <c r="DC91" s="848"/>
      <c r="DD91" s="848"/>
      <c r="DE91" s="848"/>
      <c r="DF91" s="849"/>
      <c r="DG91" s="847"/>
      <c r="DH91" s="848"/>
      <c r="DI91" s="848"/>
      <c r="DJ91" s="848"/>
      <c r="DK91" s="849"/>
      <c r="DL91" s="847"/>
      <c r="DM91" s="848"/>
      <c r="DN91" s="848"/>
      <c r="DO91" s="848"/>
      <c r="DP91" s="849"/>
      <c r="DQ91" s="847"/>
      <c r="DR91" s="848"/>
      <c r="DS91" s="848"/>
      <c r="DT91" s="848"/>
      <c r="DU91" s="849"/>
      <c r="DV91" s="844"/>
      <c r="DW91" s="845"/>
      <c r="DX91" s="845"/>
      <c r="DY91" s="845"/>
      <c r="DZ91" s="846"/>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44"/>
      <c r="BT92" s="845"/>
      <c r="BU92" s="845"/>
      <c r="BV92" s="845"/>
      <c r="BW92" s="845"/>
      <c r="BX92" s="845"/>
      <c r="BY92" s="845"/>
      <c r="BZ92" s="845"/>
      <c r="CA92" s="845"/>
      <c r="CB92" s="845"/>
      <c r="CC92" s="845"/>
      <c r="CD92" s="845"/>
      <c r="CE92" s="845"/>
      <c r="CF92" s="845"/>
      <c r="CG92" s="850"/>
      <c r="CH92" s="847"/>
      <c r="CI92" s="848"/>
      <c r="CJ92" s="848"/>
      <c r="CK92" s="848"/>
      <c r="CL92" s="849"/>
      <c r="CM92" s="847"/>
      <c r="CN92" s="848"/>
      <c r="CO92" s="848"/>
      <c r="CP92" s="848"/>
      <c r="CQ92" s="849"/>
      <c r="CR92" s="847"/>
      <c r="CS92" s="848"/>
      <c r="CT92" s="848"/>
      <c r="CU92" s="848"/>
      <c r="CV92" s="849"/>
      <c r="CW92" s="847"/>
      <c r="CX92" s="848"/>
      <c r="CY92" s="848"/>
      <c r="CZ92" s="848"/>
      <c r="DA92" s="849"/>
      <c r="DB92" s="847"/>
      <c r="DC92" s="848"/>
      <c r="DD92" s="848"/>
      <c r="DE92" s="848"/>
      <c r="DF92" s="849"/>
      <c r="DG92" s="847"/>
      <c r="DH92" s="848"/>
      <c r="DI92" s="848"/>
      <c r="DJ92" s="848"/>
      <c r="DK92" s="849"/>
      <c r="DL92" s="847"/>
      <c r="DM92" s="848"/>
      <c r="DN92" s="848"/>
      <c r="DO92" s="848"/>
      <c r="DP92" s="849"/>
      <c r="DQ92" s="847"/>
      <c r="DR92" s="848"/>
      <c r="DS92" s="848"/>
      <c r="DT92" s="848"/>
      <c r="DU92" s="849"/>
      <c r="DV92" s="844"/>
      <c r="DW92" s="845"/>
      <c r="DX92" s="845"/>
      <c r="DY92" s="845"/>
      <c r="DZ92" s="846"/>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44"/>
      <c r="BT93" s="845"/>
      <c r="BU93" s="845"/>
      <c r="BV93" s="845"/>
      <c r="BW93" s="845"/>
      <c r="BX93" s="845"/>
      <c r="BY93" s="845"/>
      <c r="BZ93" s="845"/>
      <c r="CA93" s="845"/>
      <c r="CB93" s="845"/>
      <c r="CC93" s="845"/>
      <c r="CD93" s="845"/>
      <c r="CE93" s="845"/>
      <c r="CF93" s="845"/>
      <c r="CG93" s="850"/>
      <c r="CH93" s="847"/>
      <c r="CI93" s="848"/>
      <c r="CJ93" s="848"/>
      <c r="CK93" s="848"/>
      <c r="CL93" s="849"/>
      <c r="CM93" s="847"/>
      <c r="CN93" s="848"/>
      <c r="CO93" s="848"/>
      <c r="CP93" s="848"/>
      <c r="CQ93" s="849"/>
      <c r="CR93" s="847"/>
      <c r="CS93" s="848"/>
      <c r="CT93" s="848"/>
      <c r="CU93" s="848"/>
      <c r="CV93" s="849"/>
      <c r="CW93" s="847"/>
      <c r="CX93" s="848"/>
      <c r="CY93" s="848"/>
      <c r="CZ93" s="848"/>
      <c r="DA93" s="849"/>
      <c r="DB93" s="847"/>
      <c r="DC93" s="848"/>
      <c r="DD93" s="848"/>
      <c r="DE93" s="848"/>
      <c r="DF93" s="849"/>
      <c r="DG93" s="847"/>
      <c r="DH93" s="848"/>
      <c r="DI93" s="848"/>
      <c r="DJ93" s="848"/>
      <c r="DK93" s="849"/>
      <c r="DL93" s="847"/>
      <c r="DM93" s="848"/>
      <c r="DN93" s="848"/>
      <c r="DO93" s="848"/>
      <c r="DP93" s="849"/>
      <c r="DQ93" s="847"/>
      <c r="DR93" s="848"/>
      <c r="DS93" s="848"/>
      <c r="DT93" s="848"/>
      <c r="DU93" s="849"/>
      <c r="DV93" s="844"/>
      <c r="DW93" s="845"/>
      <c r="DX93" s="845"/>
      <c r="DY93" s="845"/>
      <c r="DZ93" s="846"/>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44"/>
      <c r="BT94" s="845"/>
      <c r="BU94" s="845"/>
      <c r="BV94" s="845"/>
      <c r="BW94" s="845"/>
      <c r="BX94" s="845"/>
      <c r="BY94" s="845"/>
      <c r="BZ94" s="845"/>
      <c r="CA94" s="845"/>
      <c r="CB94" s="845"/>
      <c r="CC94" s="845"/>
      <c r="CD94" s="845"/>
      <c r="CE94" s="845"/>
      <c r="CF94" s="845"/>
      <c r="CG94" s="850"/>
      <c r="CH94" s="847"/>
      <c r="CI94" s="848"/>
      <c r="CJ94" s="848"/>
      <c r="CK94" s="848"/>
      <c r="CL94" s="849"/>
      <c r="CM94" s="847"/>
      <c r="CN94" s="848"/>
      <c r="CO94" s="848"/>
      <c r="CP94" s="848"/>
      <c r="CQ94" s="849"/>
      <c r="CR94" s="847"/>
      <c r="CS94" s="848"/>
      <c r="CT94" s="848"/>
      <c r="CU94" s="848"/>
      <c r="CV94" s="849"/>
      <c r="CW94" s="847"/>
      <c r="CX94" s="848"/>
      <c r="CY94" s="848"/>
      <c r="CZ94" s="848"/>
      <c r="DA94" s="849"/>
      <c r="DB94" s="847"/>
      <c r="DC94" s="848"/>
      <c r="DD94" s="848"/>
      <c r="DE94" s="848"/>
      <c r="DF94" s="849"/>
      <c r="DG94" s="847"/>
      <c r="DH94" s="848"/>
      <c r="DI94" s="848"/>
      <c r="DJ94" s="848"/>
      <c r="DK94" s="849"/>
      <c r="DL94" s="847"/>
      <c r="DM94" s="848"/>
      <c r="DN94" s="848"/>
      <c r="DO94" s="848"/>
      <c r="DP94" s="849"/>
      <c r="DQ94" s="847"/>
      <c r="DR94" s="848"/>
      <c r="DS94" s="848"/>
      <c r="DT94" s="848"/>
      <c r="DU94" s="849"/>
      <c r="DV94" s="844"/>
      <c r="DW94" s="845"/>
      <c r="DX94" s="845"/>
      <c r="DY94" s="845"/>
      <c r="DZ94" s="846"/>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44"/>
      <c r="BT95" s="845"/>
      <c r="BU95" s="845"/>
      <c r="BV95" s="845"/>
      <c r="BW95" s="845"/>
      <c r="BX95" s="845"/>
      <c r="BY95" s="845"/>
      <c r="BZ95" s="845"/>
      <c r="CA95" s="845"/>
      <c r="CB95" s="845"/>
      <c r="CC95" s="845"/>
      <c r="CD95" s="845"/>
      <c r="CE95" s="845"/>
      <c r="CF95" s="845"/>
      <c r="CG95" s="850"/>
      <c r="CH95" s="847"/>
      <c r="CI95" s="848"/>
      <c r="CJ95" s="848"/>
      <c r="CK95" s="848"/>
      <c r="CL95" s="849"/>
      <c r="CM95" s="847"/>
      <c r="CN95" s="848"/>
      <c r="CO95" s="848"/>
      <c r="CP95" s="848"/>
      <c r="CQ95" s="849"/>
      <c r="CR95" s="847"/>
      <c r="CS95" s="848"/>
      <c r="CT95" s="848"/>
      <c r="CU95" s="848"/>
      <c r="CV95" s="849"/>
      <c r="CW95" s="847"/>
      <c r="CX95" s="848"/>
      <c r="CY95" s="848"/>
      <c r="CZ95" s="848"/>
      <c r="DA95" s="849"/>
      <c r="DB95" s="847"/>
      <c r="DC95" s="848"/>
      <c r="DD95" s="848"/>
      <c r="DE95" s="848"/>
      <c r="DF95" s="849"/>
      <c r="DG95" s="847"/>
      <c r="DH95" s="848"/>
      <c r="DI95" s="848"/>
      <c r="DJ95" s="848"/>
      <c r="DK95" s="849"/>
      <c r="DL95" s="847"/>
      <c r="DM95" s="848"/>
      <c r="DN95" s="848"/>
      <c r="DO95" s="848"/>
      <c r="DP95" s="849"/>
      <c r="DQ95" s="847"/>
      <c r="DR95" s="848"/>
      <c r="DS95" s="848"/>
      <c r="DT95" s="848"/>
      <c r="DU95" s="849"/>
      <c r="DV95" s="844"/>
      <c r="DW95" s="845"/>
      <c r="DX95" s="845"/>
      <c r="DY95" s="845"/>
      <c r="DZ95" s="846"/>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44"/>
      <c r="BT96" s="845"/>
      <c r="BU96" s="845"/>
      <c r="BV96" s="845"/>
      <c r="BW96" s="845"/>
      <c r="BX96" s="845"/>
      <c r="BY96" s="845"/>
      <c r="BZ96" s="845"/>
      <c r="CA96" s="845"/>
      <c r="CB96" s="845"/>
      <c r="CC96" s="845"/>
      <c r="CD96" s="845"/>
      <c r="CE96" s="845"/>
      <c r="CF96" s="845"/>
      <c r="CG96" s="850"/>
      <c r="CH96" s="847"/>
      <c r="CI96" s="848"/>
      <c r="CJ96" s="848"/>
      <c r="CK96" s="848"/>
      <c r="CL96" s="849"/>
      <c r="CM96" s="847"/>
      <c r="CN96" s="848"/>
      <c r="CO96" s="848"/>
      <c r="CP96" s="848"/>
      <c r="CQ96" s="849"/>
      <c r="CR96" s="847"/>
      <c r="CS96" s="848"/>
      <c r="CT96" s="848"/>
      <c r="CU96" s="848"/>
      <c r="CV96" s="849"/>
      <c r="CW96" s="847"/>
      <c r="CX96" s="848"/>
      <c r="CY96" s="848"/>
      <c r="CZ96" s="848"/>
      <c r="DA96" s="849"/>
      <c r="DB96" s="847"/>
      <c r="DC96" s="848"/>
      <c r="DD96" s="848"/>
      <c r="DE96" s="848"/>
      <c r="DF96" s="849"/>
      <c r="DG96" s="847"/>
      <c r="DH96" s="848"/>
      <c r="DI96" s="848"/>
      <c r="DJ96" s="848"/>
      <c r="DK96" s="849"/>
      <c r="DL96" s="847"/>
      <c r="DM96" s="848"/>
      <c r="DN96" s="848"/>
      <c r="DO96" s="848"/>
      <c r="DP96" s="849"/>
      <c r="DQ96" s="847"/>
      <c r="DR96" s="848"/>
      <c r="DS96" s="848"/>
      <c r="DT96" s="848"/>
      <c r="DU96" s="849"/>
      <c r="DV96" s="844"/>
      <c r="DW96" s="845"/>
      <c r="DX96" s="845"/>
      <c r="DY96" s="845"/>
      <c r="DZ96" s="846"/>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44"/>
      <c r="BT97" s="845"/>
      <c r="BU97" s="845"/>
      <c r="BV97" s="845"/>
      <c r="BW97" s="845"/>
      <c r="BX97" s="845"/>
      <c r="BY97" s="845"/>
      <c r="BZ97" s="845"/>
      <c r="CA97" s="845"/>
      <c r="CB97" s="845"/>
      <c r="CC97" s="845"/>
      <c r="CD97" s="845"/>
      <c r="CE97" s="845"/>
      <c r="CF97" s="845"/>
      <c r="CG97" s="850"/>
      <c r="CH97" s="847"/>
      <c r="CI97" s="848"/>
      <c r="CJ97" s="848"/>
      <c r="CK97" s="848"/>
      <c r="CL97" s="849"/>
      <c r="CM97" s="847"/>
      <c r="CN97" s="848"/>
      <c r="CO97" s="848"/>
      <c r="CP97" s="848"/>
      <c r="CQ97" s="849"/>
      <c r="CR97" s="847"/>
      <c r="CS97" s="848"/>
      <c r="CT97" s="848"/>
      <c r="CU97" s="848"/>
      <c r="CV97" s="849"/>
      <c r="CW97" s="847"/>
      <c r="CX97" s="848"/>
      <c r="CY97" s="848"/>
      <c r="CZ97" s="848"/>
      <c r="DA97" s="849"/>
      <c r="DB97" s="847"/>
      <c r="DC97" s="848"/>
      <c r="DD97" s="848"/>
      <c r="DE97" s="848"/>
      <c r="DF97" s="849"/>
      <c r="DG97" s="847"/>
      <c r="DH97" s="848"/>
      <c r="DI97" s="848"/>
      <c r="DJ97" s="848"/>
      <c r="DK97" s="849"/>
      <c r="DL97" s="847"/>
      <c r="DM97" s="848"/>
      <c r="DN97" s="848"/>
      <c r="DO97" s="848"/>
      <c r="DP97" s="849"/>
      <c r="DQ97" s="847"/>
      <c r="DR97" s="848"/>
      <c r="DS97" s="848"/>
      <c r="DT97" s="848"/>
      <c r="DU97" s="849"/>
      <c r="DV97" s="844"/>
      <c r="DW97" s="845"/>
      <c r="DX97" s="845"/>
      <c r="DY97" s="845"/>
      <c r="DZ97" s="846"/>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44"/>
      <c r="BT98" s="845"/>
      <c r="BU98" s="845"/>
      <c r="BV98" s="845"/>
      <c r="BW98" s="845"/>
      <c r="BX98" s="845"/>
      <c r="BY98" s="845"/>
      <c r="BZ98" s="845"/>
      <c r="CA98" s="845"/>
      <c r="CB98" s="845"/>
      <c r="CC98" s="845"/>
      <c r="CD98" s="845"/>
      <c r="CE98" s="845"/>
      <c r="CF98" s="845"/>
      <c r="CG98" s="850"/>
      <c r="CH98" s="847"/>
      <c r="CI98" s="848"/>
      <c r="CJ98" s="848"/>
      <c r="CK98" s="848"/>
      <c r="CL98" s="849"/>
      <c r="CM98" s="847"/>
      <c r="CN98" s="848"/>
      <c r="CO98" s="848"/>
      <c r="CP98" s="848"/>
      <c r="CQ98" s="849"/>
      <c r="CR98" s="847"/>
      <c r="CS98" s="848"/>
      <c r="CT98" s="848"/>
      <c r="CU98" s="848"/>
      <c r="CV98" s="849"/>
      <c r="CW98" s="847"/>
      <c r="CX98" s="848"/>
      <c r="CY98" s="848"/>
      <c r="CZ98" s="848"/>
      <c r="DA98" s="849"/>
      <c r="DB98" s="847"/>
      <c r="DC98" s="848"/>
      <c r="DD98" s="848"/>
      <c r="DE98" s="848"/>
      <c r="DF98" s="849"/>
      <c r="DG98" s="847"/>
      <c r="DH98" s="848"/>
      <c r="DI98" s="848"/>
      <c r="DJ98" s="848"/>
      <c r="DK98" s="849"/>
      <c r="DL98" s="847"/>
      <c r="DM98" s="848"/>
      <c r="DN98" s="848"/>
      <c r="DO98" s="848"/>
      <c r="DP98" s="849"/>
      <c r="DQ98" s="847"/>
      <c r="DR98" s="848"/>
      <c r="DS98" s="848"/>
      <c r="DT98" s="848"/>
      <c r="DU98" s="849"/>
      <c r="DV98" s="844"/>
      <c r="DW98" s="845"/>
      <c r="DX98" s="845"/>
      <c r="DY98" s="845"/>
      <c r="DZ98" s="846"/>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44"/>
      <c r="BT99" s="845"/>
      <c r="BU99" s="845"/>
      <c r="BV99" s="845"/>
      <c r="BW99" s="845"/>
      <c r="BX99" s="845"/>
      <c r="BY99" s="845"/>
      <c r="BZ99" s="845"/>
      <c r="CA99" s="845"/>
      <c r="CB99" s="845"/>
      <c r="CC99" s="845"/>
      <c r="CD99" s="845"/>
      <c r="CE99" s="845"/>
      <c r="CF99" s="845"/>
      <c r="CG99" s="850"/>
      <c r="CH99" s="847"/>
      <c r="CI99" s="848"/>
      <c r="CJ99" s="848"/>
      <c r="CK99" s="848"/>
      <c r="CL99" s="849"/>
      <c r="CM99" s="847"/>
      <c r="CN99" s="848"/>
      <c r="CO99" s="848"/>
      <c r="CP99" s="848"/>
      <c r="CQ99" s="849"/>
      <c r="CR99" s="847"/>
      <c r="CS99" s="848"/>
      <c r="CT99" s="848"/>
      <c r="CU99" s="848"/>
      <c r="CV99" s="849"/>
      <c r="CW99" s="847"/>
      <c r="CX99" s="848"/>
      <c r="CY99" s="848"/>
      <c r="CZ99" s="848"/>
      <c r="DA99" s="849"/>
      <c r="DB99" s="847"/>
      <c r="DC99" s="848"/>
      <c r="DD99" s="848"/>
      <c r="DE99" s="848"/>
      <c r="DF99" s="849"/>
      <c r="DG99" s="847"/>
      <c r="DH99" s="848"/>
      <c r="DI99" s="848"/>
      <c r="DJ99" s="848"/>
      <c r="DK99" s="849"/>
      <c r="DL99" s="847"/>
      <c r="DM99" s="848"/>
      <c r="DN99" s="848"/>
      <c r="DO99" s="848"/>
      <c r="DP99" s="849"/>
      <c r="DQ99" s="847"/>
      <c r="DR99" s="848"/>
      <c r="DS99" s="848"/>
      <c r="DT99" s="848"/>
      <c r="DU99" s="849"/>
      <c r="DV99" s="844"/>
      <c r="DW99" s="845"/>
      <c r="DX99" s="845"/>
      <c r="DY99" s="845"/>
      <c r="DZ99" s="846"/>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44"/>
      <c r="BT100" s="845"/>
      <c r="BU100" s="845"/>
      <c r="BV100" s="845"/>
      <c r="BW100" s="845"/>
      <c r="BX100" s="845"/>
      <c r="BY100" s="845"/>
      <c r="BZ100" s="845"/>
      <c r="CA100" s="845"/>
      <c r="CB100" s="845"/>
      <c r="CC100" s="845"/>
      <c r="CD100" s="845"/>
      <c r="CE100" s="845"/>
      <c r="CF100" s="845"/>
      <c r="CG100" s="850"/>
      <c r="CH100" s="847"/>
      <c r="CI100" s="848"/>
      <c r="CJ100" s="848"/>
      <c r="CK100" s="848"/>
      <c r="CL100" s="849"/>
      <c r="CM100" s="847"/>
      <c r="CN100" s="848"/>
      <c r="CO100" s="848"/>
      <c r="CP100" s="848"/>
      <c r="CQ100" s="849"/>
      <c r="CR100" s="847"/>
      <c r="CS100" s="848"/>
      <c r="CT100" s="848"/>
      <c r="CU100" s="848"/>
      <c r="CV100" s="849"/>
      <c r="CW100" s="847"/>
      <c r="CX100" s="848"/>
      <c r="CY100" s="848"/>
      <c r="CZ100" s="848"/>
      <c r="DA100" s="849"/>
      <c r="DB100" s="847"/>
      <c r="DC100" s="848"/>
      <c r="DD100" s="848"/>
      <c r="DE100" s="848"/>
      <c r="DF100" s="849"/>
      <c r="DG100" s="847"/>
      <c r="DH100" s="848"/>
      <c r="DI100" s="848"/>
      <c r="DJ100" s="848"/>
      <c r="DK100" s="849"/>
      <c r="DL100" s="847"/>
      <c r="DM100" s="848"/>
      <c r="DN100" s="848"/>
      <c r="DO100" s="848"/>
      <c r="DP100" s="849"/>
      <c r="DQ100" s="847"/>
      <c r="DR100" s="848"/>
      <c r="DS100" s="848"/>
      <c r="DT100" s="848"/>
      <c r="DU100" s="849"/>
      <c r="DV100" s="844"/>
      <c r="DW100" s="845"/>
      <c r="DX100" s="845"/>
      <c r="DY100" s="845"/>
      <c r="DZ100" s="846"/>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44"/>
      <c r="BT101" s="845"/>
      <c r="BU101" s="845"/>
      <c r="BV101" s="845"/>
      <c r="BW101" s="845"/>
      <c r="BX101" s="845"/>
      <c r="BY101" s="845"/>
      <c r="BZ101" s="845"/>
      <c r="CA101" s="845"/>
      <c r="CB101" s="845"/>
      <c r="CC101" s="845"/>
      <c r="CD101" s="845"/>
      <c r="CE101" s="845"/>
      <c r="CF101" s="845"/>
      <c r="CG101" s="850"/>
      <c r="CH101" s="847"/>
      <c r="CI101" s="848"/>
      <c r="CJ101" s="848"/>
      <c r="CK101" s="848"/>
      <c r="CL101" s="849"/>
      <c r="CM101" s="847"/>
      <c r="CN101" s="848"/>
      <c r="CO101" s="848"/>
      <c r="CP101" s="848"/>
      <c r="CQ101" s="849"/>
      <c r="CR101" s="847"/>
      <c r="CS101" s="848"/>
      <c r="CT101" s="848"/>
      <c r="CU101" s="848"/>
      <c r="CV101" s="849"/>
      <c r="CW101" s="847"/>
      <c r="CX101" s="848"/>
      <c r="CY101" s="848"/>
      <c r="CZ101" s="848"/>
      <c r="DA101" s="849"/>
      <c r="DB101" s="847"/>
      <c r="DC101" s="848"/>
      <c r="DD101" s="848"/>
      <c r="DE101" s="848"/>
      <c r="DF101" s="849"/>
      <c r="DG101" s="847"/>
      <c r="DH101" s="848"/>
      <c r="DI101" s="848"/>
      <c r="DJ101" s="848"/>
      <c r="DK101" s="849"/>
      <c r="DL101" s="847"/>
      <c r="DM101" s="848"/>
      <c r="DN101" s="848"/>
      <c r="DO101" s="848"/>
      <c r="DP101" s="849"/>
      <c r="DQ101" s="847"/>
      <c r="DR101" s="848"/>
      <c r="DS101" s="848"/>
      <c r="DT101" s="848"/>
      <c r="DU101" s="849"/>
      <c r="DV101" s="844"/>
      <c r="DW101" s="845"/>
      <c r="DX101" s="845"/>
      <c r="DY101" s="845"/>
      <c r="DZ101" s="846"/>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322</v>
      </c>
      <c r="BR102" s="764" t="s">
        <v>354</v>
      </c>
      <c r="BS102" s="765"/>
      <c r="BT102" s="765"/>
      <c r="BU102" s="765"/>
      <c r="BV102" s="765"/>
      <c r="BW102" s="765"/>
      <c r="BX102" s="765"/>
      <c r="BY102" s="765"/>
      <c r="BZ102" s="765"/>
      <c r="CA102" s="765"/>
      <c r="CB102" s="765"/>
      <c r="CC102" s="765"/>
      <c r="CD102" s="765"/>
      <c r="CE102" s="765"/>
      <c r="CF102" s="765"/>
      <c r="CG102" s="766"/>
      <c r="CH102" s="870"/>
      <c r="CI102" s="871"/>
      <c r="CJ102" s="871"/>
      <c r="CK102" s="871"/>
      <c r="CL102" s="872"/>
      <c r="CM102" s="870"/>
      <c r="CN102" s="871"/>
      <c r="CO102" s="871"/>
      <c r="CP102" s="871"/>
      <c r="CQ102" s="872"/>
      <c r="CR102" s="873">
        <v>5</v>
      </c>
      <c r="CS102" s="837"/>
      <c r="CT102" s="837"/>
      <c r="CU102" s="837"/>
      <c r="CV102" s="874"/>
      <c r="CW102" s="873"/>
      <c r="CX102" s="837"/>
      <c r="CY102" s="837"/>
      <c r="CZ102" s="837"/>
      <c r="DA102" s="874"/>
      <c r="DB102" s="873"/>
      <c r="DC102" s="837"/>
      <c r="DD102" s="837"/>
      <c r="DE102" s="837"/>
      <c r="DF102" s="874"/>
      <c r="DG102" s="873">
        <v>340</v>
      </c>
      <c r="DH102" s="837"/>
      <c r="DI102" s="837"/>
      <c r="DJ102" s="837"/>
      <c r="DK102" s="874"/>
      <c r="DL102" s="873"/>
      <c r="DM102" s="837"/>
      <c r="DN102" s="837"/>
      <c r="DO102" s="837"/>
      <c r="DP102" s="874"/>
      <c r="DQ102" s="873"/>
      <c r="DR102" s="837"/>
      <c r="DS102" s="837"/>
      <c r="DT102" s="837"/>
      <c r="DU102" s="874"/>
      <c r="DV102" s="764"/>
      <c r="DW102" s="765"/>
      <c r="DX102" s="765"/>
      <c r="DY102" s="765"/>
      <c r="DZ102" s="897"/>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898" t="s">
        <v>355</v>
      </c>
      <c r="BR103" s="898"/>
      <c r="BS103" s="898"/>
      <c r="BT103" s="898"/>
      <c r="BU103" s="898"/>
      <c r="BV103" s="898"/>
      <c r="BW103" s="898"/>
      <c r="BX103" s="898"/>
      <c r="BY103" s="898"/>
      <c r="BZ103" s="898"/>
      <c r="CA103" s="898"/>
      <c r="CB103" s="898"/>
      <c r="CC103" s="898"/>
      <c r="CD103" s="898"/>
      <c r="CE103" s="898"/>
      <c r="CF103" s="898"/>
      <c r="CG103" s="898"/>
      <c r="CH103" s="898"/>
      <c r="CI103" s="898"/>
      <c r="CJ103" s="898"/>
      <c r="CK103" s="898"/>
      <c r="CL103" s="898"/>
      <c r="CM103" s="898"/>
      <c r="CN103" s="898"/>
      <c r="CO103" s="898"/>
      <c r="CP103" s="898"/>
      <c r="CQ103" s="898"/>
      <c r="CR103" s="898"/>
      <c r="CS103" s="898"/>
      <c r="CT103" s="898"/>
      <c r="CU103" s="898"/>
      <c r="CV103" s="898"/>
      <c r="CW103" s="898"/>
      <c r="CX103" s="898"/>
      <c r="CY103" s="898"/>
      <c r="CZ103" s="898"/>
      <c r="DA103" s="898"/>
      <c r="DB103" s="898"/>
      <c r="DC103" s="898"/>
      <c r="DD103" s="898"/>
      <c r="DE103" s="898"/>
      <c r="DF103" s="898"/>
      <c r="DG103" s="898"/>
      <c r="DH103" s="898"/>
      <c r="DI103" s="898"/>
      <c r="DJ103" s="898"/>
      <c r="DK103" s="898"/>
      <c r="DL103" s="898"/>
      <c r="DM103" s="898"/>
      <c r="DN103" s="898"/>
      <c r="DO103" s="898"/>
      <c r="DP103" s="898"/>
      <c r="DQ103" s="898"/>
      <c r="DR103" s="898"/>
      <c r="DS103" s="898"/>
      <c r="DT103" s="898"/>
      <c r="DU103" s="898"/>
      <c r="DV103" s="898"/>
      <c r="DW103" s="898"/>
      <c r="DX103" s="898"/>
      <c r="DY103" s="898"/>
      <c r="DZ103" s="898"/>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899" t="s">
        <v>356</v>
      </c>
      <c r="BR104" s="899"/>
      <c r="BS104" s="899"/>
      <c r="BT104" s="899"/>
      <c r="BU104" s="899"/>
      <c r="BV104" s="899"/>
      <c r="BW104" s="899"/>
      <c r="BX104" s="899"/>
      <c r="BY104" s="899"/>
      <c r="BZ104" s="899"/>
      <c r="CA104" s="899"/>
      <c r="CB104" s="899"/>
      <c r="CC104" s="899"/>
      <c r="CD104" s="899"/>
      <c r="CE104" s="899"/>
      <c r="CF104" s="899"/>
      <c r="CG104" s="899"/>
      <c r="CH104" s="899"/>
      <c r="CI104" s="899"/>
      <c r="CJ104" s="899"/>
      <c r="CK104" s="899"/>
      <c r="CL104" s="899"/>
      <c r="CM104" s="899"/>
      <c r="CN104" s="899"/>
      <c r="CO104" s="899"/>
      <c r="CP104" s="899"/>
      <c r="CQ104" s="899"/>
      <c r="CR104" s="899"/>
      <c r="CS104" s="899"/>
      <c r="CT104" s="899"/>
      <c r="CU104" s="899"/>
      <c r="CV104" s="899"/>
      <c r="CW104" s="899"/>
      <c r="CX104" s="899"/>
      <c r="CY104" s="899"/>
      <c r="CZ104" s="899"/>
      <c r="DA104" s="899"/>
      <c r="DB104" s="899"/>
      <c r="DC104" s="899"/>
      <c r="DD104" s="899"/>
      <c r="DE104" s="899"/>
      <c r="DF104" s="899"/>
      <c r="DG104" s="899"/>
      <c r="DH104" s="899"/>
      <c r="DI104" s="899"/>
      <c r="DJ104" s="899"/>
      <c r="DK104" s="899"/>
      <c r="DL104" s="899"/>
      <c r="DM104" s="899"/>
      <c r="DN104" s="899"/>
      <c r="DO104" s="899"/>
      <c r="DP104" s="899"/>
      <c r="DQ104" s="899"/>
      <c r="DR104" s="899"/>
      <c r="DS104" s="899"/>
      <c r="DT104" s="899"/>
      <c r="DU104" s="899"/>
      <c r="DV104" s="899"/>
      <c r="DW104" s="899"/>
      <c r="DX104" s="899"/>
      <c r="DY104" s="899"/>
      <c r="DZ104" s="899"/>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357</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358</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00" t="s">
        <v>359</v>
      </c>
      <c r="B108" s="901"/>
      <c r="C108" s="901"/>
      <c r="D108" s="901"/>
      <c r="E108" s="901"/>
      <c r="F108" s="901"/>
      <c r="G108" s="901"/>
      <c r="H108" s="901"/>
      <c r="I108" s="901"/>
      <c r="J108" s="901"/>
      <c r="K108" s="901"/>
      <c r="L108" s="901"/>
      <c r="M108" s="901"/>
      <c r="N108" s="901"/>
      <c r="O108" s="901"/>
      <c r="P108" s="901"/>
      <c r="Q108" s="901"/>
      <c r="R108" s="901"/>
      <c r="S108" s="901"/>
      <c r="T108" s="901"/>
      <c r="U108" s="901"/>
      <c r="V108" s="901"/>
      <c r="W108" s="901"/>
      <c r="X108" s="901"/>
      <c r="Y108" s="901"/>
      <c r="Z108" s="901"/>
      <c r="AA108" s="901"/>
      <c r="AB108" s="901"/>
      <c r="AC108" s="901"/>
      <c r="AD108" s="901"/>
      <c r="AE108" s="901"/>
      <c r="AF108" s="901"/>
      <c r="AG108" s="901"/>
      <c r="AH108" s="901"/>
      <c r="AI108" s="901"/>
      <c r="AJ108" s="901"/>
      <c r="AK108" s="901"/>
      <c r="AL108" s="901"/>
      <c r="AM108" s="901"/>
      <c r="AN108" s="901"/>
      <c r="AO108" s="901"/>
      <c r="AP108" s="901"/>
      <c r="AQ108" s="901"/>
      <c r="AR108" s="901"/>
      <c r="AS108" s="901"/>
      <c r="AT108" s="902"/>
      <c r="AU108" s="900" t="s">
        <v>360</v>
      </c>
      <c r="AV108" s="901"/>
      <c r="AW108" s="901"/>
      <c r="AX108" s="901"/>
      <c r="AY108" s="901"/>
      <c r="AZ108" s="901"/>
      <c r="BA108" s="901"/>
      <c r="BB108" s="901"/>
      <c r="BC108" s="901"/>
      <c r="BD108" s="901"/>
      <c r="BE108" s="901"/>
      <c r="BF108" s="901"/>
      <c r="BG108" s="901"/>
      <c r="BH108" s="901"/>
      <c r="BI108" s="901"/>
      <c r="BJ108" s="901"/>
      <c r="BK108" s="901"/>
      <c r="BL108" s="901"/>
      <c r="BM108" s="901"/>
      <c r="BN108" s="901"/>
      <c r="BO108" s="901"/>
      <c r="BP108" s="901"/>
      <c r="BQ108" s="901"/>
      <c r="BR108" s="901"/>
      <c r="BS108" s="901"/>
      <c r="BT108" s="901"/>
      <c r="BU108" s="901"/>
      <c r="BV108" s="901"/>
      <c r="BW108" s="901"/>
      <c r="BX108" s="901"/>
      <c r="BY108" s="901"/>
      <c r="BZ108" s="901"/>
      <c r="CA108" s="901"/>
      <c r="CB108" s="901"/>
      <c r="CC108" s="901"/>
      <c r="CD108" s="901"/>
      <c r="CE108" s="901"/>
      <c r="CF108" s="901"/>
      <c r="CG108" s="901"/>
      <c r="CH108" s="901"/>
      <c r="CI108" s="901"/>
      <c r="CJ108" s="901"/>
      <c r="CK108" s="901"/>
      <c r="CL108" s="901"/>
      <c r="CM108" s="901"/>
      <c r="CN108" s="901"/>
      <c r="CO108" s="901"/>
      <c r="CP108" s="901"/>
      <c r="CQ108" s="901"/>
      <c r="CR108" s="901"/>
      <c r="CS108" s="901"/>
      <c r="CT108" s="901"/>
      <c r="CU108" s="901"/>
      <c r="CV108" s="901"/>
      <c r="CW108" s="901"/>
      <c r="CX108" s="901"/>
      <c r="CY108" s="901"/>
      <c r="CZ108" s="901"/>
      <c r="DA108" s="901"/>
      <c r="DB108" s="901"/>
      <c r="DC108" s="901"/>
      <c r="DD108" s="901"/>
      <c r="DE108" s="901"/>
      <c r="DF108" s="901"/>
      <c r="DG108" s="901"/>
      <c r="DH108" s="901"/>
      <c r="DI108" s="901"/>
      <c r="DJ108" s="901"/>
      <c r="DK108" s="901"/>
      <c r="DL108" s="901"/>
      <c r="DM108" s="901"/>
      <c r="DN108" s="901"/>
      <c r="DO108" s="901"/>
      <c r="DP108" s="901"/>
      <c r="DQ108" s="901"/>
      <c r="DR108" s="901"/>
      <c r="DS108" s="901"/>
      <c r="DT108" s="901"/>
      <c r="DU108" s="901"/>
      <c r="DV108" s="901"/>
      <c r="DW108" s="901"/>
      <c r="DX108" s="901"/>
      <c r="DY108" s="901"/>
      <c r="DZ108" s="902"/>
    </row>
    <row r="109" spans="1:131" s="89" customFormat="1" ht="26.25" customHeight="1" x14ac:dyDescent="0.15">
      <c r="A109" s="895" t="s">
        <v>361</v>
      </c>
      <c r="B109" s="876"/>
      <c r="C109" s="876"/>
      <c r="D109" s="876"/>
      <c r="E109" s="876"/>
      <c r="F109" s="876"/>
      <c r="G109" s="876"/>
      <c r="H109" s="876"/>
      <c r="I109" s="876"/>
      <c r="J109" s="876"/>
      <c r="K109" s="876"/>
      <c r="L109" s="876"/>
      <c r="M109" s="876"/>
      <c r="N109" s="876"/>
      <c r="O109" s="876"/>
      <c r="P109" s="876"/>
      <c r="Q109" s="876"/>
      <c r="R109" s="876"/>
      <c r="S109" s="876"/>
      <c r="T109" s="876"/>
      <c r="U109" s="876"/>
      <c r="V109" s="876"/>
      <c r="W109" s="876"/>
      <c r="X109" s="876"/>
      <c r="Y109" s="876"/>
      <c r="Z109" s="877"/>
      <c r="AA109" s="875" t="s">
        <v>362</v>
      </c>
      <c r="AB109" s="876"/>
      <c r="AC109" s="876"/>
      <c r="AD109" s="876"/>
      <c r="AE109" s="877"/>
      <c r="AF109" s="875" t="s">
        <v>363</v>
      </c>
      <c r="AG109" s="876"/>
      <c r="AH109" s="876"/>
      <c r="AI109" s="876"/>
      <c r="AJ109" s="877"/>
      <c r="AK109" s="875" t="s">
        <v>237</v>
      </c>
      <c r="AL109" s="876"/>
      <c r="AM109" s="876"/>
      <c r="AN109" s="876"/>
      <c r="AO109" s="877"/>
      <c r="AP109" s="875" t="s">
        <v>364</v>
      </c>
      <c r="AQ109" s="876"/>
      <c r="AR109" s="876"/>
      <c r="AS109" s="876"/>
      <c r="AT109" s="878"/>
      <c r="AU109" s="895" t="s">
        <v>361</v>
      </c>
      <c r="AV109" s="876"/>
      <c r="AW109" s="876"/>
      <c r="AX109" s="876"/>
      <c r="AY109" s="876"/>
      <c r="AZ109" s="876"/>
      <c r="BA109" s="876"/>
      <c r="BB109" s="876"/>
      <c r="BC109" s="876"/>
      <c r="BD109" s="876"/>
      <c r="BE109" s="876"/>
      <c r="BF109" s="876"/>
      <c r="BG109" s="876"/>
      <c r="BH109" s="876"/>
      <c r="BI109" s="876"/>
      <c r="BJ109" s="876"/>
      <c r="BK109" s="876"/>
      <c r="BL109" s="876"/>
      <c r="BM109" s="876"/>
      <c r="BN109" s="876"/>
      <c r="BO109" s="876"/>
      <c r="BP109" s="877"/>
      <c r="BQ109" s="875" t="s">
        <v>362</v>
      </c>
      <c r="BR109" s="876"/>
      <c r="BS109" s="876"/>
      <c r="BT109" s="876"/>
      <c r="BU109" s="877"/>
      <c r="BV109" s="875" t="s">
        <v>363</v>
      </c>
      <c r="BW109" s="876"/>
      <c r="BX109" s="876"/>
      <c r="BY109" s="876"/>
      <c r="BZ109" s="877"/>
      <c r="CA109" s="875" t="s">
        <v>237</v>
      </c>
      <c r="CB109" s="876"/>
      <c r="CC109" s="876"/>
      <c r="CD109" s="876"/>
      <c r="CE109" s="877"/>
      <c r="CF109" s="896" t="s">
        <v>364</v>
      </c>
      <c r="CG109" s="896"/>
      <c r="CH109" s="896"/>
      <c r="CI109" s="896"/>
      <c r="CJ109" s="896"/>
      <c r="CK109" s="875" t="s">
        <v>365</v>
      </c>
      <c r="CL109" s="876"/>
      <c r="CM109" s="876"/>
      <c r="CN109" s="876"/>
      <c r="CO109" s="876"/>
      <c r="CP109" s="876"/>
      <c r="CQ109" s="876"/>
      <c r="CR109" s="876"/>
      <c r="CS109" s="876"/>
      <c r="CT109" s="876"/>
      <c r="CU109" s="876"/>
      <c r="CV109" s="876"/>
      <c r="CW109" s="876"/>
      <c r="CX109" s="876"/>
      <c r="CY109" s="876"/>
      <c r="CZ109" s="876"/>
      <c r="DA109" s="876"/>
      <c r="DB109" s="876"/>
      <c r="DC109" s="876"/>
      <c r="DD109" s="876"/>
      <c r="DE109" s="876"/>
      <c r="DF109" s="877"/>
      <c r="DG109" s="875" t="s">
        <v>362</v>
      </c>
      <c r="DH109" s="876"/>
      <c r="DI109" s="876"/>
      <c r="DJ109" s="876"/>
      <c r="DK109" s="877"/>
      <c r="DL109" s="875" t="s">
        <v>363</v>
      </c>
      <c r="DM109" s="876"/>
      <c r="DN109" s="876"/>
      <c r="DO109" s="876"/>
      <c r="DP109" s="877"/>
      <c r="DQ109" s="875" t="s">
        <v>237</v>
      </c>
      <c r="DR109" s="876"/>
      <c r="DS109" s="876"/>
      <c r="DT109" s="876"/>
      <c r="DU109" s="877"/>
      <c r="DV109" s="875" t="s">
        <v>364</v>
      </c>
      <c r="DW109" s="876"/>
      <c r="DX109" s="876"/>
      <c r="DY109" s="876"/>
      <c r="DZ109" s="878"/>
    </row>
    <row r="110" spans="1:131" s="89" customFormat="1" ht="26.25" customHeight="1" x14ac:dyDescent="0.15">
      <c r="A110" s="879" t="s">
        <v>366</v>
      </c>
      <c r="B110" s="880"/>
      <c r="C110" s="880"/>
      <c r="D110" s="880"/>
      <c r="E110" s="880"/>
      <c r="F110" s="880"/>
      <c r="G110" s="880"/>
      <c r="H110" s="880"/>
      <c r="I110" s="880"/>
      <c r="J110" s="880"/>
      <c r="K110" s="880"/>
      <c r="L110" s="880"/>
      <c r="M110" s="880"/>
      <c r="N110" s="880"/>
      <c r="O110" s="880"/>
      <c r="P110" s="880"/>
      <c r="Q110" s="880"/>
      <c r="R110" s="880"/>
      <c r="S110" s="880"/>
      <c r="T110" s="880"/>
      <c r="U110" s="880"/>
      <c r="V110" s="880"/>
      <c r="W110" s="880"/>
      <c r="X110" s="880"/>
      <c r="Y110" s="880"/>
      <c r="Z110" s="881"/>
      <c r="AA110" s="882">
        <v>1627463</v>
      </c>
      <c r="AB110" s="883"/>
      <c r="AC110" s="883"/>
      <c r="AD110" s="883"/>
      <c r="AE110" s="884"/>
      <c r="AF110" s="885">
        <v>1565040</v>
      </c>
      <c r="AG110" s="883"/>
      <c r="AH110" s="883"/>
      <c r="AI110" s="883"/>
      <c r="AJ110" s="884"/>
      <c r="AK110" s="885">
        <v>1525725</v>
      </c>
      <c r="AL110" s="883"/>
      <c r="AM110" s="883"/>
      <c r="AN110" s="883"/>
      <c r="AO110" s="884"/>
      <c r="AP110" s="886">
        <v>16.3</v>
      </c>
      <c r="AQ110" s="887"/>
      <c r="AR110" s="887"/>
      <c r="AS110" s="887"/>
      <c r="AT110" s="888"/>
      <c r="AU110" s="889" t="s">
        <v>367</v>
      </c>
      <c r="AV110" s="890"/>
      <c r="AW110" s="890"/>
      <c r="AX110" s="890"/>
      <c r="AY110" s="890"/>
      <c r="AZ110" s="912" t="s">
        <v>368</v>
      </c>
      <c r="BA110" s="880"/>
      <c r="BB110" s="880"/>
      <c r="BC110" s="880"/>
      <c r="BD110" s="880"/>
      <c r="BE110" s="880"/>
      <c r="BF110" s="880"/>
      <c r="BG110" s="880"/>
      <c r="BH110" s="880"/>
      <c r="BI110" s="880"/>
      <c r="BJ110" s="880"/>
      <c r="BK110" s="880"/>
      <c r="BL110" s="880"/>
      <c r="BM110" s="880"/>
      <c r="BN110" s="880"/>
      <c r="BO110" s="880"/>
      <c r="BP110" s="881"/>
      <c r="BQ110" s="913">
        <v>15928091</v>
      </c>
      <c r="BR110" s="914"/>
      <c r="BS110" s="914"/>
      <c r="BT110" s="914"/>
      <c r="BU110" s="914"/>
      <c r="BV110" s="914">
        <v>15755447</v>
      </c>
      <c r="BW110" s="914"/>
      <c r="BX110" s="914"/>
      <c r="BY110" s="914"/>
      <c r="BZ110" s="914"/>
      <c r="CA110" s="914">
        <v>15571632</v>
      </c>
      <c r="CB110" s="914"/>
      <c r="CC110" s="914"/>
      <c r="CD110" s="914"/>
      <c r="CE110" s="914"/>
      <c r="CF110" s="927">
        <v>166.4</v>
      </c>
      <c r="CG110" s="928"/>
      <c r="CH110" s="928"/>
      <c r="CI110" s="928"/>
      <c r="CJ110" s="928"/>
      <c r="CK110" s="929" t="s">
        <v>369</v>
      </c>
      <c r="CL110" s="930"/>
      <c r="CM110" s="912" t="s">
        <v>370</v>
      </c>
      <c r="CN110" s="880"/>
      <c r="CO110" s="880"/>
      <c r="CP110" s="880"/>
      <c r="CQ110" s="880"/>
      <c r="CR110" s="880"/>
      <c r="CS110" s="880"/>
      <c r="CT110" s="880"/>
      <c r="CU110" s="880"/>
      <c r="CV110" s="880"/>
      <c r="CW110" s="880"/>
      <c r="CX110" s="880"/>
      <c r="CY110" s="880"/>
      <c r="CZ110" s="880"/>
      <c r="DA110" s="880"/>
      <c r="DB110" s="880"/>
      <c r="DC110" s="880"/>
      <c r="DD110" s="880"/>
      <c r="DE110" s="880"/>
      <c r="DF110" s="881"/>
      <c r="DG110" s="913" t="s">
        <v>62</v>
      </c>
      <c r="DH110" s="914"/>
      <c r="DI110" s="914"/>
      <c r="DJ110" s="914"/>
      <c r="DK110" s="914"/>
      <c r="DL110" s="914" t="s">
        <v>62</v>
      </c>
      <c r="DM110" s="914"/>
      <c r="DN110" s="914"/>
      <c r="DO110" s="914"/>
      <c r="DP110" s="914"/>
      <c r="DQ110" s="914" t="s">
        <v>62</v>
      </c>
      <c r="DR110" s="914"/>
      <c r="DS110" s="914"/>
      <c r="DT110" s="914"/>
      <c r="DU110" s="914"/>
      <c r="DV110" s="915" t="s">
        <v>62</v>
      </c>
      <c r="DW110" s="915"/>
      <c r="DX110" s="915"/>
      <c r="DY110" s="915"/>
      <c r="DZ110" s="916"/>
    </row>
    <row r="111" spans="1:131" s="89" customFormat="1" ht="26.25" customHeight="1" x14ac:dyDescent="0.15">
      <c r="A111" s="917" t="s">
        <v>371</v>
      </c>
      <c r="B111" s="918"/>
      <c r="C111" s="918"/>
      <c r="D111" s="918"/>
      <c r="E111" s="918"/>
      <c r="F111" s="918"/>
      <c r="G111" s="918"/>
      <c r="H111" s="918"/>
      <c r="I111" s="918"/>
      <c r="J111" s="918"/>
      <c r="K111" s="918"/>
      <c r="L111" s="918"/>
      <c r="M111" s="918"/>
      <c r="N111" s="918"/>
      <c r="O111" s="918"/>
      <c r="P111" s="918"/>
      <c r="Q111" s="918"/>
      <c r="R111" s="918"/>
      <c r="S111" s="918"/>
      <c r="T111" s="918"/>
      <c r="U111" s="918"/>
      <c r="V111" s="918"/>
      <c r="W111" s="918"/>
      <c r="X111" s="918"/>
      <c r="Y111" s="918"/>
      <c r="Z111" s="919"/>
      <c r="AA111" s="920" t="s">
        <v>62</v>
      </c>
      <c r="AB111" s="921"/>
      <c r="AC111" s="921"/>
      <c r="AD111" s="921"/>
      <c r="AE111" s="922"/>
      <c r="AF111" s="923" t="s">
        <v>62</v>
      </c>
      <c r="AG111" s="921"/>
      <c r="AH111" s="921"/>
      <c r="AI111" s="921"/>
      <c r="AJ111" s="922"/>
      <c r="AK111" s="923" t="s">
        <v>62</v>
      </c>
      <c r="AL111" s="921"/>
      <c r="AM111" s="921"/>
      <c r="AN111" s="921"/>
      <c r="AO111" s="922"/>
      <c r="AP111" s="924" t="s">
        <v>62</v>
      </c>
      <c r="AQ111" s="925"/>
      <c r="AR111" s="925"/>
      <c r="AS111" s="925"/>
      <c r="AT111" s="926"/>
      <c r="AU111" s="891"/>
      <c r="AV111" s="892"/>
      <c r="AW111" s="892"/>
      <c r="AX111" s="892"/>
      <c r="AY111" s="892"/>
      <c r="AZ111" s="905" t="s">
        <v>372</v>
      </c>
      <c r="BA111" s="906"/>
      <c r="BB111" s="906"/>
      <c r="BC111" s="906"/>
      <c r="BD111" s="906"/>
      <c r="BE111" s="906"/>
      <c r="BF111" s="906"/>
      <c r="BG111" s="906"/>
      <c r="BH111" s="906"/>
      <c r="BI111" s="906"/>
      <c r="BJ111" s="906"/>
      <c r="BK111" s="906"/>
      <c r="BL111" s="906"/>
      <c r="BM111" s="906"/>
      <c r="BN111" s="906"/>
      <c r="BO111" s="906"/>
      <c r="BP111" s="907"/>
      <c r="BQ111" s="908">
        <v>141875</v>
      </c>
      <c r="BR111" s="909"/>
      <c r="BS111" s="909"/>
      <c r="BT111" s="909"/>
      <c r="BU111" s="909"/>
      <c r="BV111" s="909">
        <v>174500</v>
      </c>
      <c r="BW111" s="909"/>
      <c r="BX111" s="909"/>
      <c r="BY111" s="909"/>
      <c r="BZ111" s="909"/>
      <c r="CA111" s="909">
        <v>124250</v>
      </c>
      <c r="CB111" s="909"/>
      <c r="CC111" s="909"/>
      <c r="CD111" s="909"/>
      <c r="CE111" s="909"/>
      <c r="CF111" s="903">
        <v>1.3</v>
      </c>
      <c r="CG111" s="904"/>
      <c r="CH111" s="904"/>
      <c r="CI111" s="904"/>
      <c r="CJ111" s="904"/>
      <c r="CK111" s="931"/>
      <c r="CL111" s="932"/>
      <c r="CM111" s="905" t="s">
        <v>373</v>
      </c>
      <c r="CN111" s="906"/>
      <c r="CO111" s="906"/>
      <c r="CP111" s="906"/>
      <c r="CQ111" s="906"/>
      <c r="CR111" s="906"/>
      <c r="CS111" s="906"/>
      <c r="CT111" s="906"/>
      <c r="CU111" s="906"/>
      <c r="CV111" s="906"/>
      <c r="CW111" s="906"/>
      <c r="CX111" s="906"/>
      <c r="CY111" s="906"/>
      <c r="CZ111" s="906"/>
      <c r="DA111" s="906"/>
      <c r="DB111" s="906"/>
      <c r="DC111" s="906"/>
      <c r="DD111" s="906"/>
      <c r="DE111" s="906"/>
      <c r="DF111" s="907"/>
      <c r="DG111" s="908" t="s">
        <v>62</v>
      </c>
      <c r="DH111" s="909"/>
      <c r="DI111" s="909"/>
      <c r="DJ111" s="909"/>
      <c r="DK111" s="909"/>
      <c r="DL111" s="909" t="s">
        <v>62</v>
      </c>
      <c r="DM111" s="909"/>
      <c r="DN111" s="909"/>
      <c r="DO111" s="909"/>
      <c r="DP111" s="909"/>
      <c r="DQ111" s="909" t="s">
        <v>62</v>
      </c>
      <c r="DR111" s="909"/>
      <c r="DS111" s="909"/>
      <c r="DT111" s="909"/>
      <c r="DU111" s="909"/>
      <c r="DV111" s="910" t="s">
        <v>62</v>
      </c>
      <c r="DW111" s="910"/>
      <c r="DX111" s="910"/>
      <c r="DY111" s="910"/>
      <c r="DZ111" s="911"/>
    </row>
    <row r="112" spans="1:131" s="89" customFormat="1" ht="26.25" customHeight="1" x14ac:dyDescent="0.15">
      <c r="A112" s="935" t="s">
        <v>374</v>
      </c>
      <c r="B112" s="936"/>
      <c r="C112" s="906" t="s">
        <v>375</v>
      </c>
      <c r="D112" s="906"/>
      <c r="E112" s="906"/>
      <c r="F112" s="906"/>
      <c r="G112" s="906"/>
      <c r="H112" s="906"/>
      <c r="I112" s="906"/>
      <c r="J112" s="906"/>
      <c r="K112" s="906"/>
      <c r="L112" s="906"/>
      <c r="M112" s="906"/>
      <c r="N112" s="906"/>
      <c r="O112" s="906"/>
      <c r="P112" s="906"/>
      <c r="Q112" s="906"/>
      <c r="R112" s="906"/>
      <c r="S112" s="906"/>
      <c r="T112" s="906"/>
      <c r="U112" s="906"/>
      <c r="V112" s="906"/>
      <c r="W112" s="906"/>
      <c r="X112" s="906"/>
      <c r="Y112" s="906"/>
      <c r="Z112" s="907"/>
      <c r="AA112" s="941" t="s">
        <v>62</v>
      </c>
      <c r="AB112" s="942"/>
      <c r="AC112" s="942"/>
      <c r="AD112" s="942"/>
      <c r="AE112" s="943"/>
      <c r="AF112" s="944" t="s">
        <v>62</v>
      </c>
      <c r="AG112" s="942"/>
      <c r="AH112" s="942"/>
      <c r="AI112" s="942"/>
      <c r="AJ112" s="943"/>
      <c r="AK112" s="944" t="s">
        <v>62</v>
      </c>
      <c r="AL112" s="942"/>
      <c r="AM112" s="942"/>
      <c r="AN112" s="942"/>
      <c r="AO112" s="943"/>
      <c r="AP112" s="945" t="s">
        <v>62</v>
      </c>
      <c r="AQ112" s="946"/>
      <c r="AR112" s="946"/>
      <c r="AS112" s="946"/>
      <c r="AT112" s="947"/>
      <c r="AU112" s="891"/>
      <c r="AV112" s="892"/>
      <c r="AW112" s="892"/>
      <c r="AX112" s="892"/>
      <c r="AY112" s="892"/>
      <c r="AZ112" s="905" t="s">
        <v>376</v>
      </c>
      <c r="BA112" s="906"/>
      <c r="BB112" s="906"/>
      <c r="BC112" s="906"/>
      <c r="BD112" s="906"/>
      <c r="BE112" s="906"/>
      <c r="BF112" s="906"/>
      <c r="BG112" s="906"/>
      <c r="BH112" s="906"/>
      <c r="BI112" s="906"/>
      <c r="BJ112" s="906"/>
      <c r="BK112" s="906"/>
      <c r="BL112" s="906"/>
      <c r="BM112" s="906"/>
      <c r="BN112" s="906"/>
      <c r="BO112" s="906"/>
      <c r="BP112" s="907"/>
      <c r="BQ112" s="908">
        <v>5945172</v>
      </c>
      <c r="BR112" s="909"/>
      <c r="BS112" s="909"/>
      <c r="BT112" s="909"/>
      <c r="BU112" s="909"/>
      <c r="BV112" s="909">
        <v>5761796</v>
      </c>
      <c r="BW112" s="909"/>
      <c r="BX112" s="909"/>
      <c r="BY112" s="909"/>
      <c r="BZ112" s="909"/>
      <c r="CA112" s="909">
        <v>5573130</v>
      </c>
      <c r="CB112" s="909"/>
      <c r="CC112" s="909"/>
      <c r="CD112" s="909"/>
      <c r="CE112" s="909"/>
      <c r="CF112" s="903">
        <v>59.6</v>
      </c>
      <c r="CG112" s="904"/>
      <c r="CH112" s="904"/>
      <c r="CI112" s="904"/>
      <c r="CJ112" s="904"/>
      <c r="CK112" s="931"/>
      <c r="CL112" s="932"/>
      <c r="CM112" s="905" t="s">
        <v>377</v>
      </c>
      <c r="CN112" s="906"/>
      <c r="CO112" s="906"/>
      <c r="CP112" s="906"/>
      <c r="CQ112" s="906"/>
      <c r="CR112" s="906"/>
      <c r="CS112" s="906"/>
      <c r="CT112" s="906"/>
      <c r="CU112" s="906"/>
      <c r="CV112" s="906"/>
      <c r="CW112" s="906"/>
      <c r="CX112" s="906"/>
      <c r="CY112" s="906"/>
      <c r="CZ112" s="906"/>
      <c r="DA112" s="906"/>
      <c r="DB112" s="906"/>
      <c r="DC112" s="906"/>
      <c r="DD112" s="906"/>
      <c r="DE112" s="906"/>
      <c r="DF112" s="907"/>
      <c r="DG112" s="908" t="s">
        <v>62</v>
      </c>
      <c r="DH112" s="909"/>
      <c r="DI112" s="909"/>
      <c r="DJ112" s="909"/>
      <c r="DK112" s="909"/>
      <c r="DL112" s="909" t="s">
        <v>62</v>
      </c>
      <c r="DM112" s="909"/>
      <c r="DN112" s="909"/>
      <c r="DO112" s="909"/>
      <c r="DP112" s="909"/>
      <c r="DQ112" s="909" t="s">
        <v>62</v>
      </c>
      <c r="DR112" s="909"/>
      <c r="DS112" s="909"/>
      <c r="DT112" s="909"/>
      <c r="DU112" s="909"/>
      <c r="DV112" s="910" t="s">
        <v>62</v>
      </c>
      <c r="DW112" s="910"/>
      <c r="DX112" s="910"/>
      <c r="DY112" s="910"/>
      <c r="DZ112" s="911"/>
    </row>
    <row r="113" spans="1:130" s="89" customFormat="1" ht="26.25" customHeight="1" x14ac:dyDescent="0.15">
      <c r="A113" s="937"/>
      <c r="B113" s="938"/>
      <c r="C113" s="906" t="s">
        <v>378</v>
      </c>
      <c r="D113" s="906"/>
      <c r="E113" s="906"/>
      <c r="F113" s="906"/>
      <c r="G113" s="906"/>
      <c r="H113" s="906"/>
      <c r="I113" s="906"/>
      <c r="J113" s="906"/>
      <c r="K113" s="906"/>
      <c r="L113" s="906"/>
      <c r="M113" s="906"/>
      <c r="N113" s="906"/>
      <c r="O113" s="906"/>
      <c r="P113" s="906"/>
      <c r="Q113" s="906"/>
      <c r="R113" s="906"/>
      <c r="S113" s="906"/>
      <c r="T113" s="906"/>
      <c r="U113" s="906"/>
      <c r="V113" s="906"/>
      <c r="W113" s="906"/>
      <c r="X113" s="906"/>
      <c r="Y113" s="906"/>
      <c r="Z113" s="907"/>
      <c r="AA113" s="920">
        <v>543778</v>
      </c>
      <c r="AB113" s="921"/>
      <c r="AC113" s="921"/>
      <c r="AD113" s="921"/>
      <c r="AE113" s="922"/>
      <c r="AF113" s="923">
        <v>538822</v>
      </c>
      <c r="AG113" s="921"/>
      <c r="AH113" s="921"/>
      <c r="AI113" s="921"/>
      <c r="AJ113" s="922"/>
      <c r="AK113" s="923">
        <v>495852</v>
      </c>
      <c r="AL113" s="921"/>
      <c r="AM113" s="921"/>
      <c r="AN113" s="921"/>
      <c r="AO113" s="922"/>
      <c r="AP113" s="924">
        <v>5.3</v>
      </c>
      <c r="AQ113" s="925"/>
      <c r="AR113" s="925"/>
      <c r="AS113" s="925"/>
      <c r="AT113" s="926"/>
      <c r="AU113" s="891"/>
      <c r="AV113" s="892"/>
      <c r="AW113" s="892"/>
      <c r="AX113" s="892"/>
      <c r="AY113" s="892"/>
      <c r="AZ113" s="905" t="s">
        <v>379</v>
      </c>
      <c r="BA113" s="906"/>
      <c r="BB113" s="906"/>
      <c r="BC113" s="906"/>
      <c r="BD113" s="906"/>
      <c r="BE113" s="906"/>
      <c r="BF113" s="906"/>
      <c r="BG113" s="906"/>
      <c r="BH113" s="906"/>
      <c r="BI113" s="906"/>
      <c r="BJ113" s="906"/>
      <c r="BK113" s="906"/>
      <c r="BL113" s="906"/>
      <c r="BM113" s="906"/>
      <c r="BN113" s="906"/>
      <c r="BO113" s="906"/>
      <c r="BP113" s="907"/>
      <c r="BQ113" s="908">
        <v>1485046</v>
      </c>
      <c r="BR113" s="909"/>
      <c r="BS113" s="909"/>
      <c r="BT113" s="909"/>
      <c r="BU113" s="909"/>
      <c r="BV113" s="909">
        <v>1333953</v>
      </c>
      <c r="BW113" s="909"/>
      <c r="BX113" s="909"/>
      <c r="BY113" s="909"/>
      <c r="BZ113" s="909"/>
      <c r="CA113" s="909">
        <v>1165780</v>
      </c>
      <c r="CB113" s="909"/>
      <c r="CC113" s="909"/>
      <c r="CD113" s="909"/>
      <c r="CE113" s="909"/>
      <c r="CF113" s="903">
        <v>12.5</v>
      </c>
      <c r="CG113" s="904"/>
      <c r="CH113" s="904"/>
      <c r="CI113" s="904"/>
      <c r="CJ113" s="904"/>
      <c r="CK113" s="931"/>
      <c r="CL113" s="932"/>
      <c r="CM113" s="905" t="s">
        <v>380</v>
      </c>
      <c r="CN113" s="906"/>
      <c r="CO113" s="906"/>
      <c r="CP113" s="906"/>
      <c r="CQ113" s="906"/>
      <c r="CR113" s="906"/>
      <c r="CS113" s="906"/>
      <c r="CT113" s="906"/>
      <c r="CU113" s="906"/>
      <c r="CV113" s="906"/>
      <c r="CW113" s="906"/>
      <c r="CX113" s="906"/>
      <c r="CY113" s="906"/>
      <c r="CZ113" s="906"/>
      <c r="DA113" s="906"/>
      <c r="DB113" s="906"/>
      <c r="DC113" s="906"/>
      <c r="DD113" s="906"/>
      <c r="DE113" s="906"/>
      <c r="DF113" s="907"/>
      <c r="DG113" s="941" t="s">
        <v>62</v>
      </c>
      <c r="DH113" s="942"/>
      <c r="DI113" s="942"/>
      <c r="DJ113" s="942"/>
      <c r="DK113" s="943"/>
      <c r="DL113" s="944" t="s">
        <v>62</v>
      </c>
      <c r="DM113" s="942"/>
      <c r="DN113" s="942"/>
      <c r="DO113" s="942"/>
      <c r="DP113" s="943"/>
      <c r="DQ113" s="944" t="s">
        <v>62</v>
      </c>
      <c r="DR113" s="942"/>
      <c r="DS113" s="942"/>
      <c r="DT113" s="942"/>
      <c r="DU113" s="943"/>
      <c r="DV113" s="945" t="s">
        <v>62</v>
      </c>
      <c r="DW113" s="946"/>
      <c r="DX113" s="946"/>
      <c r="DY113" s="946"/>
      <c r="DZ113" s="947"/>
    </row>
    <row r="114" spans="1:130" s="89" customFormat="1" ht="26.25" customHeight="1" x14ac:dyDescent="0.15">
      <c r="A114" s="937"/>
      <c r="B114" s="938"/>
      <c r="C114" s="906" t="s">
        <v>381</v>
      </c>
      <c r="D114" s="906"/>
      <c r="E114" s="906"/>
      <c r="F114" s="906"/>
      <c r="G114" s="906"/>
      <c r="H114" s="906"/>
      <c r="I114" s="906"/>
      <c r="J114" s="906"/>
      <c r="K114" s="906"/>
      <c r="L114" s="906"/>
      <c r="M114" s="906"/>
      <c r="N114" s="906"/>
      <c r="O114" s="906"/>
      <c r="P114" s="906"/>
      <c r="Q114" s="906"/>
      <c r="R114" s="906"/>
      <c r="S114" s="906"/>
      <c r="T114" s="906"/>
      <c r="U114" s="906"/>
      <c r="V114" s="906"/>
      <c r="W114" s="906"/>
      <c r="X114" s="906"/>
      <c r="Y114" s="906"/>
      <c r="Z114" s="907"/>
      <c r="AA114" s="941">
        <v>200206</v>
      </c>
      <c r="AB114" s="942"/>
      <c r="AC114" s="942"/>
      <c r="AD114" s="942"/>
      <c r="AE114" s="943"/>
      <c r="AF114" s="944">
        <v>217143</v>
      </c>
      <c r="AG114" s="942"/>
      <c r="AH114" s="942"/>
      <c r="AI114" s="942"/>
      <c r="AJ114" s="943"/>
      <c r="AK114" s="944">
        <v>211672</v>
      </c>
      <c r="AL114" s="942"/>
      <c r="AM114" s="942"/>
      <c r="AN114" s="942"/>
      <c r="AO114" s="943"/>
      <c r="AP114" s="945">
        <v>2.2999999999999998</v>
      </c>
      <c r="AQ114" s="946"/>
      <c r="AR114" s="946"/>
      <c r="AS114" s="946"/>
      <c r="AT114" s="947"/>
      <c r="AU114" s="891"/>
      <c r="AV114" s="892"/>
      <c r="AW114" s="892"/>
      <c r="AX114" s="892"/>
      <c r="AY114" s="892"/>
      <c r="AZ114" s="905" t="s">
        <v>382</v>
      </c>
      <c r="BA114" s="906"/>
      <c r="BB114" s="906"/>
      <c r="BC114" s="906"/>
      <c r="BD114" s="906"/>
      <c r="BE114" s="906"/>
      <c r="BF114" s="906"/>
      <c r="BG114" s="906"/>
      <c r="BH114" s="906"/>
      <c r="BI114" s="906"/>
      <c r="BJ114" s="906"/>
      <c r="BK114" s="906"/>
      <c r="BL114" s="906"/>
      <c r="BM114" s="906"/>
      <c r="BN114" s="906"/>
      <c r="BO114" s="906"/>
      <c r="BP114" s="907"/>
      <c r="BQ114" s="908">
        <v>1401507</v>
      </c>
      <c r="BR114" s="909"/>
      <c r="BS114" s="909"/>
      <c r="BT114" s="909"/>
      <c r="BU114" s="909"/>
      <c r="BV114" s="909">
        <v>1412413</v>
      </c>
      <c r="BW114" s="909"/>
      <c r="BX114" s="909"/>
      <c r="BY114" s="909"/>
      <c r="BZ114" s="909"/>
      <c r="CA114" s="909">
        <v>1387837</v>
      </c>
      <c r="CB114" s="909"/>
      <c r="CC114" s="909"/>
      <c r="CD114" s="909"/>
      <c r="CE114" s="909"/>
      <c r="CF114" s="903">
        <v>14.8</v>
      </c>
      <c r="CG114" s="904"/>
      <c r="CH114" s="904"/>
      <c r="CI114" s="904"/>
      <c r="CJ114" s="904"/>
      <c r="CK114" s="931"/>
      <c r="CL114" s="932"/>
      <c r="CM114" s="905" t="s">
        <v>383</v>
      </c>
      <c r="CN114" s="906"/>
      <c r="CO114" s="906"/>
      <c r="CP114" s="906"/>
      <c r="CQ114" s="906"/>
      <c r="CR114" s="906"/>
      <c r="CS114" s="906"/>
      <c r="CT114" s="906"/>
      <c r="CU114" s="906"/>
      <c r="CV114" s="906"/>
      <c r="CW114" s="906"/>
      <c r="CX114" s="906"/>
      <c r="CY114" s="906"/>
      <c r="CZ114" s="906"/>
      <c r="DA114" s="906"/>
      <c r="DB114" s="906"/>
      <c r="DC114" s="906"/>
      <c r="DD114" s="906"/>
      <c r="DE114" s="906"/>
      <c r="DF114" s="907"/>
      <c r="DG114" s="941" t="s">
        <v>62</v>
      </c>
      <c r="DH114" s="942"/>
      <c r="DI114" s="942"/>
      <c r="DJ114" s="942"/>
      <c r="DK114" s="943"/>
      <c r="DL114" s="944" t="s">
        <v>62</v>
      </c>
      <c r="DM114" s="942"/>
      <c r="DN114" s="942"/>
      <c r="DO114" s="942"/>
      <c r="DP114" s="943"/>
      <c r="DQ114" s="944" t="s">
        <v>62</v>
      </c>
      <c r="DR114" s="942"/>
      <c r="DS114" s="942"/>
      <c r="DT114" s="942"/>
      <c r="DU114" s="943"/>
      <c r="DV114" s="945" t="s">
        <v>62</v>
      </c>
      <c r="DW114" s="946"/>
      <c r="DX114" s="946"/>
      <c r="DY114" s="946"/>
      <c r="DZ114" s="947"/>
    </row>
    <row r="115" spans="1:130" s="89" customFormat="1" ht="26.25" customHeight="1" x14ac:dyDescent="0.15">
      <c r="A115" s="937"/>
      <c r="B115" s="938"/>
      <c r="C115" s="906" t="s">
        <v>384</v>
      </c>
      <c r="D115" s="906"/>
      <c r="E115" s="906"/>
      <c r="F115" s="906"/>
      <c r="G115" s="906"/>
      <c r="H115" s="906"/>
      <c r="I115" s="906"/>
      <c r="J115" s="906"/>
      <c r="K115" s="906"/>
      <c r="L115" s="906"/>
      <c r="M115" s="906"/>
      <c r="N115" s="906"/>
      <c r="O115" s="906"/>
      <c r="P115" s="906"/>
      <c r="Q115" s="906"/>
      <c r="R115" s="906"/>
      <c r="S115" s="906"/>
      <c r="T115" s="906"/>
      <c r="U115" s="906"/>
      <c r="V115" s="906"/>
      <c r="W115" s="906"/>
      <c r="X115" s="906"/>
      <c r="Y115" s="906"/>
      <c r="Z115" s="907"/>
      <c r="AA115" s="920">
        <v>33982</v>
      </c>
      <c r="AB115" s="921"/>
      <c r="AC115" s="921"/>
      <c r="AD115" s="921"/>
      <c r="AE115" s="922"/>
      <c r="AF115" s="923">
        <v>27386</v>
      </c>
      <c r="AG115" s="921"/>
      <c r="AH115" s="921"/>
      <c r="AI115" s="921"/>
      <c r="AJ115" s="922"/>
      <c r="AK115" s="923">
        <v>25810</v>
      </c>
      <c r="AL115" s="921"/>
      <c r="AM115" s="921"/>
      <c r="AN115" s="921"/>
      <c r="AO115" s="922"/>
      <c r="AP115" s="924">
        <v>0.3</v>
      </c>
      <c r="AQ115" s="925"/>
      <c r="AR115" s="925"/>
      <c r="AS115" s="925"/>
      <c r="AT115" s="926"/>
      <c r="AU115" s="891"/>
      <c r="AV115" s="892"/>
      <c r="AW115" s="892"/>
      <c r="AX115" s="892"/>
      <c r="AY115" s="892"/>
      <c r="AZ115" s="905" t="s">
        <v>385</v>
      </c>
      <c r="BA115" s="906"/>
      <c r="BB115" s="906"/>
      <c r="BC115" s="906"/>
      <c r="BD115" s="906"/>
      <c r="BE115" s="906"/>
      <c r="BF115" s="906"/>
      <c r="BG115" s="906"/>
      <c r="BH115" s="906"/>
      <c r="BI115" s="906"/>
      <c r="BJ115" s="906"/>
      <c r="BK115" s="906"/>
      <c r="BL115" s="906"/>
      <c r="BM115" s="906"/>
      <c r="BN115" s="906"/>
      <c r="BO115" s="906"/>
      <c r="BP115" s="907"/>
      <c r="BQ115" s="908" t="s">
        <v>62</v>
      </c>
      <c r="BR115" s="909"/>
      <c r="BS115" s="909"/>
      <c r="BT115" s="909"/>
      <c r="BU115" s="909"/>
      <c r="BV115" s="909" t="s">
        <v>62</v>
      </c>
      <c r="BW115" s="909"/>
      <c r="BX115" s="909"/>
      <c r="BY115" s="909"/>
      <c r="BZ115" s="909"/>
      <c r="CA115" s="909" t="s">
        <v>62</v>
      </c>
      <c r="CB115" s="909"/>
      <c r="CC115" s="909"/>
      <c r="CD115" s="909"/>
      <c r="CE115" s="909"/>
      <c r="CF115" s="903" t="s">
        <v>62</v>
      </c>
      <c r="CG115" s="904"/>
      <c r="CH115" s="904"/>
      <c r="CI115" s="904"/>
      <c r="CJ115" s="904"/>
      <c r="CK115" s="931"/>
      <c r="CL115" s="932"/>
      <c r="CM115" s="905" t="s">
        <v>386</v>
      </c>
      <c r="CN115" s="906"/>
      <c r="CO115" s="906"/>
      <c r="CP115" s="906"/>
      <c r="CQ115" s="906"/>
      <c r="CR115" s="906"/>
      <c r="CS115" s="906"/>
      <c r="CT115" s="906"/>
      <c r="CU115" s="906"/>
      <c r="CV115" s="906"/>
      <c r="CW115" s="906"/>
      <c r="CX115" s="906"/>
      <c r="CY115" s="906"/>
      <c r="CZ115" s="906"/>
      <c r="DA115" s="906"/>
      <c r="DB115" s="906"/>
      <c r="DC115" s="906"/>
      <c r="DD115" s="906"/>
      <c r="DE115" s="906"/>
      <c r="DF115" s="907"/>
      <c r="DG115" s="941" t="s">
        <v>62</v>
      </c>
      <c r="DH115" s="942"/>
      <c r="DI115" s="942"/>
      <c r="DJ115" s="942"/>
      <c r="DK115" s="943"/>
      <c r="DL115" s="944" t="s">
        <v>62</v>
      </c>
      <c r="DM115" s="942"/>
      <c r="DN115" s="942"/>
      <c r="DO115" s="942"/>
      <c r="DP115" s="943"/>
      <c r="DQ115" s="944" t="s">
        <v>62</v>
      </c>
      <c r="DR115" s="942"/>
      <c r="DS115" s="942"/>
      <c r="DT115" s="942"/>
      <c r="DU115" s="943"/>
      <c r="DV115" s="945" t="s">
        <v>62</v>
      </c>
      <c r="DW115" s="946"/>
      <c r="DX115" s="946"/>
      <c r="DY115" s="946"/>
      <c r="DZ115" s="947"/>
    </row>
    <row r="116" spans="1:130" s="89" customFormat="1" ht="26.25" customHeight="1" x14ac:dyDescent="0.15">
      <c r="A116" s="939"/>
      <c r="B116" s="940"/>
      <c r="C116" s="948" t="s">
        <v>387</v>
      </c>
      <c r="D116" s="948"/>
      <c r="E116" s="948"/>
      <c r="F116" s="948"/>
      <c r="G116" s="948"/>
      <c r="H116" s="948"/>
      <c r="I116" s="948"/>
      <c r="J116" s="948"/>
      <c r="K116" s="948"/>
      <c r="L116" s="948"/>
      <c r="M116" s="948"/>
      <c r="N116" s="948"/>
      <c r="O116" s="948"/>
      <c r="P116" s="948"/>
      <c r="Q116" s="948"/>
      <c r="R116" s="948"/>
      <c r="S116" s="948"/>
      <c r="T116" s="948"/>
      <c r="U116" s="948"/>
      <c r="V116" s="948"/>
      <c r="W116" s="948"/>
      <c r="X116" s="948"/>
      <c r="Y116" s="948"/>
      <c r="Z116" s="949"/>
      <c r="AA116" s="941" t="s">
        <v>62</v>
      </c>
      <c r="AB116" s="942"/>
      <c r="AC116" s="942"/>
      <c r="AD116" s="942"/>
      <c r="AE116" s="943"/>
      <c r="AF116" s="944" t="s">
        <v>62</v>
      </c>
      <c r="AG116" s="942"/>
      <c r="AH116" s="942"/>
      <c r="AI116" s="942"/>
      <c r="AJ116" s="943"/>
      <c r="AK116" s="944" t="s">
        <v>62</v>
      </c>
      <c r="AL116" s="942"/>
      <c r="AM116" s="942"/>
      <c r="AN116" s="942"/>
      <c r="AO116" s="943"/>
      <c r="AP116" s="945" t="s">
        <v>62</v>
      </c>
      <c r="AQ116" s="946"/>
      <c r="AR116" s="946"/>
      <c r="AS116" s="946"/>
      <c r="AT116" s="947"/>
      <c r="AU116" s="891"/>
      <c r="AV116" s="892"/>
      <c r="AW116" s="892"/>
      <c r="AX116" s="892"/>
      <c r="AY116" s="892"/>
      <c r="AZ116" s="950" t="s">
        <v>388</v>
      </c>
      <c r="BA116" s="951"/>
      <c r="BB116" s="951"/>
      <c r="BC116" s="951"/>
      <c r="BD116" s="951"/>
      <c r="BE116" s="951"/>
      <c r="BF116" s="951"/>
      <c r="BG116" s="951"/>
      <c r="BH116" s="951"/>
      <c r="BI116" s="951"/>
      <c r="BJ116" s="951"/>
      <c r="BK116" s="951"/>
      <c r="BL116" s="951"/>
      <c r="BM116" s="951"/>
      <c r="BN116" s="951"/>
      <c r="BO116" s="951"/>
      <c r="BP116" s="952"/>
      <c r="BQ116" s="908" t="s">
        <v>62</v>
      </c>
      <c r="BR116" s="909"/>
      <c r="BS116" s="909"/>
      <c r="BT116" s="909"/>
      <c r="BU116" s="909"/>
      <c r="BV116" s="909" t="s">
        <v>62</v>
      </c>
      <c r="BW116" s="909"/>
      <c r="BX116" s="909"/>
      <c r="BY116" s="909"/>
      <c r="BZ116" s="909"/>
      <c r="CA116" s="909" t="s">
        <v>62</v>
      </c>
      <c r="CB116" s="909"/>
      <c r="CC116" s="909"/>
      <c r="CD116" s="909"/>
      <c r="CE116" s="909"/>
      <c r="CF116" s="903" t="s">
        <v>62</v>
      </c>
      <c r="CG116" s="904"/>
      <c r="CH116" s="904"/>
      <c r="CI116" s="904"/>
      <c r="CJ116" s="904"/>
      <c r="CK116" s="931"/>
      <c r="CL116" s="932"/>
      <c r="CM116" s="905" t="s">
        <v>389</v>
      </c>
      <c r="CN116" s="906"/>
      <c r="CO116" s="906"/>
      <c r="CP116" s="906"/>
      <c r="CQ116" s="906"/>
      <c r="CR116" s="906"/>
      <c r="CS116" s="906"/>
      <c r="CT116" s="906"/>
      <c r="CU116" s="906"/>
      <c r="CV116" s="906"/>
      <c r="CW116" s="906"/>
      <c r="CX116" s="906"/>
      <c r="CY116" s="906"/>
      <c r="CZ116" s="906"/>
      <c r="DA116" s="906"/>
      <c r="DB116" s="906"/>
      <c r="DC116" s="906"/>
      <c r="DD116" s="906"/>
      <c r="DE116" s="906"/>
      <c r="DF116" s="907"/>
      <c r="DG116" s="941">
        <v>141875</v>
      </c>
      <c r="DH116" s="942"/>
      <c r="DI116" s="942"/>
      <c r="DJ116" s="942"/>
      <c r="DK116" s="943"/>
      <c r="DL116" s="944">
        <v>174500</v>
      </c>
      <c r="DM116" s="942"/>
      <c r="DN116" s="942"/>
      <c r="DO116" s="942"/>
      <c r="DP116" s="943"/>
      <c r="DQ116" s="944">
        <v>124250</v>
      </c>
      <c r="DR116" s="942"/>
      <c r="DS116" s="942"/>
      <c r="DT116" s="942"/>
      <c r="DU116" s="943"/>
      <c r="DV116" s="945">
        <v>1.3</v>
      </c>
      <c r="DW116" s="946"/>
      <c r="DX116" s="946"/>
      <c r="DY116" s="946"/>
      <c r="DZ116" s="947"/>
    </row>
    <row r="117" spans="1:130" s="89" customFormat="1" ht="26.25" customHeight="1" x14ac:dyDescent="0.15">
      <c r="A117" s="895" t="s">
        <v>118</v>
      </c>
      <c r="B117" s="876"/>
      <c r="C117" s="876"/>
      <c r="D117" s="876"/>
      <c r="E117" s="876"/>
      <c r="F117" s="876"/>
      <c r="G117" s="876"/>
      <c r="H117" s="876"/>
      <c r="I117" s="876"/>
      <c r="J117" s="876"/>
      <c r="K117" s="876"/>
      <c r="L117" s="876"/>
      <c r="M117" s="876"/>
      <c r="N117" s="876"/>
      <c r="O117" s="876"/>
      <c r="P117" s="876"/>
      <c r="Q117" s="876"/>
      <c r="R117" s="876"/>
      <c r="S117" s="876"/>
      <c r="T117" s="876"/>
      <c r="U117" s="876"/>
      <c r="V117" s="876"/>
      <c r="W117" s="876"/>
      <c r="X117" s="876"/>
      <c r="Y117" s="960" t="s">
        <v>390</v>
      </c>
      <c r="Z117" s="877"/>
      <c r="AA117" s="961">
        <v>2405429</v>
      </c>
      <c r="AB117" s="962"/>
      <c r="AC117" s="962"/>
      <c r="AD117" s="962"/>
      <c r="AE117" s="963"/>
      <c r="AF117" s="964">
        <v>2348391</v>
      </c>
      <c r="AG117" s="962"/>
      <c r="AH117" s="962"/>
      <c r="AI117" s="962"/>
      <c r="AJ117" s="963"/>
      <c r="AK117" s="964">
        <v>2259059</v>
      </c>
      <c r="AL117" s="962"/>
      <c r="AM117" s="962"/>
      <c r="AN117" s="962"/>
      <c r="AO117" s="963"/>
      <c r="AP117" s="965"/>
      <c r="AQ117" s="966"/>
      <c r="AR117" s="966"/>
      <c r="AS117" s="966"/>
      <c r="AT117" s="967"/>
      <c r="AU117" s="891"/>
      <c r="AV117" s="892"/>
      <c r="AW117" s="892"/>
      <c r="AX117" s="892"/>
      <c r="AY117" s="892"/>
      <c r="AZ117" s="957" t="s">
        <v>391</v>
      </c>
      <c r="BA117" s="958"/>
      <c r="BB117" s="958"/>
      <c r="BC117" s="958"/>
      <c r="BD117" s="958"/>
      <c r="BE117" s="958"/>
      <c r="BF117" s="958"/>
      <c r="BG117" s="958"/>
      <c r="BH117" s="958"/>
      <c r="BI117" s="958"/>
      <c r="BJ117" s="958"/>
      <c r="BK117" s="958"/>
      <c r="BL117" s="958"/>
      <c r="BM117" s="958"/>
      <c r="BN117" s="958"/>
      <c r="BO117" s="958"/>
      <c r="BP117" s="959"/>
      <c r="BQ117" s="908" t="s">
        <v>62</v>
      </c>
      <c r="BR117" s="909"/>
      <c r="BS117" s="909"/>
      <c r="BT117" s="909"/>
      <c r="BU117" s="909"/>
      <c r="BV117" s="909" t="s">
        <v>62</v>
      </c>
      <c r="BW117" s="909"/>
      <c r="BX117" s="909"/>
      <c r="BY117" s="909"/>
      <c r="BZ117" s="909"/>
      <c r="CA117" s="909" t="s">
        <v>62</v>
      </c>
      <c r="CB117" s="909"/>
      <c r="CC117" s="909"/>
      <c r="CD117" s="909"/>
      <c r="CE117" s="909"/>
      <c r="CF117" s="903" t="s">
        <v>62</v>
      </c>
      <c r="CG117" s="904"/>
      <c r="CH117" s="904"/>
      <c r="CI117" s="904"/>
      <c r="CJ117" s="904"/>
      <c r="CK117" s="931"/>
      <c r="CL117" s="932"/>
      <c r="CM117" s="905" t="s">
        <v>392</v>
      </c>
      <c r="CN117" s="906"/>
      <c r="CO117" s="906"/>
      <c r="CP117" s="906"/>
      <c r="CQ117" s="906"/>
      <c r="CR117" s="906"/>
      <c r="CS117" s="906"/>
      <c r="CT117" s="906"/>
      <c r="CU117" s="906"/>
      <c r="CV117" s="906"/>
      <c r="CW117" s="906"/>
      <c r="CX117" s="906"/>
      <c r="CY117" s="906"/>
      <c r="CZ117" s="906"/>
      <c r="DA117" s="906"/>
      <c r="DB117" s="906"/>
      <c r="DC117" s="906"/>
      <c r="DD117" s="906"/>
      <c r="DE117" s="906"/>
      <c r="DF117" s="907"/>
      <c r="DG117" s="941" t="s">
        <v>62</v>
      </c>
      <c r="DH117" s="942"/>
      <c r="DI117" s="942"/>
      <c r="DJ117" s="942"/>
      <c r="DK117" s="943"/>
      <c r="DL117" s="944" t="s">
        <v>62</v>
      </c>
      <c r="DM117" s="942"/>
      <c r="DN117" s="942"/>
      <c r="DO117" s="942"/>
      <c r="DP117" s="943"/>
      <c r="DQ117" s="944" t="s">
        <v>62</v>
      </c>
      <c r="DR117" s="942"/>
      <c r="DS117" s="942"/>
      <c r="DT117" s="942"/>
      <c r="DU117" s="943"/>
      <c r="DV117" s="945" t="s">
        <v>62</v>
      </c>
      <c r="DW117" s="946"/>
      <c r="DX117" s="946"/>
      <c r="DY117" s="946"/>
      <c r="DZ117" s="947"/>
    </row>
    <row r="118" spans="1:130" s="89" customFormat="1" ht="26.25" customHeight="1" x14ac:dyDescent="0.15">
      <c r="A118" s="895" t="s">
        <v>365</v>
      </c>
      <c r="B118" s="876"/>
      <c r="C118" s="876"/>
      <c r="D118" s="876"/>
      <c r="E118" s="876"/>
      <c r="F118" s="876"/>
      <c r="G118" s="876"/>
      <c r="H118" s="876"/>
      <c r="I118" s="876"/>
      <c r="J118" s="876"/>
      <c r="K118" s="876"/>
      <c r="L118" s="876"/>
      <c r="M118" s="876"/>
      <c r="N118" s="876"/>
      <c r="O118" s="876"/>
      <c r="P118" s="876"/>
      <c r="Q118" s="876"/>
      <c r="R118" s="876"/>
      <c r="S118" s="876"/>
      <c r="T118" s="876"/>
      <c r="U118" s="876"/>
      <c r="V118" s="876"/>
      <c r="W118" s="876"/>
      <c r="X118" s="876"/>
      <c r="Y118" s="876"/>
      <c r="Z118" s="877"/>
      <c r="AA118" s="875" t="s">
        <v>362</v>
      </c>
      <c r="AB118" s="876"/>
      <c r="AC118" s="876"/>
      <c r="AD118" s="876"/>
      <c r="AE118" s="877"/>
      <c r="AF118" s="875" t="s">
        <v>363</v>
      </c>
      <c r="AG118" s="876"/>
      <c r="AH118" s="876"/>
      <c r="AI118" s="876"/>
      <c r="AJ118" s="877"/>
      <c r="AK118" s="875" t="s">
        <v>237</v>
      </c>
      <c r="AL118" s="876"/>
      <c r="AM118" s="876"/>
      <c r="AN118" s="876"/>
      <c r="AO118" s="877"/>
      <c r="AP118" s="953" t="s">
        <v>364</v>
      </c>
      <c r="AQ118" s="954"/>
      <c r="AR118" s="954"/>
      <c r="AS118" s="954"/>
      <c r="AT118" s="955"/>
      <c r="AU118" s="891"/>
      <c r="AV118" s="892"/>
      <c r="AW118" s="892"/>
      <c r="AX118" s="892"/>
      <c r="AY118" s="892"/>
      <c r="AZ118" s="956" t="s">
        <v>393</v>
      </c>
      <c r="BA118" s="948"/>
      <c r="BB118" s="948"/>
      <c r="BC118" s="948"/>
      <c r="BD118" s="948"/>
      <c r="BE118" s="948"/>
      <c r="BF118" s="948"/>
      <c r="BG118" s="948"/>
      <c r="BH118" s="948"/>
      <c r="BI118" s="948"/>
      <c r="BJ118" s="948"/>
      <c r="BK118" s="948"/>
      <c r="BL118" s="948"/>
      <c r="BM118" s="948"/>
      <c r="BN118" s="948"/>
      <c r="BO118" s="948"/>
      <c r="BP118" s="949"/>
      <c r="BQ118" s="982" t="s">
        <v>62</v>
      </c>
      <c r="BR118" s="983"/>
      <c r="BS118" s="983"/>
      <c r="BT118" s="983"/>
      <c r="BU118" s="983"/>
      <c r="BV118" s="983" t="s">
        <v>62</v>
      </c>
      <c r="BW118" s="983"/>
      <c r="BX118" s="983"/>
      <c r="BY118" s="983"/>
      <c r="BZ118" s="983"/>
      <c r="CA118" s="983" t="s">
        <v>62</v>
      </c>
      <c r="CB118" s="983"/>
      <c r="CC118" s="983"/>
      <c r="CD118" s="983"/>
      <c r="CE118" s="983"/>
      <c r="CF118" s="903" t="s">
        <v>62</v>
      </c>
      <c r="CG118" s="904"/>
      <c r="CH118" s="904"/>
      <c r="CI118" s="904"/>
      <c r="CJ118" s="904"/>
      <c r="CK118" s="931"/>
      <c r="CL118" s="932"/>
      <c r="CM118" s="905" t="s">
        <v>394</v>
      </c>
      <c r="CN118" s="906"/>
      <c r="CO118" s="906"/>
      <c r="CP118" s="906"/>
      <c r="CQ118" s="906"/>
      <c r="CR118" s="906"/>
      <c r="CS118" s="906"/>
      <c r="CT118" s="906"/>
      <c r="CU118" s="906"/>
      <c r="CV118" s="906"/>
      <c r="CW118" s="906"/>
      <c r="CX118" s="906"/>
      <c r="CY118" s="906"/>
      <c r="CZ118" s="906"/>
      <c r="DA118" s="906"/>
      <c r="DB118" s="906"/>
      <c r="DC118" s="906"/>
      <c r="DD118" s="906"/>
      <c r="DE118" s="906"/>
      <c r="DF118" s="907"/>
      <c r="DG118" s="941" t="s">
        <v>62</v>
      </c>
      <c r="DH118" s="942"/>
      <c r="DI118" s="942"/>
      <c r="DJ118" s="942"/>
      <c r="DK118" s="943"/>
      <c r="DL118" s="944" t="s">
        <v>62</v>
      </c>
      <c r="DM118" s="942"/>
      <c r="DN118" s="942"/>
      <c r="DO118" s="942"/>
      <c r="DP118" s="943"/>
      <c r="DQ118" s="944" t="s">
        <v>62</v>
      </c>
      <c r="DR118" s="942"/>
      <c r="DS118" s="942"/>
      <c r="DT118" s="942"/>
      <c r="DU118" s="943"/>
      <c r="DV118" s="945" t="s">
        <v>62</v>
      </c>
      <c r="DW118" s="946"/>
      <c r="DX118" s="946"/>
      <c r="DY118" s="946"/>
      <c r="DZ118" s="947"/>
    </row>
    <row r="119" spans="1:130" s="89" customFormat="1" ht="26.25" customHeight="1" x14ac:dyDescent="0.15">
      <c r="A119" s="1039" t="s">
        <v>369</v>
      </c>
      <c r="B119" s="930"/>
      <c r="C119" s="912" t="s">
        <v>370</v>
      </c>
      <c r="D119" s="880"/>
      <c r="E119" s="880"/>
      <c r="F119" s="880"/>
      <c r="G119" s="880"/>
      <c r="H119" s="880"/>
      <c r="I119" s="880"/>
      <c r="J119" s="880"/>
      <c r="K119" s="880"/>
      <c r="L119" s="880"/>
      <c r="M119" s="880"/>
      <c r="N119" s="880"/>
      <c r="O119" s="880"/>
      <c r="P119" s="880"/>
      <c r="Q119" s="880"/>
      <c r="R119" s="880"/>
      <c r="S119" s="880"/>
      <c r="T119" s="880"/>
      <c r="U119" s="880"/>
      <c r="V119" s="880"/>
      <c r="W119" s="880"/>
      <c r="X119" s="880"/>
      <c r="Y119" s="880"/>
      <c r="Z119" s="881"/>
      <c r="AA119" s="882" t="s">
        <v>62</v>
      </c>
      <c r="AB119" s="883"/>
      <c r="AC119" s="883"/>
      <c r="AD119" s="883"/>
      <c r="AE119" s="884"/>
      <c r="AF119" s="885" t="s">
        <v>62</v>
      </c>
      <c r="AG119" s="883"/>
      <c r="AH119" s="883"/>
      <c r="AI119" s="883"/>
      <c r="AJ119" s="884"/>
      <c r="AK119" s="885" t="s">
        <v>62</v>
      </c>
      <c r="AL119" s="883"/>
      <c r="AM119" s="883"/>
      <c r="AN119" s="883"/>
      <c r="AO119" s="884"/>
      <c r="AP119" s="886" t="s">
        <v>62</v>
      </c>
      <c r="AQ119" s="887"/>
      <c r="AR119" s="887"/>
      <c r="AS119" s="887"/>
      <c r="AT119" s="888"/>
      <c r="AU119" s="893"/>
      <c r="AV119" s="894"/>
      <c r="AW119" s="894"/>
      <c r="AX119" s="894"/>
      <c r="AY119" s="894"/>
      <c r="AZ119" s="110" t="s">
        <v>118</v>
      </c>
      <c r="BA119" s="110"/>
      <c r="BB119" s="110"/>
      <c r="BC119" s="110"/>
      <c r="BD119" s="110"/>
      <c r="BE119" s="110"/>
      <c r="BF119" s="110"/>
      <c r="BG119" s="110"/>
      <c r="BH119" s="110"/>
      <c r="BI119" s="110"/>
      <c r="BJ119" s="110"/>
      <c r="BK119" s="110"/>
      <c r="BL119" s="110"/>
      <c r="BM119" s="110"/>
      <c r="BN119" s="110"/>
      <c r="BO119" s="960" t="s">
        <v>395</v>
      </c>
      <c r="BP119" s="988"/>
      <c r="BQ119" s="982">
        <v>24901691</v>
      </c>
      <c r="BR119" s="983"/>
      <c r="BS119" s="983"/>
      <c r="BT119" s="983"/>
      <c r="BU119" s="983"/>
      <c r="BV119" s="983">
        <v>24438109</v>
      </c>
      <c r="BW119" s="983"/>
      <c r="BX119" s="983"/>
      <c r="BY119" s="983"/>
      <c r="BZ119" s="983"/>
      <c r="CA119" s="983">
        <v>23822629</v>
      </c>
      <c r="CB119" s="983"/>
      <c r="CC119" s="983"/>
      <c r="CD119" s="983"/>
      <c r="CE119" s="983"/>
      <c r="CF119" s="984"/>
      <c r="CG119" s="985"/>
      <c r="CH119" s="985"/>
      <c r="CI119" s="985"/>
      <c r="CJ119" s="986"/>
      <c r="CK119" s="933"/>
      <c r="CL119" s="934"/>
      <c r="CM119" s="956" t="s">
        <v>396</v>
      </c>
      <c r="CN119" s="948"/>
      <c r="CO119" s="948"/>
      <c r="CP119" s="948"/>
      <c r="CQ119" s="948"/>
      <c r="CR119" s="948"/>
      <c r="CS119" s="948"/>
      <c r="CT119" s="948"/>
      <c r="CU119" s="948"/>
      <c r="CV119" s="948"/>
      <c r="CW119" s="948"/>
      <c r="CX119" s="948"/>
      <c r="CY119" s="948"/>
      <c r="CZ119" s="948"/>
      <c r="DA119" s="948"/>
      <c r="DB119" s="948"/>
      <c r="DC119" s="948"/>
      <c r="DD119" s="948"/>
      <c r="DE119" s="948"/>
      <c r="DF119" s="949"/>
      <c r="DG119" s="987" t="s">
        <v>62</v>
      </c>
      <c r="DH119" s="969"/>
      <c r="DI119" s="969"/>
      <c r="DJ119" s="969"/>
      <c r="DK119" s="970"/>
      <c r="DL119" s="968" t="s">
        <v>62</v>
      </c>
      <c r="DM119" s="969"/>
      <c r="DN119" s="969"/>
      <c r="DO119" s="969"/>
      <c r="DP119" s="970"/>
      <c r="DQ119" s="968" t="s">
        <v>62</v>
      </c>
      <c r="DR119" s="969"/>
      <c r="DS119" s="969"/>
      <c r="DT119" s="969"/>
      <c r="DU119" s="970"/>
      <c r="DV119" s="971" t="s">
        <v>62</v>
      </c>
      <c r="DW119" s="972"/>
      <c r="DX119" s="972"/>
      <c r="DY119" s="972"/>
      <c r="DZ119" s="973"/>
    </row>
    <row r="120" spans="1:130" s="89" customFormat="1" ht="26.25" customHeight="1" x14ac:dyDescent="0.15">
      <c r="A120" s="1040"/>
      <c r="B120" s="932"/>
      <c r="C120" s="905" t="s">
        <v>373</v>
      </c>
      <c r="D120" s="906"/>
      <c r="E120" s="906"/>
      <c r="F120" s="906"/>
      <c r="G120" s="906"/>
      <c r="H120" s="906"/>
      <c r="I120" s="906"/>
      <c r="J120" s="906"/>
      <c r="K120" s="906"/>
      <c r="L120" s="906"/>
      <c r="M120" s="906"/>
      <c r="N120" s="906"/>
      <c r="O120" s="906"/>
      <c r="P120" s="906"/>
      <c r="Q120" s="906"/>
      <c r="R120" s="906"/>
      <c r="S120" s="906"/>
      <c r="T120" s="906"/>
      <c r="U120" s="906"/>
      <c r="V120" s="906"/>
      <c r="W120" s="906"/>
      <c r="X120" s="906"/>
      <c r="Y120" s="906"/>
      <c r="Z120" s="907"/>
      <c r="AA120" s="941" t="s">
        <v>62</v>
      </c>
      <c r="AB120" s="942"/>
      <c r="AC120" s="942"/>
      <c r="AD120" s="942"/>
      <c r="AE120" s="943"/>
      <c r="AF120" s="944" t="s">
        <v>62</v>
      </c>
      <c r="AG120" s="942"/>
      <c r="AH120" s="942"/>
      <c r="AI120" s="942"/>
      <c r="AJ120" s="943"/>
      <c r="AK120" s="944" t="s">
        <v>62</v>
      </c>
      <c r="AL120" s="942"/>
      <c r="AM120" s="942"/>
      <c r="AN120" s="942"/>
      <c r="AO120" s="943"/>
      <c r="AP120" s="945" t="s">
        <v>62</v>
      </c>
      <c r="AQ120" s="946"/>
      <c r="AR120" s="946"/>
      <c r="AS120" s="946"/>
      <c r="AT120" s="947"/>
      <c r="AU120" s="974" t="s">
        <v>397</v>
      </c>
      <c r="AV120" s="975"/>
      <c r="AW120" s="975"/>
      <c r="AX120" s="975"/>
      <c r="AY120" s="976"/>
      <c r="AZ120" s="912" t="s">
        <v>398</v>
      </c>
      <c r="BA120" s="880"/>
      <c r="BB120" s="880"/>
      <c r="BC120" s="880"/>
      <c r="BD120" s="880"/>
      <c r="BE120" s="880"/>
      <c r="BF120" s="880"/>
      <c r="BG120" s="880"/>
      <c r="BH120" s="880"/>
      <c r="BI120" s="880"/>
      <c r="BJ120" s="880"/>
      <c r="BK120" s="880"/>
      <c r="BL120" s="880"/>
      <c r="BM120" s="880"/>
      <c r="BN120" s="880"/>
      <c r="BO120" s="880"/>
      <c r="BP120" s="881"/>
      <c r="BQ120" s="913">
        <v>7438523</v>
      </c>
      <c r="BR120" s="914"/>
      <c r="BS120" s="914"/>
      <c r="BT120" s="914"/>
      <c r="BU120" s="914"/>
      <c r="BV120" s="914">
        <v>8346898</v>
      </c>
      <c r="BW120" s="914"/>
      <c r="BX120" s="914"/>
      <c r="BY120" s="914"/>
      <c r="BZ120" s="914"/>
      <c r="CA120" s="914">
        <v>8198789</v>
      </c>
      <c r="CB120" s="914"/>
      <c r="CC120" s="914"/>
      <c r="CD120" s="914"/>
      <c r="CE120" s="914"/>
      <c r="CF120" s="927">
        <v>87.6</v>
      </c>
      <c r="CG120" s="928"/>
      <c r="CH120" s="928"/>
      <c r="CI120" s="928"/>
      <c r="CJ120" s="928"/>
      <c r="CK120" s="989" t="s">
        <v>399</v>
      </c>
      <c r="CL120" s="990"/>
      <c r="CM120" s="990"/>
      <c r="CN120" s="990"/>
      <c r="CO120" s="991"/>
      <c r="CP120" s="997" t="s">
        <v>340</v>
      </c>
      <c r="CQ120" s="998"/>
      <c r="CR120" s="998"/>
      <c r="CS120" s="998"/>
      <c r="CT120" s="998"/>
      <c r="CU120" s="998"/>
      <c r="CV120" s="998"/>
      <c r="CW120" s="998"/>
      <c r="CX120" s="998"/>
      <c r="CY120" s="998"/>
      <c r="CZ120" s="998"/>
      <c r="DA120" s="998"/>
      <c r="DB120" s="998"/>
      <c r="DC120" s="998"/>
      <c r="DD120" s="998"/>
      <c r="DE120" s="998"/>
      <c r="DF120" s="999"/>
      <c r="DG120" s="913">
        <v>5723480</v>
      </c>
      <c r="DH120" s="914"/>
      <c r="DI120" s="914"/>
      <c r="DJ120" s="914"/>
      <c r="DK120" s="914"/>
      <c r="DL120" s="914">
        <v>5497063</v>
      </c>
      <c r="DM120" s="914"/>
      <c r="DN120" s="914"/>
      <c r="DO120" s="914"/>
      <c r="DP120" s="914"/>
      <c r="DQ120" s="914">
        <v>5250247</v>
      </c>
      <c r="DR120" s="914"/>
      <c r="DS120" s="914"/>
      <c r="DT120" s="914"/>
      <c r="DU120" s="914"/>
      <c r="DV120" s="915">
        <v>56.1</v>
      </c>
      <c r="DW120" s="915"/>
      <c r="DX120" s="915"/>
      <c r="DY120" s="915"/>
      <c r="DZ120" s="916"/>
    </row>
    <row r="121" spans="1:130" s="89" customFormat="1" ht="26.25" customHeight="1" x14ac:dyDescent="0.15">
      <c r="A121" s="1040"/>
      <c r="B121" s="932"/>
      <c r="C121" s="957" t="s">
        <v>400</v>
      </c>
      <c r="D121" s="958"/>
      <c r="E121" s="958"/>
      <c r="F121" s="958"/>
      <c r="G121" s="958"/>
      <c r="H121" s="958"/>
      <c r="I121" s="958"/>
      <c r="J121" s="958"/>
      <c r="K121" s="958"/>
      <c r="L121" s="958"/>
      <c r="M121" s="958"/>
      <c r="N121" s="958"/>
      <c r="O121" s="958"/>
      <c r="P121" s="958"/>
      <c r="Q121" s="958"/>
      <c r="R121" s="958"/>
      <c r="S121" s="958"/>
      <c r="T121" s="958"/>
      <c r="U121" s="958"/>
      <c r="V121" s="958"/>
      <c r="W121" s="958"/>
      <c r="X121" s="958"/>
      <c r="Y121" s="958"/>
      <c r="Z121" s="959"/>
      <c r="AA121" s="941" t="s">
        <v>62</v>
      </c>
      <c r="AB121" s="942"/>
      <c r="AC121" s="942"/>
      <c r="AD121" s="942"/>
      <c r="AE121" s="943"/>
      <c r="AF121" s="944" t="s">
        <v>62</v>
      </c>
      <c r="AG121" s="942"/>
      <c r="AH121" s="942"/>
      <c r="AI121" s="942"/>
      <c r="AJ121" s="943"/>
      <c r="AK121" s="944" t="s">
        <v>62</v>
      </c>
      <c r="AL121" s="942"/>
      <c r="AM121" s="942"/>
      <c r="AN121" s="942"/>
      <c r="AO121" s="943"/>
      <c r="AP121" s="945" t="s">
        <v>62</v>
      </c>
      <c r="AQ121" s="946"/>
      <c r="AR121" s="946"/>
      <c r="AS121" s="946"/>
      <c r="AT121" s="947"/>
      <c r="AU121" s="977"/>
      <c r="AV121" s="978"/>
      <c r="AW121" s="978"/>
      <c r="AX121" s="978"/>
      <c r="AY121" s="979"/>
      <c r="AZ121" s="905" t="s">
        <v>401</v>
      </c>
      <c r="BA121" s="906"/>
      <c r="BB121" s="906"/>
      <c r="BC121" s="906"/>
      <c r="BD121" s="906"/>
      <c r="BE121" s="906"/>
      <c r="BF121" s="906"/>
      <c r="BG121" s="906"/>
      <c r="BH121" s="906"/>
      <c r="BI121" s="906"/>
      <c r="BJ121" s="906"/>
      <c r="BK121" s="906"/>
      <c r="BL121" s="906"/>
      <c r="BM121" s="906"/>
      <c r="BN121" s="906"/>
      <c r="BO121" s="906"/>
      <c r="BP121" s="907"/>
      <c r="BQ121" s="908">
        <v>2722028</v>
      </c>
      <c r="BR121" s="909"/>
      <c r="BS121" s="909"/>
      <c r="BT121" s="909"/>
      <c r="BU121" s="909"/>
      <c r="BV121" s="909">
        <v>2588944</v>
      </c>
      <c r="BW121" s="909"/>
      <c r="BX121" s="909"/>
      <c r="BY121" s="909"/>
      <c r="BZ121" s="909"/>
      <c r="CA121" s="909">
        <v>2485223</v>
      </c>
      <c r="CB121" s="909"/>
      <c r="CC121" s="909"/>
      <c r="CD121" s="909"/>
      <c r="CE121" s="909"/>
      <c r="CF121" s="903">
        <v>26.6</v>
      </c>
      <c r="CG121" s="904"/>
      <c r="CH121" s="904"/>
      <c r="CI121" s="904"/>
      <c r="CJ121" s="904"/>
      <c r="CK121" s="992"/>
      <c r="CL121" s="993"/>
      <c r="CM121" s="993"/>
      <c r="CN121" s="993"/>
      <c r="CO121" s="994"/>
      <c r="CP121" s="1002" t="s">
        <v>341</v>
      </c>
      <c r="CQ121" s="1003"/>
      <c r="CR121" s="1003"/>
      <c r="CS121" s="1003"/>
      <c r="CT121" s="1003"/>
      <c r="CU121" s="1003"/>
      <c r="CV121" s="1003"/>
      <c r="CW121" s="1003"/>
      <c r="CX121" s="1003"/>
      <c r="CY121" s="1003"/>
      <c r="CZ121" s="1003"/>
      <c r="DA121" s="1003"/>
      <c r="DB121" s="1003"/>
      <c r="DC121" s="1003"/>
      <c r="DD121" s="1003"/>
      <c r="DE121" s="1003"/>
      <c r="DF121" s="1004"/>
      <c r="DG121" s="908">
        <v>220500</v>
      </c>
      <c r="DH121" s="909"/>
      <c r="DI121" s="909"/>
      <c r="DJ121" s="909"/>
      <c r="DK121" s="909"/>
      <c r="DL121" s="909">
        <v>208254</v>
      </c>
      <c r="DM121" s="909"/>
      <c r="DN121" s="909"/>
      <c r="DO121" s="909"/>
      <c r="DP121" s="909"/>
      <c r="DQ121" s="909">
        <v>266484</v>
      </c>
      <c r="DR121" s="909"/>
      <c r="DS121" s="909"/>
      <c r="DT121" s="909"/>
      <c r="DU121" s="909"/>
      <c r="DV121" s="910">
        <v>2.8</v>
      </c>
      <c r="DW121" s="910"/>
      <c r="DX121" s="910"/>
      <c r="DY121" s="910"/>
      <c r="DZ121" s="911"/>
    </row>
    <row r="122" spans="1:130" s="89" customFormat="1" ht="26.25" customHeight="1" x14ac:dyDescent="0.15">
      <c r="A122" s="1040"/>
      <c r="B122" s="932"/>
      <c r="C122" s="905" t="s">
        <v>383</v>
      </c>
      <c r="D122" s="906"/>
      <c r="E122" s="906"/>
      <c r="F122" s="906"/>
      <c r="G122" s="906"/>
      <c r="H122" s="906"/>
      <c r="I122" s="906"/>
      <c r="J122" s="906"/>
      <c r="K122" s="906"/>
      <c r="L122" s="906"/>
      <c r="M122" s="906"/>
      <c r="N122" s="906"/>
      <c r="O122" s="906"/>
      <c r="P122" s="906"/>
      <c r="Q122" s="906"/>
      <c r="R122" s="906"/>
      <c r="S122" s="906"/>
      <c r="T122" s="906"/>
      <c r="U122" s="906"/>
      <c r="V122" s="906"/>
      <c r="W122" s="906"/>
      <c r="X122" s="906"/>
      <c r="Y122" s="906"/>
      <c r="Z122" s="907"/>
      <c r="AA122" s="941" t="s">
        <v>62</v>
      </c>
      <c r="AB122" s="942"/>
      <c r="AC122" s="942"/>
      <c r="AD122" s="942"/>
      <c r="AE122" s="943"/>
      <c r="AF122" s="944" t="s">
        <v>62</v>
      </c>
      <c r="AG122" s="942"/>
      <c r="AH122" s="942"/>
      <c r="AI122" s="942"/>
      <c r="AJ122" s="943"/>
      <c r="AK122" s="944" t="s">
        <v>62</v>
      </c>
      <c r="AL122" s="942"/>
      <c r="AM122" s="942"/>
      <c r="AN122" s="942"/>
      <c r="AO122" s="943"/>
      <c r="AP122" s="945" t="s">
        <v>62</v>
      </c>
      <c r="AQ122" s="946"/>
      <c r="AR122" s="946"/>
      <c r="AS122" s="946"/>
      <c r="AT122" s="947"/>
      <c r="AU122" s="977"/>
      <c r="AV122" s="978"/>
      <c r="AW122" s="978"/>
      <c r="AX122" s="978"/>
      <c r="AY122" s="979"/>
      <c r="AZ122" s="956" t="s">
        <v>402</v>
      </c>
      <c r="BA122" s="948"/>
      <c r="BB122" s="948"/>
      <c r="BC122" s="948"/>
      <c r="BD122" s="948"/>
      <c r="BE122" s="948"/>
      <c r="BF122" s="948"/>
      <c r="BG122" s="948"/>
      <c r="BH122" s="948"/>
      <c r="BI122" s="948"/>
      <c r="BJ122" s="948"/>
      <c r="BK122" s="948"/>
      <c r="BL122" s="948"/>
      <c r="BM122" s="948"/>
      <c r="BN122" s="948"/>
      <c r="BO122" s="948"/>
      <c r="BP122" s="949"/>
      <c r="BQ122" s="982">
        <v>14980375</v>
      </c>
      <c r="BR122" s="983"/>
      <c r="BS122" s="983"/>
      <c r="BT122" s="983"/>
      <c r="BU122" s="983"/>
      <c r="BV122" s="983">
        <v>14710323</v>
      </c>
      <c r="BW122" s="983"/>
      <c r="BX122" s="983"/>
      <c r="BY122" s="983"/>
      <c r="BZ122" s="983"/>
      <c r="CA122" s="983">
        <v>14181466</v>
      </c>
      <c r="CB122" s="983"/>
      <c r="CC122" s="983"/>
      <c r="CD122" s="983"/>
      <c r="CE122" s="983"/>
      <c r="CF122" s="1000">
        <v>151.6</v>
      </c>
      <c r="CG122" s="1001"/>
      <c r="CH122" s="1001"/>
      <c r="CI122" s="1001"/>
      <c r="CJ122" s="1001"/>
      <c r="CK122" s="992"/>
      <c r="CL122" s="993"/>
      <c r="CM122" s="993"/>
      <c r="CN122" s="993"/>
      <c r="CO122" s="994"/>
      <c r="CP122" s="1002" t="s">
        <v>338</v>
      </c>
      <c r="CQ122" s="1003"/>
      <c r="CR122" s="1003"/>
      <c r="CS122" s="1003"/>
      <c r="CT122" s="1003"/>
      <c r="CU122" s="1003"/>
      <c r="CV122" s="1003"/>
      <c r="CW122" s="1003"/>
      <c r="CX122" s="1003"/>
      <c r="CY122" s="1003"/>
      <c r="CZ122" s="1003"/>
      <c r="DA122" s="1003"/>
      <c r="DB122" s="1003"/>
      <c r="DC122" s="1003"/>
      <c r="DD122" s="1003"/>
      <c r="DE122" s="1003"/>
      <c r="DF122" s="1004"/>
      <c r="DG122" s="908">
        <v>1192</v>
      </c>
      <c r="DH122" s="909"/>
      <c r="DI122" s="909"/>
      <c r="DJ122" s="909"/>
      <c r="DK122" s="909"/>
      <c r="DL122" s="909">
        <v>56479</v>
      </c>
      <c r="DM122" s="909"/>
      <c r="DN122" s="909"/>
      <c r="DO122" s="909"/>
      <c r="DP122" s="909"/>
      <c r="DQ122" s="909">
        <v>56399</v>
      </c>
      <c r="DR122" s="909"/>
      <c r="DS122" s="909"/>
      <c r="DT122" s="909"/>
      <c r="DU122" s="909"/>
      <c r="DV122" s="910">
        <v>0.6</v>
      </c>
      <c r="DW122" s="910"/>
      <c r="DX122" s="910"/>
      <c r="DY122" s="910"/>
      <c r="DZ122" s="911"/>
    </row>
    <row r="123" spans="1:130" s="89" customFormat="1" ht="26.25" customHeight="1" x14ac:dyDescent="0.15">
      <c r="A123" s="1040"/>
      <c r="B123" s="932"/>
      <c r="C123" s="905" t="s">
        <v>389</v>
      </c>
      <c r="D123" s="906"/>
      <c r="E123" s="906"/>
      <c r="F123" s="906"/>
      <c r="G123" s="906"/>
      <c r="H123" s="906"/>
      <c r="I123" s="906"/>
      <c r="J123" s="906"/>
      <c r="K123" s="906"/>
      <c r="L123" s="906"/>
      <c r="M123" s="906"/>
      <c r="N123" s="906"/>
      <c r="O123" s="906"/>
      <c r="P123" s="906"/>
      <c r="Q123" s="906"/>
      <c r="R123" s="906"/>
      <c r="S123" s="906"/>
      <c r="T123" s="906"/>
      <c r="U123" s="906"/>
      <c r="V123" s="906"/>
      <c r="W123" s="906"/>
      <c r="X123" s="906"/>
      <c r="Y123" s="906"/>
      <c r="Z123" s="907"/>
      <c r="AA123" s="941">
        <v>33687</v>
      </c>
      <c r="AB123" s="942"/>
      <c r="AC123" s="942"/>
      <c r="AD123" s="942"/>
      <c r="AE123" s="943"/>
      <c r="AF123" s="944">
        <v>27256</v>
      </c>
      <c r="AG123" s="942"/>
      <c r="AH123" s="942"/>
      <c r="AI123" s="942"/>
      <c r="AJ123" s="943"/>
      <c r="AK123" s="944">
        <v>25125</v>
      </c>
      <c r="AL123" s="942"/>
      <c r="AM123" s="942"/>
      <c r="AN123" s="942"/>
      <c r="AO123" s="943"/>
      <c r="AP123" s="945">
        <v>0.3</v>
      </c>
      <c r="AQ123" s="946"/>
      <c r="AR123" s="946"/>
      <c r="AS123" s="946"/>
      <c r="AT123" s="947"/>
      <c r="AU123" s="980"/>
      <c r="AV123" s="981"/>
      <c r="AW123" s="981"/>
      <c r="AX123" s="981"/>
      <c r="AY123" s="981"/>
      <c r="AZ123" s="110" t="s">
        <v>118</v>
      </c>
      <c r="BA123" s="110"/>
      <c r="BB123" s="110"/>
      <c r="BC123" s="110"/>
      <c r="BD123" s="110"/>
      <c r="BE123" s="110"/>
      <c r="BF123" s="110"/>
      <c r="BG123" s="110"/>
      <c r="BH123" s="110"/>
      <c r="BI123" s="110"/>
      <c r="BJ123" s="110"/>
      <c r="BK123" s="110"/>
      <c r="BL123" s="110"/>
      <c r="BM123" s="110"/>
      <c r="BN123" s="110"/>
      <c r="BO123" s="960" t="s">
        <v>403</v>
      </c>
      <c r="BP123" s="988"/>
      <c r="BQ123" s="1046">
        <v>25140926</v>
      </c>
      <c r="BR123" s="1047"/>
      <c r="BS123" s="1047"/>
      <c r="BT123" s="1047"/>
      <c r="BU123" s="1047"/>
      <c r="BV123" s="1047">
        <v>25646165</v>
      </c>
      <c r="BW123" s="1047"/>
      <c r="BX123" s="1047"/>
      <c r="BY123" s="1047"/>
      <c r="BZ123" s="1047"/>
      <c r="CA123" s="1047">
        <v>24865478</v>
      </c>
      <c r="CB123" s="1047"/>
      <c r="CC123" s="1047"/>
      <c r="CD123" s="1047"/>
      <c r="CE123" s="1047"/>
      <c r="CF123" s="984"/>
      <c r="CG123" s="985"/>
      <c r="CH123" s="985"/>
      <c r="CI123" s="985"/>
      <c r="CJ123" s="986"/>
      <c r="CK123" s="992"/>
      <c r="CL123" s="993"/>
      <c r="CM123" s="993"/>
      <c r="CN123" s="993"/>
      <c r="CO123" s="994"/>
      <c r="CP123" s="1002" t="s">
        <v>336</v>
      </c>
      <c r="CQ123" s="1003"/>
      <c r="CR123" s="1003"/>
      <c r="CS123" s="1003"/>
      <c r="CT123" s="1003"/>
      <c r="CU123" s="1003"/>
      <c r="CV123" s="1003"/>
      <c r="CW123" s="1003"/>
      <c r="CX123" s="1003"/>
      <c r="CY123" s="1003"/>
      <c r="CZ123" s="1003"/>
      <c r="DA123" s="1003"/>
      <c r="DB123" s="1003"/>
      <c r="DC123" s="1003"/>
      <c r="DD123" s="1003"/>
      <c r="DE123" s="1003"/>
      <c r="DF123" s="1004"/>
      <c r="DG123" s="941" t="s">
        <v>62</v>
      </c>
      <c r="DH123" s="942"/>
      <c r="DI123" s="942"/>
      <c r="DJ123" s="942"/>
      <c r="DK123" s="943"/>
      <c r="DL123" s="944" t="s">
        <v>62</v>
      </c>
      <c r="DM123" s="942"/>
      <c r="DN123" s="942"/>
      <c r="DO123" s="942"/>
      <c r="DP123" s="943"/>
      <c r="DQ123" s="944" t="s">
        <v>62</v>
      </c>
      <c r="DR123" s="942"/>
      <c r="DS123" s="942"/>
      <c r="DT123" s="942"/>
      <c r="DU123" s="943"/>
      <c r="DV123" s="945" t="s">
        <v>62</v>
      </c>
      <c r="DW123" s="946"/>
      <c r="DX123" s="946"/>
      <c r="DY123" s="946"/>
      <c r="DZ123" s="947"/>
    </row>
    <row r="124" spans="1:130" s="89" customFormat="1" ht="26.25" customHeight="1" thickBot="1" x14ac:dyDescent="0.2">
      <c r="A124" s="1040"/>
      <c r="B124" s="932"/>
      <c r="C124" s="905" t="s">
        <v>392</v>
      </c>
      <c r="D124" s="906"/>
      <c r="E124" s="906"/>
      <c r="F124" s="906"/>
      <c r="G124" s="906"/>
      <c r="H124" s="906"/>
      <c r="I124" s="906"/>
      <c r="J124" s="906"/>
      <c r="K124" s="906"/>
      <c r="L124" s="906"/>
      <c r="M124" s="906"/>
      <c r="N124" s="906"/>
      <c r="O124" s="906"/>
      <c r="P124" s="906"/>
      <c r="Q124" s="906"/>
      <c r="R124" s="906"/>
      <c r="S124" s="906"/>
      <c r="T124" s="906"/>
      <c r="U124" s="906"/>
      <c r="V124" s="906"/>
      <c r="W124" s="906"/>
      <c r="X124" s="906"/>
      <c r="Y124" s="906"/>
      <c r="Z124" s="907"/>
      <c r="AA124" s="941" t="s">
        <v>62</v>
      </c>
      <c r="AB124" s="942"/>
      <c r="AC124" s="942"/>
      <c r="AD124" s="942"/>
      <c r="AE124" s="943"/>
      <c r="AF124" s="944" t="s">
        <v>62</v>
      </c>
      <c r="AG124" s="942"/>
      <c r="AH124" s="942"/>
      <c r="AI124" s="942"/>
      <c r="AJ124" s="943"/>
      <c r="AK124" s="944" t="s">
        <v>62</v>
      </c>
      <c r="AL124" s="942"/>
      <c r="AM124" s="942"/>
      <c r="AN124" s="942"/>
      <c r="AO124" s="943"/>
      <c r="AP124" s="945" t="s">
        <v>62</v>
      </c>
      <c r="AQ124" s="946"/>
      <c r="AR124" s="946"/>
      <c r="AS124" s="946"/>
      <c r="AT124" s="947"/>
      <c r="AU124" s="1042" t="s">
        <v>404</v>
      </c>
      <c r="AV124" s="1043"/>
      <c r="AW124" s="1043"/>
      <c r="AX124" s="1043"/>
      <c r="AY124" s="1043"/>
      <c r="AZ124" s="1043"/>
      <c r="BA124" s="1043"/>
      <c r="BB124" s="1043"/>
      <c r="BC124" s="1043"/>
      <c r="BD124" s="1043"/>
      <c r="BE124" s="1043"/>
      <c r="BF124" s="1043"/>
      <c r="BG124" s="1043"/>
      <c r="BH124" s="1043"/>
      <c r="BI124" s="1043"/>
      <c r="BJ124" s="1043"/>
      <c r="BK124" s="1043"/>
      <c r="BL124" s="1043"/>
      <c r="BM124" s="1043"/>
      <c r="BN124" s="1043"/>
      <c r="BO124" s="1043"/>
      <c r="BP124" s="1044"/>
      <c r="BQ124" s="1045" t="s">
        <v>62</v>
      </c>
      <c r="BR124" s="1010"/>
      <c r="BS124" s="1010"/>
      <c r="BT124" s="1010"/>
      <c r="BU124" s="1010"/>
      <c r="BV124" s="1010" t="s">
        <v>62</v>
      </c>
      <c r="BW124" s="1010"/>
      <c r="BX124" s="1010"/>
      <c r="BY124" s="1010"/>
      <c r="BZ124" s="1010"/>
      <c r="CA124" s="1010" t="s">
        <v>62</v>
      </c>
      <c r="CB124" s="1010"/>
      <c r="CC124" s="1010"/>
      <c r="CD124" s="1010"/>
      <c r="CE124" s="1010"/>
      <c r="CF124" s="1011"/>
      <c r="CG124" s="1012"/>
      <c r="CH124" s="1012"/>
      <c r="CI124" s="1012"/>
      <c r="CJ124" s="1013"/>
      <c r="CK124" s="995"/>
      <c r="CL124" s="995"/>
      <c r="CM124" s="995"/>
      <c r="CN124" s="995"/>
      <c r="CO124" s="996"/>
      <c r="CP124" s="1002" t="s">
        <v>405</v>
      </c>
      <c r="CQ124" s="1003"/>
      <c r="CR124" s="1003"/>
      <c r="CS124" s="1003"/>
      <c r="CT124" s="1003"/>
      <c r="CU124" s="1003"/>
      <c r="CV124" s="1003"/>
      <c r="CW124" s="1003"/>
      <c r="CX124" s="1003"/>
      <c r="CY124" s="1003"/>
      <c r="CZ124" s="1003"/>
      <c r="DA124" s="1003"/>
      <c r="DB124" s="1003"/>
      <c r="DC124" s="1003"/>
      <c r="DD124" s="1003"/>
      <c r="DE124" s="1003"/>
      <c r="DF124" s="1004"/>
      <c r="DG124" s="987" t="s">
        <v>62</v>
      </c>
      <c r="DH124" s="969"/>
      <c r="DI124" s="969"/>
      <c r="DJ124" s="969"/>
      <c r="DK124" s="970"/>
      <c r="DL124" s="968" t="s">
        <v>62</v>
      </c>
      <c r="DM124" s="969"/>
      <c r="DN124" s="969"/>
      <c r="DO124" s="969"/>
      <c r="DP124" s="970"/>
      <c r="DQ124" s="968" t="s">
        <v>62</v>
      </c>
      <c r="DR124" s="969"/>
      <c r="DS124" s="969"/>
      <c r="DT124" s="969"/>
      <c r="DU124" s="970"/>
      <c r="DV124" s="971" t="s">
        <v>62</v>
      </c>
      <c r="DW124" s="972"/>
      <c r="DX124" s="972"/>
      <c r="DY124" s="972"/>
      <c r="DZ124" s="973"/>
    </row>
    <row r="125" spans="1:130" s="89" customFormat="1" ht="26.25" customHeight="1" x14ac:dyDescent="0.15">
      <c r="A125" s="1040"/>
      <c r="B125" s="932"/>
      <c r="C125" s="905" t="s">
        <v>394</v>
      </c>
      <c r="D125" s="906"/>
      <c r="E125" s="906"/>
      <c r="F125" s="906"/>
      <c r="G125" s="906"/>
      <c r="H125" s="906"/>
      <c r="I125" s="906"/>
      <c r="J125" s="906"/>
      <c r="K125" s="906"/>
      <c r="L125" s="906"/>
      <c r="M125" s="906"/>
      <c r="N125" s="906"/>
      <c r="O125" s="906"/>
      <c r="P125" s="906"/>
      <c r="Q125" s="906"/>
      <c r="R125" s="906"/>
      <c r="S125" s="906"/>
      <c r="T125" s="906"/>
      <c r="U125" s="906"/>
      <c r="V125" s="906"/>
      <c r="W125" s="906"/>
      <c r="X125" s="906"/>
      <c r="Y125" s="906"/>
      <c r="Z125" s="907"/>
      <c r="AA125" s="941" t="s">
        <v>62</v>
      </c>
      <c r="AB125" s="942"/>
      <c r="AC125" s="942"/>
      <c r="AD125" s="942"/>
      <c r="AE125" s="943"/>
      <c r="AF125" s="944" t="s">
        <v>62</v>
      </c>
      <c r="AG125" s="942"/>
      <c r="AH125" s="942"/>
      <c r="AI125" s="942"/>
      <c r="AJ125" s="943"/>
      <c r="AK125" s="944" t="s">
        <v>62</v>
      </c>
      <c r="AL125" s="942"/>
      <c r="AM125" s="942"/>
      <c r="AN125" s="942"/>
      <c r="AO125" s="943"/>
      <c r="AP125" s="945" t="s">
        <v>62</v>
      </c>
      <c r="AQ125" s="946"/>
      <c r="AR125" s="946"/>
      <c r="AS125" s="946"/>
      <c r="AT125" s="947"/>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1005" t="s">
        <v>406</v>
      </c>
      <c r="CL125" s="990"/>
      <c r="CM125" s="990"/>
      <c r="CN125" s="990"/>
      <c r="CO125" s="991"/>
      <c r="CP125" s="912" t="s">
        <v>407</v>
      </c>
      <c r="CQ125" s="880"/>
      <c r="CR125" s="880"/>
      <c r="CS125" s="880"/>
      <c r="CT125" s="880"/>
      <c r="CU125" s="880"/>
      <c r="CV125" s="880"/>
      <c r="CW125" s="880"/>
      <c r="CX125" s="880"/>
      <c r="CY125" s="880"/>
      <c r="CZ125" s="880"/>
      <c r="DA125" s="880"/>
      <c r="DB125" s="880"/>
      <c r="DC125" s="880"/>
      <c r="DD125" s="880"/>
      <c r="DE125" s="880"/>
      <c r="DF125" s="881"/>
      <c r="DG125" s="913" t="s">
        <v>62</v>
      </c>
      <c r="DH125" s="914"/>
      <c r="DI125" s="914"/>
      <c r="DJ125" s="914"/>
      <c r="DK125" s="914"/>
      <c r="DL125" s="914" t="s">
        <v>62</v>
      </c>
      <c r="DM125" s="914"/>
      <c r="DN125" s="914"/>
      <c r="DO125" s="914"/>
      <c r="DP125" s="914"/>
      <c r="DQ125" s="914" t="s">
        <v>62</v>
      </c>
      <c r="DR125" s="914"/>
      <c r="DS125" s="914"/>
      <c r="DT125" s="914"/>
      <c r="DU125" s="914"/>
      <c r="DV125" s="915" t="s">
        <v>62</v>
      </c>
      <c r="DW125" s="915"/>
      <c r="DX125" s="915"/>
      <c r="DY125" s="915"/>
      <c r="DZ125" s="916"/>
    </row>
    <row r="126" spans="1:130" s="89" customFormat="1" ht="26.25" customHeight="1" thickBot="1" x14ac:dyDescent="0.2">
      <c r="A126" s="1040"/>
      <c r="B126" s="932"/>
      <c r="C126" s="905" t="s">
        <v>396</v>
      </c>
      <c r="D126" s="906"/>
      <c r="E126" s="906"/>
      <c r="F126" s="906"/>
      <c r="G126" s="906"/>
      <c r="H126" s="906"/>
      <c r="I126" s="906"/>
      <c r="J126" s="906"/>
      <c r="K126" s="906"/>
      <c r="L126" s="906"/>
      <c r="M126" s="906"/>
      <c r="N126" s="906"/>
      <c r="O126" s="906"/>
      <c r="P126" s="906"/>
      <c r="Q126" s="906"/>
      <c r="R126" s="906"/>
      <c r="S126" s="906"/>
      <c r="T126" s="906"/>
      <c r="U126" s="906"/>
      <c r="V126" s="906"/>
      <c r="W126" s="906"/>
      <c r="X126" s="906"/>
      <c r="Y126" s="906"/>
      <c r="Z126" s="907"/>
      <c r="AA126" s="941" t="s">
        <v>62</v>
      </c>
      <c r="AB126" s="942"/>
      <c r="AC126" s="942"/>
      <c r="AD126" s="942"/>
      <c r="AE126" s="943"/>
      <c r="AF126" s="944" t="s">
        <v>62</v>
      </c>
      <c r="AG126" s="942"/>
      <c r="AH126" s="942"/>
      <c r="AI126" s="942"/>
      <c r="AJ126" s="943"/>
      <c r="AK126" s="944" t="s">
        <v>62</v>
      </c>
      <c r="AL126" s="942"/>
      <c r="AM126" s="942"/>
      <c r="AN126" s="942"/>
      <c r="AO126" s="943"/>
      <c r="AP126" s="945" t="s">
        <v>62</v>
      </c>
      <c r="AQ126" s="946"/>
      <c r="AR126" s="946"/>
      <c r="AS126" s="946"/>
      <c r="AT126" s="947"/>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06"/>
      <c r="CL126" s="993"/>
      <c r="CM126" s="993"/>
      <c r="CN126" s="993"/>
      <c r="CO126" s="994"/>
      <c r="CP126" s="905" t="s">
        <v>408</v>
      </c>
      <c r="CQ126" s="906"/>
      <c r="CR126" s="906"/>
      <c r="CS126" s="906"/>
      <c r="CT126" s="906"/>
      <c r="CU126" s="906"/>
      <c r="CV126" s="906"/>
      <c r="CW126" s="906"/>
      <c r="CX126" s="906"/>
      <c r="CY126" s="906"/>
      <c r="CZ126" s="906"/>
      <c r="DA126" s="906"/>
      <c r="DB126" s="906"/>
      <c r="DC126" s="906"/>
      <c r="DD126" s="906"/>
      <c r="DE126" s="906"/>
      <c r="DF126" s="907"/>
      <c r="DG126" s="908" t="s">
        <v>62</v>
      </c>
      <c r="DH126" s="909"/>
      <c r="DI126" s="909"/>
      <c r="DJ126" s="909"/>
      <c r="DK126" s="909"/>
      <c r="DL126" s="909" t="s">
        <v>62</v>
      </c>
      <c r="DM126" s="909"/>
      <c r="DN126" s="909"/>
      <c r="DO126" s="909"/>
      <c r="DP126" s="909"/>
      <c r="DQ126" s="909" t="s">
        <v>62</v>
      </c>
      <c r="DR126" s="909"/>
      <c r="DS126" s="909"/>
      <c r="DT126" s="909"/>
      <c r="DU126" s="909"/>
      <c r="DV126" s="910" t="s">
        <v>62</v>
      </c>
      <c r="DW126" s="910"/>
      <c r="DX126" s="910"/>
      <c r="DY126" s="910"/>
      <c r="DZ126" s="911"/>
    </row>
    <row r="127" spans="1:130" s="89" customFormat="1" ht="26.25" customHeight="1" x14ac:dyDescent="0.15">
      <c r="A127" s="1041"/>
      <c r="B127" s="934"/>
      <c r="C127" s="956" t="s">
        <v>409</v>
      </c>
      <c r="D127" s="948"/>
      <c r="E127" s="948"/>
      <c r="F127" s="948"/>
      <c r="G127" s="948"/>
      <c r="H127" s="948"/>
      <c r="I127" s="948"/>
      <c r="J127" s="948"/>
      <c r="K127" s="948"/>
      <c r="L127" s="948"/>
      <c r="M127" s="948"/>
      <c r="N127" s="948"/>
      <c r="O127" s="948"/>
      <c r="P127" s="948"/>
      <c r="Q127" s="948"/>
      <c r="R127" s="948"/>
      <c r="S127" s="948"/>
      <c r="T127" s="948"/>
      <c r="U127" s="948"/>
      <c r="V127" s="948"/>
      <c r="W127" s="948"/>
      <c r="X127" s="948"/>
      <c r="Y127" s="948"/>
      <c r="Z127" s="949"/>
      <c r="AA127" s="941">
        <v>295</v>
      </c>
      <c r="AB127" s="942"/>
      <c r="AC127" s="942"/>
      <c r="AD127" s="942"/>
      <c r="AE127" s="943"/>
      <c r="AF127" s="944">
        <v>130</v>
      </c>
      <c r="AG127" s="942"/>
      <c r="AH127" s="942"/>
      <c r="AI127" s="942"/>
      <c r="AJ127" s="943"/>
      <c r="AK127" s="944">
        <v>685</v>
      </c>
      <c r="AL127" s="942"/>
      <c r="AM127" s="942"/>
      <c r="AN127" s="942"/>
      <c r="AO127" s="943"/>
      <c r="AP127" s="945">
        <v>0</v>
      </c>
      <c r="AQ127" s="946"/>
      <c r="AR127" s="946"/>
      <c r="AS127" s="946"/>
      <c r="AT127" s="947"/>
      <c r="AU127" s="91"/>
      <c r="AV127" s="91"/>
      <c r="AW127" s="91"/>
      <c r="AX127" s="1014" t="s">
        <v>410</v>
      </c>
      <c r="AY127" s="1015"/>
      <c r="AZ127" s="1015"/>
      <c r="BA127" s="1015"/>
      <c r="BB127" s="1015"/>
      <c r="BC127" s="1015"/>
      <c r="BD127" s="1015"/>
      <c r="BE127" s="1016"/>
      <c r="BF127" s="1017" t="s">
        <v>411</v>
      </c>
      <c r="BG127" s="1015"/>
      <c r="BH127" s="1015"/>
      <c r="BI127" s="1015"/>
      <c r="BJ127" s="1015"/>
      <c r="BK127" s="1015"/>
      <c r="BL127" s="1016"/>
      <c r="BM127" s="1017" t="s">
        <v>412</v>
      </c>
      <c r="BN127" s="1015"/>
      <c r="BO127" s="1015"/>
      <c r="BP127" s="1015"/>
      <c r="BQ127" s="1015"/>
      <c r="BR127" s="1015"/>
      <c r="BS127" s="1016"/>
      <c r="BT127" s="1017" t="s">
        <v>413</v>
      </c>
      <c r="BU127" s="1015"/>
      <c r="BV127" s="1015"/>
      <c r="BW127" s="1015"/>
      <c r="BX127" s="1015"/>
      <c r="BY127" s="1015"/>
      <c r="BZ127" s="1038"/>
      <c r="CA127" s="91"/>
      <c r="CB127" s="91"/>
      <c r="CC127" s="91"/>
      <c r="CD127" s="114"/>
      <c r="CE127" s="114"/>
      <c r="CF127" s="114"/>
      <c r="CG127" s="91"/>
      <c r="CH127" s="91"/>
      <c r="CI127" s="91"/>
      <c r="CJ127" s="113"/>
      <c r="CK127" s="1006"/>
      <c r="CL127" s="993"/>
      <c r="CM127" s="993"/>
      <c r="CN127" s="993"/>
      <c r="CO127" s="994"/>
      <c r="CP127" s="905" t="s">
        <v>414</v>
      </c>
      <c r="CQ127" s="906"/>
      <c r="CR127" s="906"/>
      <c r="CS127" s="906"/>
      <c r="CT127" s="906"/>
      <c r="CU127" s="906"/>
      <c r="CV127" s="906"/>
      <c r="CW127" s="906"/>
      <c r="CX127" s="906"/>
      <c r="CY127" s="906"/>
      <c r="CZ127" s="906"/>
      <c r="DA127" s="906"/>
      <c r="DB127" s="906"/>
      <c r="DC127" s="906"/>
      <c r="DD127" s="906"/>
      <c r="DE127" s="906"/>
      <c r="DF127" s="907"/>
      <c r="DG127" s="908" t="s">
        <v>62</v>
      </c>
      <c r="DH127" s="909"/>
      <c r="DI127" s="909"/>
      <c r="DJ127" s="909"/>
      <c r="DK127" s="909"/>
      <c r="DL127" s="909" t="s">
        <v>62</v>
      </c>
      <c r="DM127" s="909"/>
      <c r="DN127" s="909"/>
      <c r="DO127" s="909"/>
      <c r="DP127" s="909"/>
      <c r="DQ127" s="909" t="s">
        <v>62</v>
      </c>
      <c r="DR127" s="909"/>
      <c r="DS127" s="909"/>
      <c r="DT127" s="909"/>
      <c r="DU127" s="909"/>
      <c r="DV127" s="910" t="s">
        <v>62</v>
      </c>
      <c r="DW127" s="910"/>
      <c r="DX127" s="910"/>
      <c r="DY127" s="910"/>
      <c r="DZ127" s="911"/>
    </row>
    <row r="128" spans="1:130" s="89" customFormat="1" ht="26.25" customHeight="1" thickBot="1" x14ac:dyDescent="0.2">
      <c r="A128" s="1024" t="s">
        <v>415</v>
      </c>
      <c r="B128" s="1025"/>
      <c r="C128" s="1025"/>
      <c r="D128" s="1025"/>
      <c r="E128" s="1025"/>
      <c r="F128" s="1025"/>
      <c r="G128" s="1025"/>
      <c r="H128" s="1025"/>
      <c r="I128" s="1025"/>
      <c r="J128" s="1025"/>
      <c r="K128" s="1025"/>
      <c r="L128" s="1025"/>
      <c r="M128" s="1025"/>
      <c r="N128" s="1025"/>
      <c r="O128" s="1025"/>
      <c r="P128" s="1025"/>
      <c r="Q128" s="1025"/>
      <c r="R128" s="1025"/>
      <c r="S128" s="1025"/>
      <c r="T128" s="1025"/>
      <c r="U128" s="1025"/>
      <c r="V128" s="1025"/>
      <c r="W128" s="1026" t="s">
        <v>416</v>
      </c>
      <c r="X128" s="1026"/>
      <c r="Y128" s="1026"/>
      <c r="Z128" s="1027"/>
      <c r="AA128" s="1028">
        <v>281589</v>
      </c>
      <c r="AB128" s="1029"/>
      <c r="AC128" s="1029"/>
      <c r="AD128" s="1029"/>
      <c r="AE128" s="1030"/>
      <c r="AF128" s="1031">
        <v>323572</v>
      </c>
      <c r="AG128" s="1029"/>
      <c r="AH128" s="1029"/>
      <c r="AI128" s="1029"/>
      <c r="AJ128" s="1030"/>
      <c r="AK128" s="1031">
        <v>302104</v>
      </c>
      <c r="AL128" s="1029"/>
      <c r="AM128" s="1029"/>
      <c r="AN128" s="1029"/>
      <c r="AO128" s="1030"/>
      <c r="AP128" s="1032"/>
      <c r="AQ128" s="1033"/>
      <c r="AR128" s="1033"/>
      <c r="AS128" s="1033"/>
      <c r="AT128" s="1034"/>
      <c r="AU128" s="91"/>
      <c r="AV128" s="91"/>
      <c r="AW128" s="91"/>
      <c r="AX128" s="879" t="s">
        <v>417</v>
      </c>
      <c r="AY128" s="880"/>
      <c r="AZ128" s="880"/>
      <c r="BA128" s="880"/>
      <c r="BB128" s="880"/>
      <c r="BC128" s="880"/>
      <c r="BD128" s="880"/>
      <c r="BE128" s="881"/>
      <c r="BF128" s="1035" t="s">
        <v>62</v>
      </c>
      <c r="BG128" s="1036"/>
      <c r="BH128" s="1036"/>
      <c r="BI128" s="1036"/>
      <c r="BJ128" s="1036"/>
      <c r="BK128" s="1036"/>
      <c r="BL128" s="1037"/>
      <c r="BM128" s="1035">
        <v>13.24</v>
      </c>
      <c r="BN128" s="1036"/>
      <c r="BO128" s="1036"/>
      <c r="BP128" s="1036"/>
      <c r="BQ128" s="1036"/>
      <c r="BR128" s="1036"/>
      <c r="BS128" s="1037"/>
      <c r="BT128" s="1035">
        <v>20</v>
      </c>
      <c r="BU128" s="1036"/>
      <c r="BV128" s="1036"/>
      <c r="BW128" s="1036"/>
      <c r="BX128" s="1036"/>
      <c r="BY128" s="1036"/>
      <c r="BZ128" s="1059"/>
      <c r="CA128" s="114"/>
      <c r="CB128" s="114"/>
      <c r="CC128" s="114"/>
      <c r="CD128" s="114"/>
      <c r="CE128" s="114"/>
      <c r="CF128" s="114"/>
      <c r="CG128" s="91"/>
      <c r="CH128" s="91"/>
      <c r="CI128" s="91"/>
      <c r="CJ128" s="113"/>
      <c r="CK128" s="1007"/>
      <c r="CL128" s="1008"/>
      <c r="CM128" s="1008"/>
      <c r="CN128" s="1008"/>
      <c r="CO128" s="1009"/>
      <c r="CP128" s="1018" t="s">
        <v>418</v>
      </c>
      <c r="CQ128" s="701"/>
      <c r="CR128" s="701"/>
      <c r="CS128" s="701"/>
      <c r="CT128" s="701"/>
      <c r="CU128" s="701"/>
      <c r="CV128" s="701"/>
      <c r="CW128" s="701"/>
      <c r="CX128" s="701"/>
      <c r="CY128" s="701"/>
      <c r="CZ128" s="701"/>
      <c r="DA128" s="701"/>
      <c r="DB128" s="701"/>
      <c r="DC128" s="701"/>
      <c r="DD128" s="701"/>
      <c r="DE128" s="701"/>
      <c r="DF128" s="1019"/>
      <c r="DG128" s="1020" t="s">
        <v>62</v>
      </c>
      <c r="DH128" s="1021"/>
      <c r="DI128" s="1021"/>
      <c r="DJ128" s="1021"/>
      <c r="DK128" s="1021"/>
      <c r="DL128" s="1021" t="s">
        <v>62</v>
      </c>
      <c r="DM128" s="1021"/>
      <c r="DN128" s="1021"/>
      <c r="DO128" s="1021"/>
      <c r="DP128" s="1021"/>
      <c r="DQ128" s="1021" t="s">
        <v>62</v>
      </c>
      <c r="DR128" s="1021"/>
      <c r="DS128" s="1021"/>
      <c r="DT128" s="1021"/>
      <c r="DU128" s="1021"/>
      <c r="DV128" s="1022" t="s">
        <v>62</v>
      </c>
      <c r="DW128" s="1022"/>
      <c r="DX128" s="1022"/>
      <c r="DY128" s="1022"/>
      <c r="DZ128" s="1023"/>
    </row>
    <row r="129" spans="1:131" s="89" customFormat="1" ht="26.25" customHeight="1" x14ac:dyDescent="0.15">
      <c r="A129" s="917" t="s">
        <v>42</v>
      </c>
      <c r="B129" s="918"/>
      <c r="C129" s="918"/>
      <c r="D129" s="918"/>
      <c r="E129" s="918"/>
      <c r="F129" s="918"/>
      <c r="G129" s="918"/>
      <c r="H129" s="918"/>
      <c r="I129" s="918"/>
      <c r="J129" s="918"/>
      <c r="K129" s="918"/>
      <c r="L129" s="918"/>
      <c r="M129" s="918"/>
      <c r="N129" s="918"/>
      <c r="O129" s="918"/>
      <c r="P129" s="918"/>
      <c r="Q129" s="918"/>
      <c r="R129" s="918"/>
      <c r="S129" s="918"/>
      <c r="T129" s="918"/>
      <c r="U129" s="918"/>
      <c r="V129" s="918"/>
      <c r="W129" s="1053" t="s">
        <v>419</v>
      </c>
      <c r="X129" s="1054"/>
      <c r="Y129" s="1054"/>
      <c r="Z129" s="1055"/>
      <c r="AA129" s="941">
        <v>10802357</v>
      </c>
      <c r="AB129" s="942"/>
      <c r="AC129" s="942"/>
      <c r="AD129" s="942"/>
      <c r="AE129" s="943"/>
      <c r="AF129" s="944">
        <v>10529750</v>
      </c>
      <c r="AG129" s="942"/>
      <c r="AH129" s="942"/>
      <c r="AI129" s="942"/>
      <c r="AJ129" s="943"/>
      <c r="AK129" s="944">
        <v>10593836</v>
      </c>
      <c r="AL129" s="942"/>
      <c r="AM129" s="942"/>
      <c r="AN129" s="942"/>
      <c r="AO129" s="943"/>
      <c r="AP129" s="1056"/>
      <c r="AQ129" s="1057"/>
      <c r="AR129" s="1057"/>
      <c r="AS129" s="1057"/>
      <c r="AT129" s="1058"/>
      <c r="AU129" s="92"/>
      <c r="AV129" s="92"/>
      <c r="AW129" s="92"/>
      <c r="AX129" s="1048" t="s">
        <v>420</v>
      </c>
      <c r="AY129" s="906"/>
      <c r="AZ129" s="906"/>
      <c r="BA129" s="906"/>
      <c r="BB129" s="906"/>
      <c r="BC129" s="906"/>
      <c r="BD129" s="906"/>
      <c r="BE129" s="907"/>
      <c r="BF129" s="1049" t="s">
        <v>62</v>
      </c>
      <c r="BG129" s="1050"/>
      <c r="BH129" s="1050"/>
      <c r="BI129" s="1050"/>
      <c r="BJ129" s="1050"/>
      <c r="BK129" s="1050"/>
      <c r="BL129" s="1051"/>
      <c r="BM129" s="1049">
        <v>18.239999999999998</v>
      </c>
      <c r="BN129" s="1050"/>
      <c r="BO129" s="1050"/>
      <c r="BP129" s="1050"/>
      <c r="BQ129" s="1050"/>
      <c r="BR129" s="1050"/>
      <c r="BS129" s="1051"/>
      <c r="BT129" s="1049">
        <v>30</v>
      </c>
      <c r="BU129" s="1050"/>
      <c r="BV129" s="1050"/>
      <c r="BW129" s="1050"/>
      <c r="BX129" s="1050"/>
      <c r="BY129" s="1050"/>
      <c r="BZ129" s="1052"/>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17" t="s">
        <v>421</v>
      </c>
      <c r="B130" s="918"/>
      <c r="C130" s="918"/>
      <c r="D130" s="918"/>
      <c r="E130" s="918"/>
      <c r="F130" s="918"/>
      <c r="G130" s="918"/>
      <c r="H130" s="918"/>
      <c r="I130" s="918"/>
      <c r="J130" s="918"/>
      <c r="K130" s="918"/>
      <c r="L130" s="918"/>
      <c r="M130" s="918"/>
      <c r="N130" s="918"/>
      <c r="O130" s="918"/>
      <c r="P130" s="918"/>
      <c r="Q130" s="918"/>
      <c r="R130" s="918"/>
      <c r="S130" s="918"/>
      <c r="T130" s="918"/>
      <c r="U130" s="918"/>
      <c r="V130" s="918"/>
      <c r="W130" s="1053" t="s">
        <v>422</v>
      </c>
      <c r="X130" s="1054"/>
      <c r="Y130" s="1054"/>
      <c r="Z130" s="1055"/>
      <c r="AA130" s="941">
        <v>1338256</v>
      </c>
      <c r="AB130" s="942"/>
      <c r="AC130" s="942"/>
      <c r="AD130" s="942"/>
      <c r="AE130" s="943"/>
      <c r="AF130" s="944">
        <v>1322250</v>
      </c>
      <c r="AG130" s="942"/>
      <c r="AH130" s="942"/>
      <c r="AI130" s="942"/>
      <c r="AJ130" s="943"/>
      <c r="AK130" s="944">
        <v>1237506</v>
      </c>
      <c r="AL130" s="942"/>
      <c r="AM130" s="942"/>
      <c r="AN130" s="942"/>
      <c r="AO130" s="943"/>
      <c r="AP130" s="1056"/>
      <c r="AQ130" s="1057"/>
      <c r="AR130" s="1057"/>
      <c r="AS130" s="1057"/>
      <c r="AT130" s="1058"/>
      <c r="AU130" s="92"/>
      <c r="AV130" s="92"/>
      <c r="AW130" s="92"/>
      <c r="AX130" s="1048" t="s">
        <v>423</v>
      </c>
      <c r="AY130" s="906"/>
      <c r="AZ130" s="906"/>
      <c r="BA130" s="906"/>
      <c r="BB130" s="906"/>
      <c r="BC130" s="906"/>
      <c r="BD130" s="906"/>
      <c r="BE130" s="907"/>
      <c r="BF130" s="1084">
        <v>7.8</v>
      </c>
      <c r="BG130" s="1085"/>
      <c r="BH130" s="1085"/>
      <c r="BI130" s="1085"/>
      <c r="BJ130" s="1085"/>
      <c r="BK130" s="1085"/>
      <c r="BL130" s="1086"/>
      <c r="BM130" s="1084">
        <v>25</v>
      </c>
      <c r="BN130" s="1085"/>
      <c r="BO130" s="1085"/>
      <c r="BP130" s="1085"/>
      <c r="BQ130" s="1085"/>
      <c r="BR130" s="1085"/>
      <c r="BS130" s="1086"/>
      <c r="BT130" s="1084">
        <v>35</v>
      </c>
      <c r="BU130" s="1085"/>
      <c r="BV130" s="1085"/>
      <c r="BW130" s="1085"/>
      <c r="BX130" s="1085"/>
      <c r="BY130" s="1085"/>
      <c r="BZ130" s="1087"/>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088"/>
      <c r="B131" s="1089"/>
      <c r="C131" s="1089"/>
      <c r="D131" s="1089"/>
      <c r="E131" s="1089"/>
      <c r="F131" s="1089"/>
      <c r="G131" s="1089"/>
      <c r="H131" s="1089"/>
      <c r="I131" s="1089"/>
      <c r="J131" s="1089"/>
      <c r="K131" s="1089"/>
      <c r="L131" s="1089"/>
      <c r="M131" s="1089"/>
      <c r="N131" s="1089"/>
      <c r="O131" s="1089"/>
      <c r="P131" s="1089"/>
      <c r="Q131" s="1089"/>
      <c r="R131" s="1089"/>
      <c r="S131" s="1089"/>
      <c r="T131" s="1089"/>
      <c r="U131" s="1089"/>
      <c r="V131" s="1089"/>
      <c r="W131" s="1090" t="s">
        <v>424</v>
      </c>
      <c r="X131" s="1091"/>
      <c r="Y131" s="1091"/>
      <c r="Z131" s="1092"/>
      <c r="AA131" s="987">
        <v>9464101</v>
      </c>
      <c r="AB131" s="969"/>
      <c r="AC131" s="969"/>
      <c r="AD131" s="969"/>
      <c r="AE131" s="970"/>
      <c r="AF131" s="968">
        <v>9207500</v>
      </c>
      <c r="AG131" s="969"/>
      <c r="AH131" s="969"/>
      <c r="AI131" s="969"/>
      <c r="AJ131" s="970"/>
      <c r="AK131" s="968">
        <v>9356330</v>
      </c>
      <c r="AL131" s="969"/>
      <c r="AM131" s="969"/>
      <c r="AN131" s="969"/>
      <c r="AO131" s="970"/>
      <c r="AP131" s="1093"/>
      <c r="AQ131" s="1094"/>
      <c r="AR131" s="1094"/>
      <c r="AS131" s="1094"/>
      <c r="AT131" s="1095"/>
      <c r="AU131" s="92"/>
      <c r="AV131" s="92"/>
      <c r="AW131" s="92"/>
      <c r="AX131" s="1066" t="s">
        <v>425</v>
      </c>
      <c r="AY131" s="701"/>
      <c r="AZ131" s="701"/>
      <c r="BA131" s="701"/>
      <c r="BB131" s="701"/>
      <c r="BC131" s="701"/>
      <c r="BD131" s="701"/>
      <c r="BE131" s="1019"/>
      <c r="BF131" s="1067" t="s">
        <v>62</v>
      </c>
      <c r="BG131" s="1068"/>
      <c r="BH131" s="1068"/>
      <c r="BI131" s="1068"/>
      <c r="BJ131" s="1068"/>
      <c r="BK131" s="1068"/>
      <c r="BL131" s="1069"/>
      <c r="BM131" s="1067">
        <v>350</v>
      </c>
      <c r="BN131" s="1068"/>
      <c r="BO131" s="1068"/>
      <c r="BP131" s="1068"/>
      <c r="BQ131" s="1068"/>
      <c r="BR131" s="1068"/>
      <c r="BS131" s="1069"/>
      <c r="BT131" s="1070"/>
      <c r="BU131" s="1071"/>
      <c r="BV131" s="1071"/>
      <c r="BW131" s="1071"/>
      <c r="BX131" s="1071"/>
      <c r="BY131" s="1071"/>
      <c r="BZ131" s="107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73" t="s">
        <v>426</v>
      </c>
      <c r="B132" s="1074"/>
      <c r="C132" s="1074"/>
      <c r="D132" s="1074"/>
      <c r="E132" s="1074"/>
      <c r="F132" s="1074"/>
      <c r="G132" s="1074"/>
      <c r="H132" s="1074"/>
      <c r="I132" s="1074"/>
      <c r="J132" s="1074"/>
      <c r="K132" s="1074"/>
      <c r="L132" s="1074"/>
      <c r="M132" s="1074"/>
      <c r="N132" s="1074"/>
      <c r="O132" s="1074"/>
      <c r="P132" s="1074"/>
      <c r="Q132" s="1074"/>
      <c r="R132" s="1074"/>
      <c r="S132" s="1074"/>
      <c r="T132" s="1074"/>
      <c r="U132" s="1074"/>
      <c r="V132" s="1077" t="s">
        <v>427</v>
      </c>
      <c r="W132" s="1077"/>
      <c r="X132" s="1077"/>
      <c r="Y132" s="1077"/>
      <c r="Z132" s="1078"/>
      <c r="AA132" s="1079">
        <v>8.3006704679999999</v>
      </c>
      <c r="AB132" s="1080"/>
      <c r="AC132" s="1080"/>
      <c r="AD132" s="1080"/>
      <c r="AE132" s="1081"/>
      <c r="AF132" s="1082">
        <v>7.6303970080000001</v>
      </c>
      <c r="AG132" s="1080"/>
      <c r="AH132" s="1080"/>
      <c r="AI132" s="1080"/>
      <c r="AJ132" s="1081"/>
      <c r="AK132" s="1082">
        <v>7.6894359220000004</v>
      </c>
      <c r="AL132" s="1080"/>
      <c r="AM132" s="1080"/>
      <c r="AN132" s="1080"/>
      <c r="AO132" s="1081"/>
      <c r="AP132" s="984"/>
      <c r="AQ132" s="985"/>
      <c r="AR132" s="985"/>
      <c r="AS132" s="985"/>
      <c r="AT132" s="1083"/>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75"/>
      <c r="B133" s="1076"/>
      <c r="C133" s="1076"/>
      <c r="D133" s="1076"/>
      <c r="E133" s="1076"/>
      <c r="F133" s="1076"/>
      <c r="G133" s="1076"/>
      <c r="H133" s="1076"/>
      <c r="I133" s="1076"/>
      <c r="J133" s="1076"/>
      <c r="K133" s="1076"/>
      <c r="L133" s="1076"/>
      <c r="M133" s="1076"/>
      <c r="N133" s="1076"/>
      <c r="O133" s="1076"/>
      <c r="P133" s="1076"/>
      <c r="Q133" s="1076"/>
      <c r="R133" s="1076"/>
      <c r="S133" s="1076"/>
      <c r="T133" s="1076"/>
      <c r="U133" s="1076"/>
      <c r="V133" s="1060" t="s">
        <v>428</v>
      </c>
      <c r="W133" s="1060"/>
      <c r="X133" s="1060"/>
      <c r="Y133" s="1060"/>
      <c r="Z133" s="1061"/>
      <c r="AA133" s="1062">
        <v>7.8</v>
      </c>
      <c r="AB133" s="1063"/>
      <c r="AC133" s="1063"/>
      <c r="AD133" s="1063"/>
      <c r="AE133" s="1064"/>
      <c r="AF133" s="1062">
        <v>7.8</v>
      </c>
      <c r="AG133" s="1063"/>
      <c r="AH133" s="1063"/>
      <c r="AI133" s="1063"/>
      <c r="AJ133" s="1064"/>
      <c r="AK133" s="1062">
        <v>7.8</v>
      </c>
      <c r="AL133" s="1063"/>
      <c r="AM133" s="1063"/>
      <c r="AN133" s="1063"/>
      <c r="AO133" s="1064"/>
      <c r="AP133" s="1011"/>
      <c r="AQ133" s="1012"/>
      <c r="AR133" s="1012"/>
      <c r="AS133" s="1012"/>
      <c r="AT133" s="1065"/>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8jlzY+9ldYzHh1rTvs2Dk5IlYtkzS2pfS+Km03cz4fjFCr0bHBuOkKW0EljqxhNSvf+hihTcB+KSfuPsbrw4pg==" saltValue="bw+wLqRTltPqanPiWThDb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3AD30-C5BA-45F5-B3A2-0250C0E47EC3}">
  <sheetPr>
    <pageSetUpPr fitToPage="1"/>
  </sheetPr>
  <dimension ref="A1:DQ105"/>
  <sheetViews>
    <sheetView showGridLines="0" zoomScale="85" zoomScaleNormal="85" zoomScaleSheetLayoutView="7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Mvh1B03AgEw85vfW/fZOh1pqc/fVTzvryaAd9eIH6J90JY6kulUP5yWzbihUvX5cKuU3uNpeUMxGgnWxQmX+Iw==" saltValue="wWAqbm8sfX/KPXQXwxYyU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178D4-5F72-4C32-87D2-B4DB4674F17E}">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24XpUb1PrI5A4wN4n0JWL4i3GxCYUrTg2lKD5lgHtEknRF/PRtEqBorDk5uxDGy4ztgqWmB38BV1DsZhZ9dDwg==" saltValue="jjlXKjW7vRxXh3+wCQNTHA=="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E8E03-B1B0-42FF-A2E6-7998891D70C4}">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429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430</v>
      </c>
      <c r="AL6" s="118"/>
      <c r="AM6" s="118"/>
      <c r="AN6" s="118"/>
    </row>
    <row r="7" spans="1:46" ht="13.5" customHeight="1" x14ac:dyDescent="0.15">
      <c r="A7" s="10"/>
      <c r="AK7" s="119"/>
      <c r="AL7" s="120"/>
      <c r="AM7" s="120"/>
      <c r="AN7" s="121"/>
      <c r="AO7" s="1097" t="s">
        <v>431</v>
      </c>
      <c r="AP7" s="122"/>
      <c r="AQ7" s="123" t="s">
        <v>432</v>
      </c>
      <c r="AR7" s="124"/>
    </row>
    <row r="8" spans="1:46" x14ac:dyDescent="0.15">
      <c r="A8" s="10"/>
      <c r="AK8" s="125"/>
      <c r="AL8" s="126"/>
      <c r="AM8" s="126"/>
      <c r="AN8" s="127"/>
      <c r="AO8" s="1098"/>
      <c r="AP8" s="128" t="s">
        <v>433</v>
      </c>
      <c r="AQ8" s="129" t="s">
        <v>434</v>
      </c>
      <c r="AR8" s="130" t="s">
        <v>435</v>
      </c>
    </row>
    <row r="9" spans="1:46" x14ac:dyDescent="0.15">
      <c r="A9" s="10"/>
      <c r="AK9" s="1099" t="s">
        <v>436</v>
      </c>
      <c r="AL9" s="1100"/>
      <c r="AM9" s="1100"/>
      <c r="AN9" s="1101"/>
      <c r="AO9" s="131">
        <v>2806322</v>
      </c>
      <c r="AP9" s="131">
        <v>70608</v>
      </c>
      <c r="AQ9" s="132">
        <v>90328</v>
      </c>
      <c r="AR9" s="133">
        <v>-21.8</v>
      </c>
    </row>
    <row r="10" spans="1:46" ht="13.5" customHeight="1" x14ac:dyDescent="0.15">
      <c r="A10" s="10"/>
      <c r="AK10" s="1099" t="s">
        <v>437</v>
      </c>
      <c r="AL10" s="1100"/>
      <c r="AM10" s="1100"/>
      <c r="AN10" s="1101"/>
      <c r="AO10" s="134">
        <v>560055</v>
      </c>
      <c r="AP10" s="134">
        <v>14091</v>
      </c>
      <c r="AQ10" s="135">
        <v>7878</v>
      </c>
      <c r="AR10" s="136">
        <v>78.900000000000006</v>
      </c>
    </row>
    <row r="11" spans="1:46" ht="13.5" customHeight="1" x14ac:dyDescent="0.15">
      <c r="A11" s="10"/>
      <c r="AK11" s="1099" t="s">
        <v>438</v>
      </c>
      <c r="AL11" s="1100"/>
      <c r="AM11" s="1100"/>
      <c r="AN11" s="1101"/>
      <c r="AO11" s="134">
        <v>227694</v>
      </c>
      <c r="AP11" s="134">
        <v>5729</v>
      </c>
      <c r="AQ11" s="135">
        <v>2111</v>
      </c>
      <c r="AR11" s="136">
        <v>171.4</v>
      </c>
    </row>
    <row r="12" spans="1:46" ht="13.5" customHeight="1" x14ac:dyDescent="0.15">
      <c r="A12" s="10"/>
      <c r="AK12" s="1099" t="s">
        <v>439</v>
      </c>
      <c r="AL12" s="1100"/>
      <c r="AM12" s="1100"/>
      <c r="AN12" s="1101"/>
      <c r="AO12" s="134" t="s">
        <v>320</v>
      </c>
      <c r="AP12" s="134" t="s">
        <v>320</v>
      </c>
      <c r="AQ12" s="135">
        <v>26</v>
      </c>
      <c r="AR12" s="136" t="s">
        <v>320</v>
      </c>
    </row>
    <row r="13" spans="1:46" ht="13.5" customHeight="1" x14ac:dyDescent="0.15">
      <c r="A13" s="10"/>
      <c r="AK13" s="1099" t="s">
        <v>440</v>
      </c>
      <c r="AL13" s="1100"/>
      <c r="AM13" s="1100"/>
      <c r="AN13" s="1101"/>
      <c r="AO13" s="134" t="s">
        <v>320</v>
      </c>
      <c r="AP13" s="134" t="s">
        <v>320</v>
      </c>
      <c r="AQ13" s="135">
        <v>2999</v>
      </c>
      <c r="AR13" s="136" t="s">
        <v>320</v>
      </c>
    </row>
    <row r="14" spans="1:46" ht="13.5" customHeight="1" x14ac:dyDescent="0.15">
      <c r="A14" s="10"/>
      <c r="AK14" s="1099" t="s">
        <v>441</v>
      </c>
      <c r="AL14" s="1100"/>
      <c r="AM14" s="1100"/>
      <c r="AN14" s="1101"/>
      <c r="AO14" s="134">
        <v>88023</v>
      </c>
      <c r="AP14" s="134">
        <v>2215</v>
      </c>
      <c r="AQ14" s="135">
        <v>1839</v>
      </c>
      <c r="AR14" s="136">
        <v>20.399999999999999</v>
      </c>
    </row>
    <row r="15" spans="1:46" ht="13.5" customHeight="1" x14ac:dyDescent="0.15">
      <c r="A15" s="10"/>
      <c r="AK15" s="1102" t="s">
        <v>442</v>
      </c>
      <c r="AL15" s="1103"/>
      <c r="AM15" s="1103"/>
      <c r="AN15" s="1104"/>
      <c r="AO15" s="134">
        <v>-189778</v>
      </c>
      <c r="AP15" s="134">
        <v>-4775</v>
      </c>
      <c r="AQ15" s="135">
        <v>-5426</v>
      </c>
      <c r="AR15" s="136">
        <v>-12</v>
      </c>
    </row>
    <row r="16" spans="1:46" x14ac:dyDescent="0.15">
      <c r="A16" s="10"/>
      <c r="AK16" s="1102" t="s">
        <v>118</v>
      </c>
      <c r="AL16" s="1103"/>
      <c r="AM16" s="1103"/>
      <c r="AN16" s="1104"/>
      <c r="AO16" s="134">
        <v>3492316</v>
      </c>
      <c r="AP16" s="134">
        <v>87868</v>
      </c>
      <c r="AQ16" s="135">
        <v>99756</v>
      </c>
      <c r="AR16" s="136">
        <v>-11.9</v>
      </c>
    </row>
    <row r="17" spans="1:46" x14ac:dyDescent="0.15">
      <c r="A17" s="10"/>
    </row>
    <row r="18" spans="1:46" x14ac:dyDescent="0.15">
      <c r="A18" s="10"/>
      <c r="AQ18" s="137"/>
      <c r="AR18" s="137"/>
    </row>
    <row r="19" spans="1:46" x14ac:dyDescent="0.15">
      <c r="A19" s="10"/>
      <c r="AK19" s="3" t="s">
        <v>443</v>
      </c>
    </row>
    <row r="20" spans="1:46" x14ac:dyDescent="0.15">
      <c r="A20" s="10"/>
      <c r="AK20" s="138"/>
      <c r="AL20" s="139"/>
      <c r="AM20" s="139"/>
      <c r="AN20" s="140"/>
      <c r="AO20" s="141" t="s">
        <v>444</v>
      </c>
      <c r="AP20" s="142" t="s">
        <v>445</v>
      </c>
      <c r="AQ20" s="143" t="s">
        <v>446</v>
      </c>
      <c r="AR20" s="144"/>
    </row>
    <row r="21" spans="1:46" s="118" customFormat="1" x14ac:dyDescent="0.15">
      <c r="A21" s="145"/>
      <c r="AK21" s="1105" t="s">
        <v>447</v>
      </c>
      <c r="AL21" s="1106"/>
      <c r="AM21" s="1106"/>
      <c r="AN21" s="1107"/>
      <c r="AO21" s="146">
        <v>7.3</v>
      </c>
      <c r="AP21" s="147">
        <v>9.01</v>
      </c>
      <c r="AQ21" s="148">
        <v>-1.71</v>
      </c>
      <c r="AS21" s="149"/>
      <c r="AT21" s="145"/>
    </row>
    <row r="22" spans="1:46" s="118" customFormat="1" x14ac:dyDescent="0.15">
      <c r="A22" s="145"/>
      <c r="AK22" s="1105" t="s">
        <v>448</v>
      </c>
      <c r="AL22" s="1106"/>
      <c r="AM22" s="1106"/>
      <c r="AN22" s="1107"/>
      <c r="AO22" s="150">
        <v>98.6</v>
      </c>
      <c r="AP22" s="151">
        <v>97.5</v>
      </c>
      <c r="AQ22" s="152">
        <v>1.1000000000000001</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096" t="s">
        <v>449</v>
      </c>
      <c r="B26" s="1096"/>
      <c r="C26" s="1096"/>
      <c r="D26" s="1096"/>
      <c r="E26" s="1096"/>
      <c r="F26" s="1096"/>
      <c r="G26" s="1096"/>
      <c r="H26" s="1096"/>
      <c r="I26" s="1096"/>
      <c r="J26" s="1096"/>
      <c r="K26" s="1096"/>
      <c r="L26" s="1096"/>
      <c r="M26" s="1096"/>
      <c r="N26" s="1096"/>
      <c r="O26" s="1096"/>
      <c r="P26" s="1096"/>
      <c r="Q26" s="1096"/>
      <c r="R26" s="1096"/>
      <c r="S26" s="1096"/>
      <c r="T26" s="1096"/>
      <c r="U26" s="1096"/>
      <c r="V26" s="1096"/>
      <c r="W26" s="1096"/>
      <c r="X26" s="1096"/>
      <c r="Y26" s="1096"/>
      <c r="Z26" s="1096"/>
      <c r="AA26" s="1096"/>
      <c r="AB26" s="1096"/>
      <c r="AC26" s="1096"/>
      <c r="AD26" s="1096"/>
      <c r="AE26" s="1096"/>
      <c r="AF26" s="1096"/>
      <c r="AG26" s="1096"/>
      <c r="AH26" s="1096"/>
      <c r="AI26" s="1096"/>
      <c r="AJ26" s="1096"/>
      <c r="AK26" s="1096"/>
      <c r="AL26" s="1096"/>
      <c r="AM26" s="1096"/>
      <c r="AN26" s="1096"/>
      <c r="AO26" s="1096"/>
      <c r="AP26" s="1096"/>
      <c r="AQ26" s="1096"/>
      <c r="AR26" s="1096"/>
      <c r="AS26" s="1096"/>
    </row>
    <row r="27" spans="1:46" x14ac:dyDescent="0.15">
      <c r="A27" s="157"/>
      <c r="AS27" s="3"/>
      <c r="AT27" s="3"/>
    </row>
    <row r="28" spans="1:46" ht="17.25" x14ac:dyDescent="0.15">
      <c r="A28" s="16" t="s">
        <v>450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451</v>
      </c>
      <c r="AL29" s="118"/>
      <c r="AM29" s="118"/>
      <c r="AN29" s="118"/>
      <c r="AS29" s="159"/>
    </row>
    <row r="30" spans="1:46" ht="13.5" customHeight="1" x14ac:dyDescent="0.15">
      <c r="A30" s="10"/>
      <c r="AK30" s="119"/>
      <c r="AL30" s="120"/>
      <c r="AM30" s="120"/>
      <c r="AN30" s="121"/>
      <c r="AO30" s="1097" t="s">
        <v>431</v>
      </c>
      <c r="AP30" s="122"/>
      <c r="AQ30" s="123" t="s">
        <v>432</v>
      </c>
      <c r="AR30" s="124"/>
    </row>
    <row r="31" spans="1:46" x14ac:dyDescent="0.15">
      <c r="A31" s="10"/>
      <c r="AK31" s="125"/>
      <c r="AL31" s="126"/>
      <c r="AM31" s="126"/>
      <c r="AN31" s="127"/>
      <c r="AO31" s="1098"/>
      <c r="AP31" s="128" t="s">
        <v>433</v>
      </c>
      <c r="AQ31" s="129" t="s">
        <v>434</v>
      </c>
      <c r="AR31" s="130" t="s">
        <v>435</v>
      </c>
    </row>
    <row r="32" spans="1:46" ht="27" customHeight="1" x14ac:dyDescent="0.15">
      <c r="A32" s="10"/>
      <c r="AK32" s="1113" t="s">
        <v>452</v>
      </c>
      <c r="AL32" s="1114"/>
      <c r="AM32" s="1114"/>
      <c r="AN32" s="1115"/>
      <c r="AO32" s="160">
        <v>1525725</v>
      </c>
      <c r="AP32" s="160">
        <v>38388</v>
      </c>
      <c r="AQ32" s="161">
        <v>56025</v>
      </c>
      <c r="AR32" s="162">
        <v>-31.5</v>
      </c>
    </row>
    <row r="33" spans="1:46" ht="13.5" customHeight="1" x14ac:dyDescent="0.15">
      <c r="A33" s="10"/>
      <c r="AK33" s="1113" t="s">
        <v>453</v>
      </c>
      <c r="AL33" s="1114"/>
      <c r="AM33" s="1114"/>
      <c r="AN33" s="1115"/>
      <c r="AO33" s="160" t="s">
        <v>320</v>
      </c>
      <c r="AP33" s="160" t="s">
        <v>320</v>
      </c>
      <c r="AQ33" s="161" t="s">
        <v>320</v>
      </c>
      <c r="AR33" s="162" t="s">
        <v>320</v>
      </c>
    </row>
    <row r="34" spans="1:46" ht="27" customHeight="1" x14ac:dyDescent="0.15">
      <c r="A34" s="10"/>
      <c r="AK34" s="1113" t="s">
        <v>454</v>
      </c>
      <c r="AL34" s="1114"/>
      <c r="AM34" s="1114"/>
      <c r="AN34" s="1115"/>
      <c r="AO34" s="160" t="s">
        <v>320</v>
      </c>
      <c r="AP34" s="160" t="s">
        <v>320</v>
      </c>
      <c r="AQ34" s="161" t="s">
        <v>320</v>
      </c>
      <c r="AR34" s="162" t="s">
        <v>320</v>
      </c>
    </row>
    <row r="35" spans="1:46" ht="27" customHeight="1" x14ac:dyDescent="0.15">
      <c r="A35" s="10"/>
      <c r="AK35" s="1113" t="s">
        <v>455</v>
      </c>
      <c r="AL35" s="1114"/>
      <c r="AM35" s="1114"/>
      <c r="AN35" s="1115"/>
      <c r="AO35" s="160">
        <v>495852</v>
      </c>
      <c r="AP35" s="160">
        <v>12476</v>
      </c>
      <c r="AQ35" s="161">
        <v>18604</v>
      </c>
      <c r="AR35" s="162">
        <v>-32.9</v>
      </c>
    </row>
    <row r="36" spans="1:46" ht="27" customHeight="1" x14ac:dyDescent="0.15">
      <c r="A36" s="10"/>
      <c r="AK36" s="1113" t="s">
        <v>456</v>
      </c>
      <c r="AL36" s="1114"/>
      <c r="AM36" s="1114"/>
      <c r="AN36" s="1115"/>
      <c r="AO36" s="160">
        <v>211672</v>
      </c>
      <c r="AP36" s="160">
        <v>5326</v>
      </c>
      <c r="AQ36" s="161">
        <v>2667</v>
      </c>
      <c r="AR36" s="162">
        <v>99.7</v>
      </c>
    </row>
    <row r="37" spans="1:46" ht="13.5" customHeight="1" x14ac:dyDescent="0.15">
      <c r="A37" s="10"/>
      <c r="AK37" s="1113" t="s">
        <v>457</v>
      </c>
      <c r="AL37" s="1114"/>
      <c r="AM37" s="1114"/>
      <c r="AN37" s="1115"/>
      <c r="AO37" s="160">
        <v>25810</v>
      </c>
      <c r="AP37" s="160">
        <v>649</v>
      </c>
      <c r="AQ37" s="161">
        <v>441</v>
      </c>
      <c r="AR37" s="162">
        <v>47.2</v>
      </c>
    </row>
    <row r="38" spans="1:46" ht="27" customHeight="1" x14ac:dyDescent="0.15">
      <c r="A38" s="10"/>
      <c r="AK38" s="1116" t="s">
        <v>458</v>
      </c>
      <c r="AL38" s="1117"/>
      <c r="AM38" s="1117"/>
      <c r="AN38" s="1118"/>
      <c r="AO38" s="163" t="s">
        <v>320</v>
      </c>
      <c r="AP38" s="163" t="s">
        <v>320</v>
      </c>
      <c r="AQ38" s="164">
        <v>6</v>
      </c>
      <c r="AR38" s="152" t="s">
        <v>320</v>
      </c>
      <c r="AS38" s="159"/>
    </row>
    <row r="39" spans="1:46" x14ac:dyDescent="0.15">
      <c r="A39" s="10"/>
      <c r="AK39" s="1116" t="s">
        <v>459</v>
      </c>
      <c r="AL39" s="1117"/>
      <c r="AM39" s="1117"/>
      <c r="AN39" s="1118"/>
      <c r="AO39" s="160">
        <v>-302104</v>
      </c>
      <c r="AP39" s="160">
        <v>-7601</v>
      </c>
      <c r="AQ39" s="161">
        <v>-4261</v>
      </c>
      <c r="AR39" s="162">
        <v>78.400000000000006</v>
      </c>
      <c r="AS39" s="159"/>
    </row>
    <row r="40" spans="1:46" ht="27" customHeight="1" x14ac:dyDescent="0.15">
      <c r="A40" s="10"/>
      <c r="AK40" s="1113" t="s">
        <v>460</v>
      </c>
      <c r="AL40" s="1114"/>
      <c r="AM40" s="1114"/>
      <c r="AN40" s="1115"/>
      <c r="AO40" s="160">
        <v>-1237506</v>
      </c>
      <c r="AP40" s="160">
        <v>-31136</v>
      </c>
      <c r="AQ40" s="161">
        <v>-49695</v>
      </c>
      <c r="AR40" s="162">
        <v>-37.299999999999997</v>
      </c>
      <c r="AS40" s="159"/>
    </row>
    <row r="41" spans="1:46" x14ac:dyDescent="0.15">
      <c r="A41" s="10"/>
      <c r="AK41" s="1119" t="s">
        <v>229</v>
      </c>
      <c r="AL41" s="1120"/>
      <c r="AM41" s="1120"/>
      <c r="AN41" s="1121"/>
      <c r="AO41" s="160">
        <v>719449</v>
      </c>
      <c r="AP41" s="160">
        <v>18102</v>
      </c>
      <c r="AQ41" s="161">
        <v>23786</v>
      </c>
      <c r="AR41" s="162">
        <v>-23.9</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461</v>
      </c>
    </row>
    <row r="48" spans="1:46" x14ac:dyDescent="0.15">
      <c r="A48" s="10"/>
      <c r="AK48" s="168" t="s">
        <v>462</v>
      </c>
      <c r="AL48" s="168"/>
      <c r="AM48" s="168"/>
      <c r="AN48" s="168"/>
      <c r="AO48" s="168"/>
      <c r="AP48" s="168"/>
      <c r="AQ48" s="169"/>
      <c r="AR48" s="168"/>
    </row>
    <row r="49" spans="1:44" ht="13.5" customHeight="1" x14ac:dyDescent="0.15">
      <c r="A49" s="10"/>
      <c r="AK49" s="170"/>
      <c r="AL49" s="171"/>
      <c r="AM49" s="1108" t="s">
        <v>431</v>
      </c>
      <c r="AN49" s="1110" t="s">
        <v>463</v>
      </c>
      <c r="AO49" s="1111"/>
      <c r="AP49" s="1111"/>
      <c r="AQ49" s="1111"/>
      <c r="AR49" s="1112"/>
    </row>
    <row r="50" spans="1:44" x14ac:dyDescent="0.15">
      <c r="A50" s="10"/>
      <c r="AK50" s="172"/>
      <c r="AL50" s="173"/>
      <c r="AM50" s="1109"/>
      <c r="AN50" s="174" t="s">
        <v>464</v>
      </c>
      <c r="AO50" s="175" t="s">
        <v>465</v>
      </c>
      <c r="AP50" s="176" t="s">
        <v>466</v>
      </c>
      <c r="AQ50" s="177" t="s">
        <v>467</v>
      </c>
      <c r="AR50" s="178" t="s">
        <v>468</v>
      </c>
    </row>
    <row r="51" spans="1:44" x14ac:dyDescent="0.15">
      <c r="A51" s="10"/>
      <c r="AK51" s="170" t="s">
        <v>469</v>
      </c>
      <c r="AL51" s="171"/>
      <c r="AM51" s="179">
        <v>2345643</v>
      </c>
      <c r="AN51" s="180">
        <v>57274</v>
      </c>
      <c r="AO51" s="181">
        <v>-2.2000000000000002</v>
      </c>
      <c r="AP51" s="182">
        <v>94081</v>
      </c>
      <c r="AQ51" s="183">
        <v>10.5</v>
      </c>
      <c r="AR51" s="184">
        <v>-12.7</v>
      </c>
    </row>
    <row r="52" spans="1:44" x14ac:dyDescent="0.15">
      <c r="A52" s="10"/>
      <c r="AK52" s="185"/>
      <c r="AL52" s="186" t="s">
        <v>470</v>
      </c>
      <c r="AM52" s="187">
        <v>1110692</v>
      </c>
      <c r="AN52" s="188">
        <v>27120</v>
      </c>
      <c r="AO52" s="189">
        <v>22.1</v>
      </c>
      <c r="AP52" s="190">
        <v>48949</v>
      </c>
      <c r="AQ52" s="191">
        <v>11.5</v>
      </c>
      <c r="AR52" s="192">
        <v>10.6</v>
      </c>
    </row>
    <row r="53" spans="1:44" x14ac:dyDescent="0.15">
      <c r="A53" s="10"/>
      <c r="AK53" s="170" t="s">
        <v>471</v>
      </c>
      <c r="AL53" s="171"/>
      <c r="AM53" s="179">
        <v>2624950</v>
      </c>
      <c r="AN53" s="180">
        <v>64465</v>
      </c>
      <c r="AO53" s="181">
        <v>12.6</v>
      </c>
      <c r="AP53" s="182">
        <v>92632</v>
      </c>
      <c r="AQ53" s="183">
        <v>-1.5</v>
      </c>
      <c r="AR53" s="184">
        <v>14.1</v>
      </c>
    </row>
    <row r="54" spans="1:44" x14ac:dyDescent="0.15">
      <c r="A54" s="10"/>
      <c r="AK54" s="185"/>
      <c r="AL54" s="186" t="s">
        <v>470</v>
      </c>
      <c r="AM54" s="187">
        <v>1321668</v>
      </c>
      <c r="AN54" s="188">
        <v>32458</v>
      </c>
      <c r="AO54" s="189">
        <v>19.7</v>
      </c>
      <c r="AP54" s="190">
        <v>47978</v>
      </c>
      <c r="AQ54" s="191">
        <v>-2</v>
      </c>
      <c r="AR54" s="192">
        <v>21.7</v>
      </c>
    </row>
    <row r="55" spans="1:44" x14ac:dyDescent="0.15">
      <c r="A55" s="10"/>
      <c r="AK55" s="170" t="s">
        <v>472</v>
      </c>
      <c r="AL55" s="171"/>
      <c r="AM55" s="179">
        <v>2697281</v>
      </c>
      <c r="AN55" s="180">
        <v>66679</v>
      </c>
      <c r="AO55" s="181">
        <v>3.4</v>
      </c>
      <c r="AP55" s="182">
        <v>69604</v>
      </c>
      <c r="AQ55" s="183">
        <v>-24.9</v>
      </c>
      <c r="AR55" s="184">
        <v>28.3</v>
      </c>
    </row>
    <row r="56" spans="1:44" x14ac:dyDescent="0.15">
      <c r="A56" s="10"/>
      <c r="AK56" s="185"/>
      <c r="AL56" s="186" t="s">
        <v>470</v>
      </c>
      <c r="AM56" s="187">
        <v>1231093</v>
      </c>
      <c r="AN56" s="188">
        <v>30433</v>
      </c>
      <c r="AO56" s="189">
        <v>-6.2</v>
      </c>
      <c r="AP56" s="190">
        <v>36247</v>
      </c>
      <c r="AQ56" s="191">
        <v>-24.5</v>
      </c>
      <c r="AR56" s="192">
        <v>18.3</v>
      </c>
    </row>
    <row r="57" spans="1:44" x14ac:dyDescent="0.15">
      <c r="A57" s="10"/>
      <c r="AK57" s="170" t="s">
        <v>473</v>
      </c>
      <c r="AL57" s="171"/>
      <c r="AM57" s="179">
        <v>3396080</v>
      </c>
      <c r="AN57" s="180">
        <v>84720</v>
      </c>
      <c r="AO57" s="181">
        <v>27.1</v>
      </c>
      <c r="AP57" s="182">
        <v>68410</v>
      </c>
      <c r="AQ57" s="183">
        <v>-1.7</v>
      </c>
      <c r="AR57" s="184">
        <v>28.8</v>
      </c>
    </row>
    <row r="58" spans="1:44" x14ac:dyDescent="0.15">
      <c r="A58" s="10"/>
      <c r="AK58" s="185"/>
      <c r="AL58" s="186" t="s">
        <v>470</v>
      </c>
      <c r="AM58" s="187">
        <v>1341884</v>
      </c>
      <c r="AN58" s="188">
        <v>33475</v>
      </c>
      <c r="AO58" s="189">
        <v>10</v>
      </c>
      <c r="AP58" s="190">
        <v>35086</v>
      </c>
      <c r="AQ58" s="191">
        <v>-3.2</v>
      </c>
      <c r="AR58" s="192">
        <v>13.2</v>
      </c>
    </row>
    <row r="59" spans="1:44" x14ac:dyDescent="0.15">
      <c r="A59" s="10"/>
      <c r="AK59" s="170" t="s">
        <v>474</v>
      </c>
      <c r="AL59" s="171"/>
      <c r="AM59" s="179">
        <v>2907827</v>
      </c>
      <c r="AN59" s="180">
        <v>73162</v>
      </c>
      <c r="AO59" s="181">
        <v>-13.6</v>
      </c>
      <c r="AP59" s="182">
        <v>73019</v>
      </c>
      <c r="AQ59" s="183">
        <v>6.7</v>
      </c>
      <c r="AR59" s="184">
        <v>-20.3</v>
      </c>
    </row>
    <row r="60" spans="1:44" x14ac:dyDescent="0.15">
      <c r="A60" s="10"/>
      <c r="AK60" s="185"/>
      <c r="AL60" s="186" t="s">
        <v>470</v>
      </c>
      <c r="AM60" s="187">
        <v>980300</v>
      </c>
      <c r="AN60" s="188">
        <v>24665</v>
      </c>
      <c r="AO60" s="189">
        <v>-26.3</v>
      </c>
      <c r="AP60" s="190">
        <v>39427</v>
      </c>
      <c r="AQ60" s="191">
        <v>12.4</v>
      </c>
      <c r="AR60" s="192">
        <v>-38.700000000000003</v>
      </c>
    </row>
    <row r="61" spans="1:44" x14ac:dyDescent="0.15">
      <c r="A61" s="10"/>
      <c r="AK61" s="170" t="s">
        <v>475</v>
      </c>
      <c r="AL61" s="193"/>
      <c r="AM61" s="179">
        <v>2794356</v>
      </c>
      <c r="AN61" s="180">
        <v>69260</v>
      </c>
      <c r="AO61" s="181">
        <v>5.5</v>
      </c>
      <c r="AP61" s="182">
        <v>79549</v>
      </c>
      <c r="AQ61" s="194">
        <v>-2.2000000000000002</v>
      </c>
      <c r="AR61" s="184">
        <v>7.7</v>
      </c>
    </row>
    <row r="62" spans="1:44" x14ac:dyDescent="0.15">
      <c r="A62" s="10"/>
      <c r="AK62" s="185"/>
      <c r="AL62" s="186" t="s">
        <v>470</v>
      </c>
      <c r="AM62" s="187">
        <v>1197127</v>
      </c>
      <c r="AN62" s="188">
        <v>29630</v>
      </c>
      <c r="AO62" s="189">
        <v>3.9</v>
      </c>
      <c r="AP62" s="190">
        <v>41537</v>
      </c>
      <c r="AQ62" s="191">
        <v>-1.2</v>
      </c>
      <c r="AR62" s="192">
        <v>5.0999999999999996</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SrgxYzosGathb9oMJKuPUD0tuHYEVr8oXaDOBLKOg5Mr19Wr0AMApy1W1gdu+xULJ30m3nkdLu+IvqSpqw1SiQ==" saltValue="lZLRSMEfGdZ89RBU6Lc7D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01D8E-ED40-4B65-B82E-F15A7FCF9854}">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MsNKniHbBN/4XUY9eIDtn6EnfIAYn4qydpiUBNQK8gpaJsVDCJC8DVqnbWwtEeQypuO9uwlP+WIVdi7tse21MA==" saltValue="Mb4/CXcG0isn1VKC/WiUSA=="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1D698-0877-4C36-A484-CA4B05EC33A2}">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mUy8GulZxLV9XIfsZxWic24tA1aGXuPHnKGryzYfApHWNRmrP87Kt/8PIqhX9IHRtw3lLbMgeDF6Z7D2ZpbAzA==" saltValue="X76ip+AQJZz+Towx/savt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E9501-C3E0-48CF-BCDB-5BEF3AD05CE0}">
  <sheetPr>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476</v>
      </c>
    </row>
    <row r="46" spans="2:10" ht="29.25" customHeight="1" thickBot="1" x14ac:dyDescent="0.25">
      <c r="B46" s="198" t="s">
        <v>22</v>
      </c>
      <c r="C46" s="199"/>
      <c r="D46" s="199"/>
      <c r="E46" s="200" t="s">
        <v>477</v>
      </c>
      <c r="F46" s="201" t="s">
        <v>3</v>
      </c>
      <c r="G46" s="202" t="s">
        <v>4</v>
      </c>
      <c r="H46" s="202" t="s">
        <v>5</v>
      </c>
      <c r="I46" s="202" t="s">
        <v>6</v>
      </c>
      <c r="J46" s="203" t="s">
        <v>7</v>
      </c>
    </row>
    <row r="47" spans="2:10" ht="57.75" customHeight="1" x14ac:dyDescent="0.15">
      <c r="B47" s="204"/>
      <c r="C47" s="1122" t="s">
        <v>478</v>
      </c>
      <c r="D47" s="1122"/>
      <c r="E47" s="1123"/>
      <c r="F47" s="205">
        <v>13.54</v>
      </c>
      <c r="G47" s="206">
        <v>11.64</v>
      </c>
      <c r="H47" s="206">
        <v>10.76</v>
      </c>
      <c r="I47" s="206">
        <v>15.22</v>
      </c>
      <c r="J47" s="207">
        <v>19.22</v>
      </c>
    </row>
    <row r="48" spans="2:10" ht="57.75" customHeight="1" x14ac:dyDescent="0.15">
      <c r="B48" s="208"/>
      <c r="C48" s="1124" t="s">
        <v>479</v>
      </c>
      <c r="D48" s="1124"/>
      <c r="E48" s="1125"/>
      <c r="F48" s="209">
        <v>4.16</v>
      </c>
      <c r="G48" s="210">
        <v>7.45</v>
      </c>
      <c r="H48" s="210">
        <v>8.14</v>
      </c>
      <c r="I48" s="210">
        <v>8.8000000000000007</v>
      </c>
      <c r="J48" s="211">
        <v>9.57</v>
      </c>
    </row>
    <row r="49" spans="2:10" ht="57.75" customHeight="1" thickBot="1" x14ac:dyDescent="0.2">
      <c r="B49" s="212"/>
      <c r="C49" s="1126" t="s">
        <v>480</v>
      </c>
      <c r="D49" s="1126"/>
      <c r="E49" s="1127"/>
      <c r="F49" s="213" t="s">
        <v>481</v>
      </c>
      <c r="G49" s="214">
        <v>0.18</v>
      </c>
      <c r="H49" s="214" t="s">
        <v>482</v>
      </c>
      <c r="I49" s="214">
        <v>0.45</v>
      </c>
      <c r="J49" s="215">
        <v>0.48</v>
      </c>
    </row>
    <row r="50" spans="2:10" x14ac:dyDescent="0.15"/>
  </sheetData>
  <sheetProtection algorithmName="SHA-512" hashValue="amipqopKBwiuIW72XgZA+tlcvYvlwe0OkdWFOaA+S1lZZtCzd93imoSaWDspFXnwmQ+VBwpz8woWL2jR0H2knw==" saltValue="TyWL/pAiIBA62AeE86S+C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BC45D-126F-4806-815A-7E85B3EBCB03}">
  <sheetPr>
    <pageSetUpPr fitToPage="1"/>
  </sheetPr>
  <dimension ref="A1:P45"/>
  <sheetViews>
    <sheetView showGridLines="0" view="pageBreakPreview" zoomScale="85" zoomScaleNormal="70" zoomScaleSheetLayoutView="85"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476</v>
      </c>
      <c r="K32" s="216"/>
      <c r="L32" s="216"/>
      <c r="M32" s="216"/>
      <c r="N32" s="216"/>
      <c r="O32" s="216"/>
      <c r="P32" s="216"/>
    </row>
    <row r="33" spans="1:16" ht="39" customHeight="1" thickBot="1" x14ac:dyDescent="0.25">
      <c r="A33" s="216"/>
      <c r="B33" s="219" t="s">
        <v>483</v>
      </c>
      <c r="C33" s="220"/>
      <c r="D33" s="220"/>
      <c r="E33" s="221" t="s">
        <v>477</v>
      </c>
      <c r="F33" s="222" t="s">
        <v>3</v>
      </c>
      <c r="G33" s="223" t="s">
        <v>4</v>
      </c>
      <c r="H33" s="223" t="s">
        <v>5</v>
      </c>
      <c r="I33" s="223" t="s">
        <v>6</v>
      </c>
      <c r="J33" s="224" t="s">
        <v>7</v>
      </c>
      <c r="K33" s="216"/>
      <c r="L33" s="216"/>
      <c r="M33" s="216"/>
      <c r="N33" s="216"/>
      <c r="O33" s="216"/>
      <c r="P33" s="216"/>
    </row>
    <row r="34" spans="1:16" ht="39" customHeight="1" x14ac:dyDescent="0.15">
      <c r="A34" s="216"/>
      <c r="B34" s="225"/>
      <c r="C34" s="1132" t="s">
        <v>484</v>
      </c>
      <c r="D34" s="1132"/>
      <c r="E34" s="1133"/>
      <c r="F34" s="226">
        <v>4.1500000000000004</v>
      </c>
      <c r="G34" s="227">
        <v>7.44</v>
      </c>
      <c r="H34" s="227">
        <v>8.1300000000000008</v>
      </c>
      <c r="I34" s="227">
        <v>8.8000000000000007</v>
      </c>
      <c r="J34" s="228">
        <v>9.57</v>
      </c>
      <c r="K34" s="216"/>
      <c r="L34" s="216"/>
      <c r="M34" s="216"/>
      <c r="N34" s="216"/>
      <c r="O34" s="216"/>
      <c r="P34" s="216"/>
    </row>
    <row r="35" spans="1:16" ht="39" customHeight="1" x14ac:dyDescent="0.15">
      <c r="A35" s="216"/>
      <c r="B35" s="229"/>
      <c r="C35" s="1128" t="s">
        <v>485</v>
      </c>
      <c r="D35" s="1128"/>
      <c r="E35" s="1129"/>
      <c r="F35" s="230">
        <v>6.68</v>
      </c>
      <c r="G35" s="231">
        <v>7.3</v>
      </c>
      <c r="H35" s="231">
        <v>8.77</v>
      </c>
      <c r="I35" s="231">
        <v>8.99</v>
      </c>
      <c r="J35" s="232">
        <v>8.02</v>
      </c>
      <c r="K35" s="216"/>
      <c r="L35" s="216"/>
      <c r="M35" s="216"/>
      <c r="N35" s="216"/>
      <c r="O35" s="216"/>
      <c r="P35" s="216"/>
    </row>
    <row r="36" spans="1:16" ht="39" customHeight="1" x14ac:dyDescent="0.15">
      <c r="A36" s="216"/>
      <c r="B36" s="229"/>
      <c r="C36" s="1128" t="s">
        <v>486</v>
      </c>
      <c r="D36" s="1128"/>
      <c r="E36" s="1129"/>
      <c r="F36" s="230">
        <v>1.4</v>
      </c>
      <c r="G36" s="231">
        <v>2.04</v>
      </c>
      <c r="H36" s="231">
        <v>2.27</v>
      </c>
      <c r="I36" s="231">
        <v>3.21</v>
      </c>
      <c r="J36" s="232">
        <v>3.33</v>
      </c>
      <c r="K36" s="216"/>
      <c r="L36" s="216"/>
      <c r="M36" s="216"/>
      <c r="N36" s="216"/>
      <c r="O36" s="216"/>
      <c r="P36" s="216"/>
    </row>
    <row r="37" spans="1:16" ht="39" customHeight="1" x14ac:dyDescent="0.15">
      <c r="A37" s="216"/>
      <c r="B37" s="229"/>
      <c r="C37" s="1128" t="s">
        <v>487</v>
      </c>
      <c r="D37" s="1128"/>
      <c r="E37" s="1129"/>
      <c r="F37" s="230" t="s">
        <v>320</v>
      </c>
      <c r="G37" s="231">
        <v>1.19</v>
      </c>
      <c r="H37" s="231">
        <v>1.45</v>
      </c>
      <c r="I37" s="231">
        <v>1.62</v>
      </c>
      <c r="J37" s="232">
        <v>2.0099999999999998</v>
      </c>
      <c r="K37" s="216"/>
      <c r="L37" s="216"/>
      <c r="M37" s="216"/>
      <c r="N37" s="216"/>
      <c r="O37" s="216"/>
      <c r="P37" s="216"/>
    </row>
    <row r="38" spans="1:16" ht="39" customHeight="1" x14ac:dyDescent="0.15">
      <c r="A38" s="216"/>
      <c r="B38" s="229"/>
      <c r="C38" s="1128" t="s">
        <v>488</v>
      </c>
      <c r="D38" s="1128"/>
      <c r="E38" s="1129"/>
      <c r="F38" s="230">
        <v>0.48</v>
      </c>
      <c r="G38" s="231">
        <v>1.1299999999999999</v>
      </c>
      <c r="H38" s="231">
        <v>1.47</v>
      </c>
      <c r="I38" s="231">
        <v>0.63</v>
      </c>
      <c r="J38" s="232">
        <v>1.31</v>
      </c>
      <c r="K38" s="216"/>
      <c r="L38" s="216"/>
      <c r="M38" s="216"/>
      <c r="N38" s="216"/>
      <c r="O38" s="216"/>
      <c r="P38" s="216"/>
    </row>
    <row r="39" spans="1:16" ht="39" customHeight="1" x14ac:dyDescent="0.15">
      <c r="A39" s="216"/>
      <c r="B39" s="229"/>
      <c r="C39" s="1128" t="s">
        <v>489</v>
      </c>
      <c r="D39" s="1128"/>
      <c r="E39" s="1129"/>
      <c r="F39" s="230">
        <v>0.52</v>
      </c>
      <c r="G39" s="231">
        <v>0.93</v>
      </c>
      <c r="H39" s="231">
        <v>2.08</v>
      </c>
      <c r="I39" s="231">
        <v>1.74</v>
      </c>
      <c r="J39" s="232">
        <v>1.22</v>
      </c>
      <c r="K39" s="216"/>
      <c r="L39" s="216"/>
      <c r="M39" s="216"/>
      <c r="N39" s="216"/>
      <c r="O39" s="216"/>
      <c r="P39" s="216"/>
    </row>
    <row r="40" spans="1:16" ht="39" customHeight="1" x14ac:dyDescent="0.15">
      <c r="A40" s="216"/>
      <c r="B40" s="229"/>
      <c r="C40" s="1128" t="s">
        <v>490</v>
      </c>
      <c r="D40" s="1128"/>
      <c r="E40" s="1129"/>
      <c r="F40" s="230">
        <v>0.09</v>
      </c>
      <c r="G40" s="231">
        <v>0.09</v>
      </c>
      <c r="H40" s="231">
        <v>0.1</v>
      </c>
      <c r="I40" s="231">
        <v>0.1</v>
      </c>
      <c r="J40" s="232">
        <v>0.1</v>
      </c>
      <c r="K40" s="216"/>
      <c r="L40" s="216"/>
      <c r="M40" s="216"/>
      <c r="N40" s="216"/>
      <c r="O40" s="216"/>
      <c r="P40" s="216"/>
    </row>
    <row r="41" spans="1:16" ht="39" customHeight="1" x14ac:dyDescent="0.15">
      <c r="A41" s="216"/>
      <c r="B41" s="229"/>
      <c r="C41" s="1128" t="s">
        <v>491</v>
      </c>
      <c r="D41" s="1128"/>
      <c r="E41" s="1129"/>
      <c r="F41" s="230">
        <v>0.05</v>
      </c>
      <c r="G41" s="231">
        <v>0.13</v>
      </c>
      <c r="H41" s="231">
        <v>0.05</v>
      </c>
      <c r="I41" s="231">
        <v>0.05</v>
      </c>
      <c r="J41" s="232">
        <v>0.05</v>
      </c>
      <c r="K41" s="216"/>
      <c r="L41" s="216"/>
      <c r="M41" s="216"/>
      <c r="N41" s="216"/>
      <c r="O41" s="216"/>
      <c r="P41" s="216"/>
    </row>
    <row r="42" spans="1:16" ht="39" customHeight="1" x14ac:dyDescent="0.15">
      <c r="A42" s="216"/>
      <c r="B42" s="233"/>
      <c r="C42" s="1128" t="s">
        <v>492</v>
      </c>
      <c r="D42" s="1128"/>
      <c r="E42" s="1129"/>
      <c r="F42" s="230" t="s">
        <v>320</v>
      </c>
      <c r="G42" s="231" t="s">
        <v>320</v>
      </c>
      <c r="H42" s="231" t="s">
        <v>320</v>
      </c>
      <c r="I42" s="231" t="s">
        <v>320</v>
      </c>
      <c r="J42" s="232" t="s">
        <v>320</v>
      </c>
      <c r="K42" s="216"/>
      <c r="L42" s="216"/>
      <c r="M42" s="216"/>
      <c r="N42" s="216"/>
      <c r="O42" s="216"/>
      <c r="P42" s="216"/>
    </row>
    <row r="43" spans="1:16" ht="39" customHeight="1" thickBot="1" x14ac:dyDescent="0.2">
      <c r="A43" s="216"/>
      <c r="B43" s="234"/>
      <c r="C43" s="1130" t="s">
        <v>493</v>
      </c>
      <c r="D43" s="1130"/>
      <c r="E43" s="1131"/>
      <c r="F43" s="235">
        <v>0.64</v>
      </c>
      <c r="G43" s="236" t="s">
        <v>320</v>
      </c>
      <c r="H43" s="236" t="s">
        <v>320</v>
      </c>
      <c r="I43" s="236" t="s">
        <v>320</v>
      </c>
      <c r="J43" s="237" t="s">
        <v>320</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ibQLnVPUJeTYYPo6RHy3nCZPAzgco86bR13Cx742oYCQ95uAq1UWo8F6Ffnk//lJIuY82JLKkybxeg5NYQkZjw==" saltValue="BvDZYIX1ChF1bdWavscca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26FDA-320C-4397-8D07-CBFDB7BE7371}">
  <sheetPr>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494</v>
      </c>
      <c r="P43" s="240"/>
      <c r="Q43" s="240"/>
      <c r="R43" s="240"/>
      <c r="S43" s="240"/>
      <c r="T43" s="240"/>
      <c r="U43" s="240"/>
    </row>
    <row r="44" spans="1:21" ht="30.75" customHeight="1" thickBot="1" x14ac:dyDescent="0.2">
      <c r="A44" s="240"/>
      <c r="B44" s="243" t="s">
        <v>495</v>
      </c>
      <c r="C44" s="244"/>
      <c r="D44" s="244"/>
      <c r="E44" s="245"/>
      <c r="F44" s="245"/>
      <c r="G44" s="245"/>
      <c r="H44" s="245"/>
      <c r="I44" s="245"/>
      <c r="J44" s="246" t="s">
        <v>477</v>
      </c>
      <c r="K44" s="247" t="s">
        <v>3</v>
      </c>
      <c r="L44" s="248" t="s">
        <v>4</v>
      </c>
      <c r="M44" s="248" t="s">
        <v>5</v>
      </c>
      <c r="N44" s="248" t="s">
        <v>6</v>
      </c>
      <c r="O44" s="249" t="s">
        <v>7</v>
      </c>
      <c r="P44" s="240"/>
      <c r="Q44" s="240"/>
      <c r="R44" s="240"/>
      <c r="S44" s="240"/>
      <c r="T44" s="240"/>
      <c r="U44" s="240"/>
    </row>
    <row r="45" spans="1:21" ht="30.75" customHeight="1" x14ac:dyDescent="0.15">
      <c r="A45" s="240"/>
      <c r="B45" s="1134" t="s">
        <v>496</v>
      </c>
      <c r="C45" s="1135"/>
      <c r="D45" s="250"/>
      <c r="E45" s="1140" t="s">
        <v>497</v>
      </c>
      <c r="F45" s="1140"/>
      <c r="G45" s="1140"/>
      <c r="H45" s="1140"/>
      <c r="I45" s="1140"/>
      <c r="J45" s="1141"/>
      <c r="K45" s="251">
        <v>1642</v>
      </c>
      <c r="L45" s="252">
        <v>1618</v>
      </c>
      <c r="M45" s="252">
        <v>1627</v>
      </c>
      <c r="N45" s="252">
        <v>1565</v>
      </c>
      <c r="O45" s="253">
        <v>1526</v>
      </c>
      <c r="P45" s="240"/>
      <c r="Q45" s="240"/>
      <c r="R45" s="240"/>
      <c r="S45" s="240"/>
      <c r="T45" s="240"/>
      <c r="U45" s="240"/>
    </row>
    <row r="46" spans="1:21" ht="30.75" customHeight="1" x14ac:dyDescent="0.15">
      <c r="A46" s="240"/>
      <c r="B46" s="1136"/>
      <c r="C46" s="1137"/>
      <c r="D46" s="254"/>
      <c r="E46" s="1142" t="s">
        <v>498</v>
      </c>
      <c r="F46" s="1142"/>
      <c r="G46" s="1142"/>
      <c r="H46" s="1142"/>
      <c r="I46" s="1142"/>
      <c r="J46" s="1143"/>
      <c r="K46" s="255" t="s">
        <v>320</v>
      </c>
      <c r="L46" s="256" t="s">
        <v>320</v>
      </c>
      <c r="M46" s="256" t="s">
        <v>320</v>
      </c>
      <c r="N46" s="256" t="s">
        <v>320</v>
      </c>
      <c r="O46" s="257" t="s">
        <v>320</v>
      </c>
      <c r="P46" s="240"/>
      <c r="Q46" s="240"/>
      <c r="R46" s="240"/>
      <c r="S46" s="240"/>
      <c r="T46" s="240"/>
      <c r="U46" s="240"/>
    </row>
    <row r="47" spans="1:21" ht="30.75" customHeight="1" x14ac:dyDescent="0.15">
      <c r="A47" s="240"/>
      <c r="B47" s="1136"/>
      <c r="C47" s="1137"/>
      <c r="D47" s="254"/>
      <c r="E47" s="1142" t="s">
        <v>499</v>
      </c>
      <c r="F47" s="1142"/>
      <c r="G47" s="1142"/>
      <c r="H47" s="1142"/>
      <c r="I47" s="1142"/>
      <c r="J47" s="1143"/>
      <c r="K47" s="255" t="s">
        <v>320</v>
      </c>
      <c r="L47" s="256" t="s">
        <v>320</v>
      </c>
      <c r="M47" s="256" t="s">
        <v>320</v>
      </c>
      <c r="N47" s="256" t="s">
        <v>320</v>
      </c>
      <c r="O47" s="257" t="s">
        <v>320</v>
      </c>
      <c r="P47" s="240"/>
      <c r="Q47" s="240"/>
      <c r="R47" s="240"/>
      <c r="S47" s="240"/>
      <c r="T47" s="240"/>
      <c r="U47" s="240"/>
    </row>
    <row r="48" spans="1:21" ht="30.75" customHeight="1" x14ac:dyDescent="0.15">
      <c r="A48" s="240"/>
      <c r="B48" s="1136"/>
      <c r="C48" s="1137"/>
      <c r="D48" s="254"/>
      <c r="E48" s="1142" t="s">
        <v>500</v>
      </c>
      <c r="F48" s="1142"/>
      <c r="G48" s="1142"/>
      <c r="H48" s="1142"/>
      <c r="I48" s="1142"/>
      <c r="J48" s="1143"/>
      <c r="K48" s="255">
        <v>549</v>
      </c>
      <c r="L48" s="256">
        <v>539</v>
      </c>
      <c r="M48" s="256">
        <v>544</v>
      </c>
      <c r="N48" s="256">
        <v>539</v>
      </c>
      <c r="O48" s="257">
        <v>496</v>
      </c>
      <c r="P48" s="240"/>
      <c r="Q48" s="240"/>
      <c r="R48" s="240"/>
      <c r="S48" s="240"/>
      <c r="T48" s="240"/>
      <c r="U48" s="240"/>
    </row>
    <row r="49" spans="1:21" ht="30.75" customHeight="1" x14ac:dyDescent="0.15">
      <c r="A49" s="240"/>
      <c r="B49" s="1136"/>
      <c r="C49" s="1137"/>
      <c r="D49" s="254"/>
      <c r="E49" s="1142" t="s">
        <v>501</v>
      </c>
      <c r="F49" s="1142"/>
      <c r="G49" s="1142"/>
      <c r="H49" s="1142"/>
      <c r="I49" s="1142"/>
      <c r="J49" s="1143"/>
      <c r="K49" s="255">
        <v>184</v>
      </c>
      <c r="L49" s="256">
        <v>188</v>
      </c>
      <c r="M49" s="256">
        <v>200</v>
      </c>
      <c r="N49" s="256">
        <v>217</v>
      </c>
      <c r="O49" s="257">
        <v>212</v>
      </c>
      <c r="P49" s="240"/>
      <c r="Q49" s="240"/>
      <c r="R49" s="240"/>
      <c r="S49" s="240"/>
      <c r="T49" s="240"/>
      <c r="U49" s="240"/>
    </row>
    <row r="50" spans="1:21" ht="30.75" customHeight="1" x14ac:dyDescent="0.15">
      <c r="A50" s="240"/>
      <c r="B50" s="1136"/>
      <c r="C50" s="1137"/>
      <c r="D50" s="254"/>
      <c r="E50" s="1142" t="s">
        <v>502</v>
      </c>
      <c r="F50" s="1142"/>
      <c r="G50" s="1142"/>
      <c r="H50" s="1142"/>
      <c r="I50" s="1142"/>
      <c r="J50" s="1143"/>
      <c r="K50" s="255">
        <v>33</v>
      </c>
      <c r="L50" s="256">
        <v>33</v>
      </c>
      <c r="M50" s="256">
        <v>34</v>
      </c>
      <c r="N50" s="256">
        <v>27</v>
      </c>
      <c r="O50" s="257">
        <v>26</v>
      </c>
      <c r="P50" s="240"/>
      <c r="Q50" s="240"/>
      <c r="R50" s="240"/>
      <c r="S50" s="240"/>
      <c r="T50" s="240"/>
      <c r="U50" s="240"/>
    </row>
    <row r="51" spans="1:21" ht="30.75" customHeight="1" x14ac:dyDescent="0.15">
      <c r="A51" s="240"/>
      <c r="B51" s="1138"/>
      <c r="C51" s="1139"/>
      <c r="D51" s="258"/>
      <c r="E51" s="1142" t="s">
        <v>503</v>
      </c>
      <c r="F51" s="1142"/>
      <c r="G51" s="1142"/>
      <c r="H51" s="1142"/>
      <c r="I51" s="1142"/>
      <c r="J51" s="1143"/>
      <c r="K51" s="255" t="s">
        <v>320</v>
      </c>
      <c r="L51" s="256" t="s">
        <v>320</v>
      </c>
      <c r="M51" s="256" t="s">
        <v>320</v>
      </c>
      <c r="N51" s="256" t="s">
        <v>320</v>
      </c>
      <c r="O51" s="257" t="s">
        <v>320</v>
      </c>
      <c r="P51" s="240"/>
      <c r="Q51" s="240"/>
      <c r="R51" s="240"/>
      <c r="S51" s="240"/>
      <c r="T51" s="240"/>
      <c r="U51" s="240"/>
    </row>
    <row r="52" spans="1:21" ht="30.75" customHeight="1" x14ac:dyDescent="0.15">
      <c r="A52" s="240"/>
      <c r="B52" s="1144" t="s">
        <v>504</v>
      </c>
      <c r="C52" s="1145"/>
      <c r="D52" s="258"/>
      <c r="E52" s="1142" t="s">
        <v>505</v>
      </c>
      <c r="F52" s="1142"/>
      <c r="G52" s="1142"/>
      <c r="H52" s="1142"/>
      <c r="I52" s="1142"/>
      <c r="J52" s="1143"/>
      <c r="K52" s="255">
        <v>1759</v>
      </c>
      <c r="L52" s="256">
        <v>1684</v>
      </c>
      <c r="M52" s="256">
        <v>1621</v>
      </c>
      <c r="N52" s="256">
        <v>1647</v>
      </c>
      <c r="O52" s="257">
        <v>1540</v>
      </c>
      <c r="P52" s="240"/>
      <c r="Q52" s="240"/>
      <c r="R52" s="240"/>
      <c r="S52" s="240"/>
      <c r="T52" s="240"/>
      <c r="U52" s="240"/>
    </row>
    <row r="53" spans="1:21" ht="30.75" customHeight="1" thickBot="1" x14ac:dyDescent="0.2">
      <c r="A53" s="240"/>
      <c r="B53" s="1146" t="s">
        <v>506</v>
      </c>
      <c r="C53" s="1147"/>
      <c r="D53" s="259"/>
      <c r="E53" s="1148" t="s">
        <v>507</v>
      </c>
      <c r="F53" s="1148"/>
      <c r="G53" s="1148"/>
      <c r="H53" s="1148"/>
      <c r="I53" s="1148"/>
      <c r="J53" s="1149"/>
      <c r="K53" s="260">
        <v>649</v>
      </c>
      <c r="L53" s="261">
        <v>694</v>
      </c>
      <c r="M53" s="261">
        <v>784</v>
      </c>
      <c r="N53" s="261">
        <v>701</v>
      </c>
      <c r="O53" s="262">
        <v>720</v>
      </c>
      <c r="P53" s="240"/>
      <c r="Q53" s="240"/>
      <c r="R53" s="240"/>
      <c r="S53" s="240"/>
      <c r="T53" s="240"/>
      <c r="U53" s="240"/>
    </row>
    <row r="54" spans="1:21" ht="24" customHeight="1" x14ac:dyDescent="0.15">
      <c r="A54" s="240"/>
      <c r="B54" s="263" t="s">
        <v>508</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509</v>
      </c>
      <c r="C56" s="265"/>
      <c r="D56" s="265"/>
      <c r="E56" s="265"/>
      <c r="F56" s="265"/>
      <c r="G56" s="265"/>
      <c r="H56" s="265"/>
      <c r="I56" s="265"/>
      <c r="J56" s="265"/>
      <c r="K56" s="266"/>
      <c r="L56" s="266"/>
      <c r="M56" s="266"/>
      <c r="N56" s="266"/>
      <c r="O56" s="267" t="s">
        <v>510</v>
      </c>
      <c r="P56" s="240"/>
      <c r="Q56" s="240"/>
      <c r="R56" s="240"/>
      <c r="S56" s="240"/>
      <c r="T56" s="240"/>
      <c r="U56" s="240"/>
    </row>
    <row r="57" spans="1:21" ht="31.5" customHeight="1" thickBot="1" x14ac:dyDescent="0.2">
      <c r="A57" s="240"/>
      <c r="B57" s="268"/>
      <c r="C57" s="269"/>
      <c r="D57" s="269"/>
      <c r="E57" s="270"/>
      <c r="F57" s="270"/>
      <c r="G57" s="270"/>
      <c r="H57" s="270"/>
      <c r="I57" s="270"/>
      <c r="J57" s="271" t="s">
        <v>477</v>
      </c>
      <c r="K57" s="272" t="s">
        <v>511</v>
      </c>
      <c r="L57" s="273" t="s">
        <v>512</v>
      </c>
      <c r="M57" s="273" t="s">
        <v>513</v>
      </c>
      <c r="N57" s="273" t="s">
        <v>514</v>
      </c>
      <c r="O57" s="274" t="s">
        <v>515</v>
      </c>
      <c r="P57" s="240"/>
      <c r="Q57" s="240"/>
      <c r="R57" s="240"/>
      <c r="S57" s="240"/>
      <c r="T57" s="240"/>
      <c r="U57" s="240"/>
    </row>
    <row r="58" spans="1:21" ht="31.5" customHeight="1" x14ac:dyDescent="0.15">
      <c r="B58" s="1150" t="s">
        <v>516</v>
      </c>
      <c r="C58" s="1151"/>
      <c r="D58" s="1156" t="s">
        <v>517</v>
      </c>
      <c r="E58" s="1157"/>
      <c r="F58" s="1157"/>
      <c r="G58" s="1157"/>
      <c r="H58" s="1157"/>
      <c r="I58" s="1157"/>
      <c r="J58" s="1158"/>
      <c r="K58" s="275" t="s">
        <v>518</v>
      </c>
      <c r="L58" s="276" t="s">
        <v>320</v>
      </c>
      <c r="M58" s="276" t="s">
        <v>320</v>
      </c>
      <c r="N58" s="276" t="s">
        <v>320</v>
      </c>
      <c r="O58" s="277" t="s">
        <v>320</v>
      </c>
    </row>
    <row r="59" spans="1:21" ht="31.5" customHeight="1" x14ac:dyDescent="0.15">
      <c r="B59" s="1152"/>
      <c r="C59" s="1153"/>
      <c r="D59" s="1159" t="s">
        <v>519</v>
      </c>
      <c r="E59" s="1160"/>
      <c r="F59" s="1160"/>
      <c r="G59" s="1160"/>
      <c r="H59" s="1160"/>
      <c r="I59" s="1160"/>
      <c r="J59" s="1161"/>
      <c r="K59" s="278" t="s">
        <v>518</v>
      </c>
      <c r="L59" s="279" t="s">
        <v>320</v>
      </c>
      <c r="M59" s="279" t="s">
        <v>320</v>
      </c>
      <c r="N59" s="279" t="s">
        <v>320</v>
      </c>
      <c r="O59" s="280" t="s">
        <v>320</v>
      </c>
    </row>
    <row r="60" spans="1:21" ht="31.5" customHeight="1" thickBot="1" x14ac:dyDescent="0.2">
      <c r="B60" s="1154"/>
      <c r="C60" s="1155"/>
      <c r="D60" s="1162" t="s">
        <v>520</v>
      </c>
      <c r="E60" s="1163"/>
      <c r="F60" s="1163"/>
      <c r="G60" s="1163"/>
      <c r="H60" s="1163"/>
      <c r="I60" s="1163"/>
      <c r="J60" s="1164"/>
      <c r="K60" s="281" t="s">
        <v>518</v>
      </c>
      <c r="L60" s="282" t="s">
        <v>320</v>
      </c>
      <c r="M60" s="282" t="s">
        <v>320</v>
      </c>
      <c r="N60" s="282" t="s">
        <v>320</v>
      </c>
      <c r="O60" s="283" t="s">
        <v>320</v>
      </c>
    </row>
    <row r="61" spans="1:21" ht="24" customHeight="1" x14ac:dyDescent="0.15">
      <c r="B61" s="284"/>
      <c r="C61" s="284"/>
      <c r="D61" s="285" t="s">
        <v>521</v>
      </c>
      <c r="E61" s="286"/>
      <c r="F61" s="286"/>
      <c r="G61" s="286"/>
      <c r="H61" s="286"/>
      <c r="I61" s="286"/>
      <c r="J61" s="286"/>
      <c r="K61" s="286"/>
      <c r="L61" s="286"/>
      <c r="M61" s="286"/>
      <c r="N61" s="286"/>
      <c r="O61" s="286"/>
    </row>
    <row r="62" spans="1:21" ht="24" customHeight="1" x14ac:dyDescent="0.15">
      <c r="B62" s="287"/>
      <c r="C62" s="287"/>
      <c r="D62" s="285" t="s">
        <v>522</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FhTNLqM3/Sq9dzZOC0HgNCcLOSOUXP+hIG5bEvWVxP+oTELw7+ou2NkOCYK5Cri0ZrhMcHWmWYAETqD8+bANFg==" saltValue="1ACyx72KzzntKnj5VLBy6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20015-EB63-443E-894A-0C4EAFF91A6B}">
  <sheetPr>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494</v>
      </c>
    </row>
    <row r="40" spans="2:13" ht="27.75" customHeight="1" thickBot="1" x14ac:dyDescent="0.2">
      <c r="B40" s="290" t="s">
        <v>495</v>
      </c>
      <c r="C40" s="291"/>
      <c r="D40" s="291"/>
      <c r="E40" s="292"/>
      <c r="F40" s="292"/>
      <c r="G40" s="292"/>
      <c r="H40" s="293" t="s">
        <v>477</v>
      </c>
      <c r="I40" s="294" t="s">
        <v>3</v>
      </c>
      <c r="J40" s="295" t="s">
        <v>4</v>
      </c>
      <c r="K40" s="295" t="s">
        <v>5</v>
      </c>
      <c r="L40" s="295" t="s">
        <v>6</v>
      </c>
      <c r="M40" s="296" t="s">
        <v>7</v>
      </c>
    </row>
    <row r="41" spans="2:13" ht="27.75" customHeight="1" x14ac:dyDescent="0.15">
      <c r="B41" s="1165" t="s">
        <v>523</v>
      </c>
      <c r="C41" s="1166"/>
      <c r="D41" s="297"/>
      <c r="E41" s="1171" t="s">
        <v>524</v>
      </c>
      <c r="F41" s="1171"/>
      <c r="G41" s="1171"/>
      <c r="H41" s="1172"/>
      <c r="I41" s="298">
        <v>16058</v>
      </c>
      <c r="J41" s="299">
        <v>16143</v>
      </c>
      <c r="K41" s="299">
        <v>15928</v>
      </c>
      <c r="L41" s="299">
        <v>15755</v>
      </c>
      <c r="M41" s="300">
        <v>15572</v>
      </c>
    </row>
    <row r="42" spans="2:13" ht="27.75" customHeight="1" x14ac:dyDescent="0.15">
      <c r="B42" s="1167"/>
      <c r="C42" s="1168"/>
      <c r="D42" s="301"/>
      <c r="E42" s="1173" t="s">
        <v>525</v>
      </c>
      <c r="F42" s="1173"/>
      <c r="G42" s="1173"/>
      <c r="H42" s="1174"/>
      <c r="I42" s="302">
        <v>229</v>
      </c>
      <c r="J42" s="303">
        <v>676</v>
      </c>
      <c r="K42" s="303">
        <v>142</v>
      </c>
      <c r="L42" s="303">
        <v>175</v>
      </c>
      <c r="M42" s="304">
        <v>124</v>
      </c>
    </row>
    <row r="43" spans="2:13" ht="27.75" customHeight="1" x14ac:dyDescent="0.15">
      <c r="B43" s="1167"/>
      <c r="C43" s="1168"/>
      <c r="D43" s="301"/>
      <c r="E43" s="1173" t="s">
        <v>526</v>
      </c>
      <c r="F43" s="1173"/>
      <c r="G43" s="1173"/>
      <c r="H43" s="1174"/>
      <c r="I43" s="302">
        <v>6180</v>
      </c>
      <c r="J43" s="303">
        <v>5927</v>
      </c>
      <c r="K43" s="303">
        <v>5945</v>
      </c>
      <c r="L43" s="303">
        <v>5762</v>
      </c>
      <c r="M43" s="304">
        <v>5573</v>
      </c>
    </row>
    <row r="44" spans="2:13" ht="27.75" customHeight="1" x14ac:dyDescent="0.15">
      <c r="B44" s="1167"/>
      <c r="C44" s="1168"/>
      <c r="D44" s="301"/>
      <c r="E44" s="1173" t="s">
        <v>527</v>
      </c>
      <c r="F44" s="1173"/>
      <c r="G44" s="1173"/>
      <c r="H44" s="1174"/>
      <c r="I44" s="302">
        <v>1760</v>
      </c>
      <c r="J44" s="303">
        <v>1641</v>
      </c>
      <c r="K44" s="303">
        <v>1485</v>
      </c>
      <c r="L44" s="303">
        <v>1334</v>
      </c>
      <c r="M44" s="304">
        <v>1166</v>
      </c>
    </row>
    <row r="45" spans="2:13" ht="27.75" customHeight="1" x14ac:dyDescent="0.15">
      <c r="B45" s="1167"/>
      <c r="C45" s="1168"/>
      <c r="D45" s="301"/>
      <c r="E45" s="1173" t="s">
        <v>528</v>
      </c>
      <c r="F45" s="1173"/>
      <c r="G45" s="1173"/>
      <c r="H45" s="1174"/>
      <c r="I45" s="302">
        <v>1421</v>
      </c>
      <c r="J45" s="303">
        <v>1490</v>
      </c>
      <c r="K45" s="303">
        <v>1402</v>
      </c>
      <c r="L45" s="303">
        <v>1412</v>
      </c>
      <c r="M45" s="304">
        <v>1388</v>
      </c>
    </row>
    <row r="46" spans="2:13" ht="27.75" customHeight="1" x14ac:dyDescent="0.15">
      <c r="B46" s="1167"/>
      <c r="C46" s="1168"/>
      <c r="D46" s="305"/>
      <c r="E46" s="1173" t="s">
        <v>529</v>
      </c>
      <c r="F46" s="1173"/>
      <c r="G46" s="1173"/>
      <c r="H46" s="1174"/>
      <c r="I46" s="302" t="s">
        <v>320</v>
      </c>
      <c r="J46" s="303" t="s">
        <v>320</v>
      </c>
      <c r="K46" s="303" t="s">
        <v>320</v>
      </c>
      <c r="L46" s="303" t="s">
        <v>320</v>
      </c>
      <c r="M46" s="304" t="s">
        <v>320</v>
      </c>
    </row>
    <row r="47" spans="2:13" ht="27.75" customHeight="1" x14ac:dyDescent="0.15">
      <c r="B47" s="1167"/>
      <c r="C47" s="1168"/>
      <c r="D47" s="306"/>
      <c r="E47" s="1175" t="s">
        <v>530</v>
      </c>
      <c r="F47" s="1176"/>
      <c r="G47" s="1176"/>
      <c r="H47" s="1177"/>
      <c r="I47" s="302" t="s">
        <v>320</v>
      </c>
      <c r="J47" s="303" t="s">
        <v>320</v>
      </c>
      <c r="K47" s="303" t="s">
        <v>320</v>
      </c>
      <c r="L47" s="303" t="s">
        <v>320</v>
      </c>
      <c r="M47" s="304" t="s">
        <v>320</v>
      </c>
    </row>
    <row r="48" spans="2:13" ht="27.75" customHeight="1" x14ac:dyDescent="0.15">
      <c r="B48" s="1167"/>
      <c r="C48" s="1168"/>
      <c r="D48" s="301"/>
      <c r="E48" s="1173" t="s">
        <v>531</v>
      </c>
      <c r="F48" s="1173"/>
      <c r="G48" s="1173"/>
      <c r="H48" s="1174"/>
      <c r="I48" s="302" t="s">
        <v>320</v>
      </c>
      <c r="J48" s="303" t="s">
        <v>320</v>
      </c>
      <c r="K48" s="303" t="s">
        <v>320</v>
      </c>
      <c r="L48" s="303" t="s">
        <v>320</v>
      </c>
      <c r="M48" s="304" t="s">
        <v>320</v>
      </c>
    </row>
    <row r="49" spans="2:13" ht="27.75" customHeight="1" x14ac:dyDescent="0.15">
      <c r="B49" s="1169"/>
      <c r="C49" s="1170"/>
      <c r="D49" s="301"/>
      <c r="E49" s="1173" t="s">
        <v>532</v>
      </c>
      <c r="F49" s="1173"/>
      <c r="G49" s="1173"/>
      <c r="H49" s="1174"/>
      <c r="I49" s="302" t="s">
        <v>320</v>
      </c>
      <c r="J49" s="303" t="s">
        <v>320</v>
      </c>
      <c r="K49" s="303" t="s">
        <v>320</v>
      </c>
      <c r="L49" s="303" t="s">
        <v>320</v>
      </c>
      <c r="M49" s="304" t="s">
        <v>320</v>
      </c>
    </row>
    <row r="50" spans="2:13" ht="27.75" customHeight="1" x14ac:dyDescent="0.15">
      <c r="B50" s="1178" t="s">
        <v>533</v>
      </c>
      <c r="C50" s="1179"/>
      <c r="D50" s="307"/>
      <c r="E50" s="1173" t="s">
        <v>534</v>
      </c>
      <c r="F50" s="1173"/>
      <c r="G50" s="1173"/>
      <c r="H50" s="1174"/>
      <c r="I50" s="302">
        <v>6207</v>
      </c>
      <c r="J50" s="303">
        <v>6971</v>
      </c>
      <c r="K50" s="303">
        <v>7439</v>
      </c>
      <c r="L50" s="303">
        <v>8347</v>
      </c>
      <c r="M50" s="304">
        <v>8199</v>
      </c>
    </row>
    <row r="51" spans="2:13" ht="27.75" customHeight="1" x14ac:dyDescent="0.15">
      <c r="B51" s="1167"/>
      <c r="C51" s="1168"/>
      <c r="D51" s="301"/>
      <c r="E51" s="1173" t="s">
        <v>535</v>
      </c>
      <c r="F51" s="1173"/>
      <c r="G51" s="1173"/>
      <c r="H51" s="1174"/>
      <c r="I51" s="302">
        <v>2431</v>
      </c>
      <c r="J51" s="303">
        <v>2903</v>
      </c>
      <c r="K51" s="303">
        <v>2722</v>
      </c>
      <c r="L51" s="303">
        <v>2589</v>
      </c>
      <c r="M51" s="304">
        <v>2485</v>
      </c>
    </row>
    <row r="52" spans="2:13" ht="27.75" customHeight="1" x14ac:dyDescent="0.15">
      <c r="B52" s="1169"/>
      <c r="C52" s="1170"/>
      <c r="D52" s="301"/>
      <c r="E52" s="1173" t="s">
        <v>536</v>
      </c>
      <c r="F52" s="1173"/>
      <c r="G52" s="1173"/>
      <c r="H52" s="1174"/>
      <c r="I52" s="302">
        <v>15314</v>
      </c>
      <c r="J52" s="303">
        <v>15245</v>
      </c>
      <c r="K52" s="303">
        <v>14980</v>
      </c>
      <c r="L52" s="303">
        <v>14710</v>
      </c>
      <c r="M52" s="304">
        <v>14181</v>
      </c>
    </row>
    <row r="53" spans="2:13" ht="27.75" customHeight="1" thickBot="1" x14ac:dyDescent="0.2">
      <c r="B53" s="1180" t="s">
        <v>506</v>
      </c>
      <c r="C53" s="1181"/>
      <c r="D53" s="308"/>
      <c r="E53" s="1182" t="s">
        <v>537</v>
      </c>
      <c r="F53" s="1182"/>
      <c r="G53" s="1182"/>
      <c r="H53" s="1183"/>
      <c r="I53" s="309">
        <v>1697</v>
      </c>
      <c r="J53" s="310">
        <v>758</v>
      </c>
      <c r="K53" s="310">
        <v>-239</v>
      </c>
      <c r="L53" s="310">
        <v>-1208</v>
      </c>
      <c r="M53" s="311">
        <v>-1043</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6nwxsWZg7aZgVGKQP7ANIaWlb/FoneJ6hVxu2JJMWkXsZnbAnnyQy698bhLAdgmFl216erCxMQyfqK+YMJYERg==" saltValue="Fa+gwOye/wIPMVWYytdvO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80806-B2B9-4D1D-A504-E6C995400957}">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538</v>
      </c>
    </row>
    <row r="54" spans="2:8" ht="29.25" customHeight="1" thickBot="1" x14ac:dyDescent="0.25">
      <c r="B54" s="317" t="s">
        <v>22</v>
      </c>
      <c r="C54" s="318"/>
      <c r="D54" s="318"/>
      <c r="E54" s="319" t="s">
        <v>477</v>
      </c>
      <c r="F54" s="320" t="s">
        <v>5</v>
      </c>
      <c r="G54" s="320" t="s">
        <v>6</v>
      </c>
      <c r="H54" s="321" t="s">
        <v>7</v>
      </c>
    </row>
    <row r="55" spans="2:8" ht="52.5" customHeight="1" x14ac:dyDescent="0.15">
      <c r="B55" s="322"/>
      <c r="C55" s="1192" t="s">
        <v>116</v>
      </c>
      <c r="D55" s="1192"/>
      <c r="E55" s="1193"/>
      <c r="F55" s="323">
        <v>1162</v>
      </c>
      <c r="G55" s="323">
        <v>1602</v>
      </c>
      <c r="H55" s="324">
        <v>2036</v>
      </c>
    </row>
    <row r="56" spans="2:8" ht="52.5" customHeight="1" x14ac:dyDescent="0.15">
      <c r="B56" s="325"/>
      <c r="C56" s="1194" t="s">
        <v>539</v>
      </c>
      <c r="D56" s="1194"/>
      <c r="E56" s="1195"/>
      <c r="F56" s="326">
        <v>355</v>
      </c>
      <c r="G56" s="326">
        <v>355</v>
      </c>
      <c r="H56" s="327">
        <v>401</v>
      </c>
    </row>
    <row r="57" spans="2:8" ht="53.25" customHeight="1" x14ac:dyDescent="0.15">
      <c r="B57" s="325"/>
      <c r="C57" s="1196" t="s">
        <v>121</v>
      </c>
      <c r="D57" s="1196"/>
      <c r="E57" s="1197"/>
      <c r="F57" s="328">
        <v>5322</v>
      </c>
      <c r="G57" s="328">
        <v>5615</v>
      </c>
      <c r="H57" s="329">
        <v>5900</v>
      </c>
    </row>
    <row r="58" spans="2:8" ht="45.75" customHeight="1" x14ac:dyDescent="0.15">
      <c r="B58" s="330"/>
      <c r="C58" s="1184" t="s">
        <v>540</v>
      </c>
      <c r="D58" s="1185"/>
      <c r="E58" s="1186"/>
      <c r="F58" s="331">
        <v>4181</v>
      </c>
      <c r="G58" s="331">
        <v>4103</v>
      </c>
      <c r="H58" s="332">
        <v>4207</v>
      </c>
    </row>
    <row r="59" spans="2:8" ht="45.75" customHeight="1" x14ac:dyDescent="0.15">
      <c r="B59" s="330"/>
      <c r="C59" s="1184" t="s">
        <v>541</v>
      </c>
      <c r="D59" s="1185"/>
      <c r="E59" s="1186"/>
      <c r="F59" s="331">
        <v>1092</v>
      </c>
      <c r="G59" s="331">
        <v>1470</v>
      </c>
      <c r="H59" s="332">
        <v>1635</v>
      </c>
    </row>
    <row r="60" spans="2:8" ht="45.75" customHeight="1" x14ac:dyDescent="0.15">
      <c r="B60" s="330"/>
      <c r="C60" s="1184" t="s">
        <v>542</v>
      </c>
      <c r="D60" s="1185"/>
      <c r="E60" s="1186"/>
      <c r="F60" s="331">
        <v>8</v>
      </c>
      <c r="G60" s="331">
        <v>7</v>
      </c>
      <c r="H60" s="332">
        <v>14</v>
      </c>
    </row>
    <row r="61" spans="2:8" ht="45.75" customHeight="1" x14ac:dyDescent="0.15">
      <c r="B61" s="330"/>
      <c r="C61" s="1184" t="s">
        <v>543</v>
      </c>
      <c r="D61" s="1185"/>
      <c r="E61" s="1186"/>
      <c r="F61" s="331">
        <v>4</v>
      </c>
      <c r="G61" s="331">
        <v>2</v>
      </c>
      <c r="H61" s="332">
        <v>12</v>
      </c>
    </row>
    <row r="62" spans="2:8" ht="45.75" customHeight="1" thickBot="1" x14ac:dyDescent="0.2">
      <c r="B62" s="333"/>
      <c r="C62" s="1187" t="s">
        <v>544</v>
      </c>
      <c r="D62" s="1188"/>
      <c r="E62" s="1189"/>
      <c r="F62" s="334">
        <v>11</v>
      </c>
      <c r="G62" s="334">
        <v>11</v>
      </c>
      <c r="H62" s="335">
        <v>11</v>
      </c>
    </row>
    <row r="63" spans="2:8" ht="52.5" customHeight="1" thickBot="1" x14ac:dyDescent="0.2">
      <c r="B63" s="336"/>
      <c r="C63" s="1190" t="s">
        <v>545</v>
      </c>
      <c r="D63" s="1190"/>
      <c r="E63" s="1191"/>
      <c r="F63" s="337">
        <v>6839</v>
      </c>
      <c r="G63" s="337">
        <v>7572</v>
      </c>
      <c r="H63" s="338">
        <v>8337</v>
      </c>
    </row>
    <row r="64" spans="2:8" x14ac:dyDescent="0.15"/>
  </sheetData>
  <sheetProtection algorithmName="SHA-512" hashValue="m1jJ+sbwW9m7HkA/8ndW05cq3LbG2xYGv/bFK2v6XSXnshrgOb/1i3/rdau/EFJdtUzv4rRRAg7KtS4AYrcjEQ==" saltValue="wva1pebBdr9yARaXIdJ2x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election activeCell="AN65" sqref="AN65:DC69"/>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06" t="s">
        <v>546</v>
      </c>
      <c r="AO43" s="1207"/>
      <c r="AP43" s="1207"/>
      <c r="AQ43" s="1207"/>
      <c r="AR43" s="1207"/>
      <c r="AS43" s="1207"/>
      <c r="AT43" s="1207"/>
      <c r="AU43" s="1207"/>
      <c r="AV43" s="1207"/>
      <c r="AW43" s="1207"/>
      <c r="AX43" s="1207"/>
      <c r="AY43" s="1207"/>
      <c r="AZ43" s="1207"/>
      <c r="BA43" s="1207"/>
      <c r="BB43" s="1207"/>
      <c r="BC43" s="1207"/>
      <c r="BD43" s="1207"/>
      <c r="BE43" s="1207"/>
      <c r="BF43" s="1207"/>
      <c r="BG43" s="1207"/>
      <c r="BH43" s="1207"/>
      <c r="BI43" s="1207"/>
      <c r="BJ43" s="1207"/>
      <c r="BK43" s="1207"/>
      <c r="BL43" s="1207"/>
      <c r="BM43" s="1207"/>
      <c r="BN43" s="1207"/>
      <c r="BO43" s="1207"/>
      <c r="BP43" s="1207"/>
      <c r="BQ43" s="1207"/>
      <c r="BR43" s="1207"/>
      <c r="BS43" s="1207"/>
      <c r="BT43" s="1207"/>
      <c r="BU43" s="1207"/>
      <c r="BV43" s="1207"/>
      <c r="BW43" s="1207"/>
      <c r="BX43" s="1207"/>
      <c r="BY43" s="1207"/>
      <c r="BZ43" s="1207"/>
      <c r="CA43" s="1207"/>
      <c r="CB43" s="1207"/>
      <c r="CC43" s="1207"/>
      <c r="CD43" s="1207"/>
      <c r="CE43" s="1207"/>
      <c r="CF43" s="1207"/>
      <c r="CG43" s="1207"/>
      <c r="CH43" s="1207"/>
      <c r="CI43" s="1207"/>
      <c r="CJ43" s="1207"/>
      <c r="CK43" s="1207"/>
      <c r="CL43" s="1207"/>
      <c r="CM43" s="1207"/>
      <c r="CN43" s="1207"/>
      <c r="CO43" s="1207"/>
      <c r="CP43" s="1207"/>
      <c r="CQ43" s="1207"/>
      <c r="CR43" s="1207"/>
      <c r="CS43" s="1207"/>
      <c r="CT43" s="1207"/>
      <c r="CU43" s="1207"/>
      <c r="CV43" s="1207"/>
      <c r="CW43" s="1207"/>
      <c r="CX43" s="1207"/>
      <c r="CY43" s="1207"/>
      <c r="CZ43" s="1207"/>
      <c r="DA43" s="1207"/>
      <c r="DB43" s="1207"/>
      <c r="DC43" s="1208"/>
    </row>
    <row r="44" spans="2:109" x14ac:dyDescent="0.15">
      <c r="B44" s="10"/>
      <c r="AN44" s="1209"/>
      <c r="AO44" s="1210"/>
      <c r="AP44" s="1210"/>
      <c r="AQ44" s="1210"/>
      <c r="AR44" s="1210"/>
      <c r="AS44" s="1210"/>
      <c r="AT44" s="1210"/>
      <c r="AU44" s="1210"/>
      <c r="AV44" s="1210"/>
      <c r="AW44" s="1210"/>
      <c r="AX44" s="1210"/>
      <c r="AY44" s="1210"/>
      <c r="AZ44" s="1210"/>
      <c r="BA44" s="1210"/>
      <c r="BB44" s="1210"/>
      <c r="BC44" s="1210"/>
      <c r="BD44" s="1210"/>
      <c r="BE44" s="1210"/>
      <c r="BF44" s="1210"/>
      <c r="BG44" s="1210"/>
      <c r="BH44" s="1210"/>
      <c r="BI44" s="1210"/>
      <c r="BJ44" s="1210"/>
      <c r="BK44" s="1210"/>
      <c r="BL44" s="1210"/>
      <c r="BM44" s="1210"/>
      <c r="BN44" s="1210"/>
      <c r="BO44" s="1210"/>
      <c r="BP44" s="1210"/>
      <c r="BQ44" s="1210"/>
      <c r="BR44" s="1210"/>
      <c r="BS44" s="1210"/>
      <c r="BT44" s="1210"/>
      <c r="BU44" s="1210"/>
      <c r="BV44" s="1210"/>
      <c r="BW44" s="1210"/>
      <c r="BX44" s="1210"/>
      <c r="BY44" s="1210"/>
      <c r="BZ44" s="1210"/>
      <c r="CA44" s="1210"/>
      <c r="CB44" s="1210"/>
      <c r="CC44" s="1210"/>
      <c r="CD44" s="1210"/>
      <c r="CE44" s="1210"/>
      <c r="CF44" s="1210"/>
      <c r="CG44" s="1210"/>
      <c r="CH44" s="1210"/>
      <c r="CI44" s="1210"/>
      <c r="CJ44" s="1210"/>
      <c r="CK44" s="1210"/>
      <c r="CL44" s="1210"/>
      <c r="CM44" s="1210"/>
      <c r="CN44" s="1210"/>
      <c r="CO44" s="1210"/>
      <c r="CP44" s="1210"/>
      <c r="CQ44" s="1210"/>
      <c r="CR44" s="1210"/>
      <c r="CS44" s="1210"/>
      <c r="CT44" s="1210"/>
      <c r="CU44" s="1210"/>
      <c r="CV44" s="1210"/>
      <c r="CW44" s="1210"/>
      <c r="CX44" s="1210"/>
      <c r="CY44" s="1210"/>
      <c r="CZ44" s="1210"/>
      <c r="DA44" s="1210"/>
      <c r="DB44" s="1210"/>
      <c r="DC44" s="1211"/>
    </row>
    <row r="45" spans="2:109" x14ac:dyDescent="0.15">
      <c r="B45" s="10"/>
      <c r="AN45" s="1209"/>
      <c r="AO45" s="1210"/>
      <c r="AP45" s="1210"/>
      <c r="AQ45" s="1210"/>
      <c r="AR45" s="1210"/>
      <c r="AS45" s="1210"/>
      <c r="AT45" s="1210"/>
      <c r="AU45" s="1210"/>
      <c r="AV45" s="1210"/>
      <c r="AW45" s="1210"/>
      <c r="AX45" s="1210"/>
      <c r="AY45" s="1210"/>
      <c r="AZ45" s="1210"/>
      <c r="BA45" s="1210"/>
      <c r="BB45" s="1210"/>
      <c r="BC45" s="1210"/>
      <c r="BD45" s="1210"/>
      <c r="BE45" s="1210"/>
      <c r="BF45" s="1210"/>
      <c r="BG45" s="1210"/>
      <c r="BH45" s="1210"/>
      <c r="BI45" s="1210"/>
      <c r="BJ45" s="1210"/>
      <c r="BK45" s="1210"/>
      <c r="BL45" s="1210"/>
      <c r="BM45" s="1210"/>
      <c r="BN45" s="1210"/>
      <c r="BO45" s="1210"/>
      <c r="BP45" s="1210"/>
      <c r="BQ45" s="1210"/>
      <c r="BR45" s="1210"/>
      <c r="BS45" s="1210"/>
      <c r="BT45" s="1210"/>
      <c r="BU45" s="1210"/>
      <c r="BV45" s="1210"/>
      <c r="BW45" s="1210"/>
      <c r="BX45" s="1210"/>
      <c r="BY45" s="1210"/>
      <c r="BZ45" s="1210"/>
      <c r="CA45" s="1210"/>
      <c r="CB45" s="1210"/>
      <c r="CC45" s="1210"/>
      <c r="CD45" s="1210"/>
      <c r="CE45" s="1210"/>
      <c r="CF45" s="1210"/>
      <c r="CG45" s="1210"/>
      <c r="CH45" s="1210"/>
      <c r="CI45" s="1210"/>
      <c r="CJ45" s="1210"/>
      <c r="CK45" s="1210"/>
      <c r="CL45" s="1210"/>
      <c r="CM45" s="1210"/>
      <c r="CN45" s="1210"/>
      <c r="CO45" s="1210"/>
      <c r="CP45" s="1210"/>
      <c r="CQ45" s="1210"/>
      <c r="CR45" s="1210"/>
      <c r="CS45" s="1210"/>
      <c r="CT45" s="1210"/>
      <c r="CU45" s="1210"/>
      <c r="CV45" s="1210"/>
      <c r="CW45" s="1210"/>
      <c r="CX45" s="1210"/>
      <c r="CY45" s="1210"/>
      <c r="CZ45" s="1210"/>
      <c r="DA45" s="1210"/>
      <c r="DB45" s="1210"/>
      <c r="DC45" s="1211"/>
    </row>
    <row r="46" spans="2:109" x14ac:dyDescent="0.15">
      <c r="B46" s="10"/>
      <c r="AN46" s="1209"/>
      <c r="AO46" s="1210"/>
      <c r="AP46" s="1210"/>
      <c r="AQ46" s="1210"/>
      <c r="AR46" s="1210"/>
      <c r="AS46" s="1210"/>
      <c r="AT46" s="1210"/>
      <c r="AU46" s="1210"/>
      <c r="AV46" s="1210"/>
      <c r="AW46" s="1210"/>
      <c r="AX46" s="1210"/>
      <c r="AY46" s="1210"/>
      <c r="AZ46" s="1210"/>
      <c r="BA46" s="1210"/>
      <c r="BB46" s="1210"/>
      <c r="BC46" s="1210"/>
      <c r="BD46" s="1210"/>
      <c r="BE46" s="1210"/>
      <c r="BF46" s="1210"/>
      <c r="BG46" s="1210"/>
      <c r="BH46" s="1210"/>
      <c r="BI46" s="1210"/>
      <c r="BJ46" s="1210"/>
      <c r="BK46" s="1210"/>
      <c r="BL46" s="1210"/>
      <c r="BM46" s="1210"/>
      <c r="BN46" s="1210"/>
      <c r="BO46" s="1210"/>
      <c r="BP46" s="1210"/>
      <c r="BQ46" s="1210"/>
      <c r="BR46" s="1210"/>
      <c r="BS46" s="1210"/>
      <c r="BT46" s="1210"/>
      <c r="BU46" s="1210"/>
      <c r="BV46" s="1210"/>
      <c r="BW46" s="1210"/>
      <c r="BX46" s="1210"/>
      <c r="BY46" s="1210"/>
      <c r="BZ46" s="1210"/>
      <c r="CA46" s="1210"/>
      <c r="CB46" s="1210"/>
      <c r="CC46" s="1210"/>
      <c r="CD46" s="1210"/>
      <c r="CE46" s="1210"/>
      <c r="CF46" s="1210"/>
      <c r="CG46" s="1210"/>
      <c r="CH46" s="1210"/>
      <c r="CI46" s="1210"/>
      <c r="CJ46" s="1210"/>
      <c r="CK46" s="1210"/>
      <c r="CL46" s="1210"/>
      <c r="CM46" s="1210"/>
      <c r="CN46" s="1210"/>
      <c r="CO46" s="1210"/>
      <c r="CP46" s="1210"/>
      <c r="CQ46" s="1210"/>
      <c r="CR46" s="1210"/>
      <c r="CS46" s="1210"/>
      <c r="CT46" s="1210"/>
      <c r="CU46" s="1210"/>
      <c r="CV46" s="1210"/>
      <c r="CW46" s="1210"/>
      <c r="CX46" s="1210"/>
      <c r="CY46" s="1210"/>
      <c r="CZ46" s="1210"/>
      <c r="DA46" s="1210"/>
      <c r="DB46" s="1210"/>
      <c r="DC46" s="1211"/>
    </row>
    <row r="47" spans="2:109" x14ac:dyDescent="0.15">
      <c r="B47" s="10"/>
      <c r="AN47" s="1212"/>
      <c r="AO47" s="1213"/>
      <c r="AP47" s="1213"/>
      <c r="AQ47" s="1213"/>
      <c r="AR47" s="1213"/>
      <c r="AS47" s="1213"/>
      <c r="AT47" s="1213"/>
      <c r="AU47" s="1213"/>
      <c r="AV47" s="1213"/>
      <c r="AW47" s="1213"/>
      <c r="AX47" s="1213"/>
      <c r="AY47" s="1213"/>
      <c r="AZ47" s="1213"/>
      <c r="BA47" s="1213"/>
      <c r="BB47" s="1213"/>
      <c r="BC47" s="1213"/>
      <c r="BD47" s="1213"/>
      <c r="BE47" s="1213"/>
      <c r="BF47" s="1213"/>
      <c r="BG47" s="1213"/>
      <c r="BH47" s="1213"/>
      <c r="BI47" s="1213"/>
      <c r="BJ47" s="1213"/>
      <c r="BK47" s="1213"/>
      <c r="BL47" s="1213"/>
      <c r="BM47" s="1213"/>
      <c r="BN47" s="1213"/>
      <c r="BO47" s="1213"/>
      <c r="BP47" s="1213"/>
      <c r="BQ47" s="1213"/>
      <c r="BR47" s="1213"/>
      <c r="BS47" s="1213"/>
      <c r="BT47" s="1213"/>
      <c r="BU47" s="1213"/>
      <c r="BV47" s="1213"/>
      <c r="BW47" s="1213"/>
      <c r="BX47" s="1213"/>
      <c r="BY47" s="1213"/>
      <c r="BZ47" s="1213"/>
      <c r="CA47" s="1213"/>
      <c r="CB47" s="1213"/>
      <c r="CC47" s="1213"/>
      <c r="CD47" s="1213"/>
      <c r="CE47" s="1213"/>
      <c r="CF47" s="1213"/>
      <c r="CG47" s="1213"/>
      <c r="CH47" s="1213"/>
      <c r="CI47" s="1213"/>
      <c r="CJ47" s="1213"/>
      <c r="CK47" s="1213"/>
      <c r="CL47" s="1213"/>
      <c r="CM47" s="1213"/>
      <c r="CN47" s="1213"/>
      <c r="CO47" s="1213"/>
      <c r="CP47" s="1213"/>
      <c r="CQ47" s="1213"/>
      <c r="CR47" s="1213"/>
      <c r="CS47" s="1213"/>
      <c r="CT47" s="1213"/>
      <c r="CU47" s="1213"/>
      <c r="CV47" s="1213"/>
      <c r="CW47" s="1213"/>
      <c r="CX47" s="1213"/>
      <c r="CY47" s="1213"/>
      <c r="CZ47" s="1213"/>
      <c r="DA47" s="1213"/>
      <c r="DB47" s="1213"/>
      <c r="DC47" s="1214"/>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8"/>
      <c r="H50" s="1198"/>
      <c r="I50" s="1198"/>
      <c r="J50" s="1198"/>
      <c r="K50" s="20"/>
      <c r="L50" s="20"/>
      <c r="M50" s="21"/>
      <c r="N50" s="21"/>
      <c r="AN50" s="1217"/>
      <c r="AO50" s="1218"/>
      <c r="AP50" s="1218"/>
      <c r="AQ50" s="1218"/>
      <c r="AR50" s="1218"/>
      <c r="AS50" s="1218"/>
      <c r="AT50" s="1218"/>
      <c r="AU50" s="1218"/>
      <c r="AV50" s="1218"/>
      <c r="AW50" s="1218"/>
      <c r="AX50" s="1218"/>
      <c r="AY50" s="1218"/>
      <c r="AZ50" s="1218"/>
      <c r="BA50" s="1218"/>
      <c r="BB50" s="1218"/>
      <c r="BC50" s="1218"/>
      <c r="BD50" s="1218"/>
      <c r="BE50" s="1218"/>
      <c r="BF50" s="1218"/>
      <c r="BG50" s="1218"/>
      <c r="BH50" s="1218"/>
      <c r="BI50" s="1218"/>
      <c r="BJ50" s="1218"/>
      <c r="BK50" s="1218"/>
      <c r="BL50" s="1218"/>
      <c r="BM50" s="1218"/>
      <c r="BN50" s="1218"/>
      <c r="BO50" s="1219"/>
      <c r="BP50" s="1204" t="s">
        <v>3</v>
      </c>
      <c r="BQ50" s="1204"/>
      <c r="BR50" s="1204"/>
      <c r="BS50" s="1204"/>
      <c r="BT50" s="1204"/>
      <c r="BU50" s="1204"/>
      <c r="BV50" s="1204"/>
      <c r="BW50" s="1204"/>
      <c r="BX50" s="1204" t="s">
        <v>4</v>
      </c>
      <c r="BY50" s="1204"/>
      <c r="BZ50" s="1204"/>
      <c r="CA50" s="1204"/>
      <c r="CB50" s="1204"/>
      <c r="CC50" s="1204"/>
      <c r="CD50" s="1204"/>
      <c r="CE50" s="1204"/>
      <c r="CF50" s="1204" t="s">
        <v>5</v>
      </c>
      <c r="CG50" s="1204"/>
      <c r="CH50" s="1204"/>
      <c r="CI50" s="1204"/>
      <c r="CJ50" s="1204"/>
      <c r="CK50" s="1204"/>
      <c r="CL50" s="1204"/>
      <c r="CM50" s="1204"/>
      <c r="CN50" s="1204" t="s">
        <v>6</v>
      </c>
      <c r="CO50" s="1204"/>
      <c r="CP50" s="1204"/>
      <c r="CQ50" s="1204"/>
      <c r="CR50" s="1204"/>
      <c r="CS50" s="1204"/>
      <c r="CT50" s="1204"/>
      <c r="CU50" s="1204"/>
      <c r="CV50" s="1204" t="s">
        <v>7</v>
      </c>
      <c r="CW50" s="1204"/>
      <c r="CX50" s="1204"/>
      <c r="CY50" s="1204"/>
      <c r="CZ50" s="1204"/>
      <c r="DA50" s="1204"/>
      <c r="DB50" s="1204"/>
      <c r="DC50" s="1204"/>
    </row>
    <row r="51" spans="1:109" ht="13.5" customHeight="1" x14ac:dyDescent="0.15">
      <c r="B51" s="10"/>
      <c r="G51" s="1216"/>
      <c r="H51" s="1216"/>
      <c r="I51" s="1220"/>
      <c r="J51" s="1220"/>
      <c r="K51" s="1205"/>
      <c r="L51" s="1205"/>
      <c r="M51" s="1205"/>
      <c r="N51" s="1205"/>
      <c r="AM51" s="19"/>
      <c r="AN51" s="1203" t="s">
        <v>8</v>
      </c>
      <c r="AO51" s="1203"/>
      <c r="AP51" s="1203"/>
      <c r="AQ51" s="1203"/>
      <c r="AR51" s="1203"/>
      <c r="AS51" s="1203"/>
      <c r="AT51" s="1203"/>
      <c r="AU51" s="1203"/>
      <c r="AV51" s="1203"/>
      <c r="AW51" s="1203"/>
      <c r="AX51" s="1203"/>
      <c r="AY51" s="1203"/>
      <c r="AZ51" s="1203"/>
      <c r="BA51" s="1203"/>
      <c r="BB51" s="1203" t="s">
        <v>9</v>
      </c>
      <c r="BC51" s="1203"/>
      <c r="BD51" s="1203"/>
      <c r="BE51" s="1203"/>
      <c r="BF51" s="1203"/>
      <c r="BG51" s="1203"/>
      <c r="BH51" s="1203"/>
      <c r="BI51" s="1203"/>
      <c r="BJ51" s="1203"/>
      <c r="BK51" s="1203"/>
      <c r="BL51" s="1203"/>
      <c r="BM51" s="1203"/>
      <c r="BN51" s="1203"/>
      <c r="BO51" s="1203"/>
      <c r="BP51" s="1215"/>
      <c r="BQ51" s="1200"/>
      <c r="BR51" s="1200"/>
      <c r="BS51" s="1200"/>
      <c r="BT51" s="1200"/>
      <c r="BU51" s="1200"/>
      <c r="BV51" s="1200"/>
      <c r="BW51" s="1200"/>
      <c r="BX51" s="1215"/>
      <c r="BY51" s="1200"/>
      <c r="BZ51" s="1200"/>
      <c r="CA51" s="1200"/>
      <c r="CB51" s="1200"/>
      <c r="CC51" s="1200"/>
      <c r="CD51" s="1200"/>
      <c r="CE51" s="1200"/>
      <c r="CF51" s="1215"/>
      <c r="CG51" s="1200"/>
      <c r="CH51" s="1200"/>
      <c r="CI51" s="1200"/>
      <c r="CJ51" s="1200"/>
      <c r="CK51" s="1200"/>
      <c r="CL51" s="1200"/>
      <c r="CM51" s="1200"/>
      <c r="CN51" s="1215"/>
      <c r="CO51" s="1200"/>
      <c r="CP51" s="1200"/>
      <c r="CQ51" s="1200"/>
      <c r="CR51" s="1200"/>
      <c r="CS51" s="1200"/>
      <c r="CT51" s="1200"/>
      <c r="CU51" s="1200"/>
      <c r="CV51" s="1200"/>
      <c r="CW51" s="1200"/>
      <c r="CX51" s="1200"/>
      <c r="CY51" s="1200"/>
      <c r="CZ51" s="1200"/>
      <c r="DA51" s="1200"/>
      <c r="DB51" s="1200"/>
      <c r="DC51" s="1200"/>
    </row>
    <row r="52" spans="1:109" x14ac:dyDescent="0.15">
      <c r="B52" s="10"/>
      <c r="G52" s="1216"/>
      <c r="H52" s="1216"/>
      <c r="I52" s="1220"/>
      <c r="J52" s="1220"/>
      <c r="K52" s="1205"/>
      <c r="L52" s="1205"/>
      <c r="M52" s="1205"/>
      <c r="N52" s="1205"/>
      <c r="AM52" s="19"/>
      <c r="AN52" s="1203"/>
      <c r="AO52" s="1203"/>
      <c r="AP52" s="1203"/>
      <c r="AQ52" s="1203"/>
      <c r="AR52" s="1203"/>
      <c r="AS52" s="1203"/>
      <c r="AT52" s="1203"/>
      <c r="AU52" s="1203"/>
      <c r="AV52" s="1203"/>
      <c r="AW52" s="1203"/>
      <c r="AX52" s="1203"/>
      <c r="AY52" s="1203"/>
      <c r="AZ52" s="1203"/>
      <c r="BA52" s="1203"/>
      <c r="BB52" s="1203"/>
      <c r="BC52" s="1203"/>
      <c r="BD52" s="1203"/>
      <c r="BE52" s="1203"/>
      <c r="BF52" s="1203"/>
      <c r="BG52" s="1203"/>
      <c r="BH52" s="1203"/>
      <c r="BI52" s="1203"/>
      <c r="BJ52" s="1203"/>
      <c r="BK52" s="1203"/>
      <c r="BL52" s="1203"/>
      <c r="BM52" s="1203"/>
      <c r="BN52" s="1203"/>
      <c r="BO52" s="1203"/>
      <c r="BP52" s="1200"/>
      <c r="BQ52" s="1200"/>
      <c r="BR52" s="1200"/>
      <c r="BS52" s="1200"/>
      <c r="BT52" s="1200"/>
      <c r="BU52" s="1200"/>
      <c r="BV52" s="1200"/>
      <c r="BW52" s="1200"/>
      <c r="BX52" s="1200"/>
      <c r="BY52" s="1200"/>
      <c r="BZ52" s="1200"/>
      <c r="CA52" s="1200"/>
      <c r="CB52" s="1200"/>
      <c r="CC52" s="1200"/>
      <c r="CD52" s="1200"/>
      <c r="CE52" s="1200"/>
      <c r="CF52" s="1200"/>
      <c r="CG52" s="1200"/>
      <c r="CH52" s="1200"/>
      <c r="CI52" s="1200"/>
      <c r="CJ52" s="1200"/>
      <c r="CK52" s="1200"/>
      <c r="CL52" s="1200"/>
      <c r="CM52" s="1200"/>
      <c r="CN52" s="1200"/>
      <c r="CO52" s="1200"/>
      <c r="CP52" s="1200"/>
      <c r="CQ52" s="1200"/>
      <c r="CR52" s="1200"/>
      <c r="CS52" s="1200"/>
      <c r="CT52" s="1200"/>
      <c r="CU52" s="1200"/>
      <c r="CV52" s="1200"/>
      <c r="CW52" s="1200"/>
      <c r="CX52" s="1200"/>
      <c r="CY52" s="1200"/>
      <c r="CZ52" s="1200"/>
      <c r="DA52" s="1200"/>
      <c r="DB52" s="1200"/>
      <c r="DC52" s="1200"/>
    </row>
    <row r="53" spans="1:109" x14ac:dyDescent="0.15">
      <c r="A53" s="18"/>
      <c r="B53" s="10"/>
      <c r="G53" s="1216"/>
      <c r="H53" s="1216"/>
      <c r="I53" s="1198"/>
      <c r="J53" s="1198"/>
      <c r="K53" s="1205"/>
      <c r="L53" s="1205"/>
      <c r="M53" s="1205"/>
      <c r="N53" s="1205"/>
      <c r="AM53" s="19"/>
      <c r="AN53" s="1203"/>
      <c r="AO53" s="1203"/>
      <c r="AP53" s="1203"/>
      <c r="AQ53" s="1203"/>
      <c r="AR53" s="1203"/>
      <c r="AS53" s="1203"/>
      <c r="AT53" s="1203"/>
      <c r="AU53" s="1203"/>
      <c r="AV53" s="1203"/>
      <c r="AW53" s="1203"/>
      <c r="AX53" s="1203"/>
      <c r="AY53" s="1203"/>
      <c r="AZ53" s="1203"/>
      <c r="BA53" s="1203"/>
      <c r="BB53" s="1203" t="s">
        <v>10</v>
      </c>
      <c r="BC53" s="1203"/>
      <c r="BD53" s="1203"/>
      <c r="BE53" s="1203"/>
      <c r="BF53" s="1203"/>
      <c r="BG53" s="1203"/>
      <c r="BH53" s="1203"/>
      <c r="BI53" s="1203"/>
      <c r="BJ53" s="1203"/>
      <c r="BK53" s="1203"/>
      <c r="BL53" s="1203"/>
      <c r="BM53" s="1203"/>
      <c r="BN53" s="1203"/>
      <c r="BO53" s="1203"/>
      <c r="BP53" s="1215"/>
      <c r="BQ53" s="1200"/>
      <c r="BR53" s="1200"/>
      <c r="BS53" s="1200"/>
      <c r="BT53" s="1200"/>
      <c r="BU53" s="1200"/>
      <c r="BV53" s="1200"/>
      <c r="BW53" s="1200"/>
      <c r="BX53" s="1215"/>
      <c r="BY53" s="1200"/>
      <c r="BZ53" s="1200"/>
      <c r="CA53" s="1200"/>
      <c r="CB53" s="1200"/>
      <c r="CC53" s="1200"/>
      <c r="CD53" s="1200"/>
      <c r="CE53" s="1200"/>
      <c r="CF53" s="1215"/>
      <c r="CG53" s="1200"/>
      <c r="CH53" s="1200"/>
      <c r="CI53" s="1200"/>
      <c r="CJ53" s="1200"/>
      <c r="CK53" s="1200"/>
      <c r="CL53" s="1200"/>
      <c r="CM53" s="1200"/>
      <c r="CN53" s="1215"/>
      <c r="CO53" s="1200"/>
      <c r="CP53" s="1200"/>
      <c r="CQ53" s="1200"/>
      <c r="CR53" s="1200"/>
      <c r="CS53" s="1200"/>
      <c r="CT53" s="1200"/>
      <c r="CU53" s="1200"/>
      <c r="CV53" s="1200">
        <v>82.4</v>
      </c>
      <c r="CW53" s="1200"/>
      <c r="CX53" s="1200"/>
      <c r="CY53" s="1200"/>
      <c r="CZ53" s="1200"/>
      <c r="DA53" s="1200"/>
      <c r="DB53" s="1200"/>
      <c r="DC53" s="1200"/>
    </row>
    <row r="54" spans="1:109" x14ac:dyDescent="0.15">
      <c r="A54" s="18"/>
      <c r="B54" s="10"/>
      <c r="G54" s="1216"/>
      <c r="H54" s="1216"/>
      <c r="I54" s="1198"/>
      <c r="J54" s="1198"/>
      <c r="K54" s="1205"/>
      <c r="L54" s="1205"/>
      <c r="M54" s="1205"/>
      <c r="N54" s="1205"/>
      <c r="AM54" s="19"/>
      <c r="AN54" s="1203"/>
      <c r="AO54" s="1203"/>
      <c r="AP54" s="1203"/>
      <c r="AQ54" s="1203"/>
      <c r="AR54" s="1203"/>
      <c r="AS54" s="1203"/>
      <c r="AT54" s="1203"/>
      <c r="AU54" s="1203"/>
      <c r="AV54" s="1203"/>
      <c r="AW54" s="1203"/>
      <c r="AX54" s="1203"/>
      <c r="AY54" s="1203"/>
      <c r="AZ54" s="1203"/>
      <c r="BA54" s="1203"/>
      <c r="BB54" s="1203"/>
      <c r="BC54" s="1203"/>
      <c r="BD54" s="1203"/>
      <c r="BE54" s="1203"/>
      <c r="BF54" s="1203"/>
      <c r="BG54" s="1203"/>
      <c r="BH54" s="1203"/>
      <c r="BI54" s="1203"/>
      <c r="BJ54" s="1203"/>
      <c r="BK54" s="1203"/>
      <c r="BL54" s="1203"/>
      <c r="BM54" s="1203"/>
      <c r="BN54" s="1203"/>
      <c r="BO54" s="1203"/>
      <c r="BP54" s="1200"/>
      <c r="BQ54" s="1200"/>
      <c r="BR54" s="1200"/>
      <c r="BS54" s="1200"/>
      <c r="BT54" s="1200"/>
      <c r="BU54" s="1200"/>
      <c r="BV54" s="1200"/>
      <c r="BW54" s="1200"/>
      <c r="BX54" s="1200"/>
      <c r="BY54" s="1200"/>
      <c r="BZ54" s="1200"/>
      <c r="CA54" s="1200"/>
      <c r="CB54" s="1200"/>
      <c r="CC54" s="1200"/>
      <c r="CD54" s="1200"/>
      <c r="CE54" s="1200"/>
      <c r="CF54" s="1200"/>
      <c r="CG54" s="1200"/>
      <c r="CH54" s="1200"/>
      <c r="CI54" s="1200"/>
      <c r="CJ54" s="1200"/>
      <c r="CK54" s="1200"/>
      <c r="CL54" s="1200"/>
      <c r="CM54" s="1200"/>
      <c r="CN54" s="1200"/>
      <c r="CO54" s="1200"/>
      <c r="CP54" s="1200"/>
      <c r="CQ54" s="1200"/>
      <c r="CR54" s="1200"/>
      <c r="CS54" s="1200"/>
      <c r="CT54" s="1200"/>
      <c r="CU54" s="1200"/>
      <c r="CV54" s="1200"/>
      <c r="CW54" s="1200"/>
      <c r="CX54" s="1200"/>
      <c r="CY54" s="1200"/>
      <c r="CZ54" s="1200"/>
      <c r="DA54" s="1200"/>
      <c r="DB54" s="1200"/>
      <c r="DC54" s="1200"/>
    </row>
    <row r="55" spans="1:109" x14ac:dyDescent="0.15">
      <c r="A55" s="18"/>
      <c r="B55" s="10"/>
      <c r="G55" s="1198"/>
      <c r="H55" s="1198"/>
      <c r="I55" s="1198"/>
      <c r="J55" s="1198"/>
      <c r="K55" s="1205"/>
      <c r="L55" s="1205"/>
      <c r="M55" s="1205"/>
      <c r="N55" s="1205"/>
      <c r="AN55" s="1204" t="s">
        <v>11</v>
      </c>
      <c r="AO55" s="1204"/>
      <c r="AP55" s="1204"/>
      <c r="AQ55" s="1204"/>
      <c r="AR55" s="1204"/>
      <c r="AS55" s="1204"/>
      <c r="AT55" s="1204"/>
      <c r="AU55" s="1204"/>
      <c r="AV55" s="1204"/>
      <c r="AW55" s="1204"/>
      <c r="AX55" s="1204"/>
      <c r="AY55" s="1204"/>
      <c r="AZ55" s="1204"/>
      <c r="BA55" s="1204"/>
      <c r="BB55" s="1203" t="s">
        <v>9</v>
      </c>
      <c r="BC55" s="1203"/>
      <c r="BD55" s="1203"/>
      <c r="BE55" s="1203"/>
      <c r="BF55" s="1203"/>
      <c r="BG55" s="1203"/>
      <c r="BH55" s="1203"/>
      <c r="BI55" s="1203"/>
      <c r="BJ55" s="1203"/>
      <c r="BK55" s="1203"/>
      <c r="BL55" s="1203"/>
      <c r="BM55" s="1203"/>
      <c r="BN55" s="1203"/>
      <c r="BO55" s="1203"/>
      <c r="BP55" s="1215"/>
      <c r="BQ55" s="1200"/>
      <c r="BR55" s="1200"/>
      <c r="BS55" s="1200"/>
      <c r="BT55" s="1200"/>
      <c r="BU55" s="1200"/>
      <c r="BV55" s="1200"/>
      <c r="BW55" s="1200"/>
      <c r="BX55" s="1215"/>
      <c r="BY55" s="1200"/>
      <c r="BZ55" s="1200"/>
      <c r="CA55" s="1200"/>
      <c r="CB55" s="1200"/>
      <c r="CC55" s="1200"/>
      <c r="CD55" s="1200"/>
      <c r="CE55" s="1200"/>
      <c r="CF55" s="1215"/>
      <c r="CG55" s="1200"/>
      <c r="CH55" s="1200"/>
      <c r="CI55" s="1200"/>
      <c r="CJ55" s="1200"/>
      <c r="CK55" s="1200"/>
      <c r="CL55" s="1200"/>
      <c r="CM55" s="1200"/>
      <c r="CN55" s="1215"/>
      <c r="CO55" s="1200"/>
      <c r="CP55" s="1200"/>
      <c r="CQ55" s="1200"/>
      <c r="CR55" s="1200"/>
      <c r="CS55" s="1200"/>
      <c r="CT55" s="1200"/>
      <c r="CU55" s="1200"/>
      <c r="CV55" s="1200">
        <v>17.2</v>
      </c>
      <c r="CW55" s="1200"/>
      <c r="CX55" s="1200"/>
      <c r="CY55" s="1200"/>
      <c r="CZ55" s="1200"/>
      <c r="DA55" s="1200"/>
      <c r="DB55" s="1200"/>
      <c r="DC55" s="1200"/>
    </row>
    <row r="56" spans="1:109" x14ac:dyDescent="0.15">
      <c r="A56" s="18"/>
      <c r="B56" s="10"/>
      <c r="G56" s="1198"/>
      <c r="H56" s="1198"/>
      <c r="I56" s="1198"/>
      <c r="J56" s="1198"/>
      <c r="K56" s="1205"/>
      <c r="L56" s="1205"/>
      <c r="M56" s="1205"/>
      <c r="N56" s="1205"/>
      <c r="AN56" s="1204"/>
      <c r="AO56" s="1204"/>
      <c r="AP56" s="1204"/>
      <c r="AQ56" s="1204"/>
      <c r="AR56" s="1204"/>
      <c r="AS56" s="1204"/>
      <c r="AT56" s="1204"/>
      <c r="AU56" s="1204"/>
      <c r="AV56" s="1204"/>
      <c r="AW56" s="1204"/>
      <c r="AX56" s="1204"/>
      <c r="AY56" s="1204"/>
      <c r="AZ56" s="1204"/>
      <c r="BA56" s="1204"/>
      <c r="BB56" s="1203"/>
      <c r="BC56" s="1203"/>
      <c r="BD56" s="1203"/>
      <c r="BE56" s="1203"/>
      <c r="BF56" s="1203"/>
      <c r="BG56" s="1203"/>
      <c r="BH56" s="1203"/>
      <c r="BI56" s="1203"/>
      <c r="BJ56" s="1203"/>
      <c r="BK56" s="1203"/>
      <c r="BL56" s="1203"/>
      <c r="BM56" s="1203"/>
      <c r="BN56" s="1203"/>
      <c r="BO56" s="1203"/>
      <c r="BP56" s="1200"/>
      <c r="BQ56" s="1200"/>
      <c r="BR56" s="1200"/>
      <c r="BS56" s="1200"/>
      <c r="BT56" s="1200"/>
      <c r="BU56" s="1200"/>
      <c r="BV56" s="1200"/>
      <c r="BW56" s="1200"/>
      <c r="BX56" s="1200"/>
      <c r="BY56" s="1200"/>
      <c r="BZ56" s="1200"/>
      <c r="CA56" s="1200"/>
      <c r="CB56" s="1200"/>
      <c r="CC56" s="1200"/>
      <c r="CD56" s="1200"/>
      <c r="CE56" s="1200"/>
      <c r="CF56" s="1200"/>
      <c r="CG56" s="1200"/>
      <c r="CH56" s="1200"/>
      <c r="CI56" s="1200"/>
      <c r="CJ56" s="1200"/>
      <c r="CK56" s="1200"/>
      <c r="CL56" s="1200"/>
      <c r="CM56" s="1200"/>
      <c r="CN56" s="1200"/>
      <c r="CO56" s="1200"/>
      <c r="CP56" s="1200"/>
      <c r="CQ56" s="1200"/>
      <c r="CR56" s="1200"/>
      <c r="CS56" s="1200"/>
      <c r="CT56" s="1200"/>
      <c r="CU56" s="1200"/>
      <c r="CV56" s="1200"/>
      <c r="CW56" s="1200"/>
      <c r="CX56" s="1200"/>
      <c r="CY56" s="1200"/>
      <c r="CZ56" s="1200"/>
      <c r="DA56" s="1200"/>
      <c r="DB56" s="1200"/>
      <c r="DC56" s="1200"/>
    </row>
    <row r="57" spans="1:109" s="18" customFormat="1" x14ac:dyDescent="0.15">
      <c r="B57" s="22"/>
      <c r="G57" s="1198"/>
      <c r="H57" s="1198"/>
      <c r="I57" s="1201"/>
      <c r="J57" s="1201"/>
      <c r="K57" s="1205"/>
      <c r="L57" s="1205"/>
      <c r="M57" s="1205"/>
      <c r="N57" s="1205"/>
      <c r="AM57" s="3"/>
      <c r="AN57" s="1204"/>
      <c r="AO57" s="1204"/>
      <c r="AP57" s="1204"/>
      <c r="AQ57" s="1204"/>
      <c r="AR57" s="1204"/>
      <c r="AS57" s="1204"/>
      <c r="AT57" s="1204"/>
      <c r="AU57" s="1204"/>
      <c r="AV57" s="1204"/>
      <c r="AW57" s="1204"/>
      <c r="AX57" s="1204"/>
      <c r="AY57" s="1204"/>
      <c r="AZ57" s="1204"/>
      <c r="BA57" s="1204"/>
      <c r="BB57" s="1203" t="s">
        <v>10</v>
      </c>
      <c r="BC57" s="1203"/>
      <c r="BD57" s="1203"/>
      <c r="BE57" s="1203"/>
      <c r="BF57" s="1203"/>
      <c r="BG57" s="1203"/>
      <c r="BH57" s="1203"/>
      <c r="BI57" s="1203"/>
      <c r="BJ57" s="1203"/>
      <c r="BK57" s="1203"/>
      <c r="BL57" s="1203"/>
      <c r="BM57" s="1203"/>
      <c r="BN57" s="1203"/>
      <c r="BO57" s="1203"/>
      <c r="BP57" s="1215"/>
      <c r="BQ57" s="1200"/>
      <c r="BR57" s="1200"/>
      <c r="BS57" s="1200"/>
      <c r="BT57" s="1200"/>
      <c r="BU57" s="1200"/>
      <c r="BV57" s="1200"/>
      <c r="BW57" s="1200"/>
      <c r="BX57" s="1215"/>
      <c r="BY57" s="1200"/>
      <c r="BZ57" s="1200"/>
      <c r="CA57" s="1200"/>
      <c r="CB57" s="1200"/>
      <c r="CC57" s="1200"/>
      <c r="CD57" s="1200"/>
      <c r="CE57" s="1200"/>
      <c r="CF57" s="1215"/>
      <c r="CG57" s="1200"/>
      <c r="CH57" s="1200"/>
      <c r="CI57" s="1200"/>
      <c r="CJ57" s="1200"/>
      <c r="CK57" s="1200"/>
      <c r="CL57" s="1200"/>
      <c r="CM57" s="1200"/>
      <c r="CN57" s="1215"/>
      <c r="CO57" s="1200"/>
      <c r="CP57" s="1200"/>
      <c r="CQ57" s="1200"/>
      <c r="CR57" s="1200"/>
      <c r="CS57" s="1200"/>
      <c r="CT57" s="1200"/>
      <c r="CU57" s="1200"/>
      <c r="CV57" s="1200">
        <v>66.900000000000006</v>
      </c>
      <c r="CW57" s="1200"/>
      <c r="CX57" s="1200"/>
      <c r="CY57" s="1200"/>
      <c r="CZ57" s="1200"/>
      <c r="DA57" s="1200"/>
      <c r="DB57" s="1200"/>
      <c r="DC57" s="1200"/>
      <c r="DD57" s="23"/>
      <c r="DE57" s="22"/>
    </row>
    <row r="58" spans="1:109" s="18" customFormat="1" x14ac:dyDescent="0.15">
      <c r="A58" s="3"/>
      <c r="B58" s="22"/>
      <c r="G58" s="1198"/>
      <c r="H58" s="1198"/>
      <c r="I58" s="1201"/>
      <c r="J58" s="1201"/>
      <c r="K58" s="1205"/>
      <c r="L58" s="1205"/>
      <c r="M58" s="1205"/>
      <c r="N58" s="1205"/>
      <c r="AM58" s="3"/>
      <c r="AN58" s="1204"/>
      <c r="AO58" s="1204"/>
      <c r="AP58" s="1204"/>
      <c r="AQ58" s="1204"/>
      <c r="AR58" s="1204"/>
      <c r="AS58" s="1204"/>
      <c r="AT58" s="1204"/>
      <c r="AU58" s="1204"/>
      <c r="AV58" s="1204"/>
      <c r="AW58" s="1204"/>
      <c r="AX58" s="1204"/>
      <c r="AY58" s="1204"/>
      <c r="AZ58" s="1204"/>
      <c r="BA58" s="1204"/>
      <c r="BB58" s="1203"/>
      <c r="BC58" s="1203"/>
      <c r="BD58" s="1203"/>
      <c r="BE58" s="1203"/>
      <c r="BF58" s="1203"/>
      <c r="BG58" s="1203"/>
      <c r="BH58" s="1203"/>
      <c r="BI58" s="1203"/>
      <c r="BJ58" s="1203"/>
      <c r="BK58" s="1203"/>
      <c r="BL58" s="1203"/>
      <c r="BM58" s="1203"/>
      <c r="BN58" s="1203"/>
      <c r="BO58" s="1203"/>
      <c r="BP58" s="1200"/>
      <c r="BQ58" s="1200"/>
      <c r="BR58" s="1200"/>
      <c r="BS58" s="1200"/>
      <c r="BT58" s="1200"/>
      <c r="BU58" s="1200"/>
      <c r="BV58" s="1200"/>
      <c r="BW58" s="1200"/>
      <c r="BX58" s="1200"/>
      <c r="BY58" s="1200"/>
      <c r="BZ58" s="1200"/>
      <c r="CA58" s="1200"/>
      <c r="CB58" s="1200"/>
      <c r="CC58" s="1200"/>
      <c r="CD58" s="1200"/>
      <c r="CE58" s="1200"/>
      <c r="CF58" s="1200"/>
      <c r="CG58" s="1200"/>
      <c r="CH58" s="1200"/>
      <c r="CI58" s="1200"/>
      <c r="CJ58" s="1200"/>
      <c r="CK58" s="1200"/>
      <c r="CL58" s="1200"/>
      <c r="CM58" s="1200"/>
      <c r="CN58" s="1200"/>
      <c r="CO58" s="1200"/>
      <c r="CP58" s="1200"/>
      <c r="CQ58" s="1200"/>
      <c r="CR58" s="1200"/>
      <c r="CS58" s="1200"/>
      <c r="CT58" s="1200"/>
      <c r="CU58" s="1200"/>
      <c r="CV58" s="1200"/>
      <c r="CW58" s="1200"/>
      <c r="CX58" s="1200"/>
      <c r="CY58" s="1200"/>
      <c r="CZ58" s="1200"/>
      <c r="DA58" s="1200"/>
      <c r="DB58" s="1200"/>
      <c r="DC58" s="1200"/>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06" t="s">
        <v>547</v>
      </c>
      <c r="AO65" s="1207"/>
      <c r="AP65" s="1207"/>
      <c r="AQ65" s="1207"/>
      <c r="AR65" s="1207"/>
      <c r="AS65" s="1207"/>
      <c r="AT65" s="1207"/>
      <c r="AU65" s="1207"/>
      <c r="AV65" s="1207"/>
      <c r="AW65" s="1207"/>
      <c r="AX65" s="1207"/>
      <c r="AY65" s="1207"/>
      <c r="AZ65" s="1207"/>
      <c r="BA65" s="1207"/>
      <c r="BB65" s="1207"/>
      <c r="BC65" s="1207"/>
      <c r="BD65" s="1207"/>
      <c r="BE65" s="1207"/>
      <c r="BF65" s="1207"/>
      <c r="BG65" s="1207"/>
      <c r="BH65" s="1207"/>
      <c r="BI65" s="1207"/>
      <c r="BJ65" s="1207"/>
      <c r="BK65" s="1207"/>
      <c r="BL65" s="1207"/>
      <c r="BM65" s="1207"/>
      <c r="BN65" s="1207"/>
      <c r="BO65" s="1207"/>
      <c r="BP65" s="1207"/>
      <c r="BQ65" s="1207"/>
      <c r="BR65" s="1207"/>
      <c r="BS65" s="1207"/>
      <c r="BT65" s="1207"/>
      <c r="BU65" s="1207"/>
      <c r="BV65" s="1207"/>
      <c r="BW65" s="1207"/>
      <c r="BX65" s="1207"/>
      <c r="BY65" s="1207"/>
      <c r="BZ65" s="1207"/>
      <c r="CA65" s="1207"/>
      <c r="CB65" s="1207"/>
      <c r="CC65" s="1207"/>
      <c r="CD65" s="1207"/>
      <c r="CE65" s="1207"/>
      <c r="CF65" s="1207"/>
      <c r="CG65" s="1207"/>
      <c r="CH65" s="1207"/>
      <c r="CI65" s="1207"/>
      <c r="CJ65" s="1207"/>
      <c r="CK65" s="1207"/>
      <c r="CL65" s="1207"/>
      <c r="CM65" s="1207"/>
      <c r="CN65" s="1207"/>
      <c r="CO65" s="1207"/>
      <c r="CP65" s="1207"/>
      <c r="CQ65" s="1207"/>
      <c r="CR65" s="1207"/>
      <c r="CS65" s="1207"/>
      <c r="CT65" s="1207"/>
      <c r="CU65" s="1207"/>
      <c r="CV65" s="1207"/>
      <c r="CW65" s="1207"/>
      <c r="CX65" s="1207"/>
      <c r="CY65" s="1207"/>
      <c r="CZ65" s="1207"/>
      <c r="DA65" s="1207"/>
      <c r="DB65" s="1207"/>
      <c r="DC65" s="1208"/>
    </row>
    <row r="66" spans="2:107" x14ac:dyDescent="0.15">
      <c r="B66" s="10"/>
      <c r="AN66" s="1209"/>
      <c r="AO66" s="1210"/>
      <c r="AP66" s="1210"/>
      <c r="AQ66" s="1210"/>
      <c r="AR66" s="1210"/>
      <c r="AS66" s="1210"/>
      <c r="AT66" s="1210"/>
      <c r="AU66" s="1210"/>
      <c r="AV66" s="1210"/>
      <c r="AW66" s="1210"/>
      <c r="AX66" s="1210"/>
      <c r="AY66" s="1210"/>
      <c r="AZ66" s="1210"/>
      <c r="BA66" s="1210"/>
      <c r="BB66" s="1210"/>
      <c r="BC66" s="1210"/>
      <c r="BD66" s="1210"/>
      <c r="BE66" s="1210"/>
      <c r="BF66" s="1210"/>
      <c r="BG66" s="1210"/>
      <c r="BH66" s="1210"/>
      <c r="BI66" s="1210"/>
      <c r="BJ66" s="1210"/>
      <c r="BK66" s="1210"/>
      <c r="BL66" s="1210"/>
      <c r="BM66" s="1210"/>
      <c r="BN66" s="1210"/>
      <c r="BO66" s="1210"/>
      <c r="BP66" s="1210"/>
      <c r="BQ66" s="1210"/>
      <c r="BR66" s="1210"/>
      <c r="BS66" s="1210"/>
      <c r="BT66" s="1210"/>
      <c r="BU66" s="1210"/>
      <c r="BV66" s="1210"/>
      <c r="BW66" s="1210"/>
      <c r="BX66" s="1210"/>
      <c r="BY66" s="1210"/>
      <c r="BZ66" s="1210"/>
      <c r="CA66" s="1210"/>
      <c r="CB66" s="1210"/>
      <c r="CC66" s="1210"/>
      <c r="CD66" s="1210"/>
      <c r="CE66" s="1210"/>
      <c r="CF66" s="1210"/>
      <c r="CG66" s="1210"/>
      <c r="CH66" s="1210"/>
      <c r="CI66" s="1210"/>
      <c r="CJ66" s="1210"/>
      <c r="CK66" s="1210"/>
      <c r="CL66" s="1210"/>
      <c r="CM66" s="1210"/>
      <c r="CN66" s="1210"/>
      <c r="CO66" s="1210"/>
      <c r="CP66" s="1210"/>
      <c r="CQ66" s="1210"/>
      <c r="CR66" s="1210"/>
      <c r="CS66" s="1210"/>
      <c r="CT66" s="1210"/>
      <c r="CU66" s="1210"/>
      <c r="CV66" s="1210"/>
      <c r="CW66" s="1210"/>
      <c r="CX66" s="1210"/>
      <c r="CY66" s="1210"/>
      <c r="CZ66" s="1210"/>
      <c r="DA66" s="1210"/>
      <c r="DB66" s="1210"/>
      <c r="DC66" s="1211"/>
    </row>
    <row r="67" spans="2:107" x14ac:dyDescent="0.15">
      <c r="B67" s="10"/>
      <c r="AN67" s="1209"/>
      <c r="AO67" s="1210"/>
      <c r="AP67" s="1210"/>
      <c r="AQ67" s="1210"/>
      <c r="AR67" s="1210"/>
      <c r="AS67" s="1210"/>
      <c r="AT67" s="1210"/>
      <c r="AU67" s="1210"/>
      <c r="AV67" s="1210"/>
      <c r="AW67" s="1210"/>
      <c r="AX67" s="1210"/>
      <c r="AY67" s="1210"/>
      <c r="AZ67" s="1210"/>
      <c r="BA67" s="1210"/>
      <c r="BB67" s="1210"/>
      <c r="BC67" s="1210"/>
      <c r="BD67" s="1210"/>
      <c r="BE67" s="1210"/>
      <c r="BF67" s="1210"/>
      <c r="BG67" s="1210"/>
      <c r="BH67" s="1210"/>
      <c r="BI67" s="1210"/>
      <c r="BJ67" s="1210"/>
      <c r="BK67" s="1210"/>
      <c r="BL67" s="1210"/>
      <c r="BM67" s="1210"/>
      <c r="BN67" s="1210"/>
      <c r="BO67" s="1210"/>
      <c r="BP67" s="1210"/>
      <c r="BQ67" s="1210"/>
      <c r="BR67" s="1210"/>
      <c r="BS67" s="1210"/>
      <c r="BT67" s="1210"/>
      <c r="BU67" s="1210"/>
      <c r="BV67" s="1210"/>
      <c r="BW67" s="1210"/>
      <c r="BX67" s="1210"/>
      <c r="BY67" s="1210"/>
      <c r="BZ67" s="1210"/>
      <c r="CA67" s="1210"/>
      <c r="CB67" s="1210"/>
      <c r="CC67" s="1210"/>
      <c r="CD67" s="1210"/>
      <c r="CE67" s="1210"/>
      <c r="CF67" s="1210"/>
      <c r="CG67" s="1210"/>
      <c r="CH67" s="1210"/>
      <c r="CI67" s="1210"/>
      <c r="CJ67" s="1210"/>
      <c r="CK67" s="1210"/>
      <c r="CL67" s="1210"/>
      <c r="CM67" s="1210"/>
      <c r="CN67" s="1210"/>
      <c r="CO67" s="1210"/>
      <c r="CP67" s="1210"/>
      <c r="CQ67" s="1210"/>
      <c r="CR67" s="1210"/>
      <c r="CS67" s="1210"/>
      <c r="CT67" s="1210"/>
      <c r="CU67" s="1210"/>
      <c r="CV67" s="1210"/>
      <c r="CW67" s="1210"/>
      <c r="CX67" s="1210"/>
      <c r="CY67" s="1210"/>
      <c r="CZ67" s="1210"/>
      <c r="DA67" s="1210"/>
      <c r="DB67" s="1210"/>
      <c r="DC67" s="1211"/>
    </row>
    <row r="68" spans="2:107" x14ac:dyDescent="0.15">
      <c r="B68" s="10"/>
      <c r="AN68" s="1209"/>
      <c r="AO68" s="1210"/>
      <c r="AP68" s="1210"/>
      <c r="AQ68" s="1210"/>
      <c r="AR68" s="1210"/>
      <c r="AS68" s="1210"/>
      <c r="AT68" s="1210"/>
      <c r="AU68" s="1210"/>
      <c r="AV68" s="1210"/>
      <c r="AW68" s="1210"/>
      <c r="AX68" s="1210"/>
      <c r="AY68" s="1210"/>
      <c r="AZ68" s="1210"/>
      <c r="BA68" s="1210"/>
      <c r="BB68" s="1210"/>
      <c r="BC68" s="1210"/>
      <c r="BD68" s="1210"/>
      <c r="BE68" s="1210"/>
      <c r="BF68" s="1210"/>
      <c r="BG68" s="1210"/>
      <c r="BH68" s="1210"/>
      <c r="BI68" s="1210"/>
      <c r="BJ68" s="1210"/>
      <c r="BK68" s="1210"/>
      <c r="BL68" s="1210"/>
      <c r="BM68" s="1210"/>
      <c r="BN68" s="1210"/>
      <c r="BO68" s="1210"/>
      <c r="BP68" s="1210"/>
      <c r="BQ68" s="1210"/>
      <c r="BR68" s="1210"/>
      <c r="BS68" s="1210"/>
      <c r="BT68" s="1210"/>
      <c r="BU68" s="1210"/>
      <c r="BV68" s="1210"/>
      <c r="BW68" s="1210"/>
      <c r="BX68" s="1210"/>
      <c r="BY68" s="1210"/>
      <c r="BZ68" s="1210"/>
      <c r="CA68" s="1210"/>
      <c r="CB68" s="1210"/>
      <c r="CC68" s="1210"/>
      <c r="CD68" s="1210"/>
      <c r="CE68" s="1210"/>
      <c r="CF68" s="1210"/>
      <c r="CG68" s="1210"/>
      <c r="CH68" s="1210"/>
      <c r="CI68" s="1210"/>
      <c r="CJ68" s="1210"/>
      <c r="CK68" s="1210"/>
      <c r="CL68" s="1210"/>
      <c r="CM68" s="1210"/>
      <c r="CN68" s="1210"/>
      <c r="CO68" s="1210"/>
      <c r="CP68" s="1210"/>
      <c r="CQ68" s="1210"/>
      <c r="CR68" s="1210"/>
      <c r="CS68" s="1210"/>
      <c r="CT68" s="1210"/>
      <c r="CU68" s="1210"/>
      <c r="CV68" s="1210"/>
      <c r="CW68" s="1210"/>
      <c r="CX68" s="1210"/>
      <c r="CY68" s="1210"/>
      <c r="CZ68" s="1210"/>
      <c r="DA68" s="1210"/>
      <c r="DB68" s="1210"/>
      <c r="DC68" s="1211"/>
    </row>
    <row r="69" spans="2:107" x14ac:dyDescent="0.15">
      <c r="B69" s="10"/>
      <c r="AN69" s="1212"/>
      <c r="AO69" s="1213"/>
      <c r="AP69" s="1213"/>
      <c r="AQ69" s="1213"/>
      <c r="AR69" s="1213"/>
      <c r="AS69" s="1213"/>
      <c r="AT69" s="1213"/>
      <c r="AU69" s="1213"/>
      <c r="AV69" s="1213"/>
      <c r="AW69" s="1213"/>
      <c r="AX69" s="1213"/>
      <c r="AY69" s="1213"/>
      <c r="AZ69" s="1213"/>
      <c r="BA69" s="1213"/>
      <c r="BB69" s="1213"/>
      <c r="BC69" s="1213"/>
      <c r="BD69" s="1213"/>
      <c r="BE69" s="1213"/>
      <c r="BF69" s="1213"/>
      <c r="BG69" s="1213"/>
      <c r="BH69" s="1213"/>
      <c r="BI69" s="1213"/>
      <c r="BJ69" s="1213"/>
      <c r="BK69" s="1213"/>
      <c r="BL69" s="1213"/>
      <c r="BM69" s="1213"/>
      <c r="BN69" s="1213"/>
      <c r="BO69" s="1213"/>
      <c r="BP69" s="1213"/>
      <c r="BQ69" s="1213"/>
      <c r="BR69" s="1213"/>
      <c r="BS69" s="1213"/>
      <c r="BT69" s="1213"/>
      <c r="BU69" s="1213"/>
      <c r="BV69" s="1213"/>
      <c r="BW69" s="1213"/>
      <c r="BX69" s="1213"/>
      <c r="BY69" s="1213"/>
      <c r="BZ69" s="1213"/>
      <c r="CA69" s="1213"/>
      <c r="CB69" s="1213"/>
      <c r="CC69" s="1213"/>
      <c r="CD69" s="1213"/>
      <c r="CE69" s="1213"/>
      <c r="CF69" s="1213"/>
      <c r="CG69" s="1213"/>
      <c r="CH69" s="1213"/>
      <c r="CI69" s="1213"/>
      <c r="CJ69" s="1213"/>
      <c r="CK69" s="1213"/>
      <c r="CL69" s="1213"/>
      <c r="CM69" s="1213"/>
      <c r="CN69" s="1213"/>
      <c r="CO69" s="1213"/>
      <c r="CP69" s="1213"/>
      <c r="CQ69" s="1213"/>
      <c r="CR69" s="1213"/>
      <c r="CS69" s="1213"/>
      <c r="CT69" s="1213"/>
      <c r="CU69" s="1213"/>
      <c r="CV69" s="1213"/>
      <c r="CW69" s="1213"/>
      <c r="CX69" s="1213"/>
      <c r="CY69" s="1213"/>
      <c r="CZ69" s="1213"/>
      <c r="DA69" s="1213"/>
      <c r="DB69" s="1213"/>
      <c r="DC69" s="1214"/>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8"/>
      <c r="H72" s="1198"/>
      <c r="I72" s="1198"/>
      <c r="J72" s="1198"/>
      <c r="K72" s="20"/>
      <c r="L72" s="20"/>
      <c r="M72" s="21"/>
      <c r="N72" s="21"/>
      <c r="AN72" s="1217"/>
      <c r="AO72" s="1218"/>
      <c r="AP72" s="1218"/>
      <c r="AQ72" s="1218"/>
      <c r="AR72" s="1218"/>
      <c r="AS72" s="1218"/>
      <c r="AT72" s="1218"/>
      <c r="AU72" s="1218"/>
      <c r="AV72" s="1218"/>
      <c r="AW72" s="1218"/>
      <c r="AX72" s="1218"/>
      <c r="AY72" s="1218"/>
      <c r="AZ72" s="1218"/>
      <c r="BA72" s="1218"/>
      <c r="BB72" s="1218"/>
      <c r="BC72" s="1218"/>
      <c r="BD72" s="1218"/>
      <c r="BE72" s="1218"/>
      <c r="BF72" s="1218"/>
      <c r="BG72" s="1218"/>
      <c r="BH72" s="1218"/>
      <c r="BI72" s="1218"/>
      <c r="BJ72" s="1218"/>
      <c r="BK72" s="1218"/>
      <c r="BL72" s="1218"/>
      <c r="BM72" s="1218"/>
      <c r="BN72" s="1218"/>
      <c r="BO72" s="1219"/>
      <c r="BP72" s="1204" t="s">
        <v>3</v>
      </c>
      <c r="BQ72" s="1204"/>
      <c r="BR72" s="1204"/>
      <c r="BS72" s="1204"/>
      <c r="BT72" s="1204"/>
      <c r="BU72" s="1204"/>
      <c r="BV72" s="1204"/>
      <c r="BW72" s="1204"/>
      <c r="BX72" s="1204" t="s">
        <v>4</v>
      </c>
      <c r="BY72" s="1204"/>
      <c r="BZ72" s="1204"/>
      <c r="CA72" s="1204"/>
      <c r="CB72" s="1204"/>
      <c r="CC72" s="1204"/>
      <c r="CD72" s="1204"/>
      <c r="CE72" s="1204"/>
      <c r="CF72" s="1204" t="s">
        <v>5</v>
      </c>
      <c r="CG72" s="1204"/>
      <c r="CH72" s="1204"/>
      <c r="CI72" s="1204"/>
      <c r="CJ72" s="1204"/>
      <c r="CK72" s="1204"/>
      <c r="CL72" s="1204"/>
      <c r="CM72" s="1204"/>
      <c r="CN72" s="1204" t="s">
        <v>6</v>
      </c>
      <c r="CO72" s="1204"/>
      <c r="CP72" s="1204"/>
      <c r="CQ72" s="1204"/>
      <c r="CR72" s="1204"/>
      <c r="CS72" s="1204"/>
      <c r="CT72" s="1204"/>
      <c r="CU72" s="1204"/>
      <c r="CV72" s="1204" t="s">
        <v>7</v>
      </c>
      <c r="CW72" s="1204"/>
      <c r="CX72" s="1204"/>
      <c r="CY72" s="1204"/>
      <c r="CZ72" s="1204"/>
      <c r="DA72" s="1204"/>
      <c r="DB72" s="1204"/>
      <c r="DC72" s="1204"/>
    </row>
    <row r="73" spans="2:107" x14ac:dyDescent="0.15">
      <c r="B73" s="10"/>
      <c r="G73" s="1216"/>
      <c r="H73" s="1216"/>
      <c r="I73" s="1216"/>
      <c r="J73" s="1216"/>
      <c r="K73" s="1199"/>
      <c r="L73" s="1199"/>
      <c r="M73" s="1199"/>
      <c r="N73" s="1199"/>
      <c r="AM73" s="19"/>
      <c r="AN73" s="1203" t="s">
        <v>8</v>
      </c>
      <c r="AO73" s="1203"/>
      <c r="AP73" s="1203"/>
      <c r="AQ73" s="1203"/>
      <c r="AR73" s="1203"/>
      <c r="AS73" s="1203"/>
      <c r="AT73" s="1203"/>
      <c r="AU73" s="1203"/>
      <c r="AV73" s="1203"/>
      <c r="AW73" s="1203"/>
      <c r="AX73" s="1203"/>
      <c r="AY73" s="1203"/>
      <c r="AZ73" s="1203"/>
      <c r="BA73" s="1203"/>
      <c r="BB73" s="1203" t="s">
        <v>9</v>
      </c>
      <c r="BC73" s="1203"/>
      <c r="BD73" s="1203"/>
      <c r="BE73" s="1203"/>
      <c r="BF73" s="1203"/>
      <c r="BG73" s="1203"/>
      <c r="BH73" s="1203"/>
      <c r="BI73" s="1203"/>
      <c r="BJ73" s="1203"/>
      <c r="BK73" s="1203"/>
      <c r="BL73" s="1203"/>
      <c r="BM73" s="1203"/>
      <c r="BN73" s="1203"/>
      <c r="BO73" s="1203"/>
      <c r="BP73" s="1200">
        <v>19.7</v>
      </c>
      <c r="BQ73" s="1200"/>
      <c r="BR73" s="1200"/>
      <c r="BS73" s="1200"/>
      <c r="BT73" s="1200"/>
      <c r="BU73" s="1200"/>
      <c r="BV73" s="1200"/>
      <c r="BW73" s="1200"/>
      <c r="BX73" s="1200">
        <v>8.3000000000000007</v>
      </c>
      <c r="BY73" s="1200"/>
      <c r="BZ73" s="1200"/>
      <c r="CA73" s="1200"/>
      <c r="CB73" s="1200"/>
      <c r="CC73" s="1200"/>
      <c r="CD73" s="1200"/>
      <c r="CE73" s="1200"/>
      <c r="CF73" s="1200"/>
      <c r="CG73" s="1200"/>
      <c r="CH73" s="1200"/>
      <c r="CI73" s="1200"/>
      <c r="CJ73" s="1200"/>
      <c r="CK73" s="1200"/>
      <c r="CL73" s="1200"/>
      <c r="CM73" s="1200"/>
      <c r="CN73" s="1200"/>
      <c r="CO73" s="1200"/>
      <c r="CP73" s="1200"/>
      <c r="CQ73" s="1200"/>
      <c r="CR73" s="1200"/>
      <c r="CS73" s="1200"/>
      <c r="CT73" s="1200"/>
      <c r="CU73" s="1200"/>
      <c r="CV73" s="1200"/>
      <c r="CW73" s="1200"/>
      <c r="CX73" s="1200"/>
      <c r="CY73" s="1200"/>
      <c r="CZ73" s="1200"/>
      <c r="DA73" s="1200"/>
      <c r="DB73" s="1200"/>
      <c r="DC73" s="1200"/>
    </row>
    <row r="74" spans="2:107" x14ac:dyDescent="0.15">
      <c r="B74" s="10"/>
      <c r="G74" s="1216"/>
      <c r="H74" s="1216"/>
      <c r="I74" s="1216"/>
      <c r="J74" s="1216"/>
      <c r="K74" s="1199"/>
      <c r="L74" s="1199"/>
      <c r="M74" s="1199"/>
      <c r="N74" s="1199"/>
      <c r="AM74" s="19"/>
      <c r="AN74" s="1203"/>
      <c r="AO74" s="1203"/>
      <c r="AP74" s="1203"/>
      <c r="AQ74" s="1203"/>
      <c r="AR74" s="1203"/>
      <c r="AS74" s="1203"/>
      <c r="AT74" s="1203"/>
      <c r="AU74" s="1203"/>
      <c r="AV74" s="1203"/>
      <c r="AW74" s="1203"/>
      <c r="AX74" s="1203"/>
      <c r="AY74" s="1203"/>
      <c r="AZ74" s="1203"/>
      <c r="BA74" s="1203"/>
      <c r="BB74" s="1203"/>
      <c r="BC74" s="1203"/>
      <c r="BD74" s="1203"/>
      <c r="BE74" s="1203"/>
      <c r="BF74" s="1203"/>
      <c r="BG74" s="1203"/>
      <c r="BH74" s="1203"/>
      <c r="BI74" s="1203"/>
      <c r="BJ74" s="1203"/>
      <c r="BK74" s="1203"/>
      <c r="BL74" s="1203"/>
      <c r="BM74" s="1203"/>
      <c r="BN74" s="1203"/>
      <c r="BO74" s="1203"/>
      <c r="BP74" s="1200"/>
      <c r="BQ74" s="1200"/>
      <c r="BR74" s="1200"/>
      <c r="BS74" s="1200"/>
      <c r="BT74" s="1200"/>
      <c r="BU74" s="1200"/>
      <c r="BV74" s="1200"/>
      <c r="BW74" s="1200"/>
      <c r="BX74" s="1200"/>
      <c r="BY74" s="1200"/>
      <c r="BZ74" s="1200"/>
      <c r="CA74" s="1200"/>
      <c r="CB74" s="1200"/>
      <c r="CC74" s="1200"/>
      <c r="CD74" s="1200"/>
      <c r="CE74" s="1200"/>
      <c r="CF74" s="1200"/>
      <c r="CG74" s="1200"/>
      <c r="CH74" s="1200"/>
      <c r="CI74" s="1200"/>
      <c r="CJ74" s="1200"/>
      <c r="CK74" s="1200"/>
      <c r="CL74" s="1200"/>
      <c r="CM74" s="1200"/>
      <c r="CN74" s="1200"/>
      <c r="CO74" s="1200"/>
      <c r="CP74" s="1200"/>
      <c r="CQ74" s="1200"/>
      <c r="CR74" s="1200"/>
      <c r="CS74" s="1200"/>
      <c r="CT74" s="1200"/>
      <c r="CU74" s="1200"/>
      <c r="CV74" s="1200"/>
      <c r="CW74" s="1200"/>
      <c r="CX74" s="1200"/>
      <c r="CY74" s="1200"/>
      <c r="CZ74" s="1200"/>
      <c r="DA74" s="1200"/>
      <c r="DB74" s="1200"/>
      <c r="DC74" s="1200"/>
    </row>
    <row r="75" spans="2:107" x14ac:dyDescent="0.15">
      <c r="B75" s="10"/>
      <c r="G75" s="1216"/>
      <c r="H75" s="1216"/>
      <c r="I75" s="1198"/>
      <c r="J75" s="1198"/>
      <c r="K75" s="1205"/>
      <c r="L75" s="1205"/>
      <c r="M75" s="1205"/>
      <c r="N75" s="1205"/>
      <c r="AM75" s="19"/>
      <c r="AN75" s="1203"/>
      <c r="AO75" s="1203"/>
      <c r="AP75" s="1203"/>
      <c r="AQ75" s="1203"/>
      <c r="AR75" s="1203"/>
      <c r="AS75" s="1203"/>
      <c r="AT75" s="1203"/>
      <c r="AU75" s="1203"/>
      <c r="AV75" s="1203"/>
      <c r="AW75" s="1203"/>
      <c r="AX75" s="1203"/>
      <c r="AY75" s="1203"/>
      <c r="AZ75" s="1203"/>
      <c r="BA75" s="1203"/>
      <c r="BB75" s="1203" t="s">
        <v>13</v>
      </c>
      <c r="BC75" s="1203"/>
      <c r="BD75" s="1203"/>
      <c r="BE75" s="1203"/>
      <c r="BF75" s="1203"/>
      <c r="BG75" s="1203"/>
      <c r="BH75" s="1203"/>
      <c r="BI75" s="1203"/>
      <c r="BJ75" s="1203"/>
      <c r="BK75" s="1203"/>
      <c r="BL75" s="1203"/>
      <c r="BM75" s="1203"/>
      <c r="BN75" s="1203"/>
      <c r="BO75" s="1203"/>
      <c r="BP75" s="1200">
        <v>7.7</v>
      </c>
      <c r="BQ75" s="1200"/>
      <c r="BR75" s="1200"/>
      <c r="BS75" s="1200"/>
      <c r="BT75" s="1200"/>
      <c r="BU75" s="1200"/>
      <c r="BV75" s="1200"/>
      <c r="BW75" s="1200"/>
      <c r="BX75" s="1200">
        <v>7.5</v>
      </c>
      <c r="BY75" s="1200"/>
      <c r="BZ75" s="1200"/>
      <c r="CA75" s="1200"/>
      <c r="CB75" s="1200"/>
      <c r="CC75" s="1200"/>
      <c r="CD75" s="1200"/>
      <c r="CE75" s="1200"/>
      <c r="CF75" s="1200">
        <v>7.8</v>
      </c>
      <c r="CG75" s="1200"/>
      <c r="CH75" s="1200"/>
      <c r="CI75" s="1200"/>
      <c r="CJ75" s="1200"/>
      <c r="CK75" s="1200"/>
      <c r="CL75" s="1200"/>
      <c r="CM75" s="1200"/>
      <c r="CN75" s="1200">
        <v>7.8</v>
      </c>
      <c r="CO75" s="1200"/>
      <c r="CP75" s="1200"/>
      <c r="CQ75" s="1200"/>
      <c r="CR75" s="1200"/>
      <c r="CS75" s="1200"/>
      <c r="CT75" s="1200"/>
      <c r="CU75" s="1200"/>
      <c r="CV75" s="1200">
        <v>7.8</v>
      </c>
      <c r="CW75" s="1200"/>
      <c r="CX75" s="1200"/>
      <c r="CY75" s="1200"/>
      <c r="CZ75" s="1200"/>
      <c r="DA75" s="1200"/>
      <c r="DB75" s="1200"/>
      <c r="DC75" s="1200"/>
    </row>
    <row r="76" spans="2:107" x14ac:dyDescent="0.15">
      <c r="B76" s="10"/>
      <c r="G76" s="1216"/>
      <c r="H76" s="1216"/>
      <c r="I76" s="1198"/>
      <c r="J76" s="1198"/>
      <c r="K76" s="1205"/>
      <c r="L76" s="1205"/>
      <c r="M76" s="1205"/>
      <c r="N76" s="1205"/>
      <c r="AM76" s="19"/>
      <c r="AN76" s="1203"/>
      <c r="AO76" s="1203"/>
      <c r="AP76" s="1203"/>
      <c r="AQ76" s="1203"/>
      <c r="AR76" s="1203"/>
      <c r="AS76" s="1203"/>
      <c r="AT76" s="1203"/>
      <c r="AU76" s="1203"/>
      <c r="AV76" s="1203"/>
      <c r="AW76" s="1203"/>
      <c r="AX76" s="1203"/>
      <c r="AY76" s="1203"/>
      <c r="AZ76" s="1203"/>
      <c r="BA76" s="1203"/>
      <c r="BB76" s="1203"/>
      <c r="BC76" s="1203"/>
      <c r="BD76" s="1203"/>
      <c r="BE76" s="1203"/>
      <c r="BF76" s="1203"/>
      <c r="BG76" s="1203"/>
      <c r="BH76" s="1203"/>
      <c r="BI76" s="1203"/>
      <c r="BJ76" s="1203"/>
      <c r="BK76" s="1203"/>
      <c r="BL76" s="1203"/>
      <c r="BM76" s="1203"/>
      <c r="BN76" s="1203"/>
      <c r="BO76" s="1203"/>
      <c r="BP76" s="1200"/>
      <c r="BQ76" s="1200"/>
      <c r="BR76" s="1200"/>
      <c r="BS76" s="1200"/>
      <c r="BT76" s="1200"/>
      <c r="BU76" s="1200"/>
      <c r="BV76" s="1200"/>
      <c r="BW76" s="1200"/>
      <c r="BX76" s="1200"/>
      <c r="BY76" s="1200"/>
      <c r="BZ76" s="1200"/>
      <c r="CA76" s="1200"/>
      <c r="CB76" s="1200"/>
      <c r="CC76" s="1200"/>
      <c r="CD76" s="1200"/>
      <c r="CE76" s="1200"/>
      <c r="CF76" s="1200"/>
      <c r="CG76" s="1200"/>
      <c r="CH76" s="1200"/>
      <c r="CI76" s="1200"/>
      <c r="CJ76" s="1200"/>
      <c r="CK76" s="1200"/>
      <c r="CL76" s="1200"/>
      <c r="CM76" s="1200"/>
      <c r="CN76" s="1200"/>
      <c r="CO76" s="1200"/>
      <c r="CP76" s="1200"/>
      <c r="CQ76" s="1200"/>
      <c r="CR76" s="1200"/>
      <c r="CS76" s="1200"/>
      <c r="CT76" s="1200"/>
      <c r="CU76" s="1200"/>
      <c r="CV76" s="1200"/>
      <c r="CW76" s="1200"/>
      <c r="CX76" s="1200"/>
      <c r="CY76" s="1200"/>
      <c r="CZ76" s="1200"/>
      <c r="DA76" s="1200"/>
      <c r="DB76" s="1200"/>
      <c r="DC76" s="1200"/>
    </row>
    <row r="77" spans="2:107" x14ac:dyDescent="0.15">
      <c r="B77" s="10"/>
      <c r="G77" s="1198"/>
      <c r="H77" s="1198"/>
      <c r="I77" s="1198"/>
      <c r="J77" s="1198"/>
      <c r="K77" s="1199"/>
      <c r="L77" s="1199"/>
      <c r="M77" s="1199"/>
      <c r="N77" s="1199"/>
      <c r="AN77" s="1204" t="s">
        <v>11</v>
      </c>
      <c r="AO77" s="1204"/>
      <c r="AP77" s="1204"/>
      <c r="AQ77" s="1204"/>
      <c r="AR77" s="1204"/>
      <c r="AS77" s="1204"/>
      <c r="AT77" s="1204"/>
      <c r="AU77" s="1204"/>
      <c r="AV77" s="1204"/>
      <c r="AW77" s="1204"/>
      <c r="AX77" s="1204"/>
      <c r="AY77" s="1204"/>
      <c r="AZ77" s="1204"/>
      <c r="BA77" s="1204"/>
      <c r="BB77" s="1203" t="s">
        <v>9</v>
      </c>
      <c r="BC77" s="1203"/>
      <c r="BD77" s="1203"/>
      <c r="BE77" s="1203"/>
      <c r="BF77" s="1203"/>
      <c r="BG77" s="1203"/>
      <c r="BH77" s="1203"/>
      <c r="BI77" s="1203"/>
      <c r="BJ77" s="1203"/>
      <c r="BK77" s="1203"/>
      <c r="BL77" s="1203"/>
      <c r="BM77" s="1203"/>
      <c r="BN77" s="1203"/>
      <c r="BO77" s="1203"/>
      <c r="BP77" s="1200">
        <v>49.1</v>
      </c>
      <c r="BQ77" s="1200"/>
      <c r="BR77" s="1200"/>
      <c r="BS77" s="1200"/>
      <c r="BT77" s="1200"/>
      <c r="BU77" s="1200"/>
      <c r="BV77" s="1200"/>
      <c r="BW77" s="1200"/>
      <c r="BX77" s="1200">
        <v>41.5</v>
      </c>
      <c r="BY77" s="1200"/>
      <c r="BZ77" s="1200"/>
      <c r="CA77" s="1200"/>
      <c r="CB77" s="1200"/>
      <c r="CC77" s="1200"/>
      <c r="CD77" s="1200"/>
      <c r="CE77" s="1200"/>
      <c r="CF77" s="1200">
        <v>25.4</v>
      </c>
      <c r="CG77" s="1200"/>
      <c r="CH77" s="1200"/>
      <c r="CI77" s="1200"/>
      <c r="CJ77" s="1200"/>
      <c r="CK77" s="1200"/>
      <c r="CL77" s="1200"/>
      <c r="CM77" s="1200"/>
      <c r="CN77" s="1200">
        <v>17.600000000000001</v>
      </c>
      <c r="CO77" s="1200"/>
      <c r="CP77" s="1200"/>
      <c r="CQ77" s="1200"/>
      <c r="CR77" s="1200"/>
      <c r="CS77" s="1200"/>
      <c r="CT77" s="1200"/>
      <c r="CU77" s="1200"/>
      <c r="CV77" s="1200">
        <v>17.2</v>
      </c>
      <c r="CW77" s="1200"/>
      <c r="CX77" s="1200"/>
      <c r="CY77" s="1200"/>
      <c r="CZ77" s="1200"/>
      <c r="DA77" s="1200"/>
      <c r="DB77" s="1200"/>
      <c r="DC77" s="1200"/>
    </row>
    <row r="78" spans="2:107" x14ac:dyDescent="0.15">
      <c r="B78" s="10"/>
      <c r="G78" s="1198"/>
      <c r="H78" s="1198"/>
      <c r="I78" s="1198"/>
      <c r="J78" s="1198"/>
      <c r="K78" s="1199"/>
      <c r="L78" s="1199"/>
      <c r="M78" s="1199"/>
      <c r="N78" s="1199"/>
      <c r="AN78" s="1204"/>
      <c r="AO78" s="1204"/>
      <c r="AP78" s="1204"/>
      <c r="AQ78" s="1204"/>
      <c r="AR78" s="1204"/>
      <c r="AS78" s="1204"/>
      <c r="AT78" s="1204"/>
      <c r="AU78" s="1204"/>
      <c r="AV78" s="1204"/>
      <c r="AW78" s="1204"/>
      <c r="AX78" s="1204"/>
      <c r="AY78" s="1204"/>
      <c r="AZ78" s="1204"/>
      <c r="BA78" s="1204"/>
      <c r="BB78" s="1203"/>
      <c r="BC78" s="1203"/>
      <c r="BD78" s="1203"/>
      <c r="BE78" s="1203"/>
      <c r="BF78" s="1203"/>
      <c r="BG78" s="1203"/>
      <c r="BH78" s="1203"/>
      <c r="BI78" s="1203"/>
      <c r="BJ78" s="1203"/>
      <c r="BK78" s="1203"/>
      <c r="BL78" s="1203"/>
      <c r="BM78" s="1203"/>
      <c r="BN78" s="1203"/>
      <c r="BO78" s="1203"/>
      <c r="BP78" s="1200"/>
      <c r="BQ78" s="1200"/>
      <c r="BR78" s="1200"/>
      <c r="BS78" s="1200"/>
      <c r="BT78" s="1200"/>
      <c r="BU78" s="1200"/>
      <c r="BV78" s="1200"/>
      <c r="BW78" s="1200"/>
      <c r="BX78" s="1200"/>
      <c r="BY78" s="1200"/>
      <c r="BZ78" s="1200"/>
      <c r="CA78" s="1200"/>
      <c r="CB78" s="1200"/>
      <c r="CC78" s="1200"/>
      <c r="CD78" s="1200"/>
      <c r="CE78" s="1200"/>
      <c r="CF78" s="1200"/>
      <c r="CG78" s="1200"/>
      <c r="CH78" s="1200"/>
      <c r="CI78" s="1200"/>
      <c r="CJ78" s="1200"/>
      <c r="CK78" s="1200"/>
      <c r="CL78" s="1200"/>
      <c r="CM78" s="1200"/>
      <c r="CN78" s="1200"/>
      <c r="CO78" s="1200"/>
      <c r="CP78" s="1200"/>
      <c r="CQ78" s="1200"/>
      <c r="CR78" s="1200"/>
      <c r="CS78" s="1200"/>
      <c r="CT78" s="1200"/>
      <c r="CU78" s="1200"/>
      <c r="CV78" s="1200"/>
      <c r="CW78" s="1200"/>
      <c r="CX78" s="1200"/>
      <c r="CY78" s="1200"/>
      <c r="CZ78" s="1200"/>
      <c r="DA78" s="1200"/>
      <c r="DB78" s="1200"/>
      <c r="DC78" s="1200"/>
    </row>
    <row r="79" spans="2:107" x14ac:dyDescent="0.15">
      <c r="B79" s="10"/>
      <c r="G79" s="1198"/>
      <c r="H79" s="1198"/>
      <c r="I79" s="1201"/>
      <c r="J79" s="1201"/>
      <c r="K79" s="1202"/>
      <c r="L79" s="1202"/>
      <c r="M79" s="1202"/>
      <c r="N79" s="1202"/>
      <c r="AN79" s="1204"/>
      <c r="AO79" s="1204"/>
      <c r="AP79" s="1204"/>
      <c r="AQ79" s="1204"/>
      <c r="AR79" s="1204"/>
      <c r="AS79" s="1204"/>
      <c r="AT79" s="1204"/>
      <c r="AU79" s="1204"/>
      <c r="AV79" s="1204"/>
      <c r="AW79" s="1204"/>
      <c r="AX79" s="1204"/>
      <c r="AY79" s="1204"/>
      <c r="AZ79" s="1204"/>
      <c r="BA79" s="1204"/>
      <c r="BB79" s="1203" t="s">
        <v>13</v>
      </c>
      <c r="BC79" s="1203"/>
      <c r="BD79" s="1203"/>
      <c r="BE79" s="1203"/>
      <c r="BF79" s="1203"/>
      <c r="BG79" s="1203"/>
      <c r="BH79" s="1203"/>
      <c r="BI79" s="1203"/>
      <c r="BJ79" s="1203"/>
      <c r="BK79" s="1203"/>
      <c r="BL79" s="1203"/>
      <c r="BM79" s="1203"/>
      <c r="BN79" s="1203"/>
      <c r="BO79" s="1203"/>
      <c r="BP79" s="1200">
        <v>9.5</v>
      </c>
      <c r="BQ79" s="1200"/>
      <c r="BR79" s="1200"/>
      <c r="BS79" s="1200"/>
      <c r="BT79" s="1200"/>
      <c r="BU79" s="1200"/>
      <c r="BV79" s="1200"/>
      <c r="BW79" s="1200"/>
      <c r="BX79" s="1200">
        <v>9.1999999999999993</v>
      </c>
      <c r="BY79" s="1200"/>
      <c r="BZ79" s="1200"/>
      <c r="CA79" s="1200"/>
      <c r="CB79" s="1200"/>
      <c r="CC79" s="1200"/>
      <c r="CD79" s="1200"/>
      <c r="CE79" s="1200"/>
      <c r="CF79" s="1200">
        <v>8.3000000000000007</v>
      </c>
      <c r="CG79" s="1200"/>
      <c r="CH79" s="1200"/>
      <c r="CI79" s="1200"/>
      <c r="CJ79" s="1200"/>
      <c r="CK79" s="1200"/>
      <c r="CL79" s="1200"/>
      <c r="CM79" s="1200"/>
      <c r="CN79" s="1200">
        <v>8.4</v>
      </c>
      <c r="CO79" s="1200"/>
      <c r="CP79" s="1200"/>
      <c r="CQ79" s="1200"/>
      <c r="CR79" s="1200"/>
      <c r="CS79" s="1200"/>
      <c r="CT79" s="1200"/>
      <c r="CU79" s="1200"/>
      <c r="CV79" s="1200">
        <v>8.6</v>
      </c>
      <c r="CW79" s="1200"/>
      <c r="CX79" s="1200"/>
      <c r="CY79" s="1200"/>
      <c r="CZ79" s="1200"/>
      <c r="DA79" s="1200"/>
      <c r="DB79" s="1200"/>
      <c r="DC79" s="1200"/>
    </row>
    <row r="80" spans="2:107" x14ac:dyDescent="0.15">
      <c r="B80" s="10"/>
      <c r="G80" s="1198"/>
      <c r="H80" s="1198"/>
      <c r="I80" s="1201"/>
      <c r="J80" s="1201"/>
      <c r="K80" s="1202"/>
      <c r="L80" s="1202"/>
      <c r="M80" s="1202"/>
      <c r="N80" s="1202"/>
      <c r="AN80" s="1204"/>
      <c r="AO80" s="1204"/>
      <c r="AP80" s="1204"/>
      <c r="AQ80" s="1204"/>
      <c r="AR80" s="1204"/>
      <c r="AS80" s="1204"/>
      <c r="AT80" s="1204"/>
      <c r="AU80" s="1204"/>
      <c r="AV80" s="1204"/>
      <c r="AW80" s="1204"/>
      <c r="AX80" s="1204"/>
      <c r="AY80" s="1204"/>
      <c r="AZ80" s="1204"/>
      <c r="BA80" s="1204"/>
      <c r="BB80" s="1203"/>
      <c r="BC80" s="1203"/>
      <c r="BD80" s="1203"/>
      <c r="BE80" s="1203"/>
      <c r="BF80" s="1203"/>
      <c r="BG80" s="1203"/>
      <c r="BH80" s="1203"/>
      <c r="BI80" s="1203"/>
      <c r="BJ80" s="1203"/>
      <c r="BK80" s="1203"/>
      <c r="BL80" s="1203"/>
      <c r="BM80" s="1203"/>
      <c r="BN80" s="1203"/>
      <c r="BO80" s="1203"/>
      <c r="BP80" s="1200"/>
      <c r="BQ80" s="1200"/>
      <c r="BR80" s="1200"/>
      <c r="BS80" s="1200"/>
      <c r="BT80" s="1200"/>
      <c r="BU80" s="1200"/>
      <c r="BV80" s="1200"/>
      <c r="BW80" s="1200"/>
      <c r="BX80" s="1200"/>
      <c r="BY80" s="1200"/>
      <c r="BZ80" s="1200"/>
      <c r="CA80" s="1200"/>
      <c r="CB80" s="1200"/>
      <c r="CC80" s="1200"/>
      <c r="CD80" s="1200"/>
      <c r="CE80" s="1200"/>
      <c r="CF80" s="1200"/>
      <c r="CG80" s="1200"/>
      <c r="CH80" s="1200"/>
      <c r="CI80" s="1200"/>
      <c r="CJ80" s="1200"/>
      <c r="CK80" s="1200"/>
      <c r="CL80" s="1200"/>
      <c r="CM80" s="1200"/>
      <c r="CN80" s="1200"/>
      <c r="CO80" s="1200"/>
      <c r="CP80" s="1200"/>
      <c r="CQ80" s="1200"/>
      <c r="CR80" s="1200"/>
      <c r="CS80" s="1200"/>
      <c r="CT80" s="1200"/>
      <c r="CU80" s="1200"/>
      <c r="CV80" s="1200"/>
      <c r="CW80" s="1200"/>
      <c r="CX80" s="1200"/>
      <c r="CY80" s="1200"/>
      <c r="CZ80" s="1200"/>
      <c r="DA80" s="1200"/>
      <c r="DB80" s="1200"/>
      <c r="DC80" s="1200"/>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VAZO9YHqb+lg+zShh5b9myZBpHJ5zXOoZO8Y31QGSaxUBd9UXDxyu6VoBGmVPP7L413XtAoU5r2CGqvs/KkPkw==" saltValue="jEf9grRU7e0bmpnXe1HCS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88" zoomScaleNormal="10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sZwpWPKzxUr8HXWEyBO89VZJrAdpi1/47sr3ryRCZPutC1MQKfBGm3ShB8o2VlsDtNYQaQw1dVEsNkLJJVQPmQ==" saltValue="hJCoI1+pV/enqa5fKmQXx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79" zoomScale="80" zoomScaleNormal="8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4zd6UetiAF//R8yJsjJWxnnFg8TM5pmyp+PLMD/SHhFY5HrQgYjpJjDrHTal30FHdXTJu7JxHx3YcwGF1QbaZg==" saltValue="oBJ6nAkID2HPFwx13IRWw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2025-09-25T05:26:36Z</cp:lastPrinted>
  <dcterms:created xsi:type="dcterms:W3CDTF">2025-07-24T09:46:56Z</dcterms:created>
  <dcterms:modified xsi:type="dcterms:W3CDTF">2025-09-25T09:50:35Z</dcterms:modified>
  <cp:category/>
</cp:coreProperties>
</file>