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６年度版\03 年報作成・通知\④庄内\"/>
    </mc:Choice>
  </mc:AlternateContent>
  <xr:revisionPtr revIDLastSave="0" documentId="13_ncr:1_{4CFDDCCD-56F5-4244-B279-E230A98BDA71}" xr6:coauthVersionLast="36" xr6:coauthVersionMax="36" xr10:uidLastSave="{00000000-0000-0000-0000-000000000000}"/>
  <bookViews>
    <workbookView xWindow="0" yWindow="0" windowWidth="13125" windowHeight="5970" tabRatio="749" xr2:uid="{00000000-000D-0000-FFFF-FFFF00000000}"/>
  </bookViews>
  <sheets>
    <sheet name="検査計画" sheetId="59" r:id="rId1"/>
    <sheet name="毎日検査" sheetId="30" r:id="rId2"/>
    <sheet name="1 浄水" sheetId="6" r:id="rId3"/>
    <sheet name="1 管理浄水" sheetId="20" r:id="rId4"/>
    <sheet name="1 農薬浄水115項目" sheetId="44" r:id="rId5"/>
    <sheet name="2 鶴岡" sheetId="34" r:id="rId6"/>
    <sheet name="2 管理鶴岡" sheetId="22" r:id="rId7"/>
    <sheet name="3 立川" sheetId="36" r:id="rId8"/>
    <sheet name="3 管理立川" sheetId="35" r:id="rId9"/>
    <sheet name="4 上野山" sheetId="37" r:id="rId10"/>
    <sheet name="5 越中山" sheetId="38" r:id="rId11"/>
    <sheet name="6 櫛引" sheetId="39" r:id="rId12"/>
    <sheet name="7 羽黒" sheetId="40" r:id="rId13"/>
    <sheet name="8 手向" sheetId="41" r:id="rId14"/>
    <sheet name="9 大口" sheetId="42" r:id="rId15"/>
    <sheet name="10 余目" sheetId="43" r:id="rId16"/>
    <sheet name="取水" sheetId="9" r:id="rId17"/>
    <sheet name="管理取水" sheetId="33" r:id="rId18"/>
    <sheet name="農薬取水115項目" sheetId="47" r:id="rId19"/>
    <sheet name="月山ダム湖" sheetId="55" r:id="rId20"/>
    <sheet name="月山ダム放流水" sheetId="56" r:id="rId21"/>
    <sheet name="大網川" sheetId="57" r:id="rId22"/>
    <sheet name="梵字川" sheetId="53" r:id="rId23"/>
    <sheet name="田麦川" sheetId="54" r:id="rId24"/>
    <sheet name="沈澱水" sheetId="49" r:id="rId25"/>
    <sheet name="ろ過水" sheetId="50" r:id="rId26"/>
  </sheets>
  <definedNames>
    <definedName name="_xlnm.Print_Area" localSheetId="3">'1 管理浄水'!$B$1:$Q$47</definedName>
    <definedName name="_xlnm.Print_Area" localSheetId="2">'1 浄水'!$B$1:$U$67</definedName>
    <definedName name="_xlnm.Print_Area" localSheetId="4">'1 農薬浄水115項目'!$B$1:$X$74</definedName>
    <definedName name="_xlnm.Print_Area" localSheetId="15">'10 余目'!$B$1:$U$68</definedName>
    <definedName name="_xlnm.Print_Area" localSheetId="6">'2 管理鶴岡'!$B$1:$M$47</definedName>
    <definedName name="_xlnm.Print_Area" localSheetId="5">'2 鶴岡'!$B$1:$U$67</definedName>
    <definedName name="_xlnm.Print_Area" localSheetId="8">'3 管理立川'!$B$1:$M$47</definedName>
    <definedName name="_xlnm.Print_Area" localSheetId="7">'3 立川'!$B$1:$U$67</definedName>
    <definedName name="_xlnm.Print_Area" localSheetId="9">'4 上野山'!$B$1:$U$67</definedName>
    <definedName name="_xlnm.Print_Area" localSheetId="10">'5 越中山'!$B$1:$U$67</definedName>
    <definedName name="_xlnm.Print_Area" localSheetId="11">'6 櫛引'!$B$1:$U$67</definedName>
    <definedName name="_xlnm.Print_Area" localSheetId="12">'7 羽黒'!$B$1:$U$67</definedName>
    <definedName name="_xlnm.Print_Area" localSheetId="13">'8 手向'!$B$1:$U$67</definedName>
    <definedName name="_xlnm.Print_Area" localSheetId="14">'9 大口'!$B$1:$U$67</definedName>
    <definedName name="_xlnm.Print_Area" localSheetId="25">ろ過水!$A$1:$M$66</definedName>
    <definedName name="_xlnm.Print_Area" localSheetId="17">管理取水!$B$1:$P$46</definedName>
    <definedName name="_xlnm.Print_Area" localSheetId="19">月山ダム湖!$B$2:$K$20</definedName>
    <definedName name="_xlnm.Print_Area" localSheetId="20">月山ダム放流水!$B$2:$K$22</definedName>
    <definedName name="_xlnm.Print_Area" localSheetId="0">検査計画!$B$2:$Q$38</definedName>
    <definedName name="_xlnm.Print_Area" localSheetId="16">取水!$B$1:$T$81</definedName>
    <definedName name="_xlnm.Print_Area" localSheetId="21">大網川!$B$2:$K$40</definedName>
    <definedName name="_xlnm.Print_Area" localSheetId="24">沈澱水!$A$1:$M$66</definedName>
    <definedName name="_xlnm.Print_Area" localSheetId="23">田麦川!$B$2:$K$42</definedName>
    <definedName name="_xlnm.Print_Area" localSheetId="18">農薬取水115項目!$B$1:$X$74</definedName>
    <definedName name="_xlnm.Print_Area" localSheetId="1">毎日検査!$C$1:$W$43</definedName>
    <definedName name="_xlnm.Print_Area" localSheetId="22">梵字川!$B$1:$K$37</definedName>
    <definedName name="農薬">'1 浄水'!$J$23</definedName>
  </definedNames>
  <calcPr calcId="191029"/>
</workbook>
</file>

<file path=xl/calcChain.xml><?xml version="1.0" encoding="utf-8"?>
<calcChain xmlns="http://schemas.openxmlformats.org/spreadsheetml/2006/main">
  <c r="K32" i="57" l="1"/>
  <c r="J32" i="57"/>
  <c r="I32" i="57"/>
  <c r="K35" i="57"/>
  <c r="J35" i="57"/>
  <c r="I35" i="57"/>
  <c r="K12" i="57"/>
  <c r="J12" i="57"/>
  <c r="I12" i="57"/>
  <c r="Q12" i="57" l="1"/>
  <c r="I14" i="57"/>
  <c r="J14" i="57"/>
  <c r="K14" i="57"/>
  <c r="I15" i="57"/>
  <c r="J15" i="57"/>
  <c r="K15" i="57"/>
  <c r="I16" i="57"/>
  <c r="J16" i="57"/>
  <c r="K16" i="57"/>
  <c r="I18" i="57"/>
  <c r="J18" i="57"/>
  <c r="K18" i="57"/>
  <c r="I19" i="57"/>
  <c r="J19" i="57"/>
  <c r="K19" i="57"/>
  <c r="I20" i="57"/>
  <c r="J20" i="57"/>
  <c r="K20" i="57"/>
  <c r="I21" i="57"/>
  <c r="J21" i="57"/>
  <c r="K21" i="57"/>
  <c r="I22" i="57"/>
  <c r="J22" i="57"/>
  <c r="K22" i="57"/>
  <c r="I23" i="57"/>
  <c r="J23" i="57"/>
  <c r="K23" i="57"/>
  <c r="I24" i="57"/>
  <c r="J24" i="57"/>
  <c r="K24" i="57"/>
  <c r="I25" i="57"/>
  <c r="J25" i="57"/>
  <c r="K25" i="57"/>
  <c r="I26" i="57"/>
  <c r="J26" i="57"/>
  <c r="K26" i="57"/>
  <c r="I27" i="57"/>
  <c r="J27" i="57"/>
  <c r="K27" i="57"/>
  <c r="I28" i="57"/>
  <c r="J28" i="57"/>
  <c r="K28" i="57"/>
  <c r="I29" i="57"/>
  <c r="J29" i="57"/>
  <c r="K29" i="57"/>
  <c r="I30" i="57"/>
  <c r="J30" i="57"/>
  <c r="K30" i="57"/>
  <c r="I31" i="57"/>
  <c r="J31" i="57"/>
  <c r="K31" i="57"/>
  <c r="Q32" i="57"/>
  <c r="I33" i="57"/>
  <c r="J33" i="57"/>
  <c r="K33" i="57"/>
  <c r="Q35" i="57"/>
  <c r="I37" i="57"/>
  <c r="J37" i="57"/>
  <c r="K37" i="57"/>
  <c r="I38" i="57"/>
  <c r="J38" i="57"/>
  <c r="K38" i="57"/>
</calcChain>
</file>

<file path=xl/sharedStrings.xml><?xml version="1.0" encoding="utf-8"?>
<sst xmlns="http://schemas.openxmlformats.org/spreadsheetml/2006/main" count="8547" uniqueCount="861">
  <si>
    <t>最 高</t>
    <rPh sb="0" eb="1">
      <t>サイ</t>
    </rPh>
    <rPh sb="2" eb="3">
      <t>タカ</t>
    </rPh>
    <phoneticPr fontId="4"/>
  </si>
  <si>
    <t>最 低</t>
    <rPh sb="0" eb="1">
      <t>サイ</t>
    </rPh>
    <rPh sb="2" eb="3">
      <t>テイ</t>
    </rPh>
    <phoneticPr fontId="4"/>
  </si>
  <si>
    <t>平 均</t>
    <rPh sb="0" eb="1">
      <t>ヒラ</t>
    </rPh>
    <rPh sb="2" eb="3">
      <t>ヒトシ</t>
    </rPh>
    <phoneticPr fontId="4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</si>
  <si>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4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</si>
  <si>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3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</si>
  <si>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3"/>
  </si>
  <si>
    <t>参考</t>
    <rPh sb="0" eb="2">
      <t>サンコウ</t>
    </rPh>
    <phoneticPr fontId="3"/>
  </si>
  <si>
    <t>番号</t>
    <rPh sb="0" eb="2">
      <t>バンゴウ</t>
    </rPh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</si>
  <si>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"/>
  </si>
  <si>
    <t>最大</t>
    <rPh sb="0" eb="2">
      <t>サイダイ</t>
    </rPh>
    <phoneticPr fontId="3"/>
  </si>
  <si>
    <t>最小</t>
    <rPh sb="0" eb="2">
      <t>サイショウ</t>
    </rPh>
    <phoneticPr fontId="3"/>
  </si>
  <si>
    <t>平均</t>
    <rPh sb="0" eb="2">
      <t>ヘイキン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</si>
  <si>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</si>
  <si>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</si>
  <si>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７月</t>
    <rPh sb="1" eb="2">
      <t>ガツ</t>
    </rPh>
    <phoneticPr fontId="3"/>
  </si>
  <si>
    <t>月</t>
    <rPh sb="0" eb="1">
      <t>ツキ</t>
    </rPh>
    <phoneticPr fontId="3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</si>
  <si>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4"/>
  </si>
  <si>
    <t>天  候（前日）</t>
    <rPh sb="0" eb="1">
      <t>テン</t>
    </rPh>
    <rPh sb="3" eb="4">
      <t>コウ</t>
    </rPh>
    <rPh sb="5" eb="7">
      <t>ゼンジツ</t>
    </rPh>
    <phoneticPr fontId="4"/>
  </si>
  <si>
    <t>天  候（当日）</t>
    <rPh sb="0" eb="1">
      <t>テン</t>
    </rPh>
    <rPh sb="3" eb="4">
      <t>コウ</t>
    </rPh>
    <rPh sb="5" eb="7">
      <t>トウジツ</t>
    </rPh>
    <phoneticPr fontId="4"/>
  </si>
  <si>
    <t>気   温 （℃）</t>
    <rPh sb="0" eb="1">
      <t>キ</t>
    </rPh>
    <rPh sb="4" eb="5">
      <t>アツシ</t>
    </rPh>
    <phoneticPr fontId="4"/>
  </si>
  <si>
    <t>水　 温 （℃）</t>
    <rPh sb="0" eb="1">
      <t>ミズ</t>
    </rPh>
    <rPh sb="3" eb="4">
      <t>アツシ</t>
    </rPh>
    <phoneticPr fontId="4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</si>
  <si>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4"/>
  </si>
  <si>
    <t>備　　考</t>
    <rPh sb="0" eb="1">
      <t>ビ</t>
    </rPh>
    <rPh sb="3" eb="4">
      <t>コウ</t>
    </rPh>
    <phoneticPr fontId="3"/>
  </si>
  <si>
    <t>原虫類</t>
    <rPh sb="0" eb="2">
      <t>ゲンチュウ</t>
    </rPh>
    <rPh sb="2" eb="3">
      <t>ルイ</t>
    </rPh>
    <phoneticPr fontId="3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</si>
  <si>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4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</si>
  <si>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4"/>
  </si>
  <si>
    <t>天　候（前日）</t>
    <rPh sb="0" eb="1">
      <t>テン</t>
    </rPh>
    <rPh sb="2" eb="3">
      <t>コウ</t>
    </rPh>
    <rPh sb="4" eb="6">
      <t>ゼンジツ</t>
    </rPh>
    <phoneticPr fontId="4"/>
  </si>
  <si>
    <t>天　候（当日）</t>
    <rPh sb="0" eb="1">
      <t>テン</t>
    </rPh>
    <rPh sb="2" eb="3">
      <t>コウ</t>
    </rPh>
    <rPh sb="4" eb="6">
      <t>トウジツ</t>
    </rPh>
    <phoneticPr fontId="4"/>
  </si>
  <si>
    <t>水　　温　(℃)</t>
    <rPh sb="0" eb="1">
      <t>ミズ</t>
    </rPh>
    <rPh sb="3" eb="4">
      <t>アツシ</t>
    </rPh>
    <phoneticPr fontId="4"/>
  </si>
  <si>
    <t>気　　温　(℃)</t>
    <rPh sb="0" eb="1">
      <t>キ</t>
    </rPh>
    <rPh sb="3" eb="4">
      <t>アツシ</t>
    </rPh>
    <phoneticPr fontId="4"/>
  </si>
  <si>
    <t>残留塩素</t>
    <rPh sb="0" eb="2">
      <t>ザンリュウ</t>
    </rPh>
    <rPh sb="2" eb="4">
      <t>エンソ</t>
    </rPh>
    <phoneticPr fontId="3"/>
  </si>
  <si>
    <t>11月</t>
    <rPh sb="2" eb="3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</si>
  <si>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</si>
  <si>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</si>
  <si>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</si>
  <si>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</si>
  <si>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</si>
  <si>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</si>
  <si>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</si>
  <si>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項　目</t>
    <rPh sb="0" eb="1">
      <t>コウ</t>
    </rPh>
    <rPh sb="2" eb="3">
      <t>メ</t>
    </rPh>
    <phoneticPr fontId="3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</si>
  <si>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3"/>
  </si>
  <si>
    <t>採水区分</t>
    <rPh sb="0" eb="2">
      <t>サイスイ</t>
    </rPh>
    <rPh sb="2" eb="4">
      <t>クブン</t>
    </rPh>
    <phoneticPr fontId="3"/>
  </si>
  <si>
    <t>味</t>
    <rPh sb="0" eb="1">
      <t>アジ</t>
    </rPh>
    <phoneticPr fontId="3"/>
  </si>
  <si>
    <t>臭気</t>
    <rPh sb="0" eb="2">
      <t>シュウキ</t>
    </rPh>
    <phoneticPr fontId="3"/>
  </si>
  <si>
    <t>病原微生物</t>
    <rPh sb="0" eb="2">
      <t>ビョウゲン</t>
    </rPh>
    <rPh sb="2" eb="5">
      <t>ビセイブツ</t>
    </rPh>
    <phoneticPr fontId="3"/>
  </si>
  <si>
    <t>金属類</t>
    <rPh sb="0" eb="3">
      <t>キンゾクルイ</t>
    </rPh>
    <phoneticPr fontId="3"/>
  </si>
  <si>
    <t>消毒副生成物</t>
    <rPh sb="0" eb="2">
      <t>ショウドク</t>
    </rPh>
    <rPh sb="2" eb="3">
      <t>フク</t>
    </rPh>
    <rPh sb="3" eb="6">
      <t>セイセイブツ</t>
    </rPh>
    <phoneticPr fontId="3"/>
  </si>
  <si>
    <t>無機物</t>
    <rPh sb="0" eb="3">
      <t>ムキブツ</t>
    </rPh>
    <phoneticPr fontId="3"/>
  </si>
  <si>
    <t>有機物</t>
    <rPh sb="0" eb="3">
      <t>ユウキブツ</t>
    </rPh>
    <phoneticPr fontId="3"/>
  </si>
  <si>
    <t>その他</t>
    <rPh sb="2" eb="3">
      <t>タ</t>
    </rPh>
    <phoneticPr fontId="3"/>
  </si>
  <si>
    <t xml:space="preserve"> 200 以下</t>
    <rPh sb="5" eb="7">
      <t>イカ</t>
    </rPh>
    <phoneticPr fontId="3"/>
  </si>
  <si>
    <t xml:space="preserve"> 300 以下</t>
    <rPh sb="5" eb="7">
      <t>イカ</t>
    </rPh>
    <phoneticPr fontId="3"/>
  </si>
  <si>
    <t xml:space="preserve"> 500 以下</t>
    <rPh sb="5" eb="7">
      <t>イカ</t>
    </rPh>
    <phoneticPr fontId="3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</si>
  <si>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3"/>
  </si>
  <si>
    <t>備　考</t>
    <rPh sb="0" eb="1">
      <t>ソナエ</t>
    </rPh>
    <rPh sb="2" eb="3">
      <t>コウ</t>
    </rPh>
    <phoneticPr fontId="3"/>
  </si>
  <si>
    <t>参　考</t>
    <rPh sb="0" eb="1">
      <t>サン</t>
    </rPh>
    <rPh sb="2" eb="3">
      <t>コウ</t>
    </rPh>
    <phoneticPr fontId="3"/>
  </si>
  <si>
    <t>金属類</t>
    <rPh sb="0" eb="2">
      <t>キンゾク</t>
    </rPh>
    <rPh sb="2" eb="3">
      <t>ルイ</t>
    </rPh>
    <phoneticPr fontId="3"/>
  </si>
  <si>
    <t>腐食</t>
    <rPh sb="0" eb="2">
      <t>フショク</t>
    </rPh>
    <phoneticPr fontId="3"/>
  </si>
  <si>
    <t>基礎的性状</t>
    <rPh sb="0" eb="3">
      <t>キソテキ</t>
    </rPh>
    <rPh sb="3" eb="5">
      <t>セイジョウ</t>
    </rPh>
    <phoneticPr fontId="3"/>
  </si>
  <si>
    <t>消毒の効果</t>
    <rPh sb="0" eb="2">
      <t>ショウドク</t>
    </rPh>
    <rPh sb="3" eb="5">
      <t>コウカ</t>
    </rPh>
    <phoneticPr fontId="3"/>
  </si>
  <si>
    <t>農薬</t>
    <rPh sb="0" eb="2">
      <t>ノウヤク</t>
    </rPh>
    <phoneticPr fontId="3"/>
  </si>
  <si>
    <t>目標値（mg/L）</t>
    <rPh sb="0" eb="3">
      <t>モクヒョウチ</t>
    </rPh>
    <phoneticPr fontId="3"/>
  </si>
  <si>
    <t xml:space="preserve"> 0.04 以下</t>
    <rPh sb="6" eb="8">
      <t>イカ</t>
    </rPh>
    <phoneticPr fontId="3"/>
  </si>
  <si>
    <t xml:space="preserve"> 0.2 以下</t>
    <rPh sb="5" eb="7">
      <t>イカ</t>
    </rPh>
    <phoneticPr fontId="3"/>
  </si>
  <si>
    <t xml:space="preserve"> 0.1 以下</t>
    <rPh sb="5" eb="7">
      <t>イカ</t>
    </rPh>
    <phoneticPr fontId="3"/>
  </si>
  <si>
    <t xml:space="preserve"> 0.6 以下</t>
    <rPh sb="5" eb="7">
      <t>イカ</t>
    </rPh>
    <phoneticPr fontId="3"/>
  </si>
  <si>
    <t xml:space="preserve"> 0.01 以下</t>
    <rPh sb="6" eb="8">
      <t>イカ</t>
    </rPh>
    <phoneticPr fontId="3"/>
  </si>
  <si>
    <t xml:space="preserve"> 0.3 以下</t>
    <rPh sb="5" eb="7">
      <t>イカ</t>
    </rPh>
    <phoneticPr fontId="3"/>
  </si>
  <si>
    <t xml:space="preserve"> 0.02 以下</t>
    <rPh sb="6" eb="8">
      <t>イカ</t>
    </rPh>
    <phoneticPr fontId="3"/>
  </si>
  <si>
    <t xml:space="preserve"> 3 以下</t>
    <rPh sb="3" eb="5">
      <t>イカ</t>
    </rPh>
    <phoneticPr fontId="3"/>
  </si>
  <si>
    <t xml:space="preserve"> 0.0005 以下</t>
    <rPh sb="8" eb="10">
      <t>イカ</t>
    </rPh>
    <phoneticPr fontId="3"/>
  </si>
  <si>
    <t xml:space="preserve"> 0.05 以下</t>
    <rPh sb="6" eb="8">
      <t>イカ</t>
    </rPh>
    <phoneticPr fontId="3"/>
  </si>
  <si>
    <t xml:space="preserve"> 10 以下</t>
    <rPh sb="4" eb="6">
      <t>イカ</t>
    </rPh>
    <phoneticPr fontId="3"/>
  </si>
  <si>
    <t xml:space="preserve"> 0.8 以下</t>
    <rPh sb="5" eb="7">
      <t>イカ</t>
    </rPh>
    <phoneticPr fontId="3"/>
  </si>
  <si>
    <t xml:space="preserve"> 1.0 以下</t>
    <rPh sb="5" eb="7">
      <t>イカ</t>
    </rPh>
    <phoneticPr fontId="3"/>
  </si>
  <si>
    <t xml:space="preserve"> 0.002 以下</t>
    <rPh sb="7" eb="9">
      <t>イカ</t>
    </rPh>
    <phoneticPr fontId="3"/>
  </si>
  <si>
    <t xml:space="preserve"> 0.03 以下</t>
    <rPh sb="6" eb="8">
      <t>イカ</t>
    </rPh>
    <phoneticPr fontId="3"/>
  </si>
  <si>
    <t xml:space="preserve"> 0.06 以下</t>
    <rPh sb="6" eb="8">
      <t>イカ</t>
    </rPh>
    <phoneticPr fontId="3"/>
  </si>
  <si>
    <t xml:space="preserve"> 検出されないこと</t>
    <rPh sb="1" eb="3">
      <t>ケンシュツ</t>
    </rPh>
    <phoneticPr fontId="3"/>
  </si>
  <si>
    <t xml:space="preserve"> 0.09 以下</t>
    <rPh sb="6" eb="8">
      <t>イカ</t>
    </rPh>
    <phoneticPr fontId="3"/>
  </si>
  <si>
    <t xml:space="preserve"> 0.08 以下</t>
    <rPh sb="6" eb="8">
      <t>イカ</t>
    </rPh>
    <phoneticPr fontId="3"/>
  </si>
  <si>
    <t xml:space="preserve"> 0.00001 以下</t>
    <rPh sb="9" eb="11">
      <t>イカ</t>
    </rPh>
    <phoneticPr fontId="3"/>
  </si>
  <si>
    <t xml:space="preserve"> 0.005 以下</t>
    <rPh sb="7" eb="9">
      <t>イカ</t>
    </rPh>
    <phoneticPr fontId="3"/>
  </si>
  <si>
    <t xml:space="preserve"> 異常でないこと</t>
    <rPh sb="1" eb="3">
      <t>イジョウ</t>
    </rPh>
    <phoneticPr fontId="3"/>
  </si>
  <si>
    <t>消毒副生成物等</t>
    <rPh sb="0" eb="2">
      <t>ショウドク</t>
    </rPh>
    <rPh sb="2" eb="3">
      <t>フク</t>
    </rPh>
    <rPh sb="3" eb="6">
      <t>セイセイブツ</t>
    </rPh>
    <rPh sb="6" eb="7">
      <t>トウ</t>
    </rPh>
    <phoneticPr fontId="3"/>
  </si>
  <si>
    <t>異常なし</t>
  </si>
  <si>
    <t>そ　の　他　項　目</t>
    <rPh sb="4" eb="5">
      <t>タ</t>
    </rPh>
    <rPh sb="6" eb="7">
      <t>コウ</t>
    </rPh>
    <rPh sb="8" eb="9">
      <t>メ</t>
    </rPh>
    <phoneticPr fontId="3"/>
  </si>
  <si>
    <t>試料採取時の   記録事項</t>
    <rPh sb="0" eb="2">
      <t>シリョウ</t>
    </rPh>
    <rPh sb="2" eb="4">
      <t>サイシュ</t>
    </rPh>
    <rPh sb="4" eb="5">
      <t>ジ</t>
    </rPh>
    <rPh sb="9" eb="11">
      <t>キロク</t>
    </rPh>
    <rPh sb="11" eb="13">
      <t>ジコウ</t>
    </rPh>
    <phoneticPr fontId="3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</si>
  <si>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</si>
  <si>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3"/>
  </si>
  <si>
    <t>(mg/L)</t>
    <phoneticPr fontId="3"/>
  </si>
  <si>
    <t>浄水池</t>
    <rPh sb="0" eb="3">
      <t>ジョウスイチ</t>
    </rPh>
    <phoneticPr fontId="3"/>
  </si>
  <si>
    <t>朝日浄水場</t>
    <rPh sb="0" eb="2">
      <t>アサヒ</t>
    </rPh>
    <rPh sb="2" eb="4">
      <t>ジョウスイ</t>
    </rPh>
    <rPh sb="4" eb="5">
      <t>ジョウ</t>
    </rPh>
    <phoneticPr fontId="3"/>
  </si>
  <si>
    <t>量水所</t>
    <rPh sb="0" eb="1">
      <t>リョウ</t>
    </rPh>
    <rPh sb="1" eb="2">
      <t>スイ</t>
    </rPh>
    <rPh sb="2" eb="3">
      <t>ジョ</t>
    </rPh>
    <phoneticPr fontId="3"/>
  </si>
  <si>
    <t>原水</t>
    <rPh sb="0" eb="2">
      <t>ゲンスイ</t>
    </rPh>
    <phoneticPr fontId="3"/>
  </si>
  <si>
    <t>上名川取水場</t>
    <rPh sb="0" eb="1">
      <t>カミ</t>
    </rPh>
    <rPh sb="1" eb="3">
      <t>ナガワ</t>
    </rPh>
    <rPh sb="3" eb="5">
      <t>シュスイ</t>
    </rPh>
    <rPh sb="5" eb="6">
      <t>ジョウ</t>
    </rPh>
    <phoneticPr fontId="3"/>
  </si>
  <si>
    <t>立川量水所</t>
    <rPh sb="0" eb="2">
      <t>タチカワ</t>
    </rPh>
    <rPh sb="2" eb="3">
      <t>リョウ</t>
    </rPh>
    <rPh sb="3" eb="4">
      <t>スイ</t>
    </rPh>
    <rPh sb="4" eb="5">
      <t>ジョ</t>
    </rPh>
    <phoneticPr fontId="3"/>
  </si>
  <si>
    <t>鶴岡量水所</t>
    <rPh sb="0" eb="2">
      <t>ツルオカ</t>
    </rPh>
    <rPh sb="2" eb="3">
      <t>リョウ</t>
    </rPh>
    <rPh sb="3" eb="4">
      <t>スイ</t>
    </rPh>
    <rPh sb="4" eb="5">
      <t>ジョ</t>
    </rPh>
    <phoneticPr fontId="3"/>
  </si>
  <si>
    <t>異常なし</t>
    <rPh sb="0" eb="2">
      <t>イジョウ</t>
    </rPh>
    <phoneticPr fontId="3"/>
  </si>
  <si>
    <t>検出せず</t>
  </si>
  <si>
    <t>適合</t>
    <rPh sb="0" eb="2">
      <t>テキゴウ</t>
    </rPh>
    <phoneticPr fontId="3"/>
  </si>
  <si>
    <t>&lt;0.001</t>
  </si>
  <si>
    <t>&lt;0.00005</t>
  </si>
  <si>
    <t>&lt;0.005</t>
  </si>
  <si>
    <t>&lt;0.1</t>
  </si>
  <si>
    <t>&lt;0.0002</t>
  </si>
  <si>
    <t>&lt;0.008</t>
  </si>
  <si>
    <t>&lt;0.02</t>
  </si>
  <si>
    <t>&lt;0.005</t>
    <phoneticPr fontId="3"/>
  </si>
  <si>
    <t>&lt;0.0005</t>
  </si>
  <si>
    <t>&lt;0.001</t>
    <phoneticPr fontId="3"/>
  </si>
  <si>
    <t>&lt;0.002</t>
    <phoneticPr fontId="3"/>
  </si>
  <si>
    <t>地域名</t>
    <rPh sb="0" eb="3">
      <t>チイキメイ</t>
    </rPh>
    <phoneticPr fontId="3"/>
  </si>
  <si>
    <t>南部地域</t>
    <rPh sb="0" eb="2">
      <t>ナンブ</t>
    </rPh>
    <rPh sb="2" eb="4">
      <t>チイキ</t>
    </rPh>
    <phoneticPr fontId="3"/>
  </si>
  <si>
    <t>色度(色）</t>
    <rPh sb="0" eb="1">
      <t>イロ</t>
    </rPh>
    <rPh sb="1" eb="2">
      <t>ド</t>
    </rPh>
    <rPh sb="3" eb="4">
      <t>イロ</t>
    </rPh>
    <phoneticPr fontId="3"/>
  </si>
  <si>
    <t>1度未満</t>
    <rPh sb="1" eb="2">
      <t>ド</t>
    </rPh>
    <rPh sb="2" eb="4">
      <t>ミマン</t>
    </rPh>
    <phoneticPr fontId="3"/>
  </si>
  <si>
    <t>濁度（濁り）</t>
    <rPh sb="0" eb="1">
      <t>ダク</t>
    </rPh>
    <rPh sb="1" eb="2">
      <t>ド</t>
    </rPh>
    <rPh sb="3" eb="4">
      <t>ニゴ</t>
    </rPh>
    <phoneticPr fontId="3"/>
  </si>
  <si>
    <t>0.1度未満</t>
    <rPh sb="3" eb="4">
      <t>ド</t>
    </rPh>
    <rPh sb="4" eb="6">
      <t>ミマン</t>
    </rPh>
    <phoneticPr fontId="3"/>
  </si>
  <si>
    <t>(</t>
    <phoneticPr fontId="3"/>
  </si>
  <si>
    <t>～</t>
    <phoneticPr fontId="3"/>
  </si>
  <si>
    <t>)</t>
    <phoneticPr fontId="3"/>
  </si>
  <si>
    <t>用途</t>
    <rPh sb="0" eb="1">
      <t>ヨウ</t>
    </rPh>
    <rPh sb="1" eb="2">
      <t>ト</t>
    </rPh>
    <phoneticPr fontId="3"/>
  </si>
  <si>
    <t>目標値</t>
    <rPh sb="0" eb="3">
      <t>モクヒョウチ</t>
    </rPh>
    <phoneticPr fontId="3"/>
  </si>
  <si>
    <t>農　　薬　　名</t>
    <rPh sb="0" eb="1">
      <t>ノウ</t>
    </rPh>
    <rPh sb="3" eb="4">
      <t>クスリ</t>
    </rPh>
    <rPh sb="6" eb="7">
      <t>メイ</t>
    </rPh>
    <phoneticPr fontId="3"/>
  </si>
  <si>
    <t>測定値</t>
    <rPh sb="0" eb="3">
      <t>ソクテイチ</t>
    </rPh>
    <phoneticPr fontId="3"/>
  </si>
  <si>
    <t>目標値との比</t>
    <rPh sb="0" eb="3">
      <t>モクヒョウチ</t>
    </rPh>
    <rPh sb="5" eb="6">
      <t>ヒ</t>
    </rPh>
    <phoneticPr fontId="3"/>
  </si>
  <si>
    <t>殺菌剤</t>
    <rPh sb="0" eb="3">
      <t>サッキンザイ</t>
    </rPh>
    <phoneticPr fontId="4"/>
  </si>
  <si>
    <t>除草剤</t>
    <rPh sb="0" eb="3">
      <t>ジョソウザイ</t>
    </rPh>
    <phoneticPr fontId="4"/>
  </si>
  <si>
    <t>殺虫剤</t>
    <rPh sb="0" eb="3">
      <t>サッチュウザイ</t>
    </rPh>
    <phoneticPr fontId="4"/>
  </si>
  <si>
    <t>殺菌剤，殺虫剤</t>
    <rPh sb="0" eb="3">
      <t>サッキンザイ</t>
    </rPh>
    <rPh sb="4" eb="7">
      <t>サッチュウザイ</t>
    </rPh>
    <phoneticPr fontId="4"/>
  </si>
  <si>
    <t>プロピザミド</t>
    <phoneticPr fontId="4"/>
  </si>
  <si>
    <t>検出値と目標値の比の和</t>
    <rPh sb="0" eb="3">
      <t>ケンシュツチ</t>
    </rPh>
    <rPh sb="4" eb="7">
      <t>モクヒョウチ</t>
    </rPh>
    <rPh sb="8" eb="9">
      <t>ヒ</t>
    </rPh>
    <rPh sb="10" eb="11">
      <t>ワ</t>
    </rPh>
    <phoneticPr fontId="3"/>
  </si>
  <si>
    <t>メフェナセット</t>
    <phoneticPr fontId="4"/>
  </si>
  <si>
    <t>シマジン（CAT)</t>
    <phoneticPr fontId="4"/>
  </si>
  <si>
    <t>プレチラクロール</t>
    <phoneticPr fontId="4"/>
  </si>
  <si>
    <t>1,3-ジクロロプロペン（D-D）</t>
    <phoneticPr fontId="4"/>
  </si>
  <si>
    <t>フェニトロチオン（MEP)</t>
    <phoneticPr fontId="4"/>
  </si>
  <si>
    <t>フェノブカルブ（BPMC)</t>
    <phoneticPr fontId="4"/>
  </si>
  <si>
    <t>イプロベンホス（IBP)</t>
    <phoneticPr fontId="4"/>
  </si>
  <si>
    <t>EPN</t>
    <phoneticPr fontId="4"/>
  </si>
  <si>
    <t>ベンタゾン</t>
    <phoneticPr fontId="4"/>
  </si>
  <si>
    <t>クロルピリホス</t>
    <phoneticPr fontId="4"/>
  </si>
  <si>
    <t>ピリダフェンチオン</t>
    <phoneticPr fontId="4"/>
  </si>
  <si>
    <t>キャプタン</t>
    <phoneticPr fontId="4"/>
  </si>
  <si>
    <t>ペンシクロン</t>
    <phoneticPr fontId="4"/>
  </si>
  <si>
    <t>メプロニル</t>
    <phoneticPr fontId="4"/>
  </si>
  <si>
    <t>ナプロパミド</t>
    <phoneticPr fontId="4"/>
  </si>
  <si>
    <t>ピリブチカルブ</t>
    <phoneticPr fontId="4"/>
  </si>
  <si>
    <t>ブタミホス</t>
    <phoneticPr fontId="4"/>
  </si>
  <si>
    <t>ペンディメタリン</t>
    <phoneticPr fontId="4"/>
  </si>
  <si>
    <t>カルバリル（NAC)</t>
    <phoneticPr fontId="4"/>
  </si>
  <si>
    <t>ピロキロン</t>
    <phoneticPr fontId="4"/>
  </si>
  <si>
    <t>検出せず</t>
    <rPh sb="0" eb="2">
      <t>ケンシュツ</t>
    </rPh>
    <phoneticPr fontId="3"/>
  </si>
  <si>
    <t>定量下限値</t>
    <rPh sb="0" eb="2">
      <t>テイリョウ</t>
    </rPh>
    <rPh sb="2" eb="5">
      <t>カゲンチ</t>
    </rPh>
    <phoneticPr fontId="3"/>
  </si>
  <si>
    <t>５月</t>
  </si>
  <si>
    <t>６月</t>
  </si>
  <si>
    <t>７月</t>
  </si>
  <si>
    <t>８月</t>
  </si>
  <si>
    <t>９月</t>
  </si>
  <si>
    <t>１月</t>
  </si>
  <si>
    <t>２月</t>
  </si>
  <si>
    <t>３月</t>
  </si>
  <si>
    <t>(</t>
    <phoneticPr fontId="3"/>
  </si>
  <si>
    <t>～</t>
    <phoneticPr fontId="3"/>
  </si>
  <si>
    <t>)</t>
    <phoneticPr fontId="3"/>
  </si>
  <si>
    <t>雨</t>
    <rPh sb="0" eb="1">
      <t>アメ</t>
    </rPh>
    <phoneticPr fontId="3"/>
  </si>
  <si>
    <t>&lt;0.0002</t>
    <phoneticPr fontId="3"/>
  </si>
  <si>
    <t>&lt;0.0004</t>
    <phoneticPr fontId="3"/>
  </si>
  <si>
    <t>検出</t>
    <rPh sb="0" eb="2">
      <t>ケンシュツ</t>
    </rPh>
    <phoneticPr fontId="3"/>
  </si>
  <si>
    <t>クリプトスポリジウム</t>
    <phoneticPr fontId="4"/>
  </si>
  <si>
    <t>ジアルジア</t>
    <phoneticPr fontId="4"/>
  </si>
  <si>
    <t>クリプトスポリジウム</t>
    <phoneticPr fontId="4"/>
  </si>
  <si>
    <t>ジアルジア</t>
    <phoneticPr fontId="4"/>
  </si>
  <si>
    <t>鶴岡量水所</t>
    <phoneticPr fontId="3"/>
  </si>
  <si>
    <t>微生物</t>
    <rPh sb="0" eb="3">
      <t>ビセイブツ</t>
    </rPh>
    <phoneticPr fontId="3"/>
  </si>
  <si>
    <t>立川量水所</t>
    <rPh sb="0" eb="2">
      <t>タチカワ</t>
    </rPh>
    <phoneticPr fontId="3"/>
  </si>
  <si>
    <t>上野山量水所</t>
    <rPh sb="0" eb="2">
      <t>ウエノ</t>
    </rPh>
    <rPh sb="2" eb="3">
      <t>ヤマ</t>
    </rPh>
    <phoneticPr fontId="3"/>
  </si>
  <si>
    <t>越中山量水所</t>
    <rPh sb="0" eb="2">
      <t>エッチュウ</t>
    </rPh>
    <rPh sb="2" eb="3">
      <t>ヤマ</t>
    </rPh>
    <phoneticPr fontId="3"/>
  </si>
  <si>
    <t>櫛引量水所</t>
    <rPh sb="0" eb="2">
      <t>クシビキ</t>
    </rPh>
    <phoneticPr fontId="3"/>
  </si>
  <si>
    <t>羽黒南部量水所</t>
    <rPh sb="0" eb="2">
      <t>ハグロ</t>
    </rPh>
    <rPh sb="2" eb="4">
      <t>ナンブ</t>
    </rPh>
    <phoneticPr fontId="3"/>
  </si>
  <si>
    <t>手向量水所</t>
    <rPh sb="0" eb="2">
      <t>トウゲ</t>
    </rPh>
    <rPh sb="2" eb="3">
      <t>リョウ</t>
    </rPh>
    <phoneticPr fontId="3"/>
  </si>
  <si>
    <t>大口量水所</t>
    <rPh sb="0" eb="2">
      <t>オオグチ</t>
    </rPh>
    <rPh sb="2" eb="3">
      <t>リョウ</t>
    </rPh>
    <phoneticPr fontId="3"/>
  </si>
  <si>
    <t>余目量水所</t>
    <rPh sb="0" eb="2">
      <t>アマルメ</t>
    </rPh>
    <rPh sb="2" eb="3">
      <t>リョウ</t>
    </rPh>
    <phoneticPr fontId="3"/>
  </si>
  <si>
    <t>消毒副生成物</t>
    <phoneticPr fontId="3"/>
  </si>
  <si>
    <t>&lt;0.1</t>
    <phoneticPr fontId="3"/>
  </si>
  <si>
    <t>晴</t>
    <rPh sb="0" eb="1">
      <t>ハレ</t>
    </rPh>
    <phoneticPr fontId="3"/>
  </si>
  <si>
    <t>1及び2</t>
    <rPh sb="1" eb="2">
      <t>オヨ</t>
    </rPh>
    <phoneticPr fontId="3"/>
  </si>
  <si>
    <t>&lt;0.0003</t>
    <phoneticPr fontId="3"/>
  </si>
  <si>
    <t>曇</t>
    <rPh sb="0" eb="1">
      <t>クモリ</t>
    </rPh>
    <phoneticPr fontId="3"/>
  </si>
  <si>
    <t>&lt;0.5</t>
  </si>
  <si>
    <t>&lt;0.00003</t>
  </si>
  <si>
    <t>&lt;0.0001</t>
  </si>
  <si>
    <t>&lt;0.00008</t>
  </si>
  <si>
    <t>&lt;0.0004</t>
  </si>
  <si>
    <t>&lt;0.0003</t>
  </si>
  <si>
    <t>&lt;0.002</t>
  </si>
  <si>
    <t>&lt;0.00006</t>
  </si>
  <si>
    <t>&lt;0.0008</t>
  </si>
  <si>
    <t>&lt;0.003</t>
  </si>
  <si>
    <t>&lt;0.00004</t>
  </si>
  <si>
    <t>&lt;0.0009</t>
  </si>
  <si>
    <t>&lt;0.0006</t>
  </si>
  <si>
    <t>&lt;0.000005</t>
  </si>
  <si>
    <t>(</t>
  </si>
  <si>
    <t>～</t>
  </si>
  <si>
    <t>)</t>
  </si>
  <si>
    <t>&lt;1</t>
    <phoneticPr fontId="3"/>
  </si>
  <si>
    <t>2</t>
  </si>
  <si>
    <t>&lt;1</t>
  </si>
  <si>
    <t>雪</t>
    <rPh sb="0" eb="1">
      <t>ユキ</t>
    </rPh>
    <phoneticPr fontId="3"/>
  </si>
  <si>
    <t>&lt;0.000001</t>
  </si>
  <si>
    <t>&lt;0.06</t>
  </si>
  <si>
    <t>&lt;0.001</t>
    <phoneticPr fontId="3"/>
  </si>
  <si>
    <t>&lt;0.00005</t>
    <phoneticPr fontId="3"/>
  </si>
  <si>
    <t>&lt;0.005</t>
    <phoneticPr fontId="3"/>
  </si>
  <si>
    <t>&lt;0.08</t>
    <phoneticPr fontId="3"/>
  </si>
  <si>
    <t>&lt;0.0002</t>
    <phoneticPr fontId="3"/>
  </si>
  <si>
    <t>&lt;0.06</t>
    <phoneticPr fontId="3"/>
  </si>
  <si>
    <t>&lt;0.002</t>
    <phoneticPr fontId="3"/>
  </si>
  <si>
    <t>&lt;0.008</t>
    <phoneticPr fontId="3"/>
  </si>
  <si>
    <t>&lt;0.02</t>
    <phoneticPr fontId="3"/>
  </si>
  <si>
    <t>&lt;0.000001</t>
    <phoneticPr fontId="3"/>
  </si>
  <si>
    <t>&lt;0.0005</t>
    <phoneticPr fontId="3"/>
  </si>
  <si>
    <t>&lt;0.3</t>
    <phoneticPr fontId="3"/>
  </si>
  <si>
    <t>&lt;0.5</t>
    <phoneticPr fontId="3"/>
  </si>
  <si>
    <t>&lt;0.1</t>
    <phoneticPr fontId="3"/>
  </si>
  <si>
    <t>1</t>
    <phoneticPr fontId="3"/>
  </si>
  <si>
    <t>(</t>
    <phoneticPr fontId="3"/>
  </si>
  <si>
    <t>～</t>
    <phoneticPr fontId="3"/>
  </si>
  <si>
    <t>)</t>
    <phoneticPr fontId="3"/>
  </si>
  <si>
    <t xml:space="preserve"> 0.003 以下</t>
    <rPh sb="7" eb="9">
      <t>イカ</t>
    </rPh>
    <phoneticPr fontId="3"/>
  </si>
  <si>
    <t>チオファネートメチル</t>
    <phoneticPr fontId="4"/>
  </si>
  <si>
    <t>メチダチオン（DMTP)</t>
    <phoneticPr fontId="4"/>
  </si>
  <si>
    <t>ブロモブチド</t>
    <phoneticPr fontId="4"/>
  </si>
  <si>
    <t>モリネート</t>
    <phoneticPr fontId="4"/>
  </si>
  <si>
    <t>アニロホス</t>
    <phoneticPr fontId="4"/>
  </si>
  <si>
    <t>ジメトエート</t>
    <phoneticPr fontId="4"/>
  </si>
  <si>
    <t>フェンチオン（MPP)</t>
    <phoneticPr fontId="4"/>
  </si>
  <si>
    <t>グリホサート</t>
    <phoneticPr fontId="4"/>
  </si>
  <si>
    <t>ベノミル</t>
    <phoneticPr fontId="4"/>
  </si>
  <si>
    <t>シメトリン</t>
    <phoneticPr fontId="4"/>
  </si>
  <si>
    <t>フェントエート（PAP)</t>
    <phoneticPr fontId="4"/>
  </si>
  <si>
    <t>ブプロフェジン</t>
    <phoneticPr fontId="4"/>
  </si>
  <si>
    <t>プロベナゾール</t>
    <phoneticPr fontId="4"/>
  </si>
  <si>
    <t>エスプロカルブ</t>
    <phoneticPr fontId="4"/>
  </si>
  <si>
    <t>トリシクラゾール</t>
    <phoneticPr fontId="4"/>
  </si>
  <si>
    <t>ピペロホス</t>
    <phoneticPr fontId="4"/>
  </si>
  <si>
    <t>ジメタメトリン</t>
    <phoneticPr fontId="4"/>
  </si>
  <si>
    <t>チオジカルブ</t>
    <phoneticPr fontId="4"/>
  </si>
  <si>
    <t>プロピコナゾール</t>
    <phoneticPr fontId="4"/>
  </si>
  <si>
    <t>トリフルラリン</t>
    <phoneticPr fontId="4"/>
  </si>
  <si>
    <t>カフェンストロール</t>
    <phoneticPr fontId="4"/>
  </si>
  <si>
    <t>フィプロニル</t>
    <phoneticPr fontId="4"/>
  </si>
  <si>
    <t>&lt;0.0003</t>
    <phoneticPr fontId="3"/>
  </si>
  <si>
    <t>&lt;0.00009</t>
  </si>
  <si>
    <t>&lt;0.0008</t>
    <phoneticPr fontId="3"/>
  </si>
  <si>
    <t>&lt;0.02</t>
    <phoneticPr fontId="3"/>
  </si>
  <si>
    <t>&lt;0.001</t>
    <phoneticPr fontId="3"/>
  </si>
  <si>
    <t>&lt;0.0002</t>
    <phoneticPr fontId="3"/>
  </si>
  <si>
    <t>&lt;0.0004</t>
    <phoneticPr fontId="3"/>
  </si>
  <si>
    <t>&lt;0.002</t>
    <phoneticPr fontId="3"/>
  </si>
  <si>
    <t>&lt;1</t>
    <phoneticPr fontId="3"/>
  </si>
  <si>
    <t>&lt;0.06</t>
    <phoneticPr fontId="3"/>
  </si>
  <si>
    <t>-</t>
    <phoneticPr fontId="3"/>
  </si>
  <si>
    <t>2</t>
    <phoneticPr fontId="3"/>
  </si>
  <si>
    <t>&lt;0.000001</t>
    <phoneticPr fontId="3"/>
  </si>
  <si>
    <t>&lt;0.08</t>
    <phoneticPr fontId="3"/>
  </si>
  <si>
    <t>フサライド</t>
    <phoneticPr fontId="4"/>
  </si>
  <si>
    <t>微土臭</t>
    <rPh sb="0" eb="1">
      <t>ビ</t>
    </rPh>
    <rPh sb="1" eb="2">
      <t>ド</t>
    </rPh>
    <rPh sb="2" eb="3">
      <t>シュウ</t>
    </rPh>
    <phoneticPr fontId="3"/>
  </si>
  <si>
    <t>&lt;0.0002</t>
    <phoneticPr fontId="3"/>
  </si>
  <si>
    <t>&lt;0.001</t>
    <phoneticPr fontId="3"/>
  </si>
  <si>
    <t>&lt;0.0004</t>
    <phoneticPr fontId="3"/>
  </si>
  <si>
    <t>&lt;1</t>
    <phoneticPr fontId="3"/>
  </si>
  <si>
    <t>&lt;0.0002</t>
    <phoneticPr fontId="3"/>
  </si>
  <si>
    <t>&lt;0.001</t>
    <phoneticPr fontId="3"/>
  </si>
  <si>
    <t>&lt;0.0004</t>
    <phoneticPr fontId="3"/>
  </si>
  <si>
    <t>&lt;0.002</t>
    <phoneticPr fontId="3"/>
  </si>
  <si>
    <t>&lt;1</t>
    <phoneticPr fontId="3"/>
  </si>
  <si>
    <t>&lt;0.0002</t>
    <phoneticPr fontId="3"/>
  </si>
  <si>
    <t>&lt;0.001</t>
    <phoneticPr fontId="3"/>
  </si>
  <si>
    <t>&lt;0.0004</t>
    <phoneticPr fontId="3"/>
  </si>
  <si>
    <t>&lt;0.5</t>
    <phoneticPr fontId="3"/>
  </si>
  <si>
    <t>&lt;0.01</t>
    <phoneticPr fontId="3"/>
  </si>
  <si>
    <t>&lt;0.03</t>
    <phoneticPr fontId="3"/>
  </si>
  <si>
    <t>&lt;0.0003</t>
    <phoneticPr fontId="3"/>
  </si>
  <si>
    <t>&lt;0.001</t>
    <phoneticPr fontId="3"/>
  </si>
  <si>
    <t>&lt;0.002</t>
    <phoneticPr fontId="3"/>
  </si>
  <si>
    <t>&lt;0.000001</t>
    <phoneticPr fontId="3"/>
  </si>
  <si>
    <t>&lt;0.5</t>
    <phoneticPr fontId="3"/>
  </si>
  <si>
    <t>&lt;0.1</t>
    <phoneticPr fontId="3"/>
  </si>
  <si>
    <t>&lt;0.001</t>
    <phoneticPr fontId="3"/>
  </si>
  <si>
    <t>&lt;0.002</t>
    <phoneticPr fontId="3"/>
  </si>
  <si>
    <t>&lt;1</t>
    <phoneticPr fontId="3"/>
  </si>
  <si>
    <t>&lt;0.001</t>
    <phoneticPr fontId="3"/>
  </si>
  <si>
    <t>&lt;0.005</t>
    <phoneticPr fontId="3"/>
  </si>
  <si>
    <t>2</t>
    <phoneticPr fontId="3"/>
  </si>
  <si>
    <t>-</t>
    <phoneticPr fontId="3"/>
  </si>
  <si>
    <t>1</t>
    <phoneticPr fontId="3"/>
  </si>
  <si>
    <t>2</t>
    <phoneticPr fontId="3"/>
  </si>
  <si>
    <t>-</t>
    <phoneticPr fontId="3"/>
  </si>
  <si>
    <t>2</t>
    <phoneticPr fontId="3"/>
  </si>
  <si>
    <t>-</t>
    <phoneticPr fontId="3"/>
  </si>
  <si>
    <t>-</t>
    <phoneticPr fontId="3"/>
  </si>
  <si>
    <t>(</t>
    <phoneticPr fontId="3"/>
  </si>
  <si>
    <t>～</t>
    <phoneticPr fontId="3"/>
  </si>
  <si>
    <t>)</t>
    <phoneticPr fontId="3"/>
  </si>
  <si>
    <t>2</t>
    <phoneticPr fontId="3"/>
  </si>
  <si>
    <t>※ 検査機関　１：企業局朝日浄水場　　２：東北環境開発株式会社</t>
    <rPh sb="21" eb="23">
      <t>トウホク</t>
    </rPh>
    <rPh sb="23" eb="25">
      <t>カンキョウ</t>
    </rPh>
    <rPh sb="25" eb="27">
      <t>カイハツ</t>
    </rPh>
    <rPh sb="27" eb="31">
      <t>カブシキガイシャ</t>
    </rPh>
    <phoneticPr fontId="3"/>
  </si>
  <si>
    <t>&lt;0.06</t>
    <phoneticPr fontId="3"/>
  </si>
  <si>
    <t>2</t>
    <phoneticPr fontId="3"/>
  </si>
  <si>
    <t>&lt;0.008</t>
    <phoneticPr fontId="3"/>
  </si>
  <si>
    <t>&lt;0.00003</t>
    <phoneticPr fontId="3"/>
  </si>
  <si>
    <t>&lt;0.00006</t>
    <phoneticPr fontId="3"/>
  </si>
  <si>
    <t>&lt;0.00004</t>
    <phoneticPr fontId="3"/>
  </si>
  <si>
    <t>&lt;0.004</t>
    <phoneticPr fontId="3"/>
  </si>
  <si>
    <t>曇</t>
    <rPh sb="0" eb="1">
      <t>クモ</t>
    </rPh>
    <phoneticPr fontId="3"/>
  </si>
  <si>
    <t>&lt;0.01</t>
  </si>
  <si>
    <t>&lt;0.03</t>
  </si>
  <si>
    <t>&lt;0.08</t>
  </si>
  <si>
    <t>2,4-D（2,4-PA）</t>
    <phoneticPr fontId="4"/>
  </si>
  <si>
    <t>2,2-DPA（ダラポン）</t>
    <phoneticPr fontId="4"/>
  </si>
  <si>
    <t>MCPA</t>
    <phoneticPr fontId="4"/>
  </si>
  <si>
    <t>アシュラム</t>
    <phoneticPr fontId="4"/>
  </si>
  <si>
    <t>アセフェート</t>
    <phoneticPr fontId="4"/>
  </si>
  <si>
    <t>アトラジン</t>
    <phoneticPr fontId="4"/>
  </si>
  <si>
    <t>アミトラズ</t>
    <phoneticPr fontId="4"/>
  </si>
  <si>
    <t>アラクロール</t>
    <phoneticPr fontId="4"/>
  </si>
  <si>
    <t>イソキサチオン</t>
    <phoneticPr fontId="4"/>
  </si>
  <si>
    <t>イソフェンホス</t>
    <phoneticPr fontId="4"/>
  </si>
  <si>
    <t>イソプロカルブ（MIPC）</t>
    <phoneticPr fontId="4"/>
  </si>
  <si>
    <t>イソプロチオラン（IPT）</t>
    <phoneticPr fontId="4"/>
  </si>
  <si>
    <t>イミノクタジン</t>
    <phoneticPr fontId="4"/>
  </si>
  <si>
    <t>インダノファン</t>
    <phoneticPr fontId="4"/>
  </si>
  <si>
    <t>エトフェンプロックス</t>
    <phoneticPr fontId="4"/>
  </si>
  <si>
    <t>オキサジクロメホン</t>
    <phoneticPr fontId="4"/>
  </si>
  <si>
    <t>オリサストロビン</t>
    <phoneticPr fontId="4"/>
  </si>
  <si>
    <t>カズサホス</t>
    <phoneticPr fontId="4"/>
  </si>
  <si>
    <t>カルタップ</t>
    <phoneticPr fontId="4"/>
  </si>
  <si>
    <t>カルボフラン</t>
    <phoneticPr fontId="4"/>
  </si>
  <si>
    <t>キノクラミン（ACN）</t>
    <phoneticPr fontId="4"/>
  </si>
  <si>
    <t>クミルロン</t>
    <phoneticPr fontId="4"/>
  </si>
  <si>
    <t>グルホシネート</t>
    <phoneticPr fontId="4"/>
  </si>
  <si>
    <t>クロメプロップ</t>
    <phoneticPr fontId="4"/>
  </si>
  <si>
    <t>クロルニトロフェン（CNP）</t>
    <phoneticPr fontId="4"/>
  </si>
  <si>
    <t>クロロタロニル（TPN）</t>
    <phoneticPr fontId="4"/>
  </si>
  <si>
    <t>シアナジン</t>
    <phoneticPr fontId="4"/>
  </si>
  <si>
    <t>シアノホス（CYAP）</t>
    <phoneticPr fontId="4"/>
  </si>
  <si>
    <t>ジウロン（DCMU）</t>
    <phoneticPr fontId="3"/>
  </si>
  <si>
    <t>ジクロベニル（DBN）</t>
    <phoneticPr fontId="3"/>
  </si>
  <si>
    <t>ジクロルボス（DDVP）</t>
    <phoneticPr fontId="3"/>
  </si>
  <si>
    <t>ジクワット</t>
    <phoneticPr fontId="3"/>
  </si>
  <si>
    <t>ジスルホトン（エチルチオメトン）</t>
    <phoneticPr fontId="3"/>
  </si>
  <si>
    <t>ジチオカルバメート系農薬</t>
    <rPh sb="9" eb="10">
      <t>ケイ</t>
    </rPh>
    <rPh sb="10" eb="12">
      <t>ノウヤク</t>
    </rPh>
    <phoneticPr fontId="3"/>
  </si>
  <si>
    <t>ジチオピル</t>
    <phoneticPr fontId="3"/>
  </si>
  <si>
    <t>シハロホップブチル</t>
    <phoneticPr fontId="3"/>
  </si>
  <si>
    <t>ダイアジノン</t>
    <phoneticPr fontId="4"/>
  </si>
  <si>
    <t>ダイムロン</t>
    <phoneticPr fontId="4"/>
  </si>
  <si>
    <t>チアジニル</t>
    <phoneticPr fontId="4"/>
  </si>
  <si>
    <t>チウラム</t>
    <phoneticPr fontId="4"/>
  </si>
  <si>
    <t>チオベンカルブ</t>
    <phoneticPr fontId="4"/>
  </si>
  <si>
    <t>テルブカルブ（MBPMC)</t>
    <phoneticPr fontId="4"/>
  </si>
  <si>
    <t>トリクロピル</t>
    <phoneticPr fontId="4"/>
  </si>
  <si>
    <t>トリクロルホン（DEP)</t>
    <phoneticPr fontId="4"/>
  </si>
  <si>
    <t>パラコート</t>
    <phoneticPr fontId="4"/>
  </si>
  <si>
    <t>ピラクロニル</t>
    <phoneticPr fontId="4"/>
  </si>
  <si>
    <t>ピラゾキシフェン</t>
    <phoneticPr fontId="4"/>
  </si>
  <si>
    <t>ピラゾリネート（ピラゾレート）</t>
    <phoneticPr fontId="4"/>
  </si>
  <si>
    <t>フェリムゾン</t>
    <phoneticPr fontId="4"/>
  </si>
  <si>
    <t>フェントラザミド</t>
    <phoneticPr fontId="4"/>
  </si>
  <si>
    <t>ブタクロール</t>
    <phoneticPr fontId="4"/>
  </si>
  <si>
    <t>フルアジナム</t>
    <phoneticPr fontId="4"/>
  </si>
  <si>
    <t>プロシミドン</t>
    <phoneticPr fontId="4"/>
  </si>
  <si>
    <t>プロチオホス</t>
    <phoneticPr fontId="4"/>
  </si>
  <si>
    <t>ベンゾビシクロン</t>
    <phoneticPr fontId="4"/>
  </si>
  <si>
    <t>ベンゾフェナップ</t>
    <phoneticPr fontId="4"/>
  </si>
  <si>
    <t>ベンフラカルブ</t>
    <phoneticPr fontId="3"/>
  </si>
  <si>
    <t>ベンフルラリン（ベスロジン）</t>
    <phoneticPr fontId="3"/>
  </si>
  <si>
    <t>ベンフレセート</t>
    <phoneticPr fontId="3"/>
  </si>
  <si>
    <t>ホスチアゼート</t>
    <phoneticPr fontId="3"/>
  </si>
  <si>
    <t>マラチオン（マラソン）</t>
    <phoneticPr fontId="3"/>
  </si>
  <si>
    <t>メコプロップ（MCPP)</t>
    <phoneticPr fontId="3"/>
  </si>
  <si>
    <t>メソミル</t>
    <phoneticPr fontId="3"/>
  </si>
  <si>
    <t>メタラキシル</t>
    <phoneticPr fontId="3"/>
  </si>
  <si>
    <t>メトミノストロビン</t>
    <phoneticPr fontId="4"/>
  </si>
  <si>
    <t>メトリブジン</t>
    <phoneticPr fontId="4"/>
  </si>
  <si>
    <t>&lt;0.01</t>
    <phoneticPr fontId="3"/>
  </si>
  <si>
    <t>&lt;0.03</t>
    <phoneticPr fontId="3"/>
  </si>
  <si>
    <t>&lt;0.1</t>
    <phoneticPr fontId="3"/>
  </si>
  <si>
    <t>&lt;0.000006</t>
  </si>
  <si>
    <t>&lt;0.00007</t>
  </si>
  <si>
    <t>&lt;0.0007</t>
  </si>
  <si>
    <t>&lt;0.0003</t>
    <phoneticPr fontId="3"/>
  </si>
  <si>
    <t>&lt;0.00005</t>
    <phoneticPr fontId="3"/>
  </si>
  <si>
    <t>&lt;0.001</t>
    <phoneticPr fontId="3"/>
  </si>
  <si>
    <t>&lt;0.08</t>
    <phoneticPr fontId="3"/>
  </si>
  <si>
    <t>&lt;0.0002</t>
    <phoneticPr fontId="3"/>
  </si>
  <si>
    <t>&lt;0.005</t>
    <phoneticPr fontId="3"/>
  </si>
  <si>
    <t>&lt;0.02</t>
    <phoneticPr fontId="3"/>
  </si>
  <si>
    <t>&lt;0.002</t>
    <phoneticPr fontId="3"/>
  </si>
  <si>
    <t>&lt;0.0005</t>
    <phoneticPr fontId="3"/>
  </si>
  <si>
    <t>2</t>
    <phoneticPr fontId="3"/>
  </si>
  <si>
    <t>&lt;0.0002</t>
    <phoneticPr fontId="3"/>
  </si>
  <si>
    <t>&lt;0.001</t>
    <phoneticPr fontId="3"/>
  </si>
  <si>
    <t>&lt;0.0004</t>
    <phoneticPr fontId="3"/>
  </si>
  <si>
    <t>&lt;0.005</t>
    <phoneticPr fontId="3"/>
  </si>
  <si>
    <t>&lt;0.000001</t>
    <phoneticPr fontId="3"/>
  </si>
  <si>
    <t>2</t>
    <phoneticPr fontId="3"/>
  </si>
  <si>
    <t>&lt;0.1</t>
    <phoneticPr fontId="3"/>
  </si>
  <si>
    <t>&lt;0.008</t>
    <phoneticPr fontId="3"/>
  </si>
  <si>
    <t>&lt;0.01</t>
    <phoneticPr fontId="3"/>
  </si>
  <si>
    <t>&lt;0.03</t>
    <phoneticPr fontId="3"/>
  </si>
  <si>
    <t>&lt;0.000001</t>
    <phoneticPr fontId="3"/>
  </si>
  <si>
    <t>&lt;0.01</t>
    <phoneticPr fontId="3"/>
  </si>
  <si>
    <t>&lt;0.001</t>
    <phoneticPr fontId="3"/>
  </si>
  <si>
    <t>&lt;0.004</t>
    <phoneticPr fontId="3"/>
  </si>
  <si>
    <t>&lt;0.004</t>
    <phoneticPr fontId="3"/>
  </si>
  <si>
    <t>微土臭</t>
    <rPh sb="0" eb="1">
      <t>カス</t>
    </rPh>
    <rPh sb="1" eb="2">
      <t>ツチ</t>
    </rPh>
    <rPh sb="2" eb="3">
      <t>ニオ</t>
    </rPh>
    <phoneticPr fontId="3"/>
  </si>
  <si>
    <t>&lt;0.002</t>
    <phoneticPr fontId="3"/>
  </si>
  <si>
    <t>&lt;0.004</t>
    <phoneticPr fontId="3"/>
  </si>
  <si>
    <t>&lt;0.004</t>
    <phoneticPr fontId="3"/>
  </si>
  <si>
    <t>&lt;0.001</t>
    <phoneticPr fontId="3"/>
  </si>
  <si>
    <t>&lt;0.06</t>
    <phoneticPr fontId="3"/>
  </si>
  <si>
    <t>&lt;0.004</t>
    <phoneticPr fontId="3"/>
  </si>
  <si>
    <t>晴</t>
    <rPh sb="0" eb="1">
      <t>ハ</t>
    </rPh>
    <phoneticPr fontId="3"/>
  </si>
  <si>
    <t>&lt;0.009</t>
    <phoneticPr fontId="3"/>
  </si>
  <si>
    <t>ダゾメット、メタム（カーバム）及びメチルイソチオシアネート</t>
    <rPh sb="15" eb="16">
      <t>オヨ</t>
    </rPh>
    <phoneticPr fontId="4"/>
  </si>
  <si>
    <t>テフリルトリオン</t>
    <phoneticPr fontId="3"/>
  </si>
  <si>
    <r>
      <t>水質管理目標設定項目のうち15</t>
    </r>
    <r>
      <rPr>
        <b/>
        <sz val="8"/>
        <rFont val="ＭＳ ゴシック"/>
        <family val="3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3"/>
  </si>
  <si>
    <t>&lt;0.00001</t>
    <phoneticPr fontId="3"/>
  </si>
  <si>
    <t>&lt;0.009</t>
  </si>
  <si>
    <t>&lt;0.00001</t>
  </si>
  <si>
    <t>&lt;0.00002</t>
  </si>
  <si>
    <t>&lt;0.000009</t>
  </si>
  <si>
    <t>&lt;0.007</t>
  </si>
  <si>
    <t>1</t>
    <phoneticPr fontId="3"/>
  </si>
  <si>
    <t>殺虫剤・殺菌剤</t>
    <rPh sb="0" eb="3">
      <t>サッチュウザイ</t>
    </rPh>
    <rPh sb="4" eb="7">
      <t>サッキンザイ</t>
    </rPh>
    <phoneticPr fontId="4"/>
  </si>
  <si>
    <t>殺虫剤、殺菌剤</t>
    <rPh sb="0" eb="3">
      <t>サッチュウザイ</t>
    </rPh>
    <rPh sb="4" eb="7">
      <t>サッキンザイ</t>
    </rPh>
    <phoneticPr fontId="4"/>
  </si>
  <si>
    <t>エンドスルファン（ベンゾエピン）</t>
    <phoneticPr fontId="4"/>
  </si>
  <si>
    <t>オキシン銅（有機銅）</t>
    <rPh sb="4" eb="5">
      <t>ドウ</t>
    </rPh>
    <rPh sb="6" eb="8">
      <t>ユウキ</t>
    </rPh>
    <rPh sb="8" eb="9">
      <t>ドウ</t>
    </rPh>
    <phoneticPr fontId="4"/>
  </si>
  <si>
    <t>殺虫剤、除草剤</t>
    <rPh sb="0" eb="3">
      <t>サッチュウザイ</t>
    </rPh>
    <rPh sb="4" eb="7">
      <t>ジョソウザイ</t>
    </rPh>
    <phoneticPr fontId="4"/>
  </si>
  <si>
    <t>代謝物</t>
    <rPh sb="0" eb="2">
      <t>タイシャ</t>
    </rPh>
    <rPh sb="2" eb="3">
      <t>ブツ</t>
    </rPh>
    <phoneticPr fontId="4"/>
  </si>
  <si>
    <t>&lt;0.001</t>
    <phoneticPr fontId="3"/>
  </si>
  <si>
    <t>&lt;0.001</t>
    <phoneticPr fontId="3"/>
  </si>
  <si>
    <t>殺虫剤、殺菌剤、
除草剤</t>
    <rPh sb="0" eb="3">
      <t>サッチュウザイ</t>
    </rPh>
    <rPh sb="4" eb="7">
      <t>サッキンザイ</t>
    </rPh>
    <rPh sb="9" eb="12">
      <t>ジョソウザイ</t>
    </rPh>
    <phoneticPr fontId="4"/>
  </si>
  <si>
    <t>殺虫剤、殺菌剤、
除草剤</t>
    <rPh sb="0" eb="3">
      <t>サッチュウザイ</t>
    </rPh>
    <rPh sb="4" eb="6">
      <t>サッキン</t>
    </rPh>
    <rPh sb="9" eb="12">
      <t>ジョソウザイ</t>
    </rPh>
    <phoneticPr fontId="4"/>
  </si>
  <si>
    <t>殺菌剤、殺虫剤、
植物成長調整剤</t>
    <rPh sb="0" eb="3">
      <t>サッキンザイ</t>
    </rPh>
    <rPh sb="4" eb="7">
      <t>サッチュウザイ</t>
    </rPh>
    <rPh sb="9" eb="11">
      <t>ショクブツ</t>
    </rPh>
    <rPh sb="11" eb="13">
      <t>セイチョウ</t>
    </rPh>
    <rPh sb="13" eb="16">
      <t>チョウセイザイ</t>
    </rPh>
    <phoneticPr fontId="4"/>
  </si>
  <si>
    <t>殺虫剤、殺菌剤、
植物成長調整剤</t>
    <rPh sb="0" eb="3">
      <t>サッチュウザイ</t>
    </rPh>
    <rPh sb="4" eb="7">
      <t>サッキンザイ</t>
    </rPh>
    <rPh sb="9" eb="11">
      <t>ショクブツ</t>
    </rPh>
    <rPh sb="11" eb="13">
      <t>セイチョウ</t>
    </rPh>
    <rPh sb="13" eb="16">
      <t>チョウセイザイ</t>
    </rPh>
    <phoneticPr fontId="4"/>
  </si>
  <si>
    <t>除草剤、
植物成長調整剤</t>
    <rPh sb="0" eb="3">
      <t>ジョソウザイ</t>
    </rPh>
    <rPh sb="5" eb="7">
      <t>ショクブツ</t>
    </rPh>
    <rPh sb="7" eb="9">
      <t>セイチョウ</t>
    </rPh>
    <rPh sb="9" eb="12">
      <t>チョウセイザイ</t>
    </rPh>
    <phoneticPr fontId="4"/>
  </si>
  <si>
    <r>
      <t xml:space="preserve">0.005
</t>
    </r>
    <r>
      <rPr>
        <sz val="6"/>
        <rFont val="ＭＳ Ｐ明朝"/>
        <family val="1"/>
        <charset val="128"/>
      </rPr>
      <t>（二硫化炭素として）</t>
    </r>
    <rPh sb="7" eb="10">
      <t>ニリュウカ</t>
    </rPh>
    <rPh sb="10" eb="12">
      <t>タンソ</t>
    </rPh>
    <phoneticPr fontId="3"/>
  </si>
  <si>
    <r>
      <t xml:space="preserve">0.01
</t>
    </r>
    <r>
      <rPr>
        <sz val="6"/>
        <rFont val="ＭＳ Ｐ明朝"/>
        <family val="1"/>
        <charset val="128"/>
      </rPr>
      <t>（メチルイソチオシアネートとして）</t>
    </r>
    <phoneticPr fontId="3"/>
  </si>
  <si>
    <t>-</t>
    <phoneticPr fontId="3"/>
  </si>
  <si>
    <t>&lt;0.001</t>
    <phoneticPr fontId="3"/>
  </si>
  <si>
    <t>&lt;0.01</t>
    <phoneticPr fontId="3"/>
  </si>
  <si>
    <t>-</t>
    <phoneticPr fontId="3"/>
  </si>
  <si>
    <t>６月</t>
    <rPh sb="1" eb="2">
      <t>ガツ</t>
    </rPh>
    <phoneticPr fontId="3"/>
  </si>
  <si>
    <t>&lt;0.002</t>
    <phoneticPr fontId="3"/>
  </si>
  <si>
    <t>ペルフルオロオクタンスルホン酸(PFOS)
及びペルフルオロオクタン酸(PFOA)</t>
    <rPh sb="14" eb="15">
      <t>サン</t>
    </rPh>
    <rPh sb="22" eb="23">
      <t>オヨ</t>
    </rPh>
    <phoneticPr fontId="3"/>
  </si>
  <si>
    <t>&lt;0.000001</t>
    <phoneticPr fontId="3"/>
  </si>
  <si>
    <t>&lt;0.000005</t>
    <phoneticPr fontId="3"/>
  </si>
  <si>
    <t>一般細菌 (CFU/mL)</t>
    <rPh sb="0" eb="2">
      <t>イッパン</t>
    </rPh>
    <rPh sb="2" eb="4">
      <t>サイキン</t>
    </rPh>
    <phoneticPr fontId="2"/>
  </si>
  <si>
    <t>大腸菌</t>
    <rPh sb="0" eb="3">
      <t>ダイチョウキン</t>
    </rPh>
    <phoneticPr fontId="2"/>
  </si>
  <si>
    <t>カドミウム及びその化合物 (mg/L)</t>
    <rPh sb="5" eb="6">
      <t>オヨ</t>
    </rPh>
    <rPh sb="9" eb="12">
      <t>カゴウブツ</t>
    </rPh>
    <phoneticPr fontId="2"/>
  </si>
  <si>
    <t>水銀及びその化合物 (mg/L)</t>
    <rPh sb="0" eb="2">
      <t>スイギン</t>
    </rPh>
    <rPh sb="2" eb="3">
      <t>オヨ</t>
    </rPh>
    <rPh sb="6" eb="9">
      <t>カゴウブツ</t>
    </rPh>
    <phoneticPr fontId="2"/>
  </si>
  <si>
    <t>セレン及びその化合物 (mg/L)</t>
    <rPh sb="3" eb="4">
      <t>オヨ</t>
    </rPh>
    <rPh sb="7" eb="10">
      <t>カゴウブツ</t>
    </rPh>
    <phoneticPr fontId="2"/>
  </si>
  <si>
    <t>鉛及びその化合物 (mg/L)</t>
    <rPh sb="0" eb="1">
      <t>ナマリ</t>
    </rPh>
    <rPh sb="1" eb="2">
      <t>オヨ</t>
    </rPh>
    <rPh sb="5" eb="8">
      <t>カゴウブツ</t>
    </rPh>
    <phoneticPr fontId="2"/>
  </si>
  <si>
    <t>ヒ素及びその化合物 (mg/L)</t>
    <rPh sb="1" eb="2">
      <t>ソ</t>
    </rPh>
    <rPh sb="2" eb="3">
      <t>オヨ</t>
    </rPh>
    <rPh sb="6" eb="9">
      <t>カゴウブツ</t>
    </rPh>
    <phoneticPr fontId="2"/>
  </si>
  <si>
    <t>六価クロム化合物 (mg/L)</t>
    <rPh sb="0" eb="2">
      <t>ロッカ</t>
    </rPh>
    <rPh sb="5" eb="8">
      <t>カゴウブツ</t>
    </rPh>
    <phoneticPr fontId="2"/>
  </si>
  <si>
    <t>亜硝酸態窒素 (mg/L)</t>
    <rPh sb="0" eb="3">
      <t>アショウサン</t>
    </rPh>
    <rPh sb="3" eb="4">
      <t>タイ</t>
    </rPh>
    <rPh sb="4" eb="6">
      <t>チッソ</t>
    </rPh>
    <phoneticPr fontId="2"/>
  </si>
  <si>
    <t>シアン化物イオン及び塩化シアン (mg/L)</t>
    <rPh sb="3" eb="4">
      <t>カ</t>
    </rPh>
    <rPh sb="4" eb="5">
      <t>ブツ</t>
    </rPh>
    <rPh sb="8" eb="9">
      <t>オヨ</t>
    </rPh>
    <rPh sb="10" eb="12">
      <t>エンカ</t>
    </rPh>
    <phoneticPr fontId="2"/>
  </si>
  <si>
    <t>硝酸態窒素及び亜硝酸態窒素 (mg/L)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2"/>
  </si>
  <si>
    <t>フッ素及びその化合物 (mg/L)</t>
    <rPh sb="2" eb="3">
      <t>ソ</t>
    </rPh>
    <rPh sb="3" eb="4">
      <t>オヨ</t>
    </rPh>
    <rPh sb="7" eb="10">
      <t>カゴウブツ</t>
    </rPh>
    <phoneticPr fontId="2"/>
  </si>
  <si>
    <t>ホウ素及びその化合物 (mg/L)</t>
    <rPh sb="2" eb="3">
      <t>ソ</t>
    </rPh>
    <rPh sb="3" eb="4">
      <t>オヨ</t>
    </rPh>
    <rPh sb="7" eb="10">
      <t>カゴウブツ</t>
    </rPh>
    <phoneticPr fontId="2"/>
  </si>
  <si>
    <t>四塩化炭素 (mg/L)</t>
    <rPh sb="0" eb="1">
      <t>シ</t>
    </rPh>
    <rPh sb="1" eb="3">
      <t>エンカ</t>
    </rPh>
    <rPh sb="3" eb="5">
      <t>タンソ</t>
    </rPh>
    <phoneticPr fontId="2"/>
  </si>
  <si>
    <t>1,4-ジオキサン (mg/L)</t>
  </si>
  <si>
    <t>シス-1,2-ジクロロエチレン及び
トランス-1,2-ジクロロエチレン (mg/L)</t>
    <rPh sb="15" eb="16">
      <t>オヨ</t>
    </rPh>
    <phoneticPr fontId="2"/>
  </si>
  <si>
    <t>ジクロロメタン (mg/L)</t>
  </si>
  <si>
    <t>テトラクロロエチレン (mg/L)</t>
  </si>
  <si>
    <t>トリクロロエチレン (mg/L)</t>
  </si>
  <si>
    <t>ベンゼン (mg/L)</t>
  </si>
  <si>
    <t>塩素酸 (mg/L)</t>
    <rPh sb="0" eb="3">
      <t>エンソサン</t>
    </rPh>
    <phoneticPr fontId="2"/>
  </si>
  <si>
    <t>クロロ酢酸 (mg/L)</t>
    <rPh sb="3" eb="5">
      <t>サクサン</t>
    </rPh>
    <phoneticPr fontId="2"/>
  </si>
  <si>
    <t>クロロホルム (mg/L)</t>
  </si>
  <si>
    <t>ジクロロ酢酸 (mg/L)</t>
    <rPh sb="4" eb="6">
      <t>サクサン</t>
    </rPh>
    <phoneticPr fontId="2"/>
  </si>
  <si>
    <t>ジブロモクロロメタン (mg/L)</t>
  </si>
  <si>
    <t>臭素酸 (mg/L)</t>
    <rPh sb="0" eb="2">
      <t>シュウソ</t>
    </rPh>
    <rPh sb="2" eb="3">
      <t>サン</t>
    </rPh>
    <phoneticPr fontId="2"/>
  </si>
  <si>
    <t>総トリハロメタン (mg/L)</t>
    <rPh sb="0" eb="1">
      <t>ソウ</t>
    </rPh>
    <phoneticPr fontId="2"/>
  </si>
  <si>
    <t>トリクロロ酢酸 (mg/L)</t>
    <rPh sb="5" eb="7">
      <t>サクサン</t>
    </rPh>
    <phoneticPr fontId="2"/>
  </si>
  <si>
    <t>ブロモジクロロメタン (mg/L)</t>
  </si>
  <si>
    <t>ブロモホルム (mg/L)</t>
  </si>
  <si>
    <t>ホルムアルデヒド (mg/L)</t>
  </si>
  <si>
    <t>亜鉛及びその化合物 (mg/L)</t>
    <rPh sb="0" eb="2">
      <t>アエン</t>
    </rPh>
    <rPh sb="2" eb="3">
      <t>オヨ</t>
    </rPh>
    <rPh sb="6" eb="9">
      <t>カゴウブツ</t>
    </rPh>
    <phoneticPr fontId="2"/>
  </si>
  <si>
    <t>アルミニウム及びその化合物 (mg/L)</t>
    <rPh sb="6" eb="7">
      <t>オヨ</t>
    </rPh>
    <rPh sb="10" eb="13">
      <t>カゴウブツ</t>
    </rPh>
    <phoneticPr fontId="2"/>
  </si>
  <si>
    <t>鉄及びその化合物 (mg/L)</t>
    <rPh sb="0" eb="1">
      <t>テツ</t>
    </rPh>
    <rPh sb="1" eb="2">
      <t>オヨ</t>
    </rPh>
    <rPh sb="5" eb="8">
      <t>カゴウブツ</t>
    </rPh>
    <phoneticPr fontId="2"/>
  </si>
  <si>
    <t>銅及びその化合物 (mg/L)</t>
    <rPh sb="0" eb="1">
      <t>ドウ</t>
    </rPh>
    <rPh sb="1" eb="2">
      <t>オヨ</t>
    </rPh>
    <rPh sb="5" eb="8">
      <t>カゴウブツ</t>
    </rPh>
    <phoneticPr fontId="2"/>
  </si>
  <si>
    <t>ナトリウム及びその化合物 (mg/L)</t>
    <rPh sb="5" eb="6">
      <t>オヨ</t>
    </rPh>
    <rPh sb="9" eb="12">
      <t>カゴウブツ</t>
    </rPh>
    <phoneticPr fontId="2"/>
  </si>
  <si>
    <t>マンガン及びその化合物 (mg/L)</t>
    <rPh sb="4" eb="5">
      <t>オヨ</t>
    </rPh>
    <rPh sb="8" eb="11">
      <t>カゴウブツ</t>
    </rPh>
    <phoneticPr fontId="2"/>
  </si>
  <si>
    <t>塩化物イオン (mg/L)</t>
    <rPh sb="0" eb="3">
      <t>エンカブツ</t>
    </rPh>
    <phoneticPr fontId="2"/>
  </si>
  <si>
    <t>カルシウム、マグネシウム等 (mg/L)</t>
    <rPh sb="12" eb="13">
      <t>トウ</t>
    </rPh>
    <phoneticPr fontId="2"/>
  </si>
  <si>
    <t>蒸発残留物 (mg/L)</t>
    <rPh sb="0" eb="2">
      <t>ジョウハツ</t>
    </rPh>
    <rPh sb="2" eb="5">
      <t>ザンリュウブツ</t>
    </rPh>
    <phoneticPr fontId="2"/>
  </si>
  <si>
    <t>陰イオン界面活性剤 (mg/L)</t>
    <rPh sb="0" eb="1">
      <t>イン</t>
    </rPh>
    <rPh sb="4" eb="6">
      <t>カイメン</t>
    </rPh>
    <rPh sb="6" eb="9">
      <t>カッセイザイ</t>
    </rPh>
    <phoneticPr fontId="2"/>
  </si>
  <si>
    <t>ジェオスミン (mg/L)</t>
  </si>
  <si>
    <t>2-メチルイソボルネオール (mg/L)</t>
  </si>
  <si>
    <t>非イオン界面活性剤 (mg/L)</t>
    <rPh sb="0" eb="1">
      <t>ヒ</t>
    </rPh>
    <rPh sb="4" eb="6">
      <t>カイメン</t>
    </rPh>
    <rPh sb="6" eb="9">
      <t>カッセイザイ</t>
    </rPh>
    <phoneticPr fontId="2"/>
  </si>
  <si>
    <t>フェノール類 (mg/L)</t>
    <rPh sb="5" eb="6">
      <t>ルイ</t>
    </rPh>
    <phoneticPr fontId="2"/>
  </si>
  <si>
    <t>味</t>
    <rPh sb="0" eb="1">
      <t>アジ</t>
    </rPh>
    <phoneticPr fontId="2"/>
  </si>
  <si>
    <t>臭気</t>
    <rPh sb="0" eb="2">
      <t>シュウキ</t>
    </rPh>
    <phoneticPr fontId="2"/>
  </si>
  <si>
    <t>色度 (度)</t>
    <rPh sb="0" eb="2">
      <t>シキド</t>
    </rPh>
    <rPh sb="4" eb="5">
      <t>ド</t>
    </rPh>
    <phoneticPr fontId="2"/>
  </si>
  <si>
    <t>濁度 (度)</t>
    <rPh sb="0" eb="2">
      <t>ダクド</t>
    </rPh>
    <phoneticPr fontId="2"/>
  </si>
  <si>
    <t xml:space="preserve"> 0.01 以下</t>
    <rPh sb="6" eb="8">
      <t>イカ</t>
    </rPh>
    <phoneticPr fontId="2"/>
  </si>
  <si>
    <t xml:space="preserve"> 0.02 以下</t>
    <rPh sb="6" eb="8">
      <t>イカ</t>
    </rPh>
    <phoneticPr fontId="2"/>
  </si>
  <si>
    <t xml:space="preserve"> 0.6 以下</t>
    <rPh sb="5" eb="7">
      <t>イカ</t>
    </rPh>
    <phoneticPr fontId="2"/>
  </si>
  <si>
    <t xml:space="preserve"> 0.08 以下</t>
    <rPh sb="6" eb="8">
      <t>イカ</t>
    </rPh>
    <phoneticPr fontId="2"/>
  </si>
  <si>
    <t xml:space="preserve"> 0.3 以下</t>
    <rPh sb="5" eb="7">
      <t>イカ</t>
    </rPh>
    <phoneticPr fontId="2"/>
  </si>
  <si>
    <t xml:space="preserve"> 3 以下</t>
    <rPh sb="3" eb="5">
      <t>イカ</t>
    </rPh>
    <phoneticPr fontId="2"/>
  </si>
  <si>
    <t xml:space="preserve"> 100 以下</t>
    <rPh sb="5" eb="7">
      <t>イカ</t>
    </rPh>
    <phoneticPr fontId="3"/>
  </si>
  <si>
    <t xml:space="preserve"> 5.8以上、8.6以下</t>
    <rPh sb="4" eb="6">
      <t>イジョウ</t>
    </rPh>
    <rPh sb="10" eb="12">
      <t>イカ</t>
    </rPh>
    <phoneticPr fontId="3"/>
  </si>
  <si>
    <t xml:space="preserve"> 5 以下</t>
    <rPh sb="3" eb="5">
      <t>イカ</t>
    </rPh>
    <phoneticPr fontId="3"/>
  </si>
  <si>
    <t xml:space="preserve"> 2 以下</t>
    <rPh sb="3" eb="5">
      <t>イカ</t>
    </rPh>
    <phoneticPr fontId="3"/>
  </si>
  <si>
    <t>基準値</t>
    <rPh sb="0" eb="3">
      <t>キジュンチ</t>
    </rPh>
    <phoneticPr fontId="3"/>
  </si>
  <si>
    <t>アンモニア態窒素 (mg/L)</t>
    <rPh sb="5" eb="6">
      <t>タイ</t>
    </rPh>
    <rPh sb="6" eb="8">
      <t>チッソ</t>
    </rPh>
    <phoneticPr fontId="2"/>
  </si>
  <si>
    <t>生物化学的酸素要求量（ＢＯＤ） (mg/L)</t>
  </si>
  <si>
    <t>化学的酸素要求量（ＣＯＤ） (mg/L)</t>
  </si>
  <si>
    <t>溶存酸素（ＤＯ） (mg/L)</t>
  </si>
  <si>
    <t>紫外線（ＵＶ）吸光度（260 nm） (Abs)</t>
    <rPh sb="0" eb="3">
      <t>シガイセン</t>
    </rPh>
    <rPh sb="7" eb="8">
      <t>キュウ</t>
    </rPh>
    <rPh sb="8" eb="10">
      <t>コウド</t>
    </rPh>
    <phoneticPr fontId="2"/>
  </si>
  <si>
    <t>浮遊物質量（ＳＳ） (mg/L)</t>
  </si>
  <si>
    <t>浸食性遊離炭酸 (mg/L)</t>
    <rPh sb="0" eb="2">
      <t>シンショク</t>
    </rPh>
    <rPh sb="2" eb="3">
      <t>セイ</t>
    </rPh>
    <rPh sb="3" eb="5">
      <t>ユウリ</t>
    </rPh>
    <rPh sb="5" eb="7">
      <t>タンサン</t>
    </rPh>
    <phoneticPr fontId="2"/>
  </si>
  <si>
    <t>全窒素 (mg/L)</t>
    <rPh sb="0" eb="1">
      <t>ゼン</t>
    </rPh>
    <rPh sb="1" eb="3">
      <t>チッソ</t>
    </rPh>
    <phoneticPr fontId="2"/>
  </si>
  <si>
    <t>全りん (mg/L)</t>
    <rPh sb="0" eb="1">
      <t>ゼン</t>
    </rPh>
    <phoneticPr fontId="2"/>
  </si>
  <si>
    <t>トリハロメタン生成能 (mg/L)</t>
    <rPh sb="7" eb="9">
      <t>セイセイ</t>
    </rPh>
    <rPh sb="9" eb="10">
      <t>ノウ</t>
    </rPh>
    <phoneticPr fontId="2"/>
  </si>
  <si>
    <t>糞便性大腸菌群数 (MPN/100mL)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2"/>
  </si>
  <si>
    <t>総アルカリ度 (mg/L)</t>
    <rPh sb="0" eb="1">
      <t>ソウ</t>
    </rPh>
    <rPh sb="5" eb="6">
      <t>ド</t>
    </rPh>
    <phoneticPr fontId="2"/>
  </si>
  <si>
    <t>大腸菌（最確数） (MPN/100mL)</t>
    <rPh sb="0" eb="3">
      <t>ダイチョウキン</t>
    </rPh>
    <rPh sb="4" eb="5">
      <t>サイ</t>
    </rPh>
    <rPh sb="5" eb="6">
      <t>カク</t>
    </rPh>
    <rPh sb="6" eb="7">
      <t>スウ</t>
    </rPh>
    <phoneticPr fontId="2"/>
  </si>
  <si>
    <t>嫌気性芽胞菌 (CFU/10mL)</t>
    <rPh sb="0" eb="1">
      <t>ケン</t>
    </rPh>
    <rPh sb="1" eb="2">
      <t>キ</t>
    </rPh>
    <rPh sb="2" eb="3">
      <t>セイ</t>
    </rPh>
    <rPh sb="3" eb="4">
      <t>ガ</t>
    </rPh>
    <rPh sb="4" eb="5">
      <t>ホウ</t>
    </rPh>
    <rPh sb="5" eb="6">
      <t>キン</t>
    </rPh>
    <phoneticPr fontId="2"/>
  </si>
  <si>
    <t>アンチモン及びその化合物 (mg/L)</t>
    <rPh sb="5" eb="6">
      <t>オヨ</t>
    </rPh>
    <rPh sb="9" eb="12">
      <t>カゴウブツ</t>
    </rPh>
    <phoneticPr fontId="2"/>
  </si>
  <si>
    <t>ウラン及びその化合物 (mg/L)</t>
    <rPh sb="3" eb="4">
      <t>オヨ</t>
    </rPh>
    <rPh sb="7" eb="10">
      <t>カゴウブツ</t>
    </rPh>
    <phoneticPr fontId="2"/>
  </si>
  <si>
    <t>ニッケル及びその化合物 (mg/L)</t>
    <rPh sb="4" eb="5">
      <t>オヨ</t>
    </rPh>
    <rPh sb="8" eb="11">
      <t>カゴウブツ</t>
    </rPh>
    <phoneticPr fontId="2"/>
  </si>
  <si>
    <t>1,2-ジクロロエタン (mg/L)</t>
  </si>
  <si>
    <t>トルエン (mg/L)</t>
  </si>
  <si>
    <t>フタル酸ジ(2-エチルヘキシル) (mg/L)</t>
    <rPh sb="3" eb="4">
      <t>サン</t>
    </rPh>
    <phoneticPr fontId="2"/>
  </si>
  <si>
    <t>亜塩素酸 (mg/L)</t>
    <rPh sb="0" eb="1">
      <t>ア</t>
    </rPh>
    <rPh sb="1" eb="4">
      <t>エンソサン</t>
    </rPh>
    <phoneticPr fontId="2"/>
  </si>
  <si>
    <t>二酸化塩素 (mg/L)</t>
    <rPh sb="0" eb="3">
      <t>ニサンカ</t>
    </rPh>
    <rPh sb="3" eb="5">
      <t>エンソ</t>
    </rPh>
    <phoneticPr fontId="2"/>
  </si>
  <si>
    <t>ジクロロアセトニトリル (mg/L)</t>
  </si>
  <si>
    <t>抱水クロラール (mg/L)</t>
    <rPh sb="0" eb="1">
      <t>カカ</t>
    </rPh>
    <rPh sb="1" eb="2">
      <t>ミズ</t>
    </rPh>
    <phoneticPr fontId="2"/>
  </si>
  <si>
    <t>農薬類</t>
    <rPh sb="0" eb="3">
      <t>ノウヤクルイ</t>
    </rPh>
    <phoneticPr fontId="2"/>
  </si>
  <si>
    <t>残留塩素 (mg/L) ※３</t>
    <rPh sb="0" eb="2">
      <t>ザンリュウ</t>
    </rPh>
    <rPh sb="2" eb="4">
      <t>エンソ</t>
    </rPh>
    <phoneticPr fontId="2"/>
  </si>
  <si>
    <t>カルシウム、マグネシウム等（硬度） (mg/L) ※３</t>
    <rPh sb="12" eb="13">
      <t>トウ</t>
    </rPh>
    <rPh sb="14" eb="16">
      <t>コウド</t>
    </rPh>
    <phoneticPr fontId="2"/>
  </si>
  <si>
    <t>マンガン及びその化合物 (mg/L) ※３</t>
    <rPh sb="4" eb="5">
      <t>オヨ</t>
    </rPh>
    <rPh sb="8" eb="11">
      <t>カゴウブツ</t>
    </rPh>
    <phoneticPr fontId="2"/>
  </si>
  <si>
    <t>遊離炭酸 (mg/L)</t>
    <rPh sb="0" eb="2">
      <t>ユウリ</t>
    </rPh>
    <rPh sb="2" eb="4">
      <t>タンサン</t>
    </rPh>
    <phoneticPr fontId="2"/>
  </si>
  <si>
    <t>1,1,1-トリクロロエタン (mg/L)</t>
  </si>
  <si>
    <t>メチル-t-ブチルエーテル (mg/L)</t>
  </si>
  <si>
    <t>有機物質(過マンガン酸カリウム消費量) (mg/L)</t>
    <rPh sb="0" eb="2">
      <t>ユウキ</t>
    </rPh>
    <rPh sb="2" eb="4">
      <t>ブッシツ</t>
    </rPh>
    <rPh sb="5" eb="6">
      <t>カ</t>
    </rPh>
    <rPh sb="10" eb="11">
      <t>サン</t>
    </rPh>
    <rPh sb="15" eb="18">
      <t>ショウヒリョウ</t>
    </rPh>
    <phoneticPr fontId="2"/>
  </si>
  <si>
    <t>臭気強度(TON) (mg/L)</t>
    <rPh sb="0" eb="2">
      <t>シュウキ</t>
    </rPh>
    <rPh sb="2" eb="4">
      <t>キョウド</t>
    </rPh>
    <phoneticPr fontId="2"/>
  </si>
  <si>
    <t>蒸発残留物 (mg/L) ※３</t>
    <rPh sb="0" eb="2">
      <t>ジョウハツ</t>
    </rPh>
    <rPh sb="2" eb="5">
      <t>ザンリュウブツ</t>
    </rPh>
    <phoneticPr fontId="2"/>
  </si>
  <si>
    <t>濁度(度) ※３</t>
    <rPh sb="0" eb="2">
      <t>ダクド</t>
    </rPh>
    <rPh sb="3" eb="4">
      <t>ド</t>
    </rPh>
    <phoneticPr fontId="2"/>
  </si>
  <si>
    <t>腐食性(ランゲリア指数)</t>
    <rPh sb="0" eb="3">
      <t>フショクセイ</t>
    </rPh>
    <rPh sb="9" eb="11">
      <t>シスウ</t>
    </rPh>
    <phoneticPr fontId="2"/>
  </si>
  <si>
    <t>従属栄養細菌 (CFU/mL)</t>
    <rPh sb="0" eb="2">
      <t>ジュウゾク</t>
    </rPh>
    <rPh sb="2" eb="4">
      <t>エイヨウ</t>
    </rPh>
    <rPh sb="4" eb="6">
      <t>サイキン</t>
    </rPh>
    <phoneticPr fontId="2"/>
  </si>
  <si>
    <t>1,1-ジクロロエチレン (mg/L)</t>
  </si>
  <si>
    <t>アルミニウム及びその化合物 (mg/L) ※３</t>
    <rPh sb="6" eb="7">
      <t>オヨ</t>
    </rPh>
    <rPh sb="10" eb="13">
      <t>カゴウブツ</t>
    </rPh>
    <phoneticPr fontId="2"/>
  </si>
  <si>
    <t xml:space="preserve"> 0.002 以下（暫定）</t>
    <rPh sb="7" eb="9">
      <t>イカ</t>
    </rPh>
    <rPh sb="10" eb="12">
      <t>ザンテイ</t>
    </rPh>
    <phoneticPr fontId="2"/>
  </si>
  <si>
    <t xml:space="preserve"> 0.004 以下</t>
    <rPh sb="7" eb="9">
      <t>イカ</t>
    </rPh>
    <phoneticPr fontId="2"/>
  </si>
  <si>
    <t xml:space="preserve"> 0.4 以下</t>
    <rPh sb="5" eb="7">
      <t>イカ</t>
    </rPh>
    <phoneticPr fontId="2"/>
  </si>
  <si>
    <t xml:space="preserve"> 0.01 以下（暫定）</t>
    <rPh sb="6" eb="12">
      <t>イカ</t>
    </rPh>
    <phoneticPr fontId="2"/>
  </si>
  <si>
    <t xml:space="preserve"> 0.02 以下（暫定）</t>
    <rPh sb="6" eb="12">
      <t>イカ</t>
    </rPh>
    <phoneticPr fontId="2"/>
  </si>
  <si>
    <t xml:space="preserve"> 1 以下 ※1</t>
    <rPh sb="3" eb="5">
      <t>イカ</t>
    </rPh>
    <phoneticPr fontId="2"/>
  </si>
  <si>
    <t xml:space="preserve"> 1 以下</t>
    <rPh sb="3" eb="5">
      <t>イカ</t>
    </rPh>
    <phoneticPr fontId="2"/>
  </si>
  <si>
    <t xml:space="preserve"> 10 以上、100 以下</t>
    <rPh sb="4" eb="6">
      <t>イジョウ</t>
    </rPh>
    <rPh sb="11" eb="13">
      <t>イカ</t>
    </rPh>
    <phoneticPr fontId="2"/>
  </si>
  <si>
    <t xml:space="preserve"> 20 以下</t>
    <rPh sb="4" eb="6">
      <t>イカ</t>
    </rPh>
    <phoneticPr fontId="2"/>
  </si>
  <si>
    <t xml:space="preserve"> 30 以上、200 以下</t>
    <rPh sb="4" eb="6">
      <t>イジョウ</t>
    </rPh>
    <rPh sb="11" eb="13">
      <t>イカ</t>
    </rPh>
    <phoneticPr fontId="2"/>
  </si>
  <si>
    <t xml:space="preserve"> 7.5 程度</t>
    <rPh sb="5" eb="7">
      <t>テイド</t>
    </rPh>
    <phoneticPr fontId="2"/>
  </si>
  <si>
    <t xml:space="preserve"> 2000 以下(暫定)</t>
    <rPh sb="6" eb="8">
      <t>イカ</t>
    </rPh>
    <rPh sb="9" eb="11">
      <t>ザンテイ</t>
    </rPh>
    <phoneticPr fontId="2"/>
  </si>
  <si>
    <t>0.1 以下</t>
    <rPh sb="4" eb="6">
      <t>イカ</t>
    </rPh>
    <phoneticPr fontId="2"/>
  </si>
  <si>
    <t>ペルフルオロオクタンスルホン酸(PFOS)
及びペルフルオロオクタン酸(PFOA) (mg/L)</t>
    <rPh sb="14" eb="15">
      <t>サン</t>
    </rPh>
    <rPh sb="22" eb="23">
      <t>オヨ</t>
    </rPh>
    <phoneticPr fontId="3"/>
  </si>
  <si>
    <t>PFOS及びPFOAの量の和として
0.00005 以下(暫定)</t>
    <rPh sb="4" eb="5">
      <t>オヨ</t>
    </rPh>
    <rPh sb="11" eb="12">
      <t>リョウ</t>
    </rPh>
    <rPh sb="13" eb="14">
      <t>ワ</t>
    </rPh>
    <rPh sb="26" eb="28">
      <t>イカ</t>
    </rPh>
    <rPh sb="29" eb="31">
      <t>ザンテイ</t>
    </rPh>
    <phoneticPr fontId="3"/>
  </si>
  <si>
    <t xml:space="preserve"> -1 程度以上とし、
極力 0に近づける</t>
    <rPh sb="4" eb="6">
      <t>テイド</t>
    </rPh>
    <rPh sb="6" eb="8">
      <t>イジョウ</t>
    </rPh>
    <rPh sb="12" eb="14">
      <t>キョクリョク</t>
    </rPh>
    <rPh sb="17" eb="18">
      <t>チカ</t>
    </rPh>
    <phoneticPr fontId="2"/>
  </si>
  <si>
    <t>※３ 水質基準項目又は衛生上の措置と重複した項目である。</t>
    <rPh sb="3" eb="5">
      <t>スイシツ</t>
    </rPh>
    <rPh sb="5" eb="7">
      <t>キジュン</t>
    </rPh>
    <rPh sb="7" eb="9">
      <t>コウモク</t>
    </rPh>
    <rPh sb="9" eb="10">
      <t>マタ</t>
    </rPh>
    <rPh sb="11" eb="13">
      <t>エイセイ</t>
    </rPh>
    <rPh sb="13" eb="14">
      <t>ジョウ</t>
    </rPh>
    <rPh sb="15" eb="17">
      <t>ソチ</t>
    </rPh>
    <rPh sb="18" eb="20">
      <t>チョウフク</t>
    </rPh>
    <rPh sb="22" eb="24">
      <t>コウモク</t>
    </rPh>
    <phoneticPr fontId="3"/>
  </si>
  <si>
    <t>※１ 農薬類の目標値は、各農薬の検出値をそれぞれの目標値で除した値を合計として、その合計値が１以下であることを示す。</t>
    <phoneticPr fontId="3"/>
  </si>
  <si>
    <t>臭気強度(TON)</t>
    <rPh sb="0" eb="2">
      <t>シュウキ</t>
    </rPh>
    <rPh sb="2" eb="4">
      <t>キョウド</t>
    </rPh>
    <phoneticPr fontId="2"/>
  </si>
  <si>
    <t>-</t>
    <phoneticPr fontId="3"/>
  </si>
  <si>
    <t>検　　査　　機　　関　※２</t>
    <rPh sb="0" eb="1">
      <t>ケン</t>
    </rPh>
    <rPh sb="3" eb="4">
      <t>サ</t>
    </rPh>
    <rPh sb="6" eb="7">
      <t>キ</t>
    </rPh>
    <rPh sb="9" eb="10">
      <t>セキ</t>
    </rPh>
    <phoneticPr fontId="3"/>
  </si>
  <si>
    <t>検    査    機    関　※</t>
    <rPh sb="0" eb="1">
      <t>ケン</t>
    </rPh>
    <rPh sb="5" eb="6">
      <t>サ</t>
    </rPh>
    <rPh sb="10" eb="11">
      <t>キ</t>
    </rPh>
    <rPh sb="15" eb="16">
      <t>セキ</t>
    </rPh>
    <phoneticPr fontId="3"/>
  </si>
  <si>
    <t>検    査    機    関　※</t>
    <rPh sb="0" eb="1">
      <t>ケン</t>
    </rPh>
    <rPh sb="5" eb="6">
      <t>サ</t>
    </rPh>
    <rPh sb="10" eb="11">
      <t>キ</t>
    </rPh>
    <rPh sb="15" eb="16">
      <t>カン</t>
    </rPh>
    <phoneticPr fontId="3"/>
  </si>
  <si>
    <t>&lt;0.002</t>
    <phoneticPr fontId="3"/>
  </si>
  <si>
    <t>&lt;0.001</t>
    <phoneticPr fontId="3"/>
  </si>
  <si>
    <t>&lt;0.000005</t>
    <phoneticPr fontId="3"/>
  </si>
  <si>
    <t>曇</t>
    <rPh sb="0" eb="1">
      <t>クモリ</t>
    </rPh>
    <phoneticPr fontId="2"/>
  </si>
  <si>
    <t>雪</t>
    <rPh sb="0" eb="1">
      <t>ユキ</t>
    </rPh>
    <phoneticPr fontId="2"/>
  </si>
  <si>
    <t>※２ 検査機関　１：企業局朝日浄水場　　２：東北環境開発株式会社</t>
    <rPh sb="22" eb="24">
      <t>トウホク</t>
    </rPh>
    <rPh sb="24" eb="26">
      <t>カンキョウ</t>
    </rPh>
    <rPh sb="26" eb="28">
      <t>カイハツ</t>
    </rPh>
    <rPh sb="28" eb="32">
      <t>カブシキガイシャ</t>
    </rPh>
    <phoneticPr fontId="3"/>
  </si>
  <si>
    <t>検出せず</t>
    <rPh sb="0" eb="2">
      <t>ケンシュツ</t>
    </rPh>
    <phoneticPr fontId="3"/>
  </si>
  <si>
    <t>&lt;0.000005</t>
    <phoneticPr fontId="3"/>
  </si>
  <si>
    <t>&lt;0.000001</t>
    <phoneticPr fontId="3"/>
  </si>
  <si>
    <t>&lt;0.000003</t>
  </si>
  <si>
    <t>大腸菌数 (CFU/100mL)</t>
    <rPh sb="0" eb="3">
      <t>ダイチョウキン</t>
    </rPh>
    <rPh sb="3" eb="4">
      <t>スウ</t>
    </rPh>
    <phoneticPr fontId="2"/>
  </si>
  <si>
    <t>水銀及びその化合物 (mg/L)</t>
    <phoneticPr fontId="2"/>
  </si>
  <si>
    <t>イプフェンカルバゾン</t>
    <phoneticPr fontId="4"/>
  </si>
  <si>
    <t>&lt;0.0009</t>
    <phoneticPr fontId="3"/>
  </si>
  <si>
    <t>&lt;0.00002</t>
    <phoneticPr fontId="3"/>
  </si>
  <si>
    <t>&lt;0.00005</t>
    <phoneticPr fontId="3"/>
  </si>
  <si>
    <t>&lt;0.1</t>
    <phoneticPr fontId="3"/>
  </si>
  <si>
    <t>&lt;0.00002</t>
    <phoneticPr fontId="3"/>
  </si>
  <si>
    <t>&lt;0.00005</t>
    <phoneticPr fontId="3"/>
  </si>
  <si>
    <t>&lt;0.00005</t>
    <phoneticPr fontId="3"/>
  </si>
  <si>
    <t>&lt;0.0009</t>
    <phoneticPr fontId="3"/>
  </si>
  <si>
    <t>&lt;0.00002</t>
    <phoneticPr fontId="3"/>
  </si>
  <si>
    <t>&lt;0.0009</t>
    <phoneticPr fontId="3"/>
  </si>
  <si>
    <t>&lt;0.00005</t>
    <phoneticPr fontId="3"/>
  </si>
  <si>
    <t>&lt;0.000001</t>
    <phoneticPr fontId="3"/>
  </si>
  <si>
    <t>&lt;0.000001</t>
    <phoneticPr fontId="3"/>
  </si>
  <si>
    <t>&lt;0.01</t>
    <phoneticPr fontId="3"/>
  </si>
  <si>
    <t>&lt;0.003</t>
    <phoneticPr fontId="3"/>
  </si>
  <si>
    <t>&lt;0.003</t>
    <phoneticPr fontId="3"/>
  </si>
  <si>
    <t xml:space="preserve"> 0.3以下</t>
    <rPh sb="4" eb="6">
      <t>イカ</t>
    </rPh>
    <phoneticPr fontId="2"/>
  </si>
  <si>
    <t>0.02以下</t>
    <rPh sb="4" eb="6">
      <t>イカ</t>
    </rPh>
    <phoneticPr fontId="2"/>
  </si>
  <si>
    <t>&lt;0.3</t>
    <phoneticPr fontId="3"/>
  </si>
  <si>
    <t>&lt;0.001</t>
    <phoneticPr fontId="3"/>
  </si>
  <si>
    <t>＜0.001</t>
    <phoneticPr fontId="3"/>
  </si>
  <si>
    <t>＜0.01</t>
    <phoneticPr fontId="3"/>
  </si>
  <si>
    <t>&lt;0.000001</t>
    <phoneticPr fontId="3"/>
  </si>
  <si>
    <t>検　　査　　結　　果</t>
    <phoneticPr fontId="4"/>
  </si>
  <si>
    <t>&lt;0.1</t>
    <phoneticPr fontId="3"/>
  </si>
  <si>
    <t>最小</t>
    <rPh sb="0" eb="2">
      <t>サイショウ</t>
    </rPh>
    <phoneticPr fontId="3"/>
  </si>
  <si>
    <t>＜0.3</t>
    <phoneticPr fontId="3"/>
  </si>
  <si>
    <t>&lt;0.001</t>
    <phoneticPr fontId="3"/>
  </si>
  <si>
    <t>&lt;0.001</t>
    <phoneticPr fontId="3"/>
  </si>
  <si>
    <t>&lt;0.000001</t>
    <phoneticPr fontId="3"/>
  </si>
  <si>
    <t>&lt;0.001</t>
    <phoneticPr fontId="3"/>
  </si>
  <si>
    <t>)</t>
    <phoneticPr fontId="3"/>
  </si>
  <si>
    <t>&lt;0.05</t>
    <phoneticPr fontId="3"/>
  </si>
  <si>
    <t>&lt;0.002</t>
    <phoneticPr fontId="3"/>
  </si>
  <si>
    <t>雨</t>
    <rPh sb="0" eb="1">
      <t>アメ</t>
    </rPh>
    <phoneticPr fontId="2"/>
  </si>
  <si>
    <t>晴</t>
    <rPh sb="0" eb="1">
      <t>ハレ</t>
    </rPh>
    <phoneticPr fontId="3"/>
  </si>
  <si>
    <t>&lt;0.02</t>
    <phoneticPr fontId="3"/>
  </si>
  <si>
    <t>&lt;0.000001</t>
    <phoneticPr fontId="3"/>
  </si>
  <si>
    <t>&lt;0.05</t>
    <phoneticPr fontId="3"/>
  </si>
  <si>
    <t>&lt;0.5</t>
    <phoneticPr fontId="3"/>
  </si>
  <si>
    <t>&lt;0.01</t>
    <phoneticPr fontId="3"/>
  </si>
  <si>
    <t>&lt;0.0001</t>
    <phoneticPr fontId="3"/>
  </si>
  <si>
    <t>&lt;0.3</t>
    <phoneticPr fontId="3"/>
  </si>
  <si>
    <t>定　期　水　質　検　査　結　果（令和６年度）</t>
    <rPh sb="0" eb="1">
      <t>サダム</t>
    </rPh>
    <rPh sb="2" eb="3">
      <t>キ</t>
    </rPh>
    <rPh sb="4" eb="5">
      <t>ミズ</t>
    </rPh>
    <rPh sb="6" eb="7">
      <t>シツ</t>
    </rPh>
    <rPh sb="8" eb="9">
      <t>ケン</t>
    </rPh>
    <rPh sb="10" eb="11">
      <t>サ</t>
    </rPh>
    <rPh sb="12" eb="13">
      <t>ムスブ</t>
    </rPh>
    <rPh sb="14" eb="15">
      <t>ハタシ</t>
    </rPh>
    <rPh sb="16" eb="18">
      <t>レイワ</t>
    </rPh>
    <rPh sb="19" eb="21">
      <t>ネンド</t>
    </rPh>
    <phoneticPr fontId="3"/>
  </si>
  <si>
    <t>毎 日 水 質 検 査 結 果（令和６年度）</t>
    <rPh sb="0" eb="1">
      <t>ゴト</t>
    </rPh>
    <rPh sb="2" eb="3">
      <t>ヒ</t>
    </rPh>
    <rPh sb="4" eb="5">
      <t>ミズ</t>
    </rPh>
    <rPh sb="6" eb="7">
      <t>シツ</t>
    </rPh>
    <rPh sb="8" eb="9">
      <t>ケン</t>
    </rPh>
    <rPh sb="10" eb="11">
      <t>ジャ</t>
    </rPh>
    <rPh sb="12" eb="13">
      <t>ケツ</t>
    </rPh>
    <rPh sb="14" eb="15">
      <t>カ</t>
    </rPh>
    <rPh sb="16" eb="18">
      <t>レイワ</t>
    </rPh>
    <phoneticPr fontId="3"/>
  </si>
  <si>
    <t>※ 検査機関　１：企業局朝日浄水場　　２：東北環境開発株式会社</t>
    <rPh sb="21" eb="23">
      <t>トウホク</t>
    </rPh>
    <rPh sb="27" eb="31">
      <t>カブシキガイシャ</t>
    </rPh>
    <phoneticPr fontId="3"/>
  </si>
  <si>
    <r>
      <t>検    査    機    関　</t>
    </r>
    <r>
      <rPr>
        <vertAlign val="superscript"/>
        <sz val="8"/>
        <color rgb="FF000000"/>
        <rFont val="ＭＳ ゴシック"/>
        <family val="3"/>
        <charset val="128"/>
      </rPr>
      <t>※</t>
    </r>
    <rPh sb="0" eb="1">
      <t>ケン</t>
    </rPh>
    <rPh sb="5" eb="6">
      <t>サ</t>
    </rPh>
    <rPh sb="10" eb="11">
      <t>キ</t>
    </rPh>
    <rPh sb="15" eb="16">
      <t>カン</t>
    </rPh>
    <phoneticPr fontId="3"/>
  </si>
  <si>
    <t>濁度 (度)</t>
    <rPh sb="0" eb="2">
      <t>ダクド</t>
    </rPh>
    <phoneticPr fontId="1"/>
  </si>
  <si>
    <t>色度 (度)</t>
    <rPh sb="0" eb="2">
      <t>シキド</t>
    </rPh>
    <rPh sb="4" eb="5">
      <t>ド</t>
    </rPh>
    <phoneticPr fontId="1"/>
  </si>
  <si>
    <t>臭気</t>
    <rPh sb="0" eb="2">
      <t>シュウキ</t>
    </rPh>
    <phoneticPr fontId="1"/>
  </si>
  <si>
    <t>味</t>
    <rPh sb="0" eb="1">
      <t>アジ</t>
    </rPh>
    <phoneticPr fontId="1"/>
  </si>
  <si>
    <t>ｐＨ値</t>
    <rPh sb="2" eb="3">
      <t>チ</t>
    </rPh>
    <phoneticPr fontId="1"/>
  </si>
  <si>
    <t>フェノール類 (mg/L)</t>
    <rPh sb="5" eb="6">
      <t>ルイ</t>
    </rPh>
    <phoneticPr fontId="1"/>
  </si>
  <si>
    <t>非イオン界面活性剤 (mg/L)</t>
    <rPh sb="0" eb="1">
      <t>ヒ</t>
    </rPh>
    <rPh sb="4" eb="6">
      <t>カイメン</t>
    </rPh>
    <rPh sb="6" eb="9">
      <t>カッセイザイ</t>
    </rPh>
    <phoneticPr fontId="1"/>
  </si>
  <si>
    <t>陰イオン界面活性剤 (mg/L)</t>
    <rPh sb="0" eb="1">
      <t>イン</t>
    </rPh>
    <rPh sb="4" eb="6">
      <t>カイメン</t>
    </rPh>
    <rPh sb="6" eb="9">
      <t>カッセイザイ</t>
    </rPh>
    <phoneticPr fontId="1"/>
  </si>
  <si>
    <t>蒸発残留物 (mg/L)</t>
    <rPh sb="0" eb="2">
      <t>ジョウハツ</t>
    </rPh>
    <rPh sb="2" eb="5">
      <t>ザンリュウブツ</t>
    </rPh>
    <phoneticPr fontId="1"/>
  </si>
  <si>
    <t>カルシウム、マグネシウム等 (mg/L)</t>
    <rPh sb="12" eb="13">
      <t>トウ</t>
    </rPh>
    <phoneticPr fontId="1"/>
  </si>
  <si>
    <t>塩化物イオン (mg/L)</t>
    <rPh sb="0" eb="3">
      <t>エンカブツ</t>
    </rPh>
    <phoneticPr fontId="1"/>
  </si>
  <si>
    <t>マンガン及びその化合物 (mg/L)</t>
    <rPh sb="4" eb="5">
      <t>オヨ</t>
    </rPh>
    <rPh sb="8" eb="11">
      <t>カゴウブツ</t>
    </rPh>
    <phoneticPr fontId="1"/>
  </si>
  <si>
    <t>ナトリウム及びその化合物 (mg/L)</t>
    <rPh sb="5" eb="6">
      <t>オヨ</t>
    </rPh>
    <rPh sb="9" eb="12">
      <t>カゴウブツ</t>
    </rPh>
    <phoneticPr fontId="1"/>
  </si>
  <si>
    <t>銅及びその化合物 (mg/L)</t>
    <rPh sb="0" eb="1">
      <t>ドウ</t>
    </rPh>
    <rPh sb="1" eb="2">
      <t>オヨ</t>
    </rPh>
    <rPh sb="5" eb="8">
      <t>カゴウブツ</t>
    </rPh>
    <phoneticPr fontId="1"/>
  </si>
  <si>
    <t>鉄及びその化合物 (mg/L)</t>
    <rPh sb="0" eb="1">
      <t>テツ</t>
    </rPh>
    <rPh sb="1" eb="2">
      <t>オヨ</t>
    </rPh>
    <rPh sb="5" eb="8">
      <t>カゴウブツ</t>
    </rPh>
    <phoneticPr fontId="1"/>
  </si>
  <si>
    <t>アルミニウム及びその化合物 (mg/L)</t>
    <rPh sb="6" eb="7">
      <t>オヨ</t>
    </rPh>
    <rPh sb="10" eb="13">
      <t>カゴウブツ</t>
    </rPh>
    <phoneticPr fontId="1"/>
  </si>
  <si>
    <t>亜鉛及びその化合物 (mg/L)</t>
    <rPh sb="0" eb="2">
      <t>アエン</t>
    </rPh>
    <rPh sb="2" eb="3">
      <t>オヨ</t>
    </rPh>
    <rPh sb="6" eb="9">
      <t>カゴウブツ</t>
    </rPh>
    <phoneticPr fontId="1"/>
  </si>
  <si>
    <t>トリクロロ酢酸 (mg/L)</t>
    <rPh sb="5" eb="7">
      <t>サクサン</t>
    </rPh>
    <phoneticPr fontId="1"/>
  </si>
  <si>
    <t>総トリハロメタン (mg/L)</t>
    <rPh sb="0" eb="1">
      <t>ソウ</t>
    </rPh>
    <phoneticPr fontId="1"/>
  </si>
  <si>
    <t>臭素酸 (mg/L)</t>
    <rPh sb="0" eb="2">
      <t>シュウソ</t>
    </rPh>
    <rPh sb="2" eb="3">
      <t>サン</t>
    </rPh>
    <phoneticPr fontId="1"/>
  </si>
  <si>
    <t>ジクロロ酢酸 (mg/L)</t>
    <rPh sb="4" eb="6">
      <t>サクサン</t>
    </rPh>
    <phoneticPr fontId="1"/>
  </si>
  <si>
    <t>クロロ酢酸 (mg/L)</t>
    <rPh sb="3" eb="5">
      <t>サクサン</t>
    </rPh>
    <phoneticPr fontId="1"/>
  </si>
  <si>
    <t>塩素酸 (mg/L)</t>
    <rPh sb="0" eb="3">
      <t>エンソサン</t>
    </rPh>
    <phoneticPr fontId="1"/>
  </si>
  <si>
    <t>シス-1,2-ジクロロエチレン及び
トランス-1,2-ジクロロエチレン (mg/L)</t>
    <rPh sb="15" eb="16">
      <t>オヨ</t>
    </rPh>
    <phoneticPr fontId="1"/>
  </si>
  <si>
    <t>四塩化炭素 (mg/L)</t>
    <rPh sb="0" eb="1">
      <t>シ</t>
    </rPh>
    <rPh sb="1" eb="3">
      <t>エンカ</t>
    </rPh>
    <rPh sb="3" eb="5">
      <t>タンソ</t>
    </rPh>
    <phoneticPr fontId="1"/>
  </si>
  <si>
    <t>ホウ素及びその化合物 (mg/L)</t>
    <rPh sb="2" eb="3">
      <t>ソ</t>
    </rPh>
    <rPh sb="3" eb="4">
      <t>オヨ</t>
    </rPh>
    <rPh sb="7" eb="10">
      <t>カゴウブツ</t>
    </rPh>
    <phoneticPr fontId="1"/>
  </si>
  <si>
    <t>フッ素及びその化合物 (mg/L)</t>
    <rPh sb="2" eb="3">
      <t>ソ</t>
    </rPh>
    <rPh sb="3" eb="4">
      <t>オヨ</t>
    </rPh>
    <rPh sb="7" eb="10">
      <t>カゴウブツ</t>
    </rPh>
    <phoneticPr fontId="1"/>
  </si>
  <si>
    <t>硝酸態窒素及び亜硝酸態窒素 (mg/L)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1"/>
  </si>
  <si>
    <t>シアン化物イオン及び塩化シアン (mg/L)</t>
    <rPh sb="3" eb="4">
      <t>カ</t>
    </rPh>
    <rPh sb="4" eb="5">
      <t>ブツ</t>
    </rPh>
    <rPh sb="8" eb="9">
      <t>オヨ</t>
    </rPh>
    <rPh sb="10" eb="12">
      <t>エンカ</t>
    </rPh>
    <phoneticPr fontId="1"/>
  </si>
  <si>
    <t>亜硝酸態窒素 (mg/L)</t>
    <rPh sb="0" eb="3">
      <t>アショウサン</t>
    </rPh>
    <rPh sb="3" eb="4">
      <t>タイ</t>
    </rPh>
    <rPh sb="4" eb="6">
      <t>チッソ</t>
    </rPh>
    <phoneticPr fontId="1"/>
  </si>
  <si>
    <t>六価クロム化合物 (mg/L)</t>
    <rPh sb="0" eb="2">
      <t>ロッカ</t>
    </rPh>
    <rPh sb="5" eb="8">
      <t>カゴウブツ</t>
    </rPh>
    <phoneticPr fontId="1"/>
  </si>
  <si>
    <t>ヒ素及びその化合物 (mg/L)</t>
    <rPh sb="1" eb="2">
      <t>ソ</t>
    </rPh>
    <rPh sb="2" eb="3">
      <t>オヨ</t>
    </rPh>
    <rPh sb="6" eb="9">
      <t>カゴウブツ</t>
    </rPh>
    <phoneticPr fontId="1"/>
  </si>
  <si>
    <t>鉛及びその化合物 (mg/L)</t>
    <rPh sb="0" eb="1">
      <t>ナマリ</t>
    </rPh>
    <rPh sb="1" eb="2">
      <t>オヨ</t>
    </rPh>
    <rPh sb="5" eb="8">
      <t>カゴウブツ</t>
    </rPh>
    <phoneticPr fontId="1"/>
  </si>
  <si>
    <t>セレン及びその化合物 (mg/L)</t>
    <rPh sb="3" eb="4">
      <t>オヨ</t>
    </rPh>
    <rPh sb="7" eb="10">
      <t>カゴウブツ</t>
    </rPh>
    <phoneticPr fontId="1"/>
  </si>
  <si>
    <t>水銀及びその化合物 (mg/L)</t>
    <rPh sb="0" eb="2">
      <t>スイギン</t>
    </rPh>
    <rPh sb="2" eb="3">
      <t>オヨ</t>
    </rPh>
    <rPh sb="6" eb="9">
      <t>カゴウブツ</t>
    </rPh>
    <phoneticPr fontId="1"/>
  </si>
  <si>
    <t>カドミウム及びその化合物 (mg/L)</t>
    <rPh sb="5" eb="6">
      <t>オヨ</t>
    </rPh>
    <rPh sb="9" eb="12">
      <t>カゴウブツ</t>
    </rPh>
    <phoneticPr fontId="1"/>
  </si>
  <si>
    <t>大腸菌</t>
    <rPh sb="0" eb="3">
      <t>ダイチョウキン</t>
    </rPh>
    <phoneticPr fontId="1"/>
  </si>
  <si>
    <t>一般細菌 (CFU/mL)</t>
    <rPh sb="0" eb="2">
      <t>イッパン</t>
    </rPh>
    <rPh sb="2" eb="4">
      <t>サイキン</t>
    </rPh>
    <phoneticPr fontId="1"/>
  </si>
  <si>
    <t>朝日浄水場（沈澱水）</t>
    <rPh sb="0" eb="2">
      <t>アサヒ</t>
    </rPh>
    <rPh sb="2" eb="4">
      <t>ジョウスイ</t>
    </rPh>
    <rPh sb="4" eb="5">
      <t>ジョウ</t>
    </rPh>
    <rPh sb="6" eb="8">
      <t>チンデン</t>
    </rPh>
    <rPh sb="8" eb="9">
      <t>スイ</t>
    </rPh>
    <phoneticPr fontId="3"/>
  </si>
  <si>
    <t>消毒副生成物</t>
  </si>
  <si>
    <t>朝日浄水場（ろ過水）</t>
    <rPh sb="0" eb="2">
      <t>アサヒ</t>
    </rPh>
    <rPh sb="2" eb="4">
      <t>ジョウスイ</t>
    </rPh>
    <rPh sb="4" eb="5">
      <t>ジョウ</t>
    </rPh>
    <rPh sb="7" eb="8">
      <t>カ</t>
    </rPh>
    <rPh sb="8" eb="9">
      <t>スイ</t>
    </rPh>
    <phoneticPr fontId="3"/>
  </si>
  <si>
    <r>
      <t>検    査    機    関　</t>
    </r>
    <r>
      <rPr>
        <vertAlign val="superscript"/>
        <sz val="8"/>
        <rFont val="ＭＳ 明朝"/>
        <family val="1"/>
        <charset val="128"/>
      </rPr>
      <t>※</t>
    </r>
    <rPh sb="0" eb="1">
      <t>ケン</t>
    </rPh>
    <rPh sb="5" eb="6">
      <t>サ</t>
    </rPh>
    <rPh sb="10" eb="11">
      <t>キ</t>
    </rPh>
    <rPh sb="15" eb="16">
      <t>セキ</t>
    </rPh>
    <phoneticPr fontId="3"/>
  </si>
  <si>
    <t>リン酸イオン (mg/L)</t>
    <rPh sb="2" eb="3">
      <t>サン</t>
    </rPh>
    <phoneticPr fontId="4"/>
  </si>
  <si>
    <t>ダ ム 流 入 河 川 項 目</t>
    <rPh sb="4" eb="5">
      <t>リュウ</t>
    </rPh>
    <rPh sb="6" eb="7">
      <t>イ</t>
    </rPh>
    <rPh sb="8" eb="9">
      <t>カワ</t>
    </rPh>
    <rPh sb="10" eb="11">
      <t>カワ</t>
    </rPh>
    <rPh sb="12" eb="13">
      <t>コウ</t>
    </rPh>
    <rPh sb="14" eb="15">
      <t>メ</t>
    </rPh>
    <phoneticPr fontId="3"/>
  </si>
  <si>
    <t>総アルカリ度 (mg/L)</t>
    <rPh sb="0" eb="1">
      <t>ソウ</t>
    </rPh>
    <rPh sb="5" eb="6">
      <t>ド</t>
    </rPh>
    <phoneticPr fontId="1"/>
  </si>
  <si>
    <t>大腸菌数 (CFU/100mL)</t>
    <rPh sb="0" eb="3">
      <t>ダイチョウキン</t>
    </rPh>
    <rPh sb="3" eb="4">
      <t>スウ</t>
    </rPh>
    <phoneticPr fontId="1"/>
  </si>
  <si>
    <t>全りん (mg/L)</t>
    <rPh sb="0" eb="1">
      <t>ゼン</t>
    </rPh>
    <phoneticPr fontId="1"/>
  </si>
  <si>
    <t>全窒素 (mg/L)</t>
    <rPh sb="0" eb="1">
      <t>ゼン</t>
    </rPh>
    <rPh sb="1" eb="3">
      <t>チッソ</t>
    </rPh>
    <phoneticPr fontId="1"/>
  </si>
  <si>
    <t>アンモニア態窒素 (mg/L)</t>
    <rPh sb="5" eb="6">
      <t>タイ</t>
    </rPh>
    <rPh sb="6" eb="8">
      <t>チッソ</t>
    </rPh>
    <phoneticPr fontId="1"/>
  </si>
  <si>
    <t>&lt;10</t>
    <phoneticPr fontId="3"/>
  </si>
  <si>
    <t>カルシウム、マグネシウム等(硬度) (mg/L)</t>
    <rPh sb="12" eb="13">
      <t>トウ</t>
    </rPh>
    <rPh sb="14" eb="16">
      <t>コウド</t>
    </rPh>
    <phoneticPr fontId="1"/>
  </si>
  <si>
    <t>マンガン (mg/L)</t>
  </si>
  <si>
    <t>鉄 (mg/L)</t>
    <rPh sb="0" eb="1">
      <t>テツ</t>
    </rPh>
    <phoneticPr fontId="1"/>
  </si>
  <si>
    <t>有機物(過マンガン酸カリウム消費量) (mg/L)</t>
    <rPh sb="0" eb="3">
      <t>ユウキブツ</t>
    </rPh>
    <rPh sb="4" eb="5">
      <t>カ</t>
    </rPh>
    <rPh sb="9" eb="10">
      <t>サン</t>
    </rPh>
    <rPh sb="14" eb="17">
      <t>ショウヒリョウ</t>
    </rPh>
    <phoneticPr fontId="1"/>
  </si>
  <si>
    <t>微土臭</t>
    <rPh sb="0" eb="3">
      <t>ビドシュウ</t>
    </rPh>
    <phoneticPr fontId="3"/>
  </si>
  <si>
    <t>硝酸性窒素及び亜硝酸性窒素 (mg/L)</t>
    <rPh sb="0" eb="2">
      <t>ショウサン</t>
    </rPh>
    <rPh sb="2" eb="3">
      <t>セイ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セイ</t>
    </rPh>
    <rPh sb="11" eb="13">
      <t>チッソ</t>
    </rPh>
    <phoneticPr fontId="1"/>
  </si>
  <si>
    <t>水 源 監 視 項 目</t>
    <rPh sb="0" eb="1">
      <t>ミズ</t>
    </rPh>
    <rPh sb="2" eb="3">
      <t>ミナモト</t>
    </rPh>
    <rPh sb="4" eb="5">
      <t>カン</t>
    </rPh>
    <rPh sb="6" eb="7">
      <t>シ</t>
    </rPh>
    <rPh sb="8" eb="9">
      <t>コウ</t>
    </rPh>
    <rPh sb="10" eb="11">
      <t>メ</t>
    </rPh>
    <phoneticPr fontId="3"/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</si>
  <si>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3"/>
  </si>
  <si>
    <t>梵字川（わさび橋）</t>
    <rPh sb="0" eb="1">
      <t>ボン</t>
    </rPh>
    <rPh sb="1" eb="2">
      <t>ジ</t>
    </rPh>
    <rPh sb="2" eb="3">
      <t>カワ</t>
    </rPh>
    <rPh sb="7" eb="8">
      <t>ハシ</t>
    </rPh>
    <phoneticPr fontId="3"/>
  </si>
  <si>
    <t>※ 検査機関　１：企業局朝日浄水場　　２：東北環境開発株式会社</t>
    <rPh sb="2" eb="4">
      <t>ケンサ</t>
    </rPh>
    <rPh sb="4" eb="6">
      <t>キカン</t>
    </rPh>
    <rPh sb="9" eb="11">
      <t>キギョウ</t>
    </rPh>
    <rPh sb="11" eb="12">
      <t>キョク</t>
    </rPh>
    <rPh sb="12" eb="14">
      <t>アサヒ</t>
    </rPh>
    <rPh sb="14" eb="16">
      <t>ジョウスイ</t>
    </rPh>
    <rPh sb="16" eb="17">
      <t>ジョウ</t>
    </rPh>
    <rPh sb="21" eb="23">
      <t>トウホク</t>
    </rPh>
    <rPh sb="23" eb="25">
      <t>カンキョウ</t>
    </rPh>
    <rPh sb="25" eb="27">
      <t>カイハツ</t>
    </rPh>
    <rPh sb="27" eb="31">
      <t>カブシキガイシャ</t>
    </rPh>
    <phoneticPr fontId="3"/>
  </si>
  <si>
    <r>
      <t>検    査    機    関　</t>
    </r>
    <r>
      <rPr>
        <vertAlign val="superscript"/>
        <sz val="8"/>
        <rFont val="ＭＳ ゴシック"/>
        <family val="3"/>
        <charset val="128"/>
      </rPr>
      <t>※</t>
    </r>
    <rPh sb="0" eb="1">
      <t>ケン</t>
    </rPh>
    <rPh sb="5" eb="6">
      <t>サ</t>
    </rPh>
    <rPh sb="10" eb="11">
      <t>キ</t>
    </rPh>
    <rPh sb="15" eb="16">
      <t>セキ</t>
    </rPh>
    <phoneticPr fontId="3"/>
  </si>
  <si>
    <t>非イオン界面活性剤 (mg/L)</t>
    <rPh sb="0" eb="1">
      <t>ヒ</t>
    </rPh>
    <rPh sb="4" eb="6">
      <t>カイメン</t>
    </rPh>
    <rPh sb="6" eb="9">
      <t>カッセイザイ</t>
    </rPh>
    <phoneticPr fontId="3"/>
  </si>
  <si>
    <t>陰イオン界面活性剤 (mg/L)</t>
    <rPh sb="0" eb="1">
      <t>イン</t>
    </rPh>
    <rPh sb="4" eb="6">
      <t>カイメン</t>
    </rPh>
    <rPh sb="6" eb="9">
      <t>カッセイザイ</t>
    </rPh>
    <phoneticPr fontId="3"/>
  </si>
  <si>
    <t>生 活 排 水 監 視 項 目</t>
    <rPh sb="0" eb="1">
      <t>ナマ</t>
    </rPh>
    <rPh sb="2" eb="3">
      <t>カツ</t>
    </rPh>
    <rPh sb="4" eb="5">
      <t>ハイ</t>
    </rPh>
    <rPh sb="6" eb="7">
      <t>ミズ</t>
    </rPh>
    <rPh sb="8" eb="9">
      <t>カン</t>
    </rPh>
    <rPh sb="10" eb="11">
      <t>シ</t>
    </rPh>
    <phoneticPr fontId="3"/>
  </si>
  <si>
    <t>糞便性大腸菌群数 (MPN/100mL)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3"/>
  </si>
  <si>
    <t>畜 産 施 設 監 視 項 目</t>
    <rPh sb="0" eb="1">
      <t>チク</t>
    </rPh>
    <rPh sb="2" eb="3">
      <t>サン</t>
    </rPh>
    <rPh sb="4" eb="5">
      <t>シ</t>
    </rPh>
    <rPh sb="6" eb="7">
      <t>セツ</t>
    </rPh>
    <rPh sb="8" eb="9">
      <t>カン</t>
    </rPh>
    <rPh sb="10" eb="11">
      <t>シ</t>
    </rPh>
    <phoneticPr fontId="3"/>
  </si>
  <si>
    <t>ダ ム 流 入 河 川 項 目</t>
    <phoneticPr fontId="3"/>
  </si>
  <si>
    <t>総アルカリ度 (mg/L)</t>
    <rPh sb="0" eb="1">
      <t>ソウ</t>
    </rPh>
    <rPh sb="5" eb="6">
      <t>ド</t>
    </rPh>
    <phoneticPr fontId="3"/>
  </si>
  <si>
    <t>大腸菌数 (CFU/100mL)</t>
    <rPh sb="0" eb="3">
      <t>ダイチョウキン</t>
    </rPh>
    <rPh sb="3" eb="4">
      <t>スウ</t>
    </rPh>
    <phoneticPr fontId="3"/>
  </si>
  <si>
    <t>全りん (mg/L)</t>
    <rPh sb="0" eb="1">
      <t>ゼン</t>
    </rPh>
    <phoneticPr fontId="3"/>
  </si>
  <si>
    <t>全窒素 (mg/L)</t>
    <rPh sb="0" eb="1">
      <t>ゼン</t>
    </rPh>
    <rPh sb="1" eb="3">
      <t>チッソ</t>
    </rPh>
    <phoneticPr fontId="3"/>
  </si>
  <si>
    <t>アンモニア態窒素 (mg/L)</t>
    <rPh sb="5" eb="6">
      <t>タイ</t>
    </rPh>
    <rPh sb="6" eb="8">
      <t>チッソ</t>
    </rPh>
    <phoneticPr fontId="3"/>
  </si>
  <si>
    <t>蒸発残留物 (mg/L)</t>
    <rPh sb="0" eb="2">
      <t>ジョウハツ</t>
    </rPh>
    <rPh sb="2" eb="5">
      <t>ザンリュウブツ</t>
    </rPh>
    <phoneticPr fontId="3"/>
  </si>
  <si>
    <t>カルシウム、マグネシウム等(硬度) (mg/L)</t>
    <rPh sb="12" eb="13">
      <t>トウ</t>
    </rPh>
    <rPh sb="14" eb="16">
      <t>コウド</t>
    </rPh>
    <phoneticPr fontId="3"/>
  </si>
  <si>
    <t>鉄 (mg/L)</t>
    <rPh sb="0" eb="1">
      <t>テツ</t>
    </rPh>
    <phoneticPr fontId="3"/>
  </si>
  <si>
    <t>有機物(過マンガン酸カリウム消費量) (mg/L)</t>
    <rPh sb="0" eb="3">
      <t>ユウキブツ</t>
    </rPh>
    <rPh sb="4" eb="5">
      <t>カ</t>
    </rPh>
    <rPh sb="9" eb="10">
      <t>サン</t>
    </rPh>
    <rPh sb="14" eb="17">
      <t>ショウヒリョウ</t>
    </rPh>
    <phoneticPr fontId="3"/>
  </si>
  <si>
    <t>濁度 (度)</t>
    <rPh sb="0" eb="2">
      <t>ダクド</t>
    </rPh>
    <phoneticPr fontId="3"/>
  </si>
  <si>
    <t>色度 (度)</t>
    <rPh sb="0" eb="2">
      <t>シキド</t>
    </rPh>
    <rPh sb="4" eb="5">
      <t>ド</t>
    </rPh>
    <phoneticPr fontId="3"/>
  </si>
  <si>
    <t>微土臭</t>
    <rPh sb="0" eb="3">
      <t>ビドシュウ</t>
    </rPh>
    <phoneticPr fontId="4"/>
  </si>
  <si>
    <t>微土臭</t>
    <rPh sb="0" eb="1">
      <t>ビ</t>
    </rPh>
    <rPh sb="1" eb="2">
      <t>ド</t>
    </rPh>
    <rPh sb="2" eb="3">
      <t>シュウ</t>
    </rPh>
    <phoneticPr fontId="4"/>
  </si>
  <si>
    <t>ｐＨ値</t>
    <rPh sb="2" eb="3">
      <t>チ</t>
    </rPh>
    <phoneticPr fontId="3"/>
  </si>
  <si>
    <t>塩化物イオン (mg/L)</t>
    <rPh sb="0" eb="3">
      <t>エンカブツ</t>
    </rPh>
    <phoneticPr fontId="3"/>
  </si>
  <si>
    <t>硝酸性窒素及び亜硝酸性窒素 (mg/L)</t>
    <rPh sb="0" eb="2">
      <t>ショウサン</t>
    </rPh>
    <rPh sb="2" eb="3">
      <t>セイ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セイ</t>
    </rPh>
    <rPh sb="11" eb="13">
      <t>チッソ</t>
    </rPh>
    <phoneticPr fontId="3"/>
  </si>
  <si>
    <t>検出</t>
    <rPh sb="0" eb="2">
      <t>ケンシュツ</t>
    </rPh>
    <phoneticPr fontId="4"/>
  </si>
  <si>
    <t>大腸菌</t>
    <rPh sb="0" eb="3">
      <t>ダイチョウキン</t>
    </rPh>
    <phoneticPr fontId="3"/>
  </si>
  <si>
    <t>一般細菌 (CFU/mL)</t>
    <rPh sb="0" eb="2">
      <t>イッパン</t>
    </rPh>
    <rPh sb="2" eb="4">
      <t>サイキン</t>
    </rPh>
    <phoneticPr fontId="3"/>
  </si>
  <si>
    <t>田麦川（田麦橋下流）</t>
    <rPh sb="0" eb="1">
      <t>タ</t>
    </rPh>
    <rPh sb="1" eb="2">
      <t>ムギ</t>
    </rPh>
    <rPh sb="2" eb="3">
      <t>ガワ</t>
    </rPh>
    <rPh sb="4" eb="5">
      <t>タ</t>
    </rPh>
    <rPh sb="5" eb="6">
      <t>ムギ</t>
    </rPh>
    <rPh sb="6" eb="7">
      <t>バシ</t>
    </rPh>
    <rPh sb="7" eb="9">
      <t>カリュウ</t>
    </rPh>
    <phoneticPr fontId="3"/>
  </si>
  <si>
    <t>電気伝導率 (mS/m)</t>
    <rPh sb="0" eb="2">
      <t>デンキ</t>
    </rPh>
    <rPh sb="2" eb="4">
      <t>デンドウ</t>
    </rPh>
    <rPh sb="4" eb="5">
      <t>リツ</t>
    </rPh>
    <phoneticPr fontId="3"/>
  </si>
  <si>
    <t>色度 (度)</t>
    <rPh sb="0" eb="1">
      <t>イロ</t>
    </rPh>
    <rPh sb="1" eb="2">
      <t>ド</t>
    </rPh>
    <rPh sb="4" eb="5">
      <t>ド</t>
    </rPh>
    <phoneticPr fontId="3"/>
  </si>
  <si>
    <t>微土臭</t>
    <rPh sb="0" eb="1">
      <t>ビ</t>
    </rPh>
    <rPh sb="1" eb="2">
      <t>ツチ</t>
    </rPh>
    <rPh sb="2" eb="3">
      <t>シュウ</t>
    </rPh>
    <phoneticPr fontId="4"/>
  </si>
  <si>
    <t>マンガン (mg/L)</t>
    <phoneticPr fontId="3"/>
  </si>
  <si>
    <t xml:space="preserve">水 質 基 準 項 目 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</si>
  <si>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月山ダム湖</t>
    <rPh sb="0" eb="2">
      <t>ガッサン</t>
    </rPh>
    <rPh sb="4" eb="5">
      <t>コ</t>
    </rPh>
    <phoneticPr fontId="3"/>
  </si>
  <si>
    <t>月山ダム放流水</t>
    <rPh sb="0" eb="2">
      <t>ガッサン</t>
    </rPh>
    <rPh sb="4" eb="6">
      <t>ホウリュウ</t>
    </rPh>
    <rPh sb="6" eb="7">
      <t>スイ</t>
    </rPh>
    <phoneticPr fontId="3"/>
  </si>
  <si>
    <t>JIS丸め</t>
    <rPh sb="3" eb="4">
      <t>マル</t>
    </rPh>
    <phoneticPr fontId="3"/>
  </si>
  <si>
    <t>.</t>
    <phoneticPr fontId="4"/>
  </si>
  <si>
    <t>微土臭</t>
    <rPh sb="0" eb="1">
      <t>ビ</t>
    </rPh>
    <rPh sb="1" eb="2">
      <t>ツチ</t>
    </rPh>
    <rPh sb="2" eb="3">
      <t>グサ</t>
    </rPh>
    <phoneticPr fontId="4"/>
  </si>
  <si>
    <t>大網川（大網川下流）</t>
    <rPh sb="0" eb="2">
      <t>オオアミ</t>
    </rPh>
    <rPh sb="2" eb="3">
      <t>ガワ</t>
    </rPh>
    <rPh sb="4" eb="6">
      <t>オオアミ</t>
    </rPh>
    <rPh sb="6" eb="7">
      <t>カワ</t>
    </rPh>
    <rPh sb="7" eb="9">
      <t>カリュウ</t>
    </rPh>
    <phoneticPr fontId="3"/>
  </si>
  <si>
    <t>朝日浄水場出口</t>
    <rPh sb="0" eb="7">
      <t>アサヒジョウスイジョウデグチ</t>
    </rPh>
    <phoneticPr fontId="3"/>
  </si>
  <si>
    <t>&lt;0.000001</t>
    <phoneticPr fontId="3"/>
  </si>
  <si>
    <t>&lt;0.05</t>
    <phoneticPr fontId="3"/>
  </si>
  <si>
    <t>&lt;0.5</t>
    <phoneticPr fontId="3"/>
  </si>
  <si>
    <t>&lt;0.000001</t>
    <phoneticPr fontId="3"/>
  </si>
  <si>
    <t>&lt;2</t>
    <phoneticPr fontId="3"/>
  </si>
  <si>
    <t>&lt;0.05</t>
    <phoneticPr fontId="3"/>
  </si>
  <si>
    <t>&lt;0.5</t>
    <phoneticPr fontId="3"/>
  </si>
  <si>
    <t>&lt;1</t>
    <phoneticPr fontId="3"/>
  </si>
  <si>
    <t>&lt;0.01</t>
    <phoneticPr fontId="3"/>
  </si>
  <si>
    <t>&lt;2</t>
    <phoneticPr fontId="3"/>
  </si>
  <si>
    <t>&lt;0.000001</t>
    <phoneticPr fontId="3"/>
  </si>
  <si>
    <t>&lt;2</t>
    <phoneticPr fontId="3"/>
  </si>
  <si>
    <t>晴のち曇</t>
    <rPh sb="0" eb="1">
      <t>ハレ</t>
    </rPh>
    <rPh sb="3" eb="4">
      <t>クモリ</t>
    </rPh>
    <phoneticPr fontId="3"/>
  </si>
  <si>
    <t>&lt;0.000001</t>
    <phoneticPr fontId="3"/>
  </si>
  <si>
    <t>&lt;0.06</t>
    <phoneticPr fontId="3"/>
  </si>
  <si>
    <t>&lt;0.001</t>
    <phoneticPr fontId="3"/>
  </si>
  <si>
    <t>&lt;0.01</t>
    <phoneticPr fontId="3"/>
  </si>
  <si>
    <t>&lt;0.05</t>
    <phoneticPr fontId="3"/>
  </si>
  <si>
    <t>&lt;0.004</t>
    <phoneticPr fontId="3"/>
  </si>
  <si>
    <t>&lt;0.001</t>
    <phoneticPr fontId="3"/>
  </si>
  <si>
    <t>&lt;1</t>
    <phoneticPr fontId="3"/>
  </si>
  <si>
    <t>&lt;0.001</t>
    <phoneticPr fontId="3"/>
  </si>
  <si>
    <t>&lt;0.06</t>
    <phoneticPr fontId="3"/>
  </si>
  <si>
    <t>&lt;0.03</t>
    <phoneticPr fontId="3"/>
  </si>
  <si>
    <t>&lt;0.05</t>
    <phoneticPr fontId="3"/>
  </si>
  <si>
    <t>&lt;0.5</t>
    <phoneticPr fontId="3"/>
  </si>
  <si>
    <t>&lt;1</t>
    <phoneticPr fontId="3"/>
  </si>
  <si>
    <t>&lt;0.01</t>
    <phoneticPr fontId="3"/>
  </si>
  <si>
    <t>土臭</t>
    <rPh sb="0" eb="1">
      <t>ド</t>
    </rPh>
    <rPh sb="1" eb="2">
      <t>シュウ</t>
    </rPh>
    <phoneticPr fontId="3"/>
  </si>
  <si>
    <t>&lt;2</t>
    <phoneticPr fontId="3"/>
  </si>
  <si>
    <t>&lt;0.001</t>
    <phoneticPr fontId="3"/>
  </si>
  <si>
    <t>曇</t>
    <phoneticPr fontId="3"/>
  </si>
  <si>
    <t>&lt;0.000001</t>
    <phoneticPr fontId="3"/>
  </si>
  <si>
    <t>検出</t>
    <rPh sb="0" eb="2">
      <t>ケンシュツ</t>
    </rPh>
    <phoneticPr fontId="3"/>
  </si>
  <si>
    <t>&lt;0.3</t>
  </si>
  <si>
    <t>&lt;0.001</t>
    <phoneticPr fontId="3"/>
  </si>
  <si>
    <t>&lt;0.3</t>
    <phoneticPr fontId="3"/>
  </si>
  <si>
    <t>&lt;0.001</t>
    <phoneticPr fontId="3"/>
  </si>
  <si>
    <t>単位</t>
    <rPh sb="0" eb="2">
      <t>タンイ</t>
    </rPh>
    <phoneticPr fontId="3"/>
  </si>
  <si>
    <t>度</t>
    <rPh sb="0" eb="1">
      <t>ド</t>
    </rPh>
    <phoneticPr fontId="3"/>
  </si>
  <si>
    <t>mg/L</t>
  </si>
  <si>
    <t>mg/L</t>
    <phoneticPr fontId="3"/>
  </si>
  <si>
    <t>※　浄水場出口における色度、濁度はそれぞれ色、濁りとしての確認結果</t>
    <rPh sb="2" eb="5">
      <t>ジョウスイジョウ</t>
    </rPh>
    <rPh sb="5" eb="7">
      <t>デグチ</t>
    </rPh>
    <rPh sb="11" eb="13">
      <t>イロド</t>
    </rPh>
    <rPh sb="14" eb="16">
      <t>ダクド</t>
    </rPh>
    <rPh sb="21" eb="22">
      <t>イロ</t>
    </rPh>
    <rPh sb="23" eb="24">
      <t>ニゴ</t>
    </rPh>
    <rPh sb="29" eb="31">
      <t>カクニン</t>
    </rPh>
    <rPh sb="31" eb="33">
      <t>ケッカ</t>
    </rPh>
    <phoneticPr fontId="3"/>
  </si>
  <si>
    <t>区分</t>
    <rPh sb="0" eb="2">
      <t>クブン</t>
    </rPh>
    <phoneticPr fontId="4"/>
  </si>
  <si>
    <t>採水場所等</t>
    <rPh sb="0" eb="2">
      <t>サイスイ</t>
    </rPh>
    <rPh sb="2" eb="4">
      <t>バショ</t>
    </rPh>
    <rPh sb="4" eb="5">
      <t>トウ</t>
    </rPh>
    <phoneticPr fontId="4"/>
  </si>
  <si>
    <t>４月</t>
  </si>
  <si>
    <t>10月</t>
    <phoneticPr fontId="4"/>
  </si>
  <si>
    <t>11月</t>
    <phoneticPr fontId="4"/>
  </si>
  <si>
    <t>12月</t>
    <phoneticPr fontId="4"/>
  </si>
  <si>
    <t>水質</t>
    <rPh sb="0" eb="2">
      <t>スイシツ</t>
    </rPh>
    <phoneticPr fontId="4"/>
  </si>
  <si>
    <t>梵字川
(わさび橋)</t>
    <rPh sb="0" eb="1">
      <t>ボン</t>
    </rPh>
    <rPh sb="1" eb="2">
      <t>ジ</t>
    </rPh>
    <rPh sb="2" eb="3">
      <t>ガワ</t>
    </rPh>
    <rPh sb="8" eb="9">
      <t>ハシ</t>
    </rPh>
    <phoneticPr fontId="4"/>
  </si>
  <si>
    <t>水源監視項目</t>
  </si>
  <si>
    <t>●</t>
    <phoneticPr fontId="4"/>
  </si>
  <si>
    <t>ダム流入河川監視項目</t>
  </si>
  <si>
    <t>●</t>
  </si>
  <si>
    <t>田麦川
(田麦橋)</t>
    <rPh sb="0" eb="2">
      <t>タムギ</t>
    </rPh>
    <rPh sb="2" eb="3">
      <t>ガワ</t>
    </rPh>
    <rPh sb="5" eb="7">
      <t>タムギ</t>
    </rPh>
    <rPh sb="7" eb="8">
      <t>バシ</t>
    </rPh>
    <phoneticPr fontId="4"/>
  </si>
  <si>
    <t>生活排水監視項目</t>
  </si>
  <si>
    <t>月山ダム湖</t>
    <rPh sb="0" eb="2">
      <t>ガッサン</t>
    </rPh>
    <rPh sb="4" eb="5">
      <t>コ</t>
    </rPh>
    <phoneticPr fontId="4"/>
  </si>
  <si>
    <t>ダム水監視項目</t>
  </si>
  <si>
    <t>月山ダム放流水</t>
    <rPh sb="0" eb="2">
      <t>ガッサン</t>
    </rPh>
    <rPh sb="4" eb="6">
      <t>ホウリュウ</t>
    </rPh>
    <rPh sb="6" eb="7">
      <t>スイ</t>
    </rPh>
    <phoneticPr fontId="4"/>
  </si>
  <si>
    <t>ダム放流水監視項目</t>
  </si>
  <si>
    <t>大網川
(大網川橋)</t>
    <rPh sb="0" eb="2">
      <t>オオアミ</t>
    </rPh>
    <rPh sb="2" eb="3">
      <t>カワ</t>
    </rPh>
    <rPh sb="5" eb="7">
      <t>オオアミ</t>
    </rPh>
    <rPh sb="7" eb="8">
      <t>ガワ</t>
    </rPh>
    <rPh sb="8" eb="9">
      <t>バシ</t>
    </rPh>
    <phoneticPr fontId="4"/>
  </si>
  <si>
    <t>原水</t>
    <rPh sb="0" eb="2">
      <t>ゲンスイ</t>
    </rPh>
    <phoneticPr fontId="4"/>
  </si>
  <si>
    <t>梵字川
(上名川取水場)</t>
    <rPh sb="0" eb="1">
      <t>ボン</t>
    </rPh>
    <rPh sb="1" eb="2">
      <t>ジ</t>
    </rPh>
    <rPh sb="2" eb="3">
      <t>ガワ</t>
    </rPh>
    <rPh sb="5" eb="6">
      <t>ウエ</t>
    </rPh>
    <rPh sb="6" eb="8">
      <t>ナガワ</t>
    </rPh>
    <rPh sb="8" eb="10">
      <t>シュスイ</t>
    </rPh>
    <rPh sb="10" eb="11">
      <t>ジョウ</t>
    </rPh>
    <phoneticPr fontId="4"/>
  </si>
  <si>
    <t>水質基準項目(臭気物質)</t>
    <rPh sb="0" eb="2">
      <t>スイシツ</t>
    </rPh>
    <rPh sb="2" eb="4">
      <t>キジュン</t>
    </rPh>
    <rPh sb="4" eb="6">
      <t>コウモク</t>
    </rPh>
    <rPh sb="7" eb="9">
      <t>シュウキ</t>
    </rPh>
    <rPh sb="9" eb="11">
      <t>ブッシツ</t>
    </rPh>
    <phoneticPr fontId="4"/>
  </si>
  <si>
    <t>水質管理目標設定項目（原水）</t>
  </si>
  <si>
    <t>水質管理目標設定項目（農薬類）</t>
  </si>
  <si>
    <t>クリプトスポリジウム指標菌</t>
  </si>
  <si>
    <t>クリプトスポリジウム・ジアルジア</t>
  </si>
  <si>
    <t>原水（トリハロメタン生成能）</t>
  </si>
  <si>
    <t>処理工程水</t>
    <rPh sb="0" eb="2">
      <t>ショリ</t>
    </rPh>
    <rPh sb="2" eb="4">
      <t>コウテイ</t>
    </rPh>
    <rPh sb="4" eb="5">
      <t>スイ</t>
    </rPh>
    <phoneticPr fontId="4"/>
  </si>
  <si>
    <t>沈澱水
サンプリング栓</t>
    <rPh sb="0" eb="2">
      <t>チンデン</t>
    </rPh>
    <phoneticPr fontId="3"/>
  </si>
  <si>
    <t>ろ過水
サンプリング栓</t>
    <phoneticPr fontId="3"/>
  </si>
  <si>
    <t>浄水池</t>
    <rPh sb="0" eb="3">
      <t>ジョウスイチ</t>
    </rPh>
    <phoneticPr fontId="4"/>
  </si>
  <si>
    <t>水質基準項目（臭気物質）</t>
  </si>
  <si>
    <t>水質管理目標設定項目（浄水）</t>
  </si>
  <si>
    <t>量水所</t>
    <rPh sb="0" eb="3">
      <t>リョウスイジョ</t>
    </rPh>
    <phoneticPr fontId="4"/>
  </si>
  <si>
    <t>水質管理目標設定項目（快適・優先）</t>
  </si>
  <si>
    <t>&lt;0.004</t>
  </si>
  <si>
    <t>&lt;0.00005</t>
    <phoneticPr fontId="3"/>
  </si>
  <si>
    <t>&lt;0.05</t>
  </si>
  <si>
    <t>雨</t>
  </si>
  <si>
    <t>曇</t>
  </si>
  <si>
    <t>晴</t>
  </si>
  <si>
    <t>&lt;2</t>
  </si>
  <si>
    <t>雪</t>
  </si>
  <si>
    <t>-</t>
  </si>
  <si>
    <t>&lt;10</t>
  </si>
  <si>
    <r>
      <t>残留塩素(mg/</t>
    </r>
    <r>
      <rPr>
        <sz val="9"/>
        <color rgb="FFFF0000"/>
        <rFont val="ＭＳ 明朝"/>
        <family val="1"/>
        <charset val="128"/>
      </rPr>
      <t>L</t>
    </r>
    <r>
      <rPr>
        <sz val="9"/>
        <rFont val="ＭＳ 明朝"/>
        <family val="1"/>
        <charset val="128"/>
      </rPr>
      <t>)</t>
    </r>
    <rPh sb="0" eb="2">
      <t>ザンリュウ</t>
    </rPh>
    <rPh sb="2" eb="4">
      <t>エンソ</t>
    </rPh>
    <phoneticPr fontId="4"/>
  </si>
  <si>
    <t>検　　査　　機　　関　※</t>
    <rPh sb="0" eb="1">
      <t>ケン</t>
    </rPh>
    <rPh sb="3" eb="4">
      <t>サ</t>
    </rPh>
    <rPh sb="6" eb="7">
      <t>キ</t>
    </rPh>
    <rPh sb="9" eb="10">
      <t>カン</t>
    </rPh>
    <phoneticPr fontId="3"/>
  </si>
  <si>
    <t>※1 水道水としての目標値を掲載。</t>
    <rPh sb="3" eb="6">
      <t>スイドウスイ</t>
    </rPh>
    <rPh sb="10" eb="13">
      <t>モクヒョウチ</t>
    </rPh>
    <rPh sb="14" eb="16">
      <t>ケイサイ</t>
    </rPh>
    <phoneticPr fontId="3"/>
  </si>
  <si>
    <t>検　　査　　機　　関　※2</t>
    <rPh sb="0" eb="1">
      <t>ケン</t>
    </rPh>
    <rPh sb="3" eb="4">
      <t>サ</t>
    </rPh>
    <rPh sb="6" eb="7">
      <t>キ</t>
    </rPh>
    <rPh sb="9" eb="10">
      <t>カン</t>
    </rPh>
    <phoneticPr fontId="3"/>
  </si>
  <si>
    <t>項　　　　　目</t>
    <rPh sb="0" eb="1">
      <t>コウ</t>
    </rPh>
    <rPh sb="6" eb="7">
      <t>メ</t>
    </rPh>
    <phoneticPr fontId="4"/>
  </si>
  <si>
    <t>水源域</t>
    <rPh sb="0" eb="3">
      <t>スイゲンイキ</t>
    </rPh>
    <phoneticPr fontId="4"/>
  </si>
  <si>
    <t>水質基準項目(原水)</t>
  </si>
  <si>
    <t>水質基準項目（原水 省略不可11項目）</t>
  </si>
  <si>
    <t>原水監視項目</t>
  </si>
  <si>
    <t>水質基準項目（処理工程水17項目）</t>
  </si>
  <si>
    <t>浄水場出口</t>
    <rPh sb="0" eb="5">
      <t>ジョウスイジョウデグチ</t>
    </rPh>
    <phoneticPr fontId="4"/>
  </si>
  <si>
    <t>水質基準項目(浄水 51項目)</t>
  </si>
  <si>
    <t>水質基準項目（浄水 省略不可23項目）</t>
  </si>
  <si>
    <t>末端の量水所
鶴岡量水所
立川量水所</t>
    <rPh sb="0" eb="2">
      <t>マッタン</t>
    </rPh>
    <rPh sb="3" eb="5">
      <t>リョウスイ</t>
    </rPh>
    <rPh sb="5" eb="6">
      <t>ショ</t>
    </rPh>
    <rPh sb="8" eb="10">
      <t>ツルオカ</t>
    </rPh>
    <rPh sb="14" eb="16">
      <t>タチカワ</t>
    </rPh>
    <rPh sb="16" eb="18">
      <t>リョウスイ</t>
    </rPh>
    <rPh sb="18" eb="19">
      <t>ショ</t>
    </rPh>
    <phoneticPr fontId="4"/>
  </si>
  <si>
    <t>末端量水所以外の
量水所
上野山量水所
越中山量水所
櫛引量水所
羽黒南部量水所
手向量水所
大口量水所
余目量水所</t>
    <rPh sb="0" eb="2">
      <t>マッタン</t>
    </rPh>
    <rPh sb="2" eb="4">
      <t>リョウスイ</t>
    </rPh>
    <rPh sb="4" eb="5">
      <t>ショ</t>
    </rPh>
    <rPh sb="5" eb="7">
      <t>イガイ</t>
    </rPh>
    <rPh sb="9" eb="11">
      <t>リョウスイ</t>
    </rPh>
    <rPh sb="11" eb="12">
      <t>ショ</t>
    </rPh>
    <rPh sb="14" eb="16">
      <t>ウワノ</t>
    </rPh>
    <rPh sb="16" eb="17">
      <t>ヤマ</t>
    </rPh>
    <phoneticPr fontId="4"/>
  </si>
  <si>
    <t>水質基準項目（51項目）</t>
    <rPh sb="9" eb="11">
      <t>コウモク</t>
    </rPh>
    <phoneticPr fontId="4"/>
  </si>
  <si>
    <t>水質基準項目（23項目）</t>
    <phoneticPr fontId="3"/>
  </si>
  <si>
    <t>水質基準項目（10項目）</t>
    <phoneticPr fontId="4"/>
  </si>
  <si>
    <t>●</t>
    <phoneticPr fontId="3"/>
  </si>
  <si>
    <t>有機物（TOC：全有機炭素） (mg/L)</t>
    <rPh sb="0" eb="3">
      <t>ユウキブツ</t>
    </rPh>
    <rPh sb="8" eb="9">
      <t>ゼン</t>
    </rPh>
    <rPh sb="9" eb="11">
      <t>ユウキ</t>
    </rPh>
    <rPh sb="11" eb="13">
      <t>タンソ</t>
    </rPh>
    <phoneticPr fontId="2"/>
  </si>
  <si>
    <t>pH値</t>
    <rPh sb="2" eb="3">
      <t>チ</t>
    </rPh>
    <phoneticPr fontId="2"/>
  </si>
  <si>
    <t>pH値 ※３</t>
    <rPh sb="2" eb="3">
      <t>チ</t>
    </rPh>
    <phoneticPr fontId="2"/>
  </si>
  <si>
    <t>処理工程水</t>
    <rPh sb="0" eb="2">
      <t>ショリ</t>
    </rPh>
    <rPh sb="2" eb="4">
      <t>コウテイ</t>
    </rPh>
    <rPh sb="4" eb="5">
      <t>スイ</t>
    </rPh>
    <phoneticPr fontId="3"/>
  </si>
  <si>
    <t>水源域</t>
    <rPh sb="0" eb="3">
      <t>スイゲンイキ</t>
    </rPh>
    <phoneticPr fontId="3"/>
  </si>
  <si>
    <t>生物化学的酸素要求量（BOD） (mg/L)</t>
    <phoneticPr fontId="3"/>
  </si>
  <si>
    <t>化学的酸素要求量（COD） (mg/L)</t>
    <phoneticPr fontId="3"/>
  </si>
  <si>
    <t>溶存酸素（DO） (mg/L)</t>
    <phoneticPr fontId="3"/>
  </si>
  <si>
    <t>浮遊物質量（SS） (mg/L)</t>
    <phoneticPr fontId="3"/>
  </si>
  <si>
    <t>令和６年度　庄内広域水道（南部地域）　定期水質検査実施計画</t>
    <rPh sb="0" eb="2">
      <t>レイワ</t>
    </rPh>
    <rPh sb="3" eb="5">
      <t>ネンド</t>
    </rPh>
    <rPh sb="6" eb="8">
      <t>ショウナイ</t>
    </rPh>
    <rPh sb="8" eb="10">
      <t>コウイキ</t>
    </rPh>
    <rPh sb="10" eb="12">
      <t>スイドウ</t>
    </rPh>
    <rPh sb="13" eb="15">
      <t>ナンブ</t>
    </rPh>
    <rPh sb="15" eb="17">
      <t>チイキ</t>
    </rPh>
    <rPh sb="19" eb="21">
      <t>テイキ</t>
    </rPh>
    <rPh sb="21" eb="23">
      <t>スイシツ</t>
    </rPh>
    <rPh sb="23" eb="25">
      <t>ケンサ</t>
    </rPh>
    <rPh sb="25" eb="27">
      <t>ジッシ</t>
    </rPh>
    <rPh sb="27" eb="29">
      <t>ケイカク</t>
    </rPh>
    <phoneticPr fontId="4"/>
  </si>
  <si>
    <t>残留塩素(mg/L)</t>
    <rPh sb="0" eb="2">
      <t>ザンリュウ</t>
    </rPh>
    <rPh sb="2" eb="4">
      <t>エンソ</t>
    </rPh>
    <phoneticPr fontId="4"/>
  </si>
  <si>
    <t>目標値※1</t>
    <rPh sb="0" eb="3">
      <t>モクヒョウチ</t>
    </rPh>
    <phoneticPr fontId="4"/>
  </si>
  <si>
    <t>※2 検査機関　１：企業局朝日浄水場　　２：東北環境開発株式会社</t>
    <rPh sb="22" eb="24">
      <t>トウホク</t>
    </rPh>
    <rPh sb="24" eb="26">
      <t>カンキョウ</t>
    </rPh>
    <rPh sb="26" eb="28">
      <t>カイハツ</t>
    </rPh>
    <rPh sb="28" eb="32">
      <t>カブシキガイシャ</t>
    </rPh>
    <phoneticPr fontId="3"/>
  </si>
  <si>
    <t>定　期　水　質　検　査　結　果（令和６年度）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</si>
</sst>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_ "/>
    <numFmt numFmtId="177" formatCode="0.000_);[Red]\(0.000\)"/>
    <numFmt numFmtId="178" formatCode="0.0_);[Red]\(0.0\)"/>
    <numFmt numFmtId="179" formatCode="0.0000_);[Red]\(0.0000\)"/>
    <numFmt numFmtId="180" formatCode="m&quot;月&quot;d&quot;日&quot;;@"/>
    <numFmt numFmtId="181" formatCode="h:mm;@"/>
    <numFmt numFmtId="182" formatCode="0.00_);[Red]\(0.00\)"/>
    <numFmt numFmtId="183" formatCode="0_);[Red]\(0\)"/>
    <numFmt numFmtId="184" formatCode="0.000000_);[Red]\(0.000000\)"/>
  </numFmts>
  <fonts count="45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Ｐ明朝"/>
      <family val="1"/>
      <charset val="128"/>
    </font>
    <font>
      <sz val="8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vertAlign val="superscript"/>
      <sz val="8"/>
      <color rgb="FF000000"/>
      <name val="ＭＳ ゴシック"/>
      <family val="3"/>
      <charset val="128"/>
    </font>
    <font>
      <sz val="6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vertAlign val="superscript"/>
      <sz val="8"/>
      <name val="ＭＳ ゴシック"/>
      <family val="3"/>
      <charset val="128"/>
    </font>
    <font>
      <sz val="11"/>
      <color theme="1"/>
      <name val="ＭＳ Ｐゴシック"/>
      <family val="3"/>
      <charset val="1"/>
      <scheme val="minor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3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double">
        <color indexed="64"/>
      </right>
      <top style="medium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double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theme="1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double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double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18" fillId="0" borderId="0"/>
    <xf numFmtId="0" fontId="43" fillId="0" borderId="0"/>
    <xf numFmtId="0" fontId="43" fillId="0" borderId="0"/>
    <xf numFmtId="9" fontId="18" fillId="0" borderId="0" applyFont="0" applyFill="0" applyBorder="0" applyAlignment="0" applyProtection="0"/>
    <xf numFmtId="0" fontId="18" fillId="0" borderId="0"/>
  </cellStyleXfs>
  <cellXfs count="1557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2" fontId="6" fillId="0" borderId="26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 shrinkToFit="1"/>
    </xf>
    <xf numFmtId="178" fontId="7" fillId="0" borderId="123" xfId="0" applyNumberFormat="1" applyFont="1" applyBorder="1" applyAlignment="1">
      <alignment horizontal="center" vertical="center"/>
    </xf>
    <xf numFmtId="176" fontId="7" fillId="0" borderId="83" xfId="0" applyNumberFormat="1" applyFont="1" applyBorder="1" applyAlignment="1">
      <alignment horizontal="center" vertical="center"/>
    </xf>
    <xf numFmtId="183" fontId="7" fillId="0" borderId="112" xfId="0" applyNumberFormat="1" applyFont="1" applyBorder="1" applyAlignment="1">
      <alignment horizontal="center" vertical="center"/>
    </xf>
    <xf numFmtId="178" fontId="7" fillId="0" borderId="65" xfId="0" applyNumberFormat="1" applyFont="1" applyBorder="1" applyAlignment="1">
      <alignment horizontal="center" vertical="center"/>
    </xf>
    <xf numFmtId="2" fontId="7" fillId="0" borderId="132" xfId="0" applyNumberFormat="1" applyFont="1" applyBorder="1" applyAlignment="1">
      <alignment horizontal="center" vertical="center"/>
    </xf>
    <xf numFmtId="178" fontId="6" fillId="0" borderId="133" xfId="0" applyNumberFormat="1" applyFont="1" applyBorder="1" applyAlignment="1">
      <alignment horizontal="center" vertical="center"/>
    </xf>
    <xf numFmtId="2" fontId="7" fillId="0" borderId="133" xfId="0" applyNumberFormat="1" applyFont="1" applyBorder="1" applyAlignment="1">
      <alignment horizontal="center" vertical="center"/>
    </xf>
    <xf numFmtId="178" fontId="6" fillId="0" borderId="134" xfId="0" applyNumberFormat="1" applyFont="1" applyBorder="1" applyAlignment="1">
      <alignment horizontal="center" vertical="center"/>
    </xf>
    <xf numFmtId="2" fontId="7" fillId="0" borderId="85" xfId="0" applyNumberFormat="1" applyFont="1" applyBorder="1" applyAlignment="1">
      <alignment horizontal="center" vertical="center"/>
    </xf>
    <xf numFmtId="178" fontId="6" fillId="0" borderId="86" xfId="0" applyNumberFormat="1" applyFont="1" applyBorder="1" applyAlignment="1">
      <alignment horizontal="center" vertical="center"/>
    </xf>
    <xf numFmtId="2" fontId="7" fillId="0" borderId="86" xfId="0" applyNumberFormat="1" applyFont="1" applyBorder="1" applyAlignment="1">
      <alignment horizontal="center" vertical="center"/>
    </xf>
    <xf numFmtId="178" fontId="6" fillId="0" borderId="101" xfId="0" applyNumberFormat="1" applyFont="1" applyBorder="1" applyAlignment="1">
      <alignment horizontal="center" vertical="center"/>
    </xf>
    <xf numFmtId="178" fontId="7" fillId="0" borderId="102" xfId="0" applyNumberFormat="1" applyFont="1" applyBorder="1" applyAlignment="1">
      <alignment horizontal="center" vertical="center"/>
    </xf>
    <xf numFmtId="178" fontId="6" fillId="0" borderId="103" xfId="0" applyNumberFormat="1" applyFont="1" applyBorder="1" applyAlignment="1">
      <alignment horizontal="center" vertical="center"/>
    </xf>
    <xf numFmtId="178" fontId="7" fillId="0" borderId="103" xfId="0" applyNumberFormat="1" applyFont="1" applyBorder="1" applyAlignment="1">
      <alignment horizontal="center" vertical="center"/>
    </xf>
    <xf numFmtId="178" fontId="6" fillId="0" borderId="104" xfId="0" applyNumberFormat="1" applyFont="1" applyBorder="1" applyAlignment="1">
      <alignment horizontal="center" vertical="center"/>
    </xf>
    <xf numFmtId="178" fontId="7" fillId="0" borderId="104" xfId="0" applyNumberFormat="1" applyFont="1" applyBorder="1" applyAlignment="1">
      <alignment horizontal="center" vertical="center"/>
    </xf>
    <xf numFmtId="178" fontId="6" fillId="0" borderId="106" xfId="0" applyNumberFormat="1" applyFont="1" applyBorder="1" applyAlignment="1">
      <alignment horizontal="center" vertical="center"/>
    </xf>
    <xf numFmtId="178" fontId="6" fillId="0" borderId="10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8" fontId="6" fillId="0" borderId="88" xfId="0" applyNumberFormat="1" applyFont="1" applyFill="1" applyBorder="1" applyAlignment="1">
      <alignment horizontal="center" vertical="center"/>
    </xf>
    <xf numFmtId="178" fontId="6" fillId="0" borderId="89" xfId="0" applyNumberFormat="1" applyFont="1" applyFill="1" applyBorder="1" applyAlignment="1">
      <alignment horizontal="center" vertical="center"/>
    </xf>
    <xf numFmtId="178" fontId="6" fillId="0" borderId="86" xfId="0" applyNumberFormat="1" applyFont="1" applyFill="1" applyBorder="1" applyAlignment="1">
      <alignment horizontal="center" vertical="center"/>
    </xf>
    <xf numFmtId="178" fontId="6" fillId="0" borderId="90" xfId="0" applyNumberFormat="1" applyFont="1" applyFill="1" applyBorder="1" applyAlignment="1">
      <alignment horizontal="center" vertical="center"/>
    </xf>
    <xf numFmtId="178" fontId="6" fillId="0" borderId="109" xfId="0" applyNumberFormat="1" applyFont="1" applyFill="1" applyBorder="1" applyAlignment="1">
      <alignment horizontal="center" vertical="center"/>
    </xf>
    <xf numFmtId="178" fontId="7" fillId="0" borderId="109" xfId="0" applyNumberFormat="1" applyFont="1" applyFill="1" applyBorder="1" applyAlignment="1">
      <alignment horizontal="center" vertical="center"/>
    </xf>
    <xf numFmtId="178" fontId="6" fillId="0" borderId="101" xfId="0" applyNumberFormat="1" applyFont="1" applyFill="1" applyBorder="1" applyAlignment="1">
      <alignment horizontal="center" vertical="center"/>
    </xf>
    <xf numFmtId="178" fontId="7" fillId="0" borderId="101" xfId="0" applyNumberFormat="1" applyFont="1" applyFill="1" applyBorder="1" applyAlignment="1">
      <alignment horizontal="center" vertical="center"/>
    </xf>
    <xf numFmtId="178" fontId="6" fillId="0" borderId="88" xfId="0" applyNumberFormat="1" applyFont="1" applyBorder="1" applyAlignment="1">
      <alignment horizontal="center" vertical="center"/>
    </xf>
    <xf numFmtId="178" fontId="6" fillId="0" borderId="109" xfId="0" applyNumberFormat="1" applyFont="1" applyBorder="1" applyAlignment="1">
      <alignment horizontal="center" vertical="center"/>
    </xf>
    <xf numFmtId="178" fontId="6" fillId="0" borderId="92" xfId="0" applyNumberFormat="1" applyFont="1" applyBorder="1" applyAlignment="1">
      <alignment horizontal="center" vertical="center"/>
    </xf>
    <xf numFmtId="178" fontId="6" fillId="0" borderId="89" xfId="0" applyNumberFormat="1" applyFont="1" applyBorder="1" applyAlignment="1">
      <alignment horizontal="center" vertical="center"/>
    </xf>
    <xf numFmtId="178" fontId="6" fillId="0" borderId="90" xfId="0" applyNumberFormat="1" applyFont="1" applyBorder="1" applyAlignment="1">
      <alignment horizontal="center" vertical="center"/>
    </xf>
    <xf numFmtId="178" fontId="7" fillId="0" borderId="109" xfId="0" applyNumberFormat="1" applyFont="1" applyBorder="1" applyAlignment="1">
      <alignment horizontal="center" vertical="center"/>
    </xf>
    <xf numFmtId="178" fontId="7" fillId="0" borderId="101" xfId="0" applyNumberFormat="1" applyFont="1" applyBorder="1" applyAlignment="1">
      <alignment horizontal="center" vertical="center"/>
    </xf>
    <xf numFmtId="178" fontId="7" fillId="0" borderId="92" xfId="0" applyNumberFormat="1" applyFont="1" applyBorder="1" applyAlignment="1">
      <alignment horizontal="center" vertical="center"/>
    </xf>
    <xf numFmtId="178" fontId="6" fillId="0" borderId="93" xfId="0" applyNumberFormat="1" applyFont="1" applyBorder="1" applyAlignment="1">
      <alignment horizontal="center" vertical="center"/>
    </xf>
    <xf numFmtId="178" fontId="7" fillId="0" borderId="93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8" fontId="37" fillId="0" borderId="83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 wrapText="1"/>
    </xf>
    <xf numFmtId="178" fontId="21" fillId="0" borderId="20" xfId="2" applyNumberFormat="1" applyFont="1" applyFill="1" applyBorder="1" applyAlignment="1">
      <alignment vertical="center"/>
    </xf>
    <xf numFmtId="178" fontId="7" fillId="0" borderId="0" xfId="0" applyNumberFormat="1" applyFont="1" applyBorder="1" applyAlignment="1">
      <alignment horizontal="center" vertical="center" wrapText="1"/>
    </xf>
    <xf numFmtId="178" fontId="17" fillId="0" borderId="0" xfId="0" applyNumberFormat="1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178" fontId="7" fillId="0" borderId="27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83" fontId="7" fillId="0" borderId="27" xfId="0" applyNumberFormat="1" applyFont="1" applyFill="1" applyBorder="1" applyAlignment="1">
      <alignment horizontal="center" vertical="center"/>
    </xf>
    <xf numFmtId="176" fontId="7" fillId="0" borderId="27" xfId="0" applyNumberFormat="1" applyFont="1" applyFill="1" applyBorder="1" applyAlignment="1">
      <alignment horizontal="center" vertical="center"/>
    </xf>
    <xf numFmtId="177" fontId="7" fillId="0" borderId="27" xfId="0" applyNumberFormat="1" applyFont="1" applyFill="1" applyBorder="1" applyAlignment="1">
      <alignment horizontal="center" vertical="center"/>
    </xf>
    <xf numFmtId="2" fontId="7" fillId="0" borderId="105" xfId="0" applyNumberFormat="1" applyFont="1" applyBorder="1" applyAlignment="1">
      <alignment horizontal="center" vertical="center"/>
    </xf>
    <xf numFmtId="2" fontId="7" fillId="0" borderId="106" xfId="0" applyNumberFormat="1" applyFont="1" applyBorder="1" applyAlignment="1">
      <alignment horizontal="center" vertical="center"/>
    </xf>
    <xf numFmtId="182" fontId="7" fillId="0" borderId="27" xfId="0" applyNumberFormat="1" applyFont="1" applyFill="1" applyBorder="1" applyAlignment="1">
      <alignment horizontal="center" vertical="center"/>
    </xf>
    <xf numFmtId="177" fontId="7" fillId="0" borderId="123" xfId="0" applyNumberFormat="1" applyFont="1" applyBorder="1" applyAlignment="1">
      <alignment horizontal="center" vertical="center"/>
    </xf>
    <xf numFmtId="183" fontId="7" fillId="0" borderId="0" xfId="0" applyNumberFormat="1" applyFont="1" applyBorder="1" applyAlignment="1">
      <alignment horizontal="center" vertical="center"/>
    </xf>
    <xf numFmtId="183" fontId="7" fillId="0" borderId="123" xfId="0" applyNumberFormat="1" applyFont="1" applyBorder="1" applyAlignment="1">
      <alignment horizontal="center" vertical="center"/>
    </xf>
    <xf numFmtId="183" fontId="7" fillId="0" borderId="83" xfId="0" applyNumberFormat="1" applyFont="1" applyBorder="1" applyAlignment="1">
      <alignment horizontal="center" vertical="center"/>
    </xf>
    <xf numFmtId="178" fontId="7" fillId="0" borderId="83" xfId="0" applyNumberFormat="1" applyFont="1" applyBorder="1" applyAlignment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183" fontId="7" fillId="0" borderId="118" xfId="0" applyNumberFormat="1" applyFont="1" applyFill="1" applyBorder="1" applyAlignment="1">
      <alignment horizontal="center" vertical="center"/>
    </xf>
    <xf numFmtId="183" fontId="7" fillId="0" borderId="71" xfId="0" applyNumberFormat="1" applyFont="1" applyFill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82" fontId="7" fillId="0" borderId="27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78" fontId="7" fillId="0" borderId="70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2" fontId="7" fillId="0" borderId="87" xfId="0" applyNumberFormat="1" applyFont="1" applyFill="1" applyBorder="1" applyAlignment="1">
      <alignment horizontal="center" vertical="center"/>
    </xf>
    <xf numFmtId="2" fontId="7" fillId="0" borderId="88" xfId="0" applyNumberFormat="1" applyFont="1" applyFill="1" applyBorder="1" applyAlignment="1">
      <alignment horizontal="center" vertical="center"/>
    </xf>
    <xf numFmtId="2" fontId="7" fillId="0" borderId="85" xfId="0" applyNumberFormat="1" applyFont="1" applyFill="1" applyBorder="1" applyAlignment="1">
      <alignment horizontal="center" vertical="center"/>
    </xf>
    <xf numFmtId="2" fontId="7" fillId="0" borderId="86" xfId="0" applyNumberFormat="1" applyFont="1" applyFill="1" applyBorder="1" applyAlignment="1">
      <alignment horizontal="center" vertical="center"/>
    </xf>
    <xf numFmtId="178" fontId="7" fillId="0" borderId="108" xfId="0" applyNumberFormat="1" applyFont="1" applyFill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 wrapText="1"/>
    </xf>
    <xf numFmtId="177" fontId="7" fillId="0" borderId="20" xfId="0" applyNumberFormat="1" applyFont="1" applyBorder="1" applyAlignment="1">
      <alignment horizontal="center" vertical="center"/>
    </xf>
    <xf numFmtId="183" fontId="7" fillId="0" borderId="70" xfId="0" applyNumberFormat="1" applyFont="1" applyBorder="1" applyAlignment="1">
      <alignment horizontal="center" vertical="center"/>
    </xf>
    <xf numFmtId="183" fontId="7" fillId="0" borderId="20" xfId="0" applyNumberFormat="1" applyFont="1" applyFill="1" applyBorder="1" applyAlignment="1">
      <alignment horizontal="center" vertical="center"/>
    </xf>
    <xf numFmtId="182" fontId="7" fillId="0" borderId="20" xfId="0" applyNumberFormat="1" applyFont="1" applyBorder="1" applyAlignment="1">
      <alignment horizontal="center" vertical="center"/>
    </xf>
    <xf numFmtId="2" fontId="7" fillId="0" borderId="87" xfId="0" applyNumberFormat="1" applyFont="1" applyBorder="1" applyAlignment="1">
      <alignment horizontal="center" vertical="center"/>
    </xf>
    <xf numFmtId="2" fontId="7" fillId="0" borderId="88" xfId="0" applyNumberFormat="1" applyFont="1" applyBorder="1" applyAlignment="1">
      <alignment horizontal="center" vertical="center"/>
    </xf>
    <xf numFmtId="178" fontId="7" fillId="0" borderId="108" xfId="0" applyNumberFormat="1" applyFont="1" applyBorder="1" applyAlignment="1">
      <alignment horizontal="center" vertical="center"/>
    </xf>
    <xf numFmtId="178" fontId="7" fillId="0" borderId="9" xfId="0" applyNumberFormat="1" applyFont="1" applyBorder="1" applyAlignment="1">
      <alignment horizontal="center" vertical="center"/>
    </xf>
    <xf numFmtId="183" fontId="6" fillId="0" borderId="27" xfId="0" applyNumberFormat="1" applyFont="1" applyBorder="1" applyAlignment="1">
      <alignment horizontal="center" vertical="center"/>
    </xf>
    <xf numFmtId="178" fontId="7" fillId="0" borderId="112" xfId="0" applyNumberFormat="1" applyFont="1" applyBorder="1" applyAlignment="1">
      <alignment horizontal="center" vertical="center"/>
    </xf>
    <xf numFmtId="183" fontId="7" fillId="0" borderId="68" xfId="0" applyNumberFormat="1" applyFont="1" applyBorder="1" applyAlignment="1">
      <alignment horizontal="center" vertical="center"/>
    </xf>
    <xf numFmtId="183" fontId="7" fillId="0" borderId="113" xfId="0" applyNumberFormat="1" applyFont="1" applyBorder="1" applyAlignment="1">
      <alignment horizontal="center" vertical="center"/>
    </xf>
    <xf numFmtId="183" fontId="7" fillId="0" borderId="113" xfId="0" applyNumberFormat="1" applyFont="1" applyFill="1" applyBorder="1" applyAlignment="1">
      <alignment horizontal="center" vertical="center"/>
    </xf>
    <xf numFmtId="183" fontId="7" fillId="0" borderId="112" xfId="0" applyNumberFormat="1" applyFont="1" applyFill="1" applyBorder="1" applyAlignment="1">
      <alignment horizontal="center" vertical="center"/>
    </xf>
    <xf numFmtId="183" fontId="7" fillId="0" borderId="115" xfId="0" applyNumberFormat="1" applyFont="1" applyBorder="1" applyAlignment="1">
      <alignment horizontal="center" vertical="center"/>
    </xf>
    <xf numFmtId="183" fontId="7" fillId="0" borderId="70" xfId="0" applyNumberFormat="1" applyFont="1" applyFill="1" applyBorder="1" applyAlignment="1">
      <alignment horizontal="center" vertical="center"/>
    </xf>
    <xf numFmtId="183" fontId="7" fillId="0" borderId="73" xfId="0" applyNumberFormat="1" applyFont="1" applyBorder="1" applyAlignment="1">
      <alignment horizontal="center" vertical="center"/>
    </xf>
    <xf numFmtId="183" fontId="7" fillId="0" borderId="28" xfId="0" applyNumberFormat="1" applyFont="1" applyBorder="1" applyAlignment="1">
      <alignment horizontal="center" vertical="center"/>
    </xf>
    <xf numFmtId="183" fontId="7" fillId="0" borderId="20" xfId="0" applyNumberFormat="1" applyFont="1" applyBorder="1" applyAlignment="1">
      <alignment horizontal="center" vertical="center"/>
    </xf>
    <xf numFmtId="183" fontId="7" fillId="0" borderId="111" xfId="0" applyNumberFormat="1" applyFont="1" applyBorder="1" applyAlignment="1">
      <alignment horizontal="center" vertical="center"/>
    </xf>
    <xf numFmtId="183" fontId="7" fillId="0" borderId="73" xfId="0" applyNumberFormat="1" applyFont="1" applyFill="1" applyBorder="1" applyAlignment="1">
      <alignment horizontal="center" vertical="center"/>
    </xf>
    <xf numFmtId="183" fontId="7" fillId="0" borderId="28" xfId="0" applyNumberFormat="1" applyFont="1" applyFill="1" applyBorder="1" applyAlignment="1">
      <alignment horizontal="center" vertical="center"/>
    </xf>
    <xf numFmtId="183" fontId="7" fillId="0" borderId="121" xfId="0" applyNumberFormat="1" applyFont="1" applyBorder="1" applyAlignment="1">
      <alignment horizontal="center" vertical="center"/>
    </xf>
    <xf numFmtId="183" fontId="7" fillId="0" borderId="71" xfId="0" applyNumberFormat="1" applyFont="1" applyBorder="1" applyAlignment="1">
      <alignment horizontal="center" vertical="center"/>
    </xf>
    <xf numFmtId="183" fontId="7" fillId="0" borderId="22" xfId="0" applyNumberFormat="1" applyFont="1" applyFill="1" applyBorder="1" applyAlignment="1">
      <alignment horizontal="center" vertical="center"/>
    </xf>
    <xf numFmtId="183" fontId="7" fillId="0" borderId="110" xfId="0" applyNumberFormat="1" applyFont="1" applyFill="1" applyBorder="1" applyAlignment="1">
      <alignment horizontal="center" vertical="center"/>
    </xf>
    <xf numFmtId="183" fontId="7" fillId="0" borderId="22" xfId="0" applyNumberFormat="1" applyFont="1" applyBorder="1" applyAlignment="1">
      <alignment horizontal="center" vertical="center"/>
    </xf>
    <xf numFmtId="178" fontId="7" fillId="0" borderId="82" xfId="0" applyNumberFormat="1" applyFont="1" applyBorder="1" applyAlignment="1">
      <alignment horizontal="center" vertical="center"/>
    </xf>
    <xf numFmtId="178" fontId="7" fillId="0" borderId="70" xfId="0" applyNumberFormat="1" applyFont="1" applyFill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83" fontId="7" fillId="0" borderId="114" xfId="0" applyNumberFormat="1" applyFont="1" applyFill="1" applyBorder="1" applyAlignment="1">
      <alignment horizontal="center" vertical="center"/>
    </xf>
    <xf numFmtId="183" fontId="7" fillId="0" borderId="21" xfId="0" applyNumberFormat="1" applyFont="1" applyFill="1" applyBorder="1" applyAlignment="1">
      <alignment horizontal="center" vertical="center"/>
    </xf>
    <xf numFmtId="183" fontId="7" fillId="0" borderId="115" xfId="0" applyNumberFormat="1" applyFont="1" applyFill="1" applyBorder="1" applyAlignment="1">
      <alignment horizontal="center" vertical="center"/>
    </xf>
    <xf numFmtId="183" fontId="32" fillId="0" borderId="112" xfId="0" applyNumberFormat="1" applyFont="1" applyBorder="1" applyAlignment="1">
      <alignment horizontal="center" vertical="center"/>
    </xf>
    <xf numFmtId="178" fontId="7" fillId="0" borderId="73" xfId="0" applyNumberFormat="1" applyFont="1" applyFill="1" applyBorder="1" applyAlignment="1">
      <alignment horizontal="center" vertical="center"/>
    </xf>
    <xf numFmtId="178" fontId="7" fillId="0" borderId="71" xfId="0" applyNumberFormat="1" applyFont="1" applyFill="1" applyBorder="1" applyAlignment="1">
      <alignment horizontal="center" vertical="center"/>
    </xf>
    <xf numFmtId="178" fontId="7" fillId="0" borderId="22" xfId="0" applyNumberFormat="1" applyFont="1" applyFill="1" applyBorder="1" applyAlignment="1">
      <alignment horizontal="center" vertical="center"/>
    </xf>
    <xf numFmtId="178" fontId="7" fillId="0" borderId="110" xfId="0" applyNumberFormat="1" applyFont="1" applyFill="1" applyBorder="1" applyAlignment="1">
      <alignment horizontal="center" vertical="center"/>
    </xf>
    <xf numFmtId="178" fontId="7" fillId="0" borderId="71" xfId="0" applyNumberFormat="1" applyFont="1" applyBorder="1" applyAlignment="1">
      <alignment horizontal="center" vertical="center"/>
    </xf>
    <xf numFmtId="178" fontId="7" fillId="0" borderId="111" xfId="0" applyNumberFormat="1" applyFont="1" applyFill="1" applyBorder="1" applyAlignment="1">
      <alignment vertical="center"/>
    </xf>
    <xf numFmtId="178" fontId="7" fillId="0" borderId="28" xfId="0" applyNumberFormat="1" applyFont="1" applyBorder="1" applyAlignment="1">
      <alignment vertical="center"/>
    </xf>
    <xf numFmtId="182" fontId="7" fillId="0" borderId="112" xfId="0" applyNumberFormat="1" applyFont="1" applyBorder="1" applyAlignment="1">
      <alignment horizontal="center" vertical="center"/>
    </xf>
    <xf numFmtId="177" fontId="7" fillId="0" borderId="112" xfId="0" applyNumberFormat="1" applyFont="1" applyBorder="1" applyAlignment="1">
      <alignment horizontal="center" vertical="center"/>
    </xf>
    <xf numFmtId="177" fontId="7" fillId="0" borderId="20" xfId="0" applyNumberFormat="1" applyFont="1" applyFill="1" applyBorder="1" applyAlignment="1">
      <alignment horizontal="center" vertical="center"/>
    </xf>
    <xf numFmtId="182" fontId="7" fillId="0" borderId="112" xfId="0" applyNumberFormat="1" applyFont="1" applyFill="1" applyBorder="1" applyAlignment="1">
      <alignment horizontal="center" vertical="center"/>
    </xf>
    <xf numFmtId="184" fontId="7" fillId="0" borderId="112" xfId="0" applyNumberFormat="1" applyFont="1" applyBorder="1" applyAlignment="1">
      <alignment horizontal="center" vertical="center"/>
    </xf>
    <xf numFmtId="184" fontId="7" fillId="0" borderId="27" xfId="0" applyNumberFormat="1" applyFont="1" applyBorder="1" applyAlignment="1">
      <alignment horizontal="center" vertical="center"/>
    </xf>
    <xf numFmtId="184" fontId="7" fillId="0" borderId="27" xfId="0" applyNumberFormat="1" applyFont="1" applyFill="1" applyBorder="1" applyAlignment="1">
      <alignment horizontal="center" vertical="center"/>
    </xf>
    <xf numFmtId="184" fontId="7" fillId="0" borderId="112" xfId="0" applyNumberFormat="1" applyFont="1" applyFill="1" applyBorder="1" applyAlignment="1">
      <alignment horizontal="center" vertical="center"/>
    </xf>
    <xf numFmtId="184" fontId="7" fillId="0" borderId="20" xfId="0" applyNumberFormat="1" applyFont="1" applyBorder="1" applyAlignment="1">
      <alignment horizontal="center" vertical="center"/>
    </xf>
    <xf numFmtId="184" fontId="7" fillId="0" borderId="20" xfId="0" applyNumberFormat="1" applyFont="1" applyFill="1" applyBorder="1" applyAlignment="1">
      <alignment horizontal="center" vertical="center"/>
    </xf>
    <xf numFmtId="183" fontId="7" fillId="0" borderId="0" xfId="0" applyNumberFormat="1" applyFont="1" applyBorder="1" applyAlignment="1">
      <alignment vertical="center"/>
    </xf>
    <xf numFmtId="178" fontId="7" fillId="0" borderId="111" xfId="0" applyNumberFormat="1" applyFont="1" applyFill="1" applyBorder="1" applyAlignment="1">
      <alignment horizontal="center" vertical="center"/>
    </xf>
    <xf numFmtId="182" fontId="7" fillId="0" borderId="121" xfId="0" applyNumberFormat="1" applyFont="1" applyBorder="1" applyAlignment="1">
      <alignment horizontal="center" vertical="center"/>
    </xf>
    <xf numFmtId="182" fontId="7" fillId="0" borderId="71" xfId="0" applyNumberFormat="1" applyFont="1" applyFill="1" applyBorder="1" applyAlignment="1">
      <alignment horizontal="center" vertical="center"/>
    </xf>
    <xf numFmtId="182" fontId="7" fillId="0" borderId="71" xfId="0" applyNumberFormat="1" applyFont="1" applyBorder="1" applyAlignment="1">
      <alignment horizontal="center" vertical="center"/>
    </xf>
    <xf numFmtId="183" fontId="7" fillId="0" borderId="0" xfId="0" applyNumberFormat="1" applyFont="1" applyFill="1" applyBorder="1" applyAlignment="1">
      <alignment horizontal="center" vertical="center"/>
    </xf>
    <xf numFmtId="183" fontId="7" fillId="0" borderId="24" xfId="0" applyNumberFormat="1" applyFont="1" applyFill="1" applyBorder="1" applyAlignment="1">
      <alignment horizontal="center" vertical="center"/>
    </xf>
    <xf numFmtId="183" fontId="7" fillId="0" borderId="111" xfId="0" applyNumberFormat="1" applyFont="1" applyFill="1" applyBorder="1" applyAlignment="1">
      <alignment horizontal="center" vertical="center"/>
    </xf>
    <xf numFmtId="183" fontId="7" fillId="0" borderId="35" xfId="0" applyNumberFormat="1" applyFont="1" applyFill="1" applyBorder="1" applyAlignment="1">
      <alignment horizontal="center" vertical="center"/>
    </xf>
    <xf numFmtId="183" fontId="37" fillId="0" borderId="130" xfId="0" applyNumberFormat="1" applyFont="1" applyFill="1" applyBorder="1" applyAlignment="1">
      <alignment horizontal="center" vertical="center"/>
    </xf>
    <xf numFmtId="183" fontId="7" fillId="0" borderId="136" xfId="0" applyNumberFormat="1" applyFont="1" applyFill="1" applyBorder="1" applyAlignment="1">
      <alignment horizontal="center" vertical="center"/>
    </xf>
    <xf numFmtId="183" fontId="7" fillId="0" borderId="113" xfId="0" quotePrefix="1" applyNumberFormat="1" applyFont="1" applyFill="1" applyBorder="1" applyAlignment="1">
      <alignment horizontal="center" vertical="center"/>
    </xf>
    <xf numFmtId="183" fontId="14" fillId="0" borderId="0" xfId="0" applyNumberFormat="1" applyFont="1" applyBorder="1" applyAlignment="1">
      <alignment horizontal="left" vertical="center"/>
    </xf>
    <xf numFmtId="183" fontId="7" fillId="0" borderId="0" xfId="0" applyNumberFormat="1" applyFont="1" applyFill="1" applyBorder="1" applyAlignment="1">
      <alignment vertical="center"/>
    </xf>
    <xf numFmtId="183" fontId="14" fillId="0" borderId="0" xfId="0" applyNumberFormat="1" applyFont="1" applyBorder="1" applyAlignment="1">
      <alignment horizontal="center" vertical="center"/>
    </xf>
    <xf numFmtId="183" fontId="23" fillId="0" borderId="2" xfId="0" applyNumberFormat="1" applyFont="1" applyBorder="1" applyAlignment="1">
      <alignment horizontal="center" vertical="center"/>
    </xf>
    <xf numFmtId="183" fontId="8" fillId="0" borderId="0" xfId="0" applyNumberFormat="1" applyFont="1" applyBorder="1" applyAlignment="1">
      <alignment horizontal="center" vertical="center"/>
    </xf>
    <xf numFmtId="183" fontId="8" fillId="0" borderId="0" xfId="0" applyNumberFormat="1" applyFont="1" applyBorder="1" applyAlignment="1">
      <alignment vertical="center"/>
    </xf>
    <xf numFmtId="183" fontId="17" fillId="0" borderId="19" xfId="0" applyNumberFormat="1" applyFont="1" applyBorder="1" applyAlignment="1">
      <alignment vertical="center"/>
    </xf>
    <xf numFmtId="183" fontId="7" fillId="0" borderId="11" xfId="0" applyNumberFormat="1" applyFont="1" applyBorder="1" applyAlignment="1">
      <alignment horizontal="left" vertical="center"/>
    </xf>
    <xf numFmtId="183" fontId="7" fillId="0" borderId="0" xfId="0" applyNumberFormat="1" applyFont="1" applyBorder="1" applyAlignment="1">
      <alignment horizontal="center" vertical="center" wrapText="1"/>
    </xf>
    <xf numFmtId="183" fontId="7" fillId="0" borderId="11" xfId="0" applyNumberFormat="1" applyFont="1" applyFill="1" applyBorder="1" applyAlignment="1">
      <alignment horizontal="left" vertical="center"/>
    </xf>
    <xf numFmtId="183" fontId="7" fillId="0" borderId="9" xfId="0" applyNumberFormat="1" applyFont="1" applyBorder="1" applyAlignment="1">
      <alignment horizontal="center" vertical="center"/>
    </xf>
    <xf numFmtId="183" fontId="7" fillId="0" borderId="54" xfId="0" applyNumberFormat="1" applyFont="1" applyBorder="1" applyAlignment="1">
      <alignment vertical="center"/>
    </xf>
    <xf numFmtId="183" fontId="7" fillId="0" borderId="128" xfId="0" applyNumberFormat="1" applyFont="1" applyBorder="1" applyAlignment="1">
      <alignment horizontal="center" vertical="center"/>
    </xf>
    <xf numFmtId="183" fontId="7" fillId="0" borderId="0" xfId="0" applyNumberFormat="1" applyFont="1" applyBorder="1" applyAlignment="1">
      <alignment horizontal="left" vertical="center"/>
    </xf>
    <xf numFmtId="183" fontId="7" fillId="0" borderId="0" xfId="0" applyNumberFormat="1" applyFont="1" applyBorder="1" applyAlignment="1">
      <alignment vertical="center" wrapText="1"/>
    </xf>
    <xf numFmtId="183" fontId="7" fillId="0" borderId="0" xfId="0" applyNumberFormat="1" applyFont="1" applyFill="1" applyBorder="1" applyAlignment="1">
      <alignment horizontal="left" vertical="center"/>
    </xf>
    <xf numFmtId="183" fontId="13" fillId="0" borderId="0" xfId="0" applyNumberFormat="1" applyFont="1" applyBorder="1" applyAlignment="1">
      <alignment horizontal="left" vertical="center"/>
    </xf>
    <xf numFmtId="183" fontId="7" fillId="0" borderId="26" xfId="0" applyNumberFormat="1" applyFont="1" applyBorder="1" applyAlignment="1">
      <alignment horizontal="center" vertical="center"/>
    </xf>
    <xf numFmtId="183" fontId="7" fillId="0" borderId="11" xfId="0" applyNumberFormat="1" applyFont="1" applyBorder="1" applyAlignment="1">
      <alignment horizontal="center" vertical="center"/>
    </xf>
    <xf numFmtId="183" fontId="7" fillId="0" borderId="1" xfId="0" applyNumberFormat="1" applyFont="1" applyBorder="1" applyAlignment="1">
      <alignment horizontal="center" vertical="center"/>
    </xf>
    <xf numFmtId="183" fontId="8" fillId="0" borderId="54" xfId="0" applyNumberFormat="1" applyFont="1" applyBorder="1" applyAlignment="1">
      <alignment vertical="center"/>
    </xf>
    <xf numFmtId="183" fontId="7" fillId="0" borderId="23" xfId="0" applyNumberFormat="1" applyFont="1" applyBorder="1" applyAlignment="1">
      <alignment horizontal="center" vertical="center"/>
    </xf>
    <xf numFmtId="183" fontId="7" fillId="0" borderId="125" xfId="0" applyNumberFormat="1" applyFont="1" applyFill="1" applyBorder="1" applyAlignment="1">
      <alignment horizontal="center" vertical="center"/>
    </xf>
    <xf numFmtId="183" fontId="7" fillId="0" borderId="4" xfId="0" applyNumberFormat="1" applyFont="1" applyFill="1" applyBorder="1" applyAlignment="1">
      <alignment horizontal="center" vertical="center"/>
    </xf>
    <xf numFmtId="183" fontId="7" fillId="0" borderId="19" xfId="0" applyNumberFormat="1" applyFont="1" applyBorder="1" applyAlignment="1">
      <alignment horizontal="center" vertical="center"/>
    </xf>
    <xf numFmtId="183" fontId="7" fillId="0" borderId="4" xfId="0" applyNumberFormat="1" applyFont="1" applyBorder="1" applyAlignment="1">
      <alignment horizontal="center" vertical="center"/>
    </xf>
    <xf numFmtId="183" fontId="7" fillId="0" borderId="11" xfId="0" applyNumberFormat="1" applyFont="1" applyFill="1" applyBorder="1" applyAlignment="1">
      <alignment horizontal="center" vertical="center"/>
    </xf>
    <xf numFmtId="183" fontId="7" fillId="0" borderId="26" xfId="0" applyNumberFormat="1" applyFont="1" applyBorder="1" applyAlignment="1">
      <alignment horizontal="center" vertical="center" wrapText="1"/>
    </xf>
    <xf numFmtId="183" fontId="7" fillId="0" borderId="6" xfId="0" applyNumberFormat="1" applyFont="1" applyBorder="1" applyAlignment="1">
      <alignment horizontal="center" vertical="center"/>
    </xf>
    <xf numFmtId="183" fontId="7" fillId="0" borderId="121" xfId="0" applyNumberFormat="1" applyFont="1" applyFill="1" applyBorder="1" applyAlignment="1">
      <alignment horizontal="center" vertical="center"/>
    </xf>
    <xf numFmtId="183" fontId="7" fillId="0" borderId="3" xfId="0" applyNumberFormat="1" applyFont="1" applyBorder="1" applyAlignment="1">
      <alignment horizontal="center" vertical="center"/>
    </xf>
    <xf numFmtId="183" fontId="7" fillId="0" borderId="82" xfId="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183" fontId="7" fillId="0" borderId="64" xfId="0" applyNumberFormat="1" applyFont="1" applyFill="1" applyBorder="1" applyAlignment="1">
      <alignment horizontal="center" vertical="center"/>
    </xf>
    <xf numFmtId="183" fontId="7" fillId="0" borderId="83" xfId="0" applyNumberFormat="1" applyFont="1" applyFill="1" applyBorder="1" applyAlignment="1">
      <alignment horizontal="center" vertical="center"/>
    </xf>
    <xf numFmtId="183" fontId="7" fillId="0" borderId="0" xfId="0" applyNumberFormat="1" applyFont="1" applyFill="1" applyBorder="1" applyAlignment="1">
      <alignment horizontal="center" vertical="center" wrapText="1"/>
    </xf>
    <xf numFmtId="183" fontId="7" fillId="0" borderId="65" xfId="0" applyNumberFormat="1" applyFont="1" applyFill="1" applyBorder="1" applyAlignment="1">
      <alignment horizontal="center" vertical="center"/>
    </xf>
    <xf numFmtId="183" fontId="7" fillId="0" borderId="127" xfId="0" applyNumberFormat="1" applyFont="1" applyFill="1" applyBorder="1" applyAlignment="1">
      <alignment horizontal="center" vertical="center"/>
    </xf>
    <xf numFmtId="183" fontId="7" fillId="0" borderId="84" xfId="0" quotePrefix="1" applyNumberFormat="1" applyFont="1" applyFill="1" applyBorder="1" applyAlignment="1">
      <alignment horizontal="center" vertical="center"/>
    </xf>
    <xf numFmtId="183" fontId="17" fillId="0" borderId="0" xfId="0" applyNumberFormat="1" applyFont="1" applyBorder="1" applyAlignment="1">
      <alignment horizontal="left" vertical="center"/>
    </xf>
    <xf numFmtId="183" fontId="7" fillId="0" borderId="116" xfId="0" applyNumberFormat="1" applyFont="1" applyFill="1" applyBorder="1" applyAlignment="1">
      <alignment horizontal="center" vertical="center"/>
    </xf>
    <xf numFmtId="183" fontId="7" fillId="0" borderId="114" xfId="0" quotePrefix="1" applyNumberFormat="1" applyFont="1" applyBorder="1" applyAlignment="1">
      <alignment horizontal="center" vertical="center"/>
    </xf>
    <xf numFmtId="183" fontId="37" fillId="0" borderId="0" xfId="0" applyNumberFormat="1" applyFont="1" applyFill="1" applyBorder="1" applyAlignment="1">
      <alignment horizontal="center" vertical="center"/>
    </xf>
    <xf numFmtId="183" fontId="37" fillId="0" borderId="0" xfId="0" applyNumberFormat="1" applyFont="1" applyFill="1" applyBorder="1" applyAlignment="1">
      <alignment vertical="center"/>
    </xf>
    <xf numFmtId="183" fontId="7" fillId="0" borderId="36" xfId="0" applyNumberFormat="1" applyFont="1" applyFill="1" applyBorder="1" applyAlignment="1">
      <alignment horizontal="center" vertical="center"/>
    </xf>
    <xf numFmtId="183" fontId="7" fillId="0" borderId="61" xfId="0" applyNumberFormat="1" applyFont="1" applyBorder="1" applyAlignment="1">
      <alignment horizontal="center" vertical="center"/>
    </xf>
    <xf numFmtId="183" fontId="7" fillId="0" borderId="209" xfId="0" applyNumberFormat="1" applyFont="1" applyFill="1" applyBorder="1" applyAlignment="1">
      <alignment horizontal="center" vertical="center"/>
    </xf>
    <xf numFmtId="183" fontId="7" fillId="0" borderId="208" xfId="0" applyNumberFormat="1" applyFont="1" applyFill="1" applyBorder="1" applyAlignment="1">
      <alignment horizontal="center" vertical="center"/>
    </xf>
    <xf numFmtId="183" fontId="7" fillId="0" borderId="207" xfId="0" applyNumberFormat="1" applyFont="1" applyFill="1" applyBorder="1" applyAlignment="1">
      <alignment horizontal="center" vertical="center"/>
    </xf>
    <xf numFmtId="183" fontId="17" fillId="0" borderId="0" xfId="0" applyNumberFormat="1" applyFont="1" applyBorder="1" applyAlignment="1">
      <alignment horizontal="center" vertical="center"/>
    </xf>
    <xf numFmtId="183" fontId="17" fillId="0" borderId="0" xfId="0" applyNumberFormat="1" applyFont="1" applyBorder="1" applyAlignment="1">
      <alignment horizontal="center" vertical="center" wrapText="1"/>
    </xf>
    <xf numFmtId="183" fontId="7" fillId="0" borderId="0" xfId="0" applyNumberFormat="1" applyFont="1" applyFill="1" applyBorder="1" applyAlignment="1">
      <alignment vertical="center" wrapText="1"/>
    </xf>
    <xf numFmtId="183" fontId="17" fillId="0" borderId="0" xfId="0" applyNumberFormat="1" applyFont="1" applyBorder="1" applyAlignment="1">
      <alignment vertical="center"/>
    </xf>
    <xf numFmtId="183" fontId="29" fillId="0" borderId="0" xfId="0" applyNumberFormat="1" applyFont="1" applyBorder="1" applyAlignment="1">
      <alignment horizontal="left" vertical="center"/>
    </xf>
    <xf numFmtId="183" fontId="29" fillId="0" borderId="0" xfId="0" applyNumberFormat="1" applyFont="1" applyBorder="1" applyAlignment="1">
      <alignment horizontal="center" vertical="center"/>
    </xf>
    <xf numFmtId="183" fontId="16" fillId="0" borderId="0" xfId="0" applyNumberFormat="1" applyFont="1" applyBorder="1" applyAlignment="1">
      <alignment horizontal="left" vertical="center"/>
    </xf>
    <xf numFmtId="183" fontId="22" fillId="0" borderId="60" xfId="0" applyNumberFormat="1" applyFont="1" applyBorder="1" applyAlignment="1">
      <alignment horizontal="center" vertical="center"/>
    </xf>
    <xf numFmtId="183" fontId="22" fillId="0" borderId="0" xfId="0" applyNumberFormat="1" applyFont="1" applyBorder="1" applyAlignment="1">
      <alignment horizontal="center" vertical="center"/>
    </xf>
    <xf numFmtId="183" fontId="22" fillId="0" borderId="0" xfId="0" applyNumberFormat="1" applyFont="1" applyBorder="1" applyAlignment="1">
      <alignment vertical="center"/>
    </xf>
    <xf numFmtId="183" fontId="17" fillId="0" borderId="9" xfId="0" applyNumberFormat="1" applyFont="1" applyBorder="1" applyAlignment="1">
      <alignment horizontal="center" vertical="center"/>
    </xf>
    <xf numFmtId="183" fontId="7" fillId="0" borderId="113" xfId="0" quotePrefix="1" applyNumberFormat="1" applyFont="1" applyBorder="1" applyAlignment="1">
      <alignment horizontal="center" vertical="center"/>
    </xf>
    <xf numFmtId="183" fontId="17" fillId="0" borderId="0" xfId="0" applyNumberFormat="1" applyFont="1" applyBorder="1" applyAlignment="1">
      <alignment vertical="center" wrapText="1"/>
    </xf>
    <xf numFmtId="183" fontId="17" fillId="0" borderId="3" xfId="0" applyNumberFormat="1" applyFont="1" applyBorder="1" applyAlignment="1">
      <alignment vertical="center"/>
    </xf>
    <xf numFmtId="183" fontId="5" fillId="0" borderId="0" xfId="0" applyNumberFormat="1" applyFont="1" applyFill="1" applyBorder="1" applyAlignment="1">
      <alignment horizontal="center" vertical="center"/>
    </xf>
    <xf numFmtId="183" fontId="16" fillId="0" borderId="0" xfId="0" applyNumberFormat="1" applyFont="1" applyFill="1" applyBorder="1" applyAlignment="1">
      <alignment vertical="center"/>
    </xf>
    <xf numFmtId="183" fontId="8" fillId="0" borderId="0" xfId="0" applyNumberFormat="1" applyFont="1" applyFill="1" applyBorder="1" applyAlignment="1">
      <alignment vertical="center"/>
    </xf>
    <xf numFmtId="183" fontId="8" fillId="0" borderId="74" xfId="0" applyNumberFormat="1" applyFont="1" applyFill="1" applyBorder="1" applyAlignment="1">
      <alignment vertical="center" wrapText="1"/>
    </xf>
    <xf numFmtId="183" fontId="8" fillId="0" borderId="0" xfId="0" applyNumberFormat="1" applyFont="1" applyFill="1" applyBorder="1" applyAlignment="1">
      <alignment horizontal="center" vertical="center"/>
    </xf>
    <xf numFmtId="183" fontId="7" fillId="0" borderId="13" xfId="0" applyNumberFormat="1" applyFont="1" applyFill="1" applyBorder="1" applyAlignment="1">
      <alignment vertical="center"/>
    </xf>
    <xf numFmtId="183" fontId="7" fillId="0" borderId="80" xfId="0" applyNumberFormat="1" applyFont="1" applyFill="1" applyBorder="1" applyAlignment="1">
      <alignment vertical="center"/>
    </xf>
    <xf numFmtId="183" fontId="7" fillId="0" borderId="14" xfId="0" applyNumberFormat="1" applyFont="1" applyFill="1" applyBorder="1" applyAlignment="1">
      <alignment vertical="center"/>
    </xf>
    <xf numFmtId="183" fontId="21" fillId="0" borderId="11" xfId="2" applyNumberFormat="1" applyFont="1" applyFill="1" applyBorder="1" applyAlignment="1">
      <alignment horizontal="center" vertical="center"/>
    </xf>
    <xf numFmtId="183" fontId="7" fillId="0" borderId="19" xfId="0" applyNumberFormat="1" applyFont="1" applyFill="1" applyBorder="1" applyAlignment="1">
      <alignment vertical="center"/>
    </xf>
    <xf numFmtId="183" fontId="7" fillId="0" borderId="81" xfId="0" applyNumberFormat="1" applyFont="1" applyFill="1" applyBorder="1" applyAlignment="1">
      <alignment vertical="center"/>
    </xf>
    <xf numFmtId="183" fontId="7" fillId="0" borderId="23" xfId="0" applyNumberFormat="1" applyFont="1" applyFill="1" applyBorder="1" applyAlignment="1">
      <alignment vertical="center"/>
    </xf>
    <xf numFmtId="183" fontId="7" fillId="0" borderId="56" xfId="0" applyNumberFormat="1" applyFont="1" applyFill="1" applyBorder="1" applyAlignment="1">
      <alignment vertical="center"/>
    </xf>
    <xf numFmtId="183" fontId="8" fillId="0" borderId="114" xfId="0" applyNumberFormat="1" applyFont="1" applyFill="1" applyBorder="1" applyAlignment="1">
      <alignment horizontal="center" vertical="center"/>
    </xf>
    <xf numFmtId="183" fontId="8" fillId="0" borderId="172" xfId="0" applyNumberFormat="1" applyFont="1" applyFill="1" applyBorder="1" applyAlignment="1">
      <alignment horizontal="center" vertical="center"/>
    </xf>
    <xf numFmtId="183" fontId="8" fillId="0" borderId="68" xfId="0" applyNumberFormat="1" applyFont="1" applyFill="1" applyBorder="1" applyAlignment="1">
      <alignment horizontal="center" vertical="center"/>
    </xf>
    <xf numFmtId="183" fontId="7" fillId="0" borderId="3" xfId="0" applyNumberFormat="1" applyFont="1" applyFill="1" applyBorder="1" applyAlignment="1">
      <alignment vertical="center"/>
    </xf>
    <xf numFmtId="183" fontId="21" fillId="0" borderId="0" xfId="2" applyNumberFormat="1" applyFont="1" applyFill="1" applyAlignment="1">
      <alignment vertical="center"/>
    </xf>
    <xf numFmtId="183" fontId="17" fillId="0" borderId="11" xfId="0" applyNumberFormat="1" applyFont="1" applyBorder="1" applyAlignment="1">
      <alignment horizontal="left" vertical="center"/>
    </xf>
    <xf numFmtId="183" fontId="17" fillId="0" borderId="9" xfId="0" applyNumberFormat="1" applyFont="1" applyFill="1" applyBorder="1" applyAlignment="1">
      <alignment horizontal="center" vertical="center"/>
    </xf>
    <xf numFmtId="183" fontId="7" fillId="0" borderId="62" xfId="0" applyNumberFormat="1" applyFont="1" applyFill="1" applyBorder="1" applyAlignment="1">
      <alignment horizontal="center" vertical="center"/>
    </xf>
    <xf numFmtId="183" fontId="7" fillId="0" borderId="54" xfId="0" applyNumberFormat="1" applyFont="1" applyFill="1" applyBorder="1" applyAlignment="1">
      <alignment vertical="center"/>
    </xf>
    <xf numFmtId="183" fontId="26" fillId="0" borderId="0" xfId="0" applyNumberFormat="1" applyFont="1" applyFill="1" applyBorder="1" applyAlignment="1">
      <alignment horizontal="center" vertical="center"/>
    </xf>
    <xf numFmtId="183" fontId="22" fillId="0" borderId="10" xfId="0" applyNumberFormat="1" applyFont="1" applyBorder="1" applyAlignment="1">
      <alignment horizontal="center" vertical="center"/>
    </xf>
    <xf numFmtId="183" fontId="24" fillId="0" borderId="11" xfId="0" applyNumberFormat="1" applyFont="1" applyBorder="1" applyAlignment="1">
      <alignment horizontal="left" vertical="center"/>
    </xf>
    <xf numFmtId="183" fontId="17" fillId="0" borderId="1" xfId="0" applyNumberFormat="1" applyFont="1" applyBorder="1" applyAlignment="1">
      <alignment horizontal="left" vertical="center"/>
    </xf>
    <xf numFmtId="183" fontId="7" fillId="0" borderId="68" xfId="0" applyNumberFormat="1" applyFont="1" applyFill="1" applyBorder="1" applyAlignment="1">
      <alignment horizontal="center" vertical="center"/>
    </xf>
    <xf numFmtId="183" fontId="7" fillId="0" borderId="61" xfId="0" applyNumberFormat="1" applyFont="1" applyBorder="1" applyAlignment="1">
      <alignment vertical="center"/>
    </xf>
    <xf numFmtId="180" fontId="7" fillId="0" borderId="110" xfId="0" applyNumberFormat="1" applyFont="1" applyBorder="1" applyAlignment="1">
      <alignment horizontal="center" vertical="center"/>
    </xf>
    <xf numFmtId="180" fontId="7" fillId="0" borderId="110" xfId="0" applyNumberFormat="1" applyFont="1" applyFill="1" applyBorder="1" applyAlignment="1">
      <alignment horizontal="center" vertical="center"/>
    </xf>
    <xf numFmtId="180" fontId="7" fillId="0" borderId="122" xfId="0" applyNumberFormat="1" applyFont="1" applyBorder="1" applyAlignment="1">
      <alignment horizontal="center" vertical="center"/>
    </xf>
    <xf numFmtId="180" fontId="7" fillId="0" borderId="71" xfId="0" applyNumberFormat="1" applyFont="1" applyBorder="1" applyAlignment="1">
      <alignment horizontal="center" vertical="center"/>
    </xf>
    <xf numFmtId="181" fontId="7" fillId="0" borderId="27" xfId="0" applyNumberFormat="1" applyFont="1" applyBorder="1" applyAlignment="1">
      <alignment horizontal="center" vertical="center"/>
    </xf>
    <xf numFmtId="181" fontId="7" fillId="0" borderId="27" xfId="0" applyNumberFormat="1" applyFont="1" applyFill="1" applyBorder="1" applyAlignment="1">
      <alignment horizontal="center" vertical="center"/>
    </xf>
    <xf numFmtId="181" fontId="7" fillId="0" borderId="83" xfId="0" applyNumberFormat="1" applyFont="1" applyBorder="1" applyAlignment="1">
      <alignment horizontal="center" vertical="center"/>
    </xf>
    <xf numFmtId="178" fontId="7" fillId="0" borderId="123" xfId="0" applyNumberFormat="1" applyFont="1" applyFill="1" applyBorder="1" applyAlignment="1">
      <alignment horizontal="center" vertical="center"/>
    </xf>
    <xf numFmtId="182" fontId="7" fillId="0" borderId="123" xfId="0" applyNumberFormat="1" applyFont="1" applyBorder="1" applyAlignment="1">
      <alignment horizontal="center" vertical="center"/>
    </xf>
    <xf numFmtId="178" fontId="7" fillId="0" borderId="24" xfId="0" applyNumberFormat="1" applyFont="1" applyFill="1" applyBorder="1" applyAlignment="1">
      <alignment horizontal="center" vertical="center"/>
    </xf>
    <xf numFmtId="177" fontId="7" fillId="0" borderId="21" xfId="0" applyNumberFormat="1" applyFont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182" fontId="7" fillId="0" borderId="24" xfId="0" applyNumberFormat="1" applyFont="1" applyFill="1" applyBorder="1" applyAlignment="1">
      <alignment horizontal="center" vertical="center"/>
    </xf>
    <xf numFmtId="177" fontId="7" fillId="0" borderId="24" xfId="0" applyNumberFormat="1" applyFont="1" applyFill="1" applyBorder="1" applyAlignment="1">
      <alignment horizontal="center" vertical="center"/>
    </xf>
    <xf numFmtId="177" fontId="7" fillId="0" borderId="71" xfId="0" applyNumberFormat="1" applyFont="1" applyFill="1" applyBorder="1" applyAlignment="1">
      <alignment horizontal="center" vertical="center"/>
    </xf>
    <xf numFmtId="178" fontId="7" fillId="0" borderId="138" xfId="0" applyNumberFormat="1" applyFont="1" applyFill="1" applyBorder="1" applyAlignment="1">
      <alignment horizontal="center" vertical="center"/>
    </xf>
    <xf numFmtId="178" fontId="22" fillId="0" borderId="16" xfId="0" applyNumberFormat="1" applyFont="1" applyBorder="1" applyAlignment="1">
      <alignment horizontal="center" vertical="center"/>
    </xf>
    <xf numFmtId="178" fontId="8" fillId="0" borderId="0" xfId="0" applyNumberFormat="1" applyFont="1" applyBorder="1" applyAlignment="1">
      <alignment vertical="center"/>
    </xf>
    <xf numFmtId="178" fontId="37" fillId="0" borderId="64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37" fillId="0" borderId="125" xfId="0" applyNumberFormat="1" applyFont="1" applyFill="1" applyBorder="1" applyAlignment="1">
      <alignment horizontal="center" vertical="center"/>
    </xf>
    <xf numFmtId="178" fontId="7" fillId="0" borderId="9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vertical="center"/>
    </xf>
    <xf numFmtId="178" fontId="15" fillId="0" borderId="20" xfId="0" applyNumberFormat="1" applyFont="1" applyFill="1" applyBorder="1" applyAlignment="1">
      <alignment horizontal="left" vertical="center" wrapText="1"/>
    </xf>
    <xf numFmtId="180" fontId="7" fillId="0" borderId="78" xfId="0" applyNumberFormat="1" applyFont="1" applyBorder="1" applyAlignment="1">
      <alignment horizontal="center" vertical="center"/>
    </xf>
    <xf numFmtId="176" fontId="7" fillId="0" borderId="129" xfId="0" applyNumberFormat="1" applyFont="1" applyFill="1" applyBorder="1" applyAlignment="1">
      <alignment horizontal="center" vertical="center"/>
    </xf>
    <xf numFmtId="176" fontId="7" fillId="0" borderId="135" xfId="0" applyNumberFormat="1" applyFont="1" applyFill="1" applyBorder="1" applyAlignment="1">
      <alignment horizontal="center" vertical="center"/>
    </xf>
    <xf numFmtId="176" fontId="7" fillId="0" borderId="117" xfId="0" applyNumberFormat="1" applyFont="1" applyFill="1" applyBorder="1" applyAlignment="1">
      <alignment horizontal="center" vertical="center"/>
    </xf>
    <xf numFmtId="182" fontId="7" fillId="0" borderId="0" xfId="0" applyNumberFormat="1" applyFont="1" applyBorder="1" applyAlignment="1">
      <alignment vertical="center"/>
    </xf>
    <xf numFmtId="182" fontId="7" fillId="0" borderId="0" xfId="0" applyNumberFormat="1" applyFont="1" applyFill="1" applyBorder="1" applyAlignment="1">
      <alignment vertical="center"/>
    </xf>
    <xf numFmtId="180" fontId="7" fillId="0" borderId="0" xfId="0" applyNumberFormat="1" applyFont="1" applyBorder="1" applyAlignment="1">
      <alignment horizontal="center" vertical="center"/>
    </xf>
    <xf numFmtId="180" fontId="7" fillId="0" borderId="0" xfId="0" applyNumberFormat="1" applyFont="1" applyBorder="1" applyAlignment="1">
      <alignment vertical="center"/>
    </xf>
    <xf numFmtId="181" fontId="7" fillId="0" borderId="0" xfId="0" applyNumberFormat="1" applyFont="1" applyBorder="1" applyAlignment="1">
      <alignment horizontal="center" vertical="center"/>
    </xf>
    <xf numFmtId="181" fontId="7" fillId="0" borderId="0" xfId="0" applyNumberFormat="1" applyFont="1" applyBorder="1" applyAlignment="1">
      <alignment vertical="center"/>
    </xf>
    <xf numFmtId="178" fontId="37" fillId="0" borderId="123" xfId="0" applyNumberFormat="1" applyFont="1" applyFill="1" applyBorder="1" applyAlignment="1">
      <alignment horizontal="center" vertical="center"/>
    </xf>
    <xf numFmtId="178" fontId="32" fillId="0" borderId="9" xfId="0" applyNumberFormat="1" applyFont="1" applyFill="1" applyBorder="1" applyAlignment="1">
      <alignment horizontal="center" vertical="center"/>
    </xf>
    <xf numFmtId="178" fontId="17" fillId="0" borderId="0" xfId="0" applyNumberFormat="1" applyFont="1" applyBorder="1" applyAlignment="1">
      <alignment horizontal="center" vertical="center"/>
    </xf>
    <xf numFmtId="178" fontId="32" fillId="0" borderId="5" xfId="0" applyNumberFormat="1" applyFont="1" applyFill="1" applyBorder="1" applyAlignment="1">
      <alignment horizontal="center" vertical="center"/>
    </xf>
    <xf numFmtId="178" fontId="32" fillId="0" borderId="26" xfId="0" applyNumberFormat="1" applyFont="1" applyFill="1" applyBorder="1" applyAlignment="1">
      <alignment horizontal="center" vertical="center"/>
    </xf>
    <xf numFmtId="178" fontId="32" fillId="0" borderId="0" xfId="0" applyNumberFormat="1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182" fontId="37" fillId="0" borderId="123" xfId="0" applyNumberFormat="1" applyFont="1" applyFill="1" applyBorder="1" applyAlignment="1">
      <alignment horizontal="center" vertical="center"/>
    </xf>
    <xf numFmtId="182" fontId="32" fillId="0" borderId="9" xfId="0" applyNumberFormat="1" applyFont="1" applyFill="1" applyBorder="1" applyAlignment="1">
      <alignment horizontal="center" vertical="center"/>
    </xf>
    <xf numFmtId="178" fontId="22" fillId="0" borderId="0" xfId="0" applyNumberFormat="1" applyFont="1" applyBorder="1" applyAlignment="1">
      <alignment vertical="center"/>
    </xf>
    <xf numFmtId="178" fontId="32" fillId="0" borderId="63" xfId="0" applyNumberFormat="1" applyFont="1" applyFill="1" applyBorder="1" applyAlignment="1">
      <alignment horizontal="center" vertical="center"/>
    </xf>
    <xf numFmtId="178" fontId="17" fillId="0" borderId="0" xfId="0" applyNumberFormat="1" applyFont="1" applyBorder="1" applyAlignment="1">
      <alignment vertical="center" wrapText="1"/>
    </xf>
    <xf numFmtId="180" fontId="17" fillId="0" borderId="0" xfId="0" applyNumberFormat="1" applyFont="1" applyBorder="1" applyAlignment="1">
      <alignment vertical="center"/>
    </xf>
    <xf numFmtId="181" fontId="17" fillId="0" borderId="0" xfId="0" applyNumberFormat="1" applyFont="1" applyBorder="1" applyAlignment="1">
      <alignment vertical="center"/>
    </xf>
    <xf numFmtId="177" fontId="17" fillId="0" borderId="0" xfId="0" applyNumberFormat="1" applyFont="1" applyBorder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178" fontId="37" fillId="0" borderId="21" xfId="0" applyNumberFormat="1" applyFont="1" applyFill="1" applyBorder="1" applyAlignment="1">
      <alignment horizontal="center" vertical="center"/>
    </xf>
    <xf numFmtId="178" fontId="7" fillId="0" borderId="83" xfId="0" applyNumberFormat="1" applyFont="1" applyFill="1" applyBorder="1" applyAlignment="1">
      <alignment horizontal="center" vertical="center"/>
    </xf>
    <xf numFmtId="178" fontId="7" fillId="0" borderId="177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vertical="center" wrapText="1"/>
    </xf>
    <xf numFmtId="176" fontId="37" fillId="0" borderId="129" xfId="0" applyNumberFormat="1" applyFont="1" applyFill="1" applyBorder="1" applyAlignment="1">
      <alignment horizontal="center" vertical="center"/>
    </xf>
    <xf numFmtId="182" fontId="37" fillId="0" borderId="83" xfId="0" applyNumberFormat="1" applyFont="1" applyFill="1" applyBorder="1" applyAlignment="1">
      <alignment horizontal="center" vertical="center"/>
    </xf>
    <xf numFmtId="178" fontId="8" fillId="0" borderId="1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vertical="center"/>
    </xf>
    <xf numFmtId="178" fontId="8" fillId="0" borderId="50" xfId="0" applyNumberFormat="1" applyFont="1" applyFill="1" applyBorder="1" applyAlignment="1">
      <alignment horizontal="center" vertical="center"/>
    </xf>
    <xf numFmtId="178" fontId="8" fillId="0" borderId="29" xfId="0" applyNumberFormat="1" applyFont="1" applyFill="1" applyBorder="1" applyAlignment="1">
      <alignment horizontal="center" vertical="center"/>
    </xf>
    <xf numFmtId="178" fontId="3" fillId="0" borderId="75" xfId="0" applyNumberFormat="1" applyFont="1" applyFill="1" applyBorder="1" applyAlignment="1">
      <alignment horizontal="center" vertical="center"/>
    </xf>
    <xf numFmtId="178" fontId="3" fillId="0" borderId="76" xfId="0" applyNumberFormat="1" applyFont="1" applyFill="1" applyBorder="1" applyAlignment="1">
      <alignment horizontal="center" vertical="center"/>
    </xf>
    <xf numFmtId="178" fontId="3" fillId="0" borderId="77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178" fontId="21" fillId="0" borderId="17" xfId="2" applyNumberFormat="1" applyFont="1" applyFill="1" applyBorder="1" applyAlignment="1">
      <alignment horizontal="center" vertical="center"/>
    </xf>
    <xf numFmtId="178" fontId="21" fillId="0" borderId="28" xfId="2" applyNumberFormat="1" applyFont="1" applyFill="1" applyBorder="1" applyAlignment="1">
      <alignment horizontal="center" vertical="center"/>
    </xf>
    <xf numFmtId="178" fontId="21" fillId="0" borderId="11" xfId="2" applyNumberFormat="1" applyFont="1" applyFill="1" applyBorder="1" applyAlignment="1">
      <alignment horizontal="center" vertical="center"/>
    </xf>
    <xf numFmtId="178" fontId="21" fillId="0" borderId="1" xfId="2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right" vertical="center"/>
    </xf>
    <xf numFmtId="178" fontId="7" fillId="0" borderId="0" xfId="0" applyNumberFormat="1" applyFont="1" applyFill="1" applyBorder="1" applyAlignment="1">
      <alignment horizontal="left" vertical="center"/>
    </xf>
    <xf numFmtId="178" fontId="8" fillId="0" borderId="0" xfId="0" applyNumberFormat="1" applyFont="1" applyFill="1" applyBorder="1" applyAlignment="1">
      <alignment horizontal="center" vertical="center" wrapText="1"/>
    </xf>
    <xf numFmtId="178" fontId="7" fillId="0" borderId="0" xfId="0" quotePrefix="1" applyNumberFormat="1" applyFont="1" applyFill="1" applyBorder="1" applyAlignment="1">
      <alignment horizontal="center" vertical="center"/>
    </xf>
    <xf numFmtId="178" fontId="5" fillId="0" borderId="12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vertical="center"/>
    </xf>
    <xf numFmtId="178" fontId="19" fillId="0" borderId="0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80" fontId="7" fillId="0" borderId="0" xfId="0" applyNumberFormat="1" applyFont="1" applyFill="1" applyBorder="1" applyAlignment="1">
      <alignment vertical="center"/>
    </xf>
    <xf numFmtId="180" fontId="7" fillId="0" borderId="0" xfId="0" applyNumberFormat="1" applyFont="1" applyFill="1" applyBorder="1" applyAlignment="1">
      <alignment horizontal="center" vertical="center"/>
    </xf>
    <xf numFmtId="181" fontId="7" fillId="0" borderId="0" xfId="0" applyNumberFormat="1" applyFont="1" applyFill="1" applyBorder="1" applyAlignment="1">
      <alignment vertical="center"/>
    </xf>
    <xf numFmtId="181" fontId="7" fillId="0" borderId="0" xfId="0" applyNumberFormat="1" applyFont="1" applyFill="1" applyBorder="1" applyAlignment="1">
      <alignment horizontal="center" vertical="center"/>
    </xf>
    <xf numFmtId="182" fontId="21" fillId="0" borderId="78" xfId="2" applyNumberFormat="1" applyFont="1" applyFill="1" applyBorder="1" applyAlignment="1">
      <alignment vertical="center"/>
    </xf>
    <xf numFmtId="182" fontId="7" fillId="0" borderId="79" xfId="0" applyNumberFormat="1" applyFont="1" applyFill="1" applyBorder="1" applyAlignment="1">
      <alignment vertical="center"/>
    </xf>
    <xf numFmtId="182" fontId="21" fillId="0" borderId="17" xfId="2" applyNumberFormat="1" applyFont="1" applyFill="1" applyBorder="1" applyAlignment="1">
      <alignment horizontal="center" vertical="center"/>
    </xf>
    <xf numFmtId="182" fontId="7" fillId="0" borderId="78" xfId="0" applyNumberFormat="1" applyFont="1" applyFill="1" applyBorder="1" applyAlignment="1">
      <alignment horizontal="right" vertical="center"/>
    </xf>
    <xf numFmtId="182" fontId="7" fillId="0" borderId="94" xfId="0" applyNumberFormat="1" applyFont="1" applyFill="1" applyBorder="1" applyAlignment="1">
      <alignment horizontal="right" vertical="center"/>
    </xf>
    <xf numFmtId="182" fontId="7" fillId="0" borderId="139" xfId="0" applyNumberFormat="1" applyFont="1" applyFill="1" applyBorder="1" applyAlignment="1">
      <alignment horizontal="right" vertical="center"/>
    </xf>
    <xf numFmtId="182" fontId="7" fillId="0" borderId="140" xfId="0" applyNumberFormat="1" applyFont="1" applyFill="1" applyBorder="1" applyAlignment="1">
      <alignment horizontal="right" vertical="center"/>
    </xf>
    <xf numFmtId="182" fontId="7" fillId="0" borderId="0" xfId="0" applyNumberFormat="1" applyFont="1" applyFill="1" applyBorder="1" applyAlignment="1">
      <alignment horizontal="center" vertical="center" wrapText="1"/>
    </xf>
    <xf numFmtId="182" fontId="21" fillId="0" borderId="20" xfId="2" applyNumberFormat="1" applyFont="1" applyFill="1" applyBorder="1" applyAlignment="1">
      <alignment vertical="center"/>
    </xf>
    <xf numFmtId="182" fontId="7" fillId="0" borderId="111" xfId="0" applyNumberFormat="1" applyFont="1" applyFill="1" applyBorder="1" applyAlignment="1">
      <alignment vertical="center"/>
    </xf>
    <xf numFmtId="182" fontId="21" fillId="0" borderId="28" xfId="2" applyNumberFormat="1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right" vertical="center"/>
    </xf>
    <xf numFmtId="182" fontId="7" fillId="0" borderId="95" xfId="0" applyNumberFormat="1" applyFont="1" applyFill="1" applyBorder="1" applyAlignment="1">
      <alignment horizontal="right" vertical="center"/>
    </xf>
    <xf numFmtId="182" fontId="7" fillId="0" borderId="141" xfId="0" applyNumberFormat="1" applyFont="1" applyFill="1" applyBorder="1" applyAlignment="1">
      <alignment horizontal="right" vertical="center"/>
    </xf>
    <xf numFmtId="182" fontId="7" fillId="0" borderId="142" xfId="0" applyNumberFormat="1" applyFont="1" applyFill="1" applyBorder="1" applyAlignment="1">
      <alignment horizontal="right" vertical="center"/>
    </xf>
    <xf numFmtId="182" fontId="7" fillId="0" borderId="21" xfId="0" applyNumberFormat="1" applyFont="1" applyFill="1" applyBorder="1" applyAlignment="1">
      <alignment vertical="center"/>
    </xf>
    <xf numFmtId="182" fontId="21" fillId="0" borderId="27" xfId="2" applyNumberFormat="1" applyFont="1" applyFill="1" applyBorder="1" applyAlignment="1">
      <alignment horizontal="center" vertical="center"/>
    </xf>
    <xf numFmtId="182" fontId="21" fillId="0" borderId="11" xfId="2" applyNumberFormat="1" applyFont="1" applyFill="1" applyBorder="1" applyAlignment="1">
      <alignment horizontal="center" vertical="center"/>
    </xf>
    <xf numFmtId="182" fontId="21" fillId="0" borderId="4" xfId="2" applyNumberFormat="1" applyFont="1" applyFill="1" applyBorder="1" applyAlignment="1">
      <alignment horizontal="center" vertical="center"/>
    </xf>
    <xf numFmtId="182" fontId="7" fillId="0" borderId="72" xfId="0" applyNumberFormat="1" applyFont="1" applyFill="1" applyBorder="1" applyAlignment="1">
      <alignment horizontal="right" vertical="center"/>
    </xf>
    <xf numFmtId="182" fontId="21" fillId="0" borderId="27" xfId="2" applyNumberFormat="1" applyFont="1" applyFill="1" applyBorder="1" applyAlignment="1">
      <alignment horizontal="center" vertical="center" wrapText="1"/>
    </xf>
    <xf numFmtId="182" fontId="21" fillId="0" borderId="27" xfId="2" applyNumberFormat="1" applyFont="1" applyFill="1" applyBorder="1" applyAlignment="1">
      <alignment horizontal="center" vertical="center" wrapText="1" shrinkToFit="1"/>
    </xf>
    <xf numFmtId="182" fontId="21" fillId="0" borderId="11" xfId="2" applyNumberFormat="1" applyFont="1" applyFill="1" applyBorder="1" applyAlignment="1">
      <alignment horizontal="center" vertical="center" wrapText="1"/>
    </xf>
    <xf numFmtId="182" fontId="7" fillId="0" borderId="96" xfId="0" applyNumberFormat="1" applyFont="1" applyFill="1" applyBorder="1" applyAlignment="1">
      <alignment horizontal="right" vertical="center"/>
    </xf>
    <xf numFmtId="182" fontId="7" fillId="0" borderId="97" xfId="0" applyNumberFormat="1" applyFont="1" applyFill="1" applyBorder="1" applyAlignment="1">
      <alignment horizontal="right" vertical="center"/>
    </xf>
    <xf numFmtId="182" fontId="7" fillId="0" borderId="73" xfId="0" applyNumberFormat="1" applyFont="1" applyFill="1" applyBorder="1" applyAlignment="1">
      <alignment horizontal="right" vertical="center"/>
    </xf>
    <xf numFmtId="182" fontId="7" fillId="0" borderId="143" xfId="0" applyNumberFormat="1" applyFont="1" applyFill="1" applyBorder="1" applyAlignment="1">
      <alignment horizontal="right" vertical="center"/>
    </xf>
    <xf numFmtId="182" fontId="7" fillId="0" borderId="144" xfId="0" applyNumberFormat="1" applyFont="1" applyFill="1" applyBorder="1" applyAlignment="1">
      <alignment horizontal="right" vertical="center"/>
    </xf>
    <xf numFmtId="182" fontId="30" fillId="0" borderId="20" xfId="2" applyNumberFormat="1" applyFont="1" applyFill="1" applyBorder="1" applyAlignment="1">
      <alignment vertical="center"/>
    </xf>
    <xf numFmtId="182" fontId="7" fillId="0" borderId="119" xfId="0" applyNumberFormat="1" applyFont="1" applyFill="1" applyBorder="1" applyAlignment="1">
      <alignment horizontal="right" vertical="center"/>
    </xf>
    <xf numFmtId="182" fontId="7" fillId="0" borderId="145" xfId="0" applyNumberFormat="1" applyFont="1" applyFill="1" applyBorder="1" applyAlignment="1">
      <alignment horizontal="right" vertical="center"/>
    </xf>
    <xf numFmtId="182" fontId="21" fillId="0" borderId="73" xfId="2" applyNumberFormat="1" applyFont="1" applyFill="1" applyBorder="1" applyAlignment="1">
      <alignment vertical="center"/>
    </xf>
    <xf numFmtId="182" fontId="7" fillId="0" borderId="98" xfId="0" applyNumberFormat="1" applyFont="1" applyFill="1" applyBorder="1" applyAlignment="1">
      <alignment horizontal="right" vertical="center"/>
    </xf>
    <xf numFmtId="182" fontId="7" fillId="0" borderId="147" xfId="0" applyNumberFormat="1" applyFont="1" applyFill="1" applyBorder="1" applyAlignment="1">
      <alignment horizontal="right" vertical="center"/>
    </xf>
    <xf numFmtId="182" fontId="7" fillId="0" borderId="197" xfId="0" applyNumberFormat="1" applyFont="1" applyFill="1" applyBorder="1" applyAlignment="1">
      <alignment horizontal="right" vertical="center"/>
    </xf>
    <xf numFmtId="182" fontId="7" fillId="0" borderId="22" xfId="0" applyNumberFormat="1" applyFont="1" applyFill="1" applyBorder="1" applyAlignment="1">
      <alignment horizontal="right" vertical="center"/>
    </xf>
    <xf numFmtId="182" fontId="7" fillId="0" borderId="16" xfId="0" applyNumberFormat="1" applyFont="1" applyFill="1" applyBorder="1" applyAlignment="1">
      <alignment horizontal="center" vertical="center"/>
    </xf>
    <xf numFmtId="182" fontId="7" fillId="0" borderId="99" xfId="0" applyNumberFormat="1" applyFont="1" applyFill="1" applyBorder="1" applyAlignment="1">
      <alignment horizontal="right" vertical="center"/>
    </xf>
    <xf numFmtId="182" fontId="7" fillId="0" borderId="100" xfId="0" applyNumberFormat="1" applyFont="1" applyFill="1" applyBorder="1" applyAlignment="1">
      <alignment horizontal="right" vertical="center"/>
    </xf>
    <xf numFmtId="182" fontId="7" fillId="0" borderId="149" xfId="0" applyNumberFormat="1" applyFont="1" applyFill="1" applyBorder="1" applyAlignment="1">
      <alignment horizontal="right" vertical="center"/>
    </xf>
    <xf numFmtId="182" fontId="7" fillId="0" borderId="150" xfId="0" applyNumberFormat="1" applyFont="1" applyFill="1" applyBorder="1" applyAlignment="1">
      <alignment horizontal="right" vertical="center"/>
    </xf>
    <xf numFmtId="182" fontId="21" fillId="0" borderId="22" xfId="2" applyNumberFormat="1" applyFont="1" applyFill="1" applyBorder="1" applyAlignment="1">
      <alignment vertical="center"/>
    </xf>
    <xf numFmtId="182" fontId="7" fillId="0" borderId="176" xfId="0" applyNumberFormat="1" applyFont="1" applyFill="1" applyBorder="1" applyAlignment="1">
      <alignment horizontal="center" vertical="center"/>
    </xf>
    <xf numFmtId="182" fontId="8" fillId="0" borderId="25" xfId="0" applyNumberFormat="1" applyFont="1" applyFill="1" applyBorder="1" applyAlignment="1">
      <alignment horizontal="center" vertical="center"/>
    </xf>
    <xf numFmtId="182" fontId="21" fillId="0" borderId="1" xfId="2" applyNumberFormat="1" applyFont="1" applyFill="1" applyBorder="1" applyAlignment="1">
      <alignment horizontal="center" vertical="center"/>
    </xf>
    <xf numFmtId="182" fontId="7" fillId="0" borderId="120" xfId="0" applyNumberFormat="1" applyFont="1" applyFill="1" applyBorder="1" applyAlignment="1">
      <alignment horizontal="right" vertical="center"/>
    </xf>
    <xf numFmtId="182" fontId="7" fillId="0" borderId="75" xfId="0" applyNumberFormat="1" applyFont="1" applyFill="1" applyBorder="1" applyAlignment="1">
      <alignment horizontal="right" vertical="center"/>
    </xf>
    <xf numFmtId="182" fontId="7" fillId="0" borderId="146" xfId="0" applyNumberFormat="1" applyFont="1" applyFill="1" applyBorder="1" applyAlignment="1">
      <alignment horizontal="right" vertical="center"/>
    </xf>
    <xf numFmtId="182" fontId="7" fillId="0" borderId="29" xfId="0" applyNumberFormat="1" applyFont="1" applyFill="1" applyBorder="1" applyAlignment="1">
      <alignment horizontal="right" vertical="center"/>
    </xf>
    <xf numFmtId="182" fontId="7" fillId="0" borderId="77" xfId="0" applyNumberFormat="1" applyFont="1" applyFill="1" applyBorder="1" applyAlignment="1">
      <alignment horizontal="right" vertical="center"/>
    </xf>
    <xf numFmtId="182" fontId="7" fillId="0" borderId="0" xfId="0" applyNumberFormat="1" applyFont="1" applyFill="1" applyBorder="1" applyAlignment="1">
      <alignment horizontal="center" vertical="center"/>
    </xf>
    <xf numFmtId="182" fontId="7" fillId="0" borderId="0" xfId="0" applyNumberFormat="1" applyFont="1" applyFill="1" applyBorder="1" applyAlignment="1">
      <alignment horizontal="right" vertical="center"/>
    </xf>
    <xf numFmtId="182" fontId="7" fillId="0" borderId="36" xfId="0" applyNumberFormat="1" applyFont="1" applyFill="1" applyBorder="1" applyAlignment="1">
      <alignment horizontal="left" vertical="center"/>
    </xf>
    <xf numFmtId="182" fontId="7" fillId="0" borderId="36" xfId="0" applyNumberFormat="1" applyFont="1" applyFill="1" applyBorder="1" applyAlignment="1">
      <alignment vertical="center"/>
    </xf>
    <xf numFmtId="182" fontId="8" fillId="0" borderId="0" xfId="0" applyNumberFormat="1" applyFont="1" applyFill="1" applyBorder="1" applyAlignment="1">
      <alignment horizontal="center" vertical="center"/>
    </xf>
    <xf numFmtId="177" fontId="21" fillId="0" borderId="11" xfId="2" applyNumberFormat="1" applyFont="1" applyFill="1" applyBorder="1" applyAlignment="1">
      <alignment horizontal="center" vertical="center"/>
    </xf>
    <xf numFmtId="179" fontId="21" fillId="0" borderId="11" xfId="2" applyNumberFormat="1" applyFont="1" applyFill="1" applyBorder="1" applyAlignment="1">
      <alignment horizontal="center" vertical="center"/>
    </xf>
    <xf numFmtId="182" fontId="8" fillId="0" borderId="0" xfId="0" applyNumberFormat="1" applyFont="1" applyFill="1" applyBorder="1" applyAlignment="1">
      <alignment vertical="center"/>
    </xf>
    <xf numFmtId="182" fontId="8" fillId="0" borderId="50" xfId="0" applyNumberFormat="1" applyFont="1" applyFill="1" applyBorder="1" applyAlignment="1">
      <alignment horizontal="center" vertical="center"/>
    </xf>
    <xf numFmtId="182" fontId="8" fillId="0" borderId="29" xfId="0" applyNumberFormat="1" applyFont="1" applyFill="1" applyBorder="1" applyAlignment="1">
      <alignment horizontal="center" vertical="center"/>
    </xf>
    <xf numFmtId="182" fontId="3" fillId="0" borderId="75" xfId="0" applyNumberFormat="1" applyFont="1" applyFill="1" applyBorder="1" applyAlignment="1">
      <alignment horizontal="center" vertical="center"/>
    </xf>
    <xf numFmtId="182" fontId="3" fillId="0" borderId="76" xfId="0" applyNumberFormat="1" applyFont="1" applyFill="1" applyBorder="1" applyAlignment="1">
      <alignment horizontal="center" vertical="center"/>
    </xf>
    <xf numFmtId="182" fontId="3" fillId="0" borderId="77" xfId="0" applyNumberFormat="1" applyFont="1" applyFill="1" applyBorder="1" applyAlignment="1">
      <alignment horizontal="center" vertical="center"/>
    </xf>
    <xf numFmtId="182" fontId="8" fillId="0" borderId="0" xfId="0" applyNumberFormat="1" applyFont="1" applyBorder="1" applyAlignment="1">
      <alignment vertical="center"/>
    </xf>
    <xf numFmtId="182" fontId="7" fillId="0" borderId="148" xfId="0" applyNumberFormat="1" applyFont="1" applyFill="1" applyBorder="1" applyAlignment="1">
      <alignment horizontal="right" vertical="center"/>
    </xf>
    <xf numFmtId="182" fontId="7" fillId="0" borderId="196" xfId="0" applyNumberFormat="1" applyFont="1" applyFill="1" applyBorder="1" applyAlignment="1">
      <alignment horizontal="center" vertical="center" wrapText="1"/>
    </xf>
    <xf numFmtId="182" fontId="7" fillId="0" borderId="0" xfId="0" applyNumberFormat="1" applyFont="1" applyFill="1" applyBorder="1" applyAlignment="1">
      <alignment horizontal="left" vertical="center"/>
    </xf>
    <xf numFmtId="182" fontId="8" fillId="0" borderId="0" xfId="0" applyNumberFormat="1" applyFont="1" applyFill="1" applyBorder="1" applyAlignment="1">
      <alignment horizontal="center" vertical="center" wrapText="1"/>
    </xf>
    <xf numFmtId="182" fontId="7" fillId="0" borderId="0" xfId="0" quotePrefix="1" applyNumberFormat="1" applyFont="1" applyFill="1" applyBorder="1" applyAlignment="1">
      <alignment horizontal="center" vertical="center"/>
    </xf>
    <xf numFmtId="182" fontId="5" fillId="0" borderId="0" xfId="0" applyNumberFormat="1" applyFont="1" applyFill="1" applyBorder="1" applyAlignment="1">
      <alignment vertical="center"/>
    </xf>
    <xf numFmtId="182" fontId="5" fillId="0" borderId="0" xfId="0" applyNumberFormat="1" applyFont="1" applyFill="1" applyBorder="1" applyAlignment="1">
      <alignment horizontal="center" vertical="center"/>
    </xf>
    <xf numFmtId="182" fontId="19" fillId="0" borderId="0" xfId="0" applyNumberFormat="1" applyFont="1" applyFill="1" applyBorder="1" applyAlignment="1">
      <alignment horizontal="center" vertical="center"/>
    </xf>
    <xf numFmtId="178" fontId="29" fillId="0" borderId="0" xfId="0" applyNumberFormat="1" applyFont="1" applyBorder="1" applyAlignment="1">
      <alignment horizontal="left" vertical="center"/>
    </xf>
    <xf numFmtId="178" fontId="29" fillId="0" borderId="0" xfId="0" applyNumberFormat="1" applyFont="1" applyBorder="1" applyAlignment="1">
      <alignment horizontal="center" vertical="center"/>
    </xf>
    <xf numFmtId="178" fontId="16" fillId="0" borderId="0" xfId="0" applyNumberFormat="1" applyFont="1" applyBorder="1" applyAlignment="1">
      <alignment horizontal="left" vertical="center"/>
    </xf>
    <xf numFmtId="178" fontId="22" fillId="0" borderId="60" xfId="0" applyNumberFormat="1" applyFont="1" applyBorder="1" applyAlignment="1">
      <alignment horizontal="center" vertical="center"/>
    </xf>
    <xf numFmtId="178" fontId="7" fillId="0" borderId="34" xfId="0" applyNumberFormat="1" applyFont="1" applyBorder="1" applyAlignment="1">
      <alignment horizontal="center" vertical="center"/>
    </xf>
    <xf numFmtId="178" fontId="7" fillId="0" borderId="125" xfId="0" applyNumberFormat="1" applyFont="1" applyBorder="1" applyAlignment="1">
      <alignment horizontal="center" vertical="center"/>
    </xf>
    <xf numFmtId="178" fontId="15" fillId="0" borderId="34" xfId="0" applyNumberFormat="1" applyFont="1" applyBorder="1" applyAlignment="1">
      <alignment horizontal="center" vertical="center"/>
    </xf>
    <xf numFmtId="178" fontId="7" fillId="0" borderId="34" xfId="0" applyNumberFormat="1" applyFont="1" applyFill="1" applyBorder="1" applyAlignment="1">
      <alignment horizontal="center" vertical="center"/>
    </xf>
    <xf numFmtId="178" fontId="7" fillId="0" borderId="201" xfId="0" applyNumberFormat="1" applyFont="1" applyBorder="1" applyAlignment="1">
      <alignment horizontal="center" vertical="center"/>
    </xf>
    <xf numFmtId="178" fontId="7" fillId="0" borderId="124" xfId="0" applyNumberFormat="1" applyFont="1" applyBorder="1" applyAlignment="1">
      <alignment vertical="center"/>
    </xf>
    <xf numFmtId="178" fontId="17" fillId="0" borderId="54" xfId="0" applyNumberFormat="1" applyFont="1" applyBorder="1" applyAlignment="1">
      <alignment vertical="center"/>
    </xf>
    <xf numFmtId="178" fontId="17" fillId="0" borderId="54" xfId="0" applyNumberFormat="1" applyFont="1" applyFill="1" applyBorder="1" applyAlignment="1">
      <alignment vertical="center"/>
    </xf>
    <xf numFmtId="178" fontId="7" fillId="0" borderId="55" xfId="0" applyNumberFormat="1" applyFont="1" applyBorder="1" applyAlignment="1">
      <alignment horizontal="center" vertical="center"/>
    </xf>
    <xf numFmtId="178" fontId="17" fillId="0" borderId="0" xfId="0" applyNumberFormat="1" applyFont="1" applyBorder="1" applyAlignment="1">
      <alignment horizontal="left" vertical="center"/>
    </xf>
    <xf numFmtId="178" fontId="22" fillId="0" borderId="54" xfId="0" applyNumberFormat="1" applyFont="1" applyBorder="1" applyAlignment="1">
      <alignment vertical="center"/>
    </xf>
    <xf numFmtId="177" fontId="17" fillId="0" borderId="54" xfId="0" applyNumberFormat="1" applyFont="1" applyBorder="1" applyAlignment="1">
      <alignment vertical="center"/>
    </xf>
    <xf numFmtId="177" fontId="7" fillId="0" borderId="34" xfId="0" applyNumberFormat="1" applyFont="1" applyBorder="1" applyAlignment="1">
      <alignment horizontal="center" vertical="center"/>
    </xf>
    <xf numFmtId="177" fontId="7" fillId="0" borderId="123" xfId="0" applyNumberFormat="1" applyFont="1" applyFill="1" applyBorder="1" applyAlignment="1">
      <alignment horizontal="center" vertical="center"/>
    </xf>
    <xf numFmtId="177" fontId="17" fillId="0" borderId="54" xfId="0" applyNumberFormat="1" applyFont="1" applyFill="1" applyBorder="1" applyAlignment="1">
      <alignment vertical="center"/>
    </xf>
    <xf numFmtId="178" fontId="6" fillId="0" borderId="27" xfId="0" applyNumberFormat="1" applyFont="1" applyFill="1" applyBorder="1" applyAlignment="1">
      <alignment horizontal="center" vertical="center"/>
    </xf>
    <xf numFmtId="178" fontId="6" fillId="0" borderId="27" xfId="0" applyNumberFormat="1" applyFont="1" applyBorder="1" applyAlignment="1">
      <alignment horizontal="center" vertical="center"/>
    </xf>
    <xf numFmtId="178" fontId="7" fillId="0" borderId="54" xfId="0" applyNumberFormat="1" applyFont="1" applyBorder="1" applyAlignment="1">
      <alignment vertical="center"/>
    </xf>
    <xf numFmtId="180" fontId="6" fillId="0" borderId="110" xfId="0" applyNumberFormat="1" applyFont="1" applyFill="1" applyBorder="1" applyAlignment="1">
      <alignment horizontal="center" vertical="center"/>
    </xf>
    <xf numFmtId="180" fontId="6" fillId="0" borderId="110" xfId="0" applyNumberFormat="1" applyFont="1" applyBorder="1" applyAlignment="1">
      <alignment horizontal="center" vertical="center"/>
    </xf>
    <xf numFmtId="181" fontId="6" fillId="0" borderId="27" xfId="0" applyNumberFormat="1" applyFont="1" applyFill="1" applyBorder="1" applyAlignment="1">
      <alignment horizontal="center" vertical="center"/>
    </xf>
    <xf numFmtId="181" fontId="6" fillId="0" borderId="27" xfId="0" applyNumberFormat="1" applyFont="1" applyBorder="1" applyAlignment="1">
      <alignment horizontal="center" vertical="center"/>
    </xf>
    <xf numFmtId="180" fontId="7" fillId="0" borderId="54" xfId="0" applyNumberFormat="1" applyFont="1" applyBorder="1" applyAlignment="1">
      <alignment vertical="center"/>
    </xf>
    <xf numFmtId="180" fontId="7" fillId="0" borderId="17" xfId="0" applyNumberFormat="1" applyFont="1" applyBorder="1" applyAlignment="1">
      <alignment horizontal="center" vertical="center"/>
    </xf>
    <xf numFmtId="181" fontId="7" fillId="0" borderId="54" xfId="0" applyNumberFormat="1" applyFont="1" applyBorder="1" applyAlignment="1">
      <alignment vertical="center"/>
    </xf>
    <xf numFmtId="181" fontId="7" fillId="0" borderId="11" xfId="0" applyNumberFormat="1" applyFont="1" applyBorder="1" applyAlignment="1">
      <alignment horizontal="center" vertical="center"/>
    </xf>
    <xf numFmtId="178" fontId="7" fillId="0" borderId="200" xfId="0" applyNumberFormat="1" applyFont="1" applyFill="1" applyBorder="1" applyAlignment="1">
      <alignment horizontal="center" vertical="center"/>
    </xf>
    <xf numFmtId="178" fontId="7" fillId="0" borderId="229" xfId="0" applyNumberFormat="1" applyFont="1" applyFill="1" applyBorder="1" applyAlignment="1">
      <alignment horizontal="center" vertical="center"/>
    </xf>
    <xf numFmtId="178" fontId="7" fillId="0" borderId="222" xfId="0" applyNumberFormat="1" applyFont="1" applyFill="1" applyBorder="1" applyAlignment="1">
      <alignment horizontal="center" vertical="center"/>
    </xf>
    <xf numFmtId="178" fontId="7" fillId="0" borderId="228" xfId="0" applyNumberFormat="1" applyFont="1" applyFill="1" applyBorder="1" applyAlignment="1">
      <alignment horizontal="center" vertical="center"/>
    </xf>
    <xf numFmtId="178" fontId="7" fillId="0" borderId="227" xfId="0" applyNumberFormat="1" applyFont="1" applyFill="1" applyBorder="1" applyAlignment="1">
      <alignment horizontal="center" vertical="center"/>
    </xf>
    <xf numFmtId="178" fontId="7" fillId="0" borderId="226" xfId="0" applyNumberFormat="1" applyFont="1" applyFill="1" applyBorder="1" applyAlignment="1">
      <alignment horizontal="center" vertical="center"/>
    </xf>
    <xf numFmtId="183" fontId="7" fillId="0" borderId="122" xfId="0" applyNumberFormat="1" applyFont="1" applyFill="1" applyBorder="1" applyAlignment="1">
      <alignment horizontal="center" vertical="center"/>
    </xf>
    <xf numFmtId="183" fontId="7" fillId="0" borderId="200" xfId="0" applyNumberFormat="1" applyFont="1" applyFill="1" applyBorder="1" applyAlignment="1">
      <alignment horizontal="center" vertical="center"/>
    </xf>
    <xf numFmtId="183" fontId="7" fillId="0" borderId="199" xfId="0" applyNumberFormat="1" applyFont="1" applyFill="1" applyBorder="1" applyAlignment="1">
      <alignment horizontal="center" vertical="center"/>
    </xf>
    <xf numFmtId="183" fontId="7" fillId="0" borderId="222" xfId="0" applyNumberFormat="1" applyFont="1" applyFill="1" applyBorder="1" applyAlignment="1">
      <alignment horizontal="center" vertical="center"/>
    </xf>
    <xf numFmtId="183" fontId="7" fillId="0" borderId="218" xfId="0" applyNumberFormat="1" applyFont="1" applyFill="1" applyBorder="1" applyAlignment="1">
      <alignment horizontal="center" vertical="center"/>
    </xf>
    <xf numFmtId="183" fontId="7" fillId="0" borderId="216" xfId="0" applyNumberFormat="1" applyFont="1" applyFill="1" applyBorder="1" applyAlignment="1">
      <alignment horizontal="center" vertical="center"/>
    </xf>
    <xf numFmtId="183" fontId="7" fillId="0" borderId="206" xfId="0" applyNumberFormat="1" applyFont="1" applyFill="1" applyBorder="1" applyAlignment="1">
      <alignment horizontal="center" vertical="center"/>
    </xf>
    <xf numFmtId="183" fontId="7" fillId="0" borderId="205" xfId="0" applyNumberFormat="1" applyFont="1" applyFill="1" applyBorder="1" applyAlignment="1">
      <alignment horizontal="center" vertical="center"/>
    </xf>
    <xf numFmtId="183" fontId="7" fillId="0" borderId="204" xfId="0" applyNumberFormat="1" applyFont="1" applyFill="1" applyBorder="1" applyAlignment="1">
      <alignment horizontal="center" vertical="center"/>
    </xf>
    <xf numFmtId="183" fontId="7" fillId="0" borderId="0" xfId="0" applyNumberFormat="1" applyFont="1" applyBorder="1" applyAlignment="1">
      <alignment horizontal="right" vertical="center"/>
    </xf>
    <xf numFmtId="178" fontId="7" fillId="0" borderId="200" xfId="0" applyNumberFormat="1" applyFont="1" applyBorder="1" applyAlignment="1">
      <alignment horizontal="center" vertical="center"/>
    </xf>
    <xf numFmtId="178" fontId="7" fillId="0" borderId="229" xfId="0" applyNumberFormat="1" applyFont="1" applyBorder="1" applyAlignment="1">
      <alignment horizontal="center" vertical="center"/>
    </xf>
    <xf numFmtId="178" fontId="7" fillId="0" borderId="241" xfId="0" applyNumberFormat="1" applyFont="1" applyBorder="1" applyAlignment="1">
      <alignment horizontal="center" vertical="center"/>
    </xf>
    <xf numFmtId="178" fontId="7" fillId="0" borderId="228" xfId="0" applyNumberFormat="1" applyFont="1" applyBorder="1" applyAlignment="1">
      <alignment horizontal="center" vertical="center"/>
    </xf>
    <xf numFmtId="178" fontId="7" fillId="0" borderId="227" xfId="0" applyNumberFormat="1" applyFont="1" applyBorder="1" applyAlignment="1">
      <alignment horizontal="center" vertical="center"/>
    </xf>
    <xf numFmtId="178" fontId="7" fillId="0" borderId="242" xfId="0" applyNumberFormat="1" applyFont="1" applyBorder="1" applyAlignment="1">
      <alignment horizontal="center" vertical="center"/>
    </xf>
    <xf numFmtId="183" fontId="7" fillId="0" borderId="239" xfId="0" applyNumberFormat="1" applyFont="1" applyFill="1" applyBorder="1" applyAlignment="1">
      <alignment horizontal="center" vertical="center"/>
    </xf>
    <xf numFmtId="183" fontId="7" fillId="0" borderId="67" xfId="0" applyNumberFormat="1" applyFont="1" applyBorder="1" applyAlignment="1">
      <alignment vertical="center"/>
    </xf>
    <xf numFmtId="183" fontId="7" fillId="0" borderId="36" xfId="0" applyNumberFormat="1" applyFont="1" applyBorder="1" applyAlignment="1">
      <alignment vertical="center"/>
    </xf>
    <xf numFmtId="183" fontId="7" fillId="0" borderId="36" xfId="0" applyNumberFormat="1" applyFont="1" applyBorder="1" applyAlignment="1">
      <alignment horizontal="right" vertical="center"/>
    </xf>
    <xf numFmtId="178" fontId="7" fillId="0" borderId="202" xfId="0" applyNumberFormat="1" applyFont="1" applyBorder="1" applyAlignment="1">
      <alignment horizontal="center" vertical="center"/>
    </xf>
    <xf numFmtId="183" fontId="7" fillId="0" borderId="67" xfId="0" applyNumberFormat="1" applyFont="1" applyFill="1" applyBorder="1" applyAlignment="1">
      <alignment horizontal="center" vertical="center"/>
    </xf>
    <xf numFmtId="183" fontId="7" fillId="0" borderId="166" xfId="0" applyNumberFormat="1" applyFont="1" applyFill="1" applyBorder="1" applyAlignment="1">
      <alignment horizontal="center" vertical="center"/>
    </xf>
    <xf numFmtId="183" fontId="7" fillId="0" borderId="202" xfId="0" applyNumberFormat="1" applyFont="1" applyFill="1" applyBorder="1" applyAlignment="1">
      <alignment horizontal="center" vertical="center"/>
    </xf>
    <xf numFmtId="183" fontId="7" fillId="0" borderId="241" xfId="0" applyNumberFormat="1" applyFont="1" applyFill="1" applyBorder="1" applyAlignment="1">
      <alignment horizontal="center" vertical="center"/>
    </xf>
    <xf numFmtId="178" fontId="7" fillId="0" borderId="218" xfId="0" applyNumberFormat="1" applyFont="1" applyFill="1" applyBorder="1" applyAlignment="1">
      <alignment horizontal="center" vertical="center"/>
    </xf>
    <xf numFmtId="182" fontId="7" fillId="0" borderId="11" xfId="0" applyNumberFormat="1" applyFont="1" applyBorder="1" applyAlignment="1">
      <alignment horizontal="center" vertical="center"/>
    </xf>
    <xf numFmtId="182" fontId="7" fillId="0" borderId="218" xfId="0" applyNumberFormat="1" applyFont="1" applyFill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vertical="center"/>
    </xf>
    <xf numFmtId="177" fontId="7" fillId="0" borderId="218" xfId="0" applyNumberFormat="1" applyFont="1" applyFill="1" applyBorder="1" applyAlignment="1">
      <alignment horizontal="center" vertical="center"/>
    </xf>
    <xf numFmtId="182" fontId="7" fillId="0" borderId="83" xfId="0" applyNumberFormat="1" applyFont="1" applyFill="1" applyBorder="1" applyAlignment="1">
      <alignment horizontal="center" vertical="center"/>
    </xf>
    <xf numFmtId="182" fontId="7" fillId="0" borderId="22" xfId="0" applyNumberFormat="1" applyFont="1" applyFill="1" applyBorder="1" applyAlignment="1">
      <alignment horizontal="center" vertical="center"/>
    </xf>
    <xf numFmtId="178" fontId="7" fillId="0" borderId="64" xfId="0" applyNumberFormat="1" applyFont="1" applyFill="1" applyBorder="1" applyAlignment="1">
      <alignment horizontal="center" vertical="center"/>
    </xf>
    <xf numFmtId="182" fontId="7" fillId="0" borderId="64" xfId="0" applyNumberFormat="1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78" fontId="7" fillId="0" borderId="121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7" fillId="0" borderId="32" xfId="0" applyNumberFormat="1" applyFont="1" applyFill="1" applyBorder="1" applyAlignment="1">
      <alignment horizontal="center" vertical="center"/>
    </xf>
    <xf numFmtId="178" fontId="7" fillId="0" borderId="84" xfId="0" applyNumberFormat="1" applyFont="1" applyFill="1" applyBorder="1" applyAlignment="1">
      <alignment horizontal="center" vertical="center"/>
    </xf>
    <xf numFmtId="178" fontId="7" fillId="0" borderId="50" xfId="0" applyNumberFormat="1" applyFont="1" applyFill="1" applyBorder="1" applyAlignment="1">
      <alignment horizontal="center" vertical="center"/>
    </xf>
    <xf numFmtId="182" fontId="7" fillId="0" borderId="4" xfId="0" applyNumberFormat="1" applyFont="1" applyBorder="1" applyAlignment="1">
      <alignment horizontal="center" vertical="center"/>
    </xf>
    <xf numFmtId="178" fontId="7" fillId="0" borderId="166" xfId="0" applyNumberFormat="1" applyFont="1" applyFill="1" applyBorder="1" applyAlignment="1">
      <alignment horizontal="center" vertical="center"/>
    </xf>
    <xf numFmtId="182" fontId="7" fillId="0" borderId="166" xfId="0" applyNumberFormat="1" applyFont="1" applyFill="1" applyBorder="1" applyAlignment="1">
      <alignment horizontal="center" vertical="center"/>
    </xf>
    <xf numFmtId="177" fontId="7" fillId="0" borderId="166" xfId="0" applyNumberFormat="1" applyFont="1" applyFill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82" fontId="7" fillId="0" borderId="73" xfId="0" applyNumberFormat="1" applyFont="1" applyFill="1" applyBorder="1" applyAlignment="1">
      <alignment horizontal="center" vertical="center"/>
    </xf>
    <xf numFmtId="182" fontId="7" fillId="0" borderId="28" xfId="0" applyNumberFormat="1" applyFont="1" applyFill="1" applyBorder="1" applyAlignment="1">
      <alignment horizontal="center" vertical="center"/>
    </xf>
    <xf numFmtId="182" fontId="7" fillId="0" borderId="174" xfId="0" applyNumberFormat="1" applyFont="1" applyFill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left" vertical="center"/>
    </xf>
    <xf numFmtId="178" fontId="7" fillId="0" borderId="1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center" vertical="center"/>
    </xf>
    <xf numFmtId="181" fontId="7" fillId="0" borderId="27" xfId="0" applyNumberFormat="1" applyFont="1" applyFill="1" applyBorder="1" applyAlignment="1">
      <alignment horizontal="center" vertical="center"/>
    </xf>
    <xf numFmtId="180" fontId="7" fillId="0" borderId="110" xfId="0" applyNumberFormat="1" applyFont="1" applyFill="1" applyBorder="1" applyAlignment="1">
      <alignment horizontal="center" vertical="center"/>
    </xf>
    <xf numFmtId="178" fontId="7" fillId="0" borderId="70" xfId="0" applyNumberFormat="1" applyFont="1" applyFill="1" applyBorder="1" applyAlignment="1">
      <alignment horizontal="center" vertical="center"/>
    </xf>
    <xf numFmtId="178" fontId="7" fillId="0" borderId="17" xfId="0" applyNumberFormat="1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176" fontId="7" fillId="0" borderId="37" xfId="0" applyNumberFormat="1" applyFont="1" applyFill="1" applyBorder="1" applyAlignment="1">
      <alignment horizontal="center" vertical="center"/>
    </xf>
    <xf numFmtId="183" fontId="7" fillId="0" borderId="57" xfId="0" applyNumberFormat="1" applyFont="1" applyFill="1" applyBorder="1" applyAlignment="1">
      <alignment horizontal="center" vertical="center"/>
    </xf>
    <xf numFmtId="178" fontId="7" fillId="0" borderId="17" xfId="0" applyNumberFormat="1" applyFont="1" applyBorder="1" applyAlignment="1">
      <alignment horizontal="center" vertical="center"/>
    </xf>
    <xf numFmtId="178" fontId="7" fillId="0" borderId="61" xfId="0" applyNumberFormat="1" applyFont="1" applyBorder="1" applyAlignment="1">
      <alignment vertical="center"/>
    </xf>
    <xf numFmtId="183" fontId="37" fillId="0" borderId="83" xfId="0" applyNumberFormat="1" applyFont="1" applyFill="1" applyBorder="1" applyAlignment="1">
      <alignment horizontal="center" vertical="center"/>
    </xf>
    <xf numFmtId="178" fontId="7" fillId="0" borderId="198" xfId="0" applyNumberFormat="1" applyFont="1" applyBorder="1" applyAlignment="1">
      <alignment horizontal="center" vertical="center"/>
    </xf>
    <xf numFmtId="178" fontId="7" fillId="0" borderId="199" xfId="0" applyNumberFormat="1" applyFont="1" applyBorder="1" applyAlignment="1">
      <alignment horizontal="center" vertical="center"/>
    </xf>
    <xf numFmtId="178" fontId="7" fillId="0" borderId="67" xfId="0" applyNumberFormat="1" applyFont="1" applyBorder="1" applyAlignment="1">
      <alignment vertical="center"/>
    </xf>
    <xf numFmtId="178" fontId="7" fillId="0" borderId="0" xfId="0" applyNumberFormat="1" applyFont="1" applyBorder="1" applyAlignment="1">
      <alignment horizontal="right" vertical="center"/>
    </xf>
    <xf numFmtId="182" fontId="7" fillId="0" borderId="195" xfId="0" applyNumberFormat="1" applyFont="1" applyFill="1" applyBorder="1" applyAlignment="1">
      <alignment horizontal="center" vertical="center"/>
    </xf>
    <xf numFmtId="183" fontId="7" fillId="0" borderId="16" xfId="0" applyNumberFormat="1" applyFont="1" applyFill="1" applyBorder="1" applyAlignment="1">
      <alignment horizontal="center" vertical="center"/>
    </xf>
    <xf numFmtId="176" fontId="7" fillId="0" borderId="83" xfId="0" applyNumberFormat="1" applyFont="1" applyFill="1" applyBorder="1" applyAlignment="1">
      <alignment horizontal="center" vertical="center"/>
    </xf>
    <xf numFmtId="182" fontId="7" fillId="0" borderId="124" xfId="0" applyNumberFormat="1" applyFont="1" applyFill="1" applyBorder="1" applyAlignment="1">
      <alignment horizontal="center" vertical="center"/>
    </xf>
    <xf numFmtId="177" fontId="7" fillId="0" borderId="83" xfId="0" applyNumberFormat="1" applyFont="1" applyFill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/>
    </xf>
    <xf numFmtId="178" fontId="7" fillId="0" borderId="29" xfId="0" applyNumberFormat="1" applyFont="1" applyFill="1" applyBorder="1" applyAlignment="1">
      <alignment horizontal="center" vertical="center"/>
    </xf>
    <xf numFmtId="178" fontId="7" fillId="0" borderId="82" xfId="0" applyNumberFormat="1" applyFont="1" applyFill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83" fontId="7" fillId="0" borderId="61" xfId="0" applyNumberFormat="1" applyFont="1" applyFill="1" applyBorder="1" applyAlignment="1">
      <alignment horizontal="center" vertical="center"/>
    </xf>
    <xf numFmtId="184" fontId="7" fillId="0" borderId="11" xfId="0" applyNumberFormat="1" applyFont="1" applyFill="1" applyBorder="1" applyAlignment="1">
      <alignment horizontal="center" vertical="center"/>
    </xf>
    <xf numFmtId="183" fontId="7" fillId="0" borderId="12" xfId="0" applyNumberFormat="1" applyFont="1" applyFill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78" fontId="7" fillId="0" borderId="91" xfId="0" applyNumberFormat="1" applyFont="1" applyBorder="1" applyAlignment="1">
      <alignment horizontal="center" vertical="center"/>
    </xf>
    <xf numFmtId="176" fontId="7" fillId="0" borderId="20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/>
    </xf>
    <xf numFmtId="176" fontId="7" fillId="0" borderId="82" xfId="0" applyNumberFormat="1" applyFont="1" applyFill="1" applyBorder="1" applyAlignment="1">
      <alignment horizontal="center" vertical="center"/>
    </xf>
    <xf numFmtId="176" fontId="7" fillId="0" borderId="29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84" fontId="7" fillId="0" borderId="83" xfId="0" applyNumberFormat="1" applyFont="1" applyFill="1" applyBorder="1" applyAlignment="1">
      <alignment horizontal="center" vertical="center"/>
    </xf>
    <xf numFmtId="178" fontId="21" fillId="0" borderId="83" xfId="0" applyNumberFormat="1" applyFont="1" applyFill="1" applyBorder="1" applyAlignment="1">
      <alignment horizontal="center" vertical="center"/>
    </xf>
    <xf numFmtId="184" fontId="7" fillId="0" borderId="11" xfId="0" applyNumberFormat="1" applyFont="1" applyBorder="1" applyAlignment="1">
      <alignment horizontal="center" vertical="center"/>
    </xf>
    <xf numFmtId="183" fontId="7" fillId="0" borderId="34" xfId="0" applyNumberFormat="1" applyFont="1" applyFill="1" applyBorder="1" applyAlignment="1">
      <alignment horizontal="center" vertical="center"/>
    </xf>
    <xf numFmtId="183" fontId="7" fillId="0" borderId="12" xfId="0" applyNumberFormat="1" applyFont="1" applyBorder="1" applyAlignment="1">
      <alignment horizontal="center" vertical="center"/>
    </xf>
    <xf numFmtId="177" fontId="7" fillId="0" borderId="27" xfId="1" applyNumberFormat="1" applyFont="1" applyFill="1" applyBorder="1" applyAlignment="1">
      <alignment horizontal="center" vertical="center"/>
    </xf>
    <xf numFmtId="183" fontId="7" fillId="0" borderId="55" xfId="0" applyNumberFormat="1" applyFont="1" applyFill="1" applyBorder="1" applyAlignment="1">
      <alignment horizontal="center" vertical="center"/>
    </xf>
    <xf numFmtId="183" fontId="21" fillId="0" borderId="27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78" fontId="6" fillId="0" borderId="248" xfId="0" applyNumberFormat="1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6" fillId="0" borderId="13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59" xfId="0" applyFont="1" applyBorder="1" applyAlignment="1">
      <alignment horizontal="center" vertical="center" shrinkToFit="1"/>
    </xf>
    <xf numFmtId="0" fontId="6" fillId="0" borderId="250" xfId="0" applyFont="1" applyBorder="1" applyAlignment="1">
      <alignment horizontal="center" vertical="center" shrinkToFit="1"/>
    </xf>
    <xf numFmtId="0" fontId="6" fillId="0" borderId="7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3" fillId="0" borderId="138" xfId="0" applyFont="1" applyBorder="1" applyAlignment="1">
      <alignment horizontal="center" vertical="center" shrinkToFit="1"/>
    </xf>
    <xf numFmtId="0" fontId="33" fillId="0" borderId="179" xfId="0" applyFont="1" applyBorder="1" applyAlignment="1">
      <alignment horizontal="center" vertical="center" shrinkToFit="1"/>
    </xf>
    <xf numFmtId="0" fontId="33" fillId="0" borderId="159" xfId="0" applyFont="1" applyBorder="1" applyAlignment="1">
      <alignment horizontal="center" vertical="center" shrinkToFit="1"/>
    </xf>
    <xf numFmtId="0" fontId="33" fillId="0" borderId="250" xfId="0" applyFont="1" applyBorder="1" applyAlignment="1">
      <alignment horizontal="center" vertical="center" shrinkToFit="1"/>
    </xf>
    <xf numFmtId="0" fontId="33" fillId="0" borderId="71" xfId="0" applyFont="1" applyBorder="1" applyAlignment="1">
      <alignment horizontal="center" vertical="center" shrinkToFit="1"/>
    </xf>
    <xf numFmtId="0" fontId="33" fillId="0" borderId="4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179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6" fillId="0" borderId="251" xfId="0" applyFont="1" applyBorder="1" applyAlignment="1">
      <alignment horizontal="center" vertical="center" shrinkToFit="1"/>
    </xf>
    <xf numFmtId="0" fontId="6" fillId="0" borderId="252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78" fontId="17" fillId="0" borderId="9" xfId="0" applyNumberFormat="1" applyFont="1" applyFill="1" applyBorder="1" applyAlignment="1">
      <alignment horizontal="center" vertical="center"/>
    </xf>
    <xf numFmtId="178" fontId="7" fillId="0" borderId="29" xfId="0" applyNumberFormat="1" applyFont="1" applyFill="1" applyBorder="1" applyAlignment="1">
      <alignment horizontal="center" vertical="center"/>
    </xf>
    <xf numFmtId="178" fontId="7" fillId="0" borderId="82" xfId="0" applyNumberFormat="1" applyFont="1" applyFill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center" vertical="center"/>
    </xf>
    <xf numFmtId="178" fontId="7" fillId="0" borderId="21" xfId="0" applyNumberFormat="1" applyFont="1" applyFill="1" applyBorder="1" applyAlignment="1">
      <alignment horizontal="center" vertical="center"/>
    </xf>
    <xf numFmtId="178" fontId="7" fillId="0" borderId="112" xfId="0" applyNumberFormat="1" applyFont="1" applyFill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center" vertical="center"/>
    </xf>
    <xf numFmtId="180" fontId="7" fillId="0" borderId="78" xfId="0" applyNumberFormat="1" applyFont="1" applyFill="1" applyBorder="1" applyAlignment="1">
      <alignment horizontal="center" vertical="center"/>
    </xf>
    <xf numFmtId="178" fontId="7" fillId="0" borderId="70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8" fillId="0" borderId="26" xfId="0" applyNumberFormat="1" applyFont="1" applyFill="1" applyBorder="1" applyAlignment="1">
      <alignment horizontal="center" vertical="center" wrapText="1"/>
    </xf>
    <xf numFmtId="181" fontId="7" fillId="0" borderId="20" xfId="0" applyNumberFormat="1" applyFont="1" applyFill="1" applyBorder="1" applyAlignment="1">
      <alignment horizontal="center" vertical="center"/>
    </xf>
    <xf numFmtId="181" fontId="7" fillId="0" borderId="21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180" fontId="7" fillId="0" borderId="110" xfId="0" applyNumberFormat="1" applyFont="1" applyFill="1" applyBorder="1" applyAlignment="1">
      <alignment horizontal="center" vertical="center"/>
    </xf>
    <xf numFmtId="180" fontId="7" fillId="0" borderId="17" xfId="0" applyNumberFormat="1" applyFont="1" applyFill="1" applyBorder="1" applyAlignment="1">
      <alignment horizontal="center" vertical="center"/>
    </xf>
    <xf numFmtId="180" fontId="7" fillId="0" borderId="79" xfId="0" applyNumberFormat="1" applyFont="1" applyFill="1" applyBorder="1" applyAlignment="1">
      <alignment horizontal="center" vertical="center"/>
    </xf>
    <xf numFmtId="181" fontId="7" fillId="0" borderId="27" xfId="0" applyNumberFormat="1" applyFont="1" applyFill="1" applyBorder="1" applyAlignment="1">
      <alignment horizontal="center" vertical="center"/>
    </xf>
    <xf numFmtId="181" fontId="7" fillId="0" borderId="11" xfId="0" applyNumberFormat="1" applyFont="1" applyFill="1" applyBorder="1" applyAlignment="1">
      <alignment horizontal="center" vertical="center"/>
    </xf>
    <xf numFmtId="182" fontId="7" fillId="0" borderId="20" xfId="0" applyNumberFormat="1" applyFont="1" applyFill="1" applyBorder="1" applyAlignment="1">
      <alignment horizontal="center" vertical="center"/>
    </xf>
    <xf numFmtId="182" fontId="7" fillId="0" borderId="21" xfId="0" applyNumberFormat="1" applyFont="1" applyFill="1" applyBorder="1" applyAlignment="1">
      <alignment horizontal="center" vertical="center"/>
    </xf>
    <xf numFmtId="182" fontId="7" fillId="0" borderId="112" xfId="0" applyNumberFormat="1" applyFont="1" applyFill="1" applyBorder="1" applyAlignment="1">
      <alignment horizontal="center" vertical="center"/>
    </xf>
    <xf numFmtId="182" fontId="7" fillId="0" borderId="27" xfId="0" applyNumberFormat="1" applyFont="1" applyFill="1" applyBorder="1" applyAlignment="1">
      <alignment horizontal="center" vertical="center"/>
    </xf>
    <xf numFmtId="182" fontId="7" fillId="0" borderId="11" xfId="0" applyNumberFormat="1" applyFont="1" applyFill="1" applyBorder="1" applyAlignment="1">
      <alignment horizontal="center" vertical="center"/>
    </xf>
    <xf numFmtId="183" fontId="5" fillId="0" borderId="0" xfId="0" applyNumberFormat="1" applyFont="1" applyFill="1" applyBorder="1" applyAlignment="1">
      <alignment horizontal="center" vertical="center"/>
    </xf>
    <xf numFmtId="183" fontId="7" fillId="0" borderId="34" xfId="0" applyNumberFormat="1" applyFont="1" applyFill="1" applyBorder="1" applyAlignment="1">
      <alignment horizontal="left" vertical="center"/>
    </xf>
    <xf numFmtId="183" fontId="7" fillId="0" borderId="121" xfId="0" applyNumberFormat="1" applyFont="1" applyFill="1" applyBorder="1" applyAlignment="1">
      <alignment horizontal="left" vertical="center"/>
    </xf>
    <xf numFmtId="183" fontId="7" fillId="0" borderId="112" xfId="0" applyNumberFormat="1" applyFont="1" applyFill="1" applyBorder="1" applyAlignment="1">
      <alignment horizontal="left" vertical="center"/>
    </xf>
    <xf numFmtId="183" fontId="17" fillId="0" borderId="0" xfId="0" applyNumberFormat="1" applyFont="1" applyFill="1" applyBorder="1" applyAlignment="1">
      <alignment vertical="center"/>
    </xf>
    <xf numFmtId="183" fontId="22" fillId="0" borderId="0" xfId="0" applyNumberFormat="1" applyFont="1" applyFill="1" applyBorder="1" applyAlignment="1">
      <alignment vertical="center"/>
    </xf>
    <xf numFmtId="183" fontId="17" fillId="0" borderId="54" xfId="0" applyNumberFormat="1" applyFont="1" applyFill="1" applyBorder="1" applyAlignment="1">
      <alignment vertical="center"/>
    </xf>
    <xf numFmtId="183" fontId="32" fillId="0" borderId="0" xfId="0" applyNumberFormat="1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left" vertical="center"/>
    </xf>
    <xf numFmtId="183" fontId="14" fillId="0" borderId="0" xfId="0" applyNumberFormat="1" applyFont="1" applyFill="1" applyBorder="1" applyAlignment="1">
      <alignment horizontal="center" vertical="center"/>
    </xf>
    <xf numFmtId="183" fontId="19" fillId="0" borderId="0" xfId="0" applyNumberFormat="1" applyFont="1" applyFill="1" applyBorder="1" applyAlignment="1">
      <alignment horizontal="left" vertical="center"/>
    </xf>
    <xf numFmtId="183" fontId="0" fillId="0" borderId="2" xfId="0" applyNumberFormat="1" applyFont="1" applyFill="1" applyBorder="1" applyAlignment="1">
      <alignment horizontal="center" vertical="center"/>
    </xf>
    <xf numFmtId="183" fontId="32" fillId="0" borderId="0" xfId="0" applyNumberFormat="1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183" fontId="22" fillId="0" borderId="10" xfId="0" applyNumberFormat="1" applyFont="1" applyFill="1" applyBorder="1" applyAlignment="1">
      <alignment horizontal="center" vertical="center"/>
    </xf>
    <xf numFmtId="183" fontId="8" fillId="0" borderId="60" xfId="0" applyNumberFormat="1" applyFont="1" applyFill="1" applyBorder="1" applyAlignment="1">
      <alignment horizontal="center" vertical="center"/>
    </xf>
    <xf numFmtId="183" fontId="15" fillId="0" borderId="11" xfId="0" applyNumberFormat="1" applyFont="1" applyFill="1" applyBorder="1" applyAlignment="1">
      <alignment horizontal="left" vertical="center"/>
    </xf>
    <xf numFmtId="183" fontId="7" fillId="0" borderId="9" xfId="0" applyNumberFormat="1" applyFont="1" applyFill="1" applyBorder="1" applyAlignment="1">
      <alignment horizontal="center" vertical="center"/>
    </xf>
    <xf numFmtId="183" fontId="7" fillId="0" borderId="61" xfId="0" applyNumberFormat="1" applyFont="1" applyFill="1" applyBorder="1" applyAlignment="1">
      <alignment vertical="center"/>
    </xf>
    <xf numFmtId="177" fontId="7" fillId="0" borderId="112" xfId="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left" vertical="center"/>
    </xf>
    <xf numFmtId="183" fontId="8" fillId="0" borderId="54" xfId="0" applyNumberFormat="1" applyFont="1" applyFill="1" applyBorder="1" applyAlignment="1">
      <alignment vertical="center"/>
    </xf>
    <xf numFmtId="183" fontId="32" fillId="0" borderId="0" xfId="0" applyNumberFormat="1" applyFont="1" applyFill="1" applyBorder="1" applyAlignment="1">
      <alignment horizontal="right" vertical="center"/>
    </xf>
    <xf numFmtId="183" fontId="32" fillId="0" borderId="0" xfId="0" applyNumberFormat="1" applyFont="1" applyFill="1" applyBorder="1" applyAlignment="1">
      <alignment horizontal="left" vertical="center"/>
    </xf>
    <xf numFmtId="183" fontId="17" fillId="0" borderId="0" xfId="0" applyNumberFormat="1" applyFont="1" applyFill="1" applyBorder="1" applyAlignment="1">
      <alignment horizontal="center" vertical="center"/>
    </xf>
    <xf numFmtId="183" fontId="29" fillId="0" borderId="0" xfId="0" applyNumberFormat="1" applyFont="1" applyFill="1" applyBorder="1" applyAlignment="1">
      <alignment horizontal="left" vertical="center"/>
    </xf>
    <xf numFmtId="183" fontId="29" fillId="0" borderId="0" xfId="0" applyNumberFormat="1" applyFont="1" applyFill="1" applyBorder="1" applyAlignment="1">
      <alignment horizontal="center" vertical="center"/>
    </xf>
    <xf numFmtId="183" fontId="16" fillId="0" borderId="0" xfId="0" applyNumberFormat="1" applyFont="1" applyFill="1" applyBorder="1" applyAlignment="1">
      <alignment horizontal="left" vertical="center"/>
    </xf>
    <xf numFmtId="183" fontId="23" fillId="0" borderId="2" xfId="0" applyNumberFormat="1" applyFont="1" applyFill="1" applyBorder="1" applyAlignment="1">
      <alignment horizontal="center" vertical="center"/>
    </xf>
    <xf numFmtId="180" fontId="7" fillId="0" borderId="122" xfId="0" applyNumberFormat="1" applyFont="1" applyFill="1" applyBorder="1" applyAlignment="1">
      <alignment horizontal="center" vertical="center"/>
    </xf>
    <xf numFmtId="181" fontId="7" fillId="0" borderId="83" xfId="0" applyNumberFormat="1" applyFont="1" applyFill="1" applyBorder="1" applyAlignment="1">
      <alignment horizontal="center" vertical="center"/>
    </xf>
    <xf numFmtId="178" fontId="7" fillId="0" borderId="65" xfId="0" applyNumberFormat="1" applyFont="1" applyFill="1" applyBorder="1" applyAlignment="1">
      <alignment horizontal="center" vertical="center"/>
    </xf>
    <xf numFmtId="183" fontId="22" fillId="0" borderId="60" xfId="0" applyNumberFormat="1" applyFont="1" applyFill="1" applyBorder="1" applyAlignment="1">
      <alignment horizontal="center" vertical="center"/>
    </xf>
    <xf numFmtId="183" fontId="22" fillId="0" borderId="0" xfId="0" applyNumberFormat="1" applyFont="1" applyFill="1" applyBorder="1" applyAlignment="1">
      <alignment horizontal="center" vertical="center"/>
    </xf>
    <xf numFmtId="183" fontId="17" fillId="0" borderId="19" xfId="0" applyNumberFormat="1" applyFont="1" applyFill="1" applyBorder="1" applyAlignment="1">
      <alignment vertical="center"/>
    </xf>
    <xf numFmtId="183" fontId="17" fillId="0" borderId="11" xfId="0" applyNumberFormat="1" applyFont="1" applyFill="1" applyBorder="1" applyAlignment="1">
      <alignment horizontal="left" vertical="center"/>
    </xf>
    <xf numFmtId="183" fontId="17" fillId="0" borderId="0" xfId="0" applyNumberFormat="1" applyFont="1" applyFill="1" applyBorder="1" applyAlignment="1">
      <alignment horizontal="center" vertical="center" wrapText="1"/>
    </xf>
    <xf numFmtId="183" fontId="24" fillId="0" borderId="11" xfId="0" applyNumberFormat="1" applyFont="1" applyFill="1" applyBorder="1" applyAlignment="1">
      <alignment horizontal="left" vertical="center"/>
    </xf>
    <xf numFmtId="183" fontId="32" fillId="0" borderId="112" xfId="0" applyNumberFormat="1" applyFont="1" applyFill="1" applyBorder="1" applyAlignment="1">
      <alignment horizontal="center" vertical="center"/>
    </xf>
    <xf numFmtId="183" fontId="17" fillId="0" borderId="1" xfId="0" applyNumberFormat="1" applyFont="1" applyFill="1" applyBorder="1" applyAlignment="1">
      <alignment horizontal="left" vertical="center"/>
    </xf>
    <xf numFmtId="183" fontId="7" fillId="0" borderId="128" xfId="0" applyNumberFormat="1" applyFont="1" applyFill="1" applyBorder="1" applyAlignment="1">
      <alignment horizontal="center" vertical="center"/>
    </xf>
    <xf numFmtId="183" fontId="7" fillId="0" borderId="0" xfId="0" applyNumberFormat="1" applyFont="1" applyFill="1" applyBorder="1" applyAlignment="1">
      <alignment horizontal="right" vertical="center"/>
    </xf>
    <xf numFmtId="183" fontId="17" fillId="0" borderId="0" xfId="0" applyNumberFormat="1" applyFont="1" applyFill="1" applyBorder="1" applyAlignment="1">
      <alignment horizontal="left" vertical="center"/>
    </xf>
    <xf numFmtId="183" fontId="17" fillId="0" borderId="0" xfId="0" applyNumberFormat="1" applyFont="1" applyFill="1" applyBorder="1" applyAlignment="1">
      <alignment vertical="center" wrapText="1"/>
    </xf>
    <xf numFmtId="183" fontId="13" fillId="0" borderId="0" xfId="0" applyNumberFormat="1" applyFont="1" applyFill="1" applyBorder="1" applyAlignment="1">
      <alignment horizontal="left" vertical="center"/>
    </xf>
    <xf numFmtId="183" fontId="8" fillId="0" borderId="10" xfId="0" applyNumberFormat="1" applyFont="1" applyFill="1" applyBorder="1" applyAlignment="1">
      <alignment horizontal="center" vertical="center"/>
    </xf>
    <xf numFmtId="183" fontId="8" fillId="0" borderId="8" xfId="0" applyNumberFormat="1" applyFont="1" applyFill="1" applyBorder="1" applyAlignment="1">
      <alignment horizontal="center" vertical="center"/>
    </xf>
    <xf numFmtId="183" fontId="7" fillId="0" borderId="55" xfId="0" applyNumberFormat="1" applyFont="1" applyFill="1" applyBorder="1" applyAlignment="1">
      <alignment vertical="center"/>
    </xf>
    <xf numFmtId="183" fontId="6" fillId="0" borderId="110" xfId="0" applyNumberFormat="1" applyFont="1" applyFill="1" applyBorder="1" applyAlignment="1">
      <alignment horizontal="center"/>
    </xf>
    <xf numFmtId="183" fontId="6" fillId="0" borderId="27" xfId="0" applyNumberFormat="1" applyFont="1" applyFill="1" applyBorder="1" applyAlignment="1">
      <alignment horizontal="center"/>
    </xf>
    <xf numFmtId="183" fontId="7" fillId="0" borderId="123" xfId="0" applyNumberFormat="1" applyFont="1" applyFill="1" applyBorder="1" applyAlignment="1">
      <alignment horizontal="center" vertical="center"/>
    </xf>
    <xf numFmtId="183" fontId="7" fillId="0" borderId="124" xfId="0" applyNumberFormat="1" applyFont="1" applyFill="1" applyBorder="1" applyAlignment="1">
      <alignment horizontal="center" vertical="center"/>
    </xf>
    <xf numFmtId="182" fontId="7" fillId="0" borderId="123" xfId="0" applyNumberFormat="1" applyFont="1" applyFill="1" applyBorder="1" applyAlignment="1">
      <alignment horizontal="center" vertical="center"/>
    </xf>
    <xf numFmtId="178" fontId="7" fillId="0" borderId="28" xfId="0" applyNumberFormat="1" applyFont="1" applyFill="1" applyBorder="1" applyAlignment="1">
      <alignment horizontal="center" vertical="center"/>
    </xf>
    <xf numFmtId="183" fontId="7" fillId="0" borderId="8" xfId="0" applyNumberFormat="1" applyFont="1" applyFill="1" applyBorder="1" applyAlignment="1">
      <alignment horizontal="center" vertical="center"/>
    </xf>
    <xf numFmtId="183" fontId="7" fillId="0" borderId="23" xfId="0" applyNumberFormat="1" applyFont="1" applyFill="1" applyBorder="1" applyAlignment="1">
      <alignment horizontal="center" vertical="center"/>
    </xf>
    <xf numFmtId="183" fontId="7" fillId="0" borderId="19" xfId="0" applyNumberFormat="1" applyFont="1" applyFill="1" applyBorder="1" applyAlignment="1">
      <alignment horizontal="center" vertical="center"/>
    </xf>
    <xf numFmtId="183" fontId="7" fillId="0" borderId="126" xfId="0" applyNumberFormat="1" applyFont="1" applyFill="1" applyBorder="1" applyAlignment="1">
      <alignment horizontal="center" vertical="center"/>
    </xf>
    <xf numFmtId="183" fontId="7" fillId="0" borderId="72" xfId="0" applyNumberFormat="1" applyFont="1" applyFill="1" applyBorder="1" applyAlignment="1">
      <alignment horizontal="center" vertical="center"/>
    </xf>
    <xf numFmtId="183" fontId="7" fillId="0" borderId="3" xfId="0" applyNumberFormat="1" applyFont="1" applyFill="1" applyBorder="1" applyAlignment="1">
      <alignment horizontal="center" vertical="center"/>
    </xf>
    <xf numFmtId="183" fontId="7" fillId="0" borderId="5" xfId="0" applyNumberFormat="1" applyFont="1" applyFill="1" applyBorder="1" applyAlignment="1">
      <alignment horizontal="center" vertical="center"/>
    </xf>
    <xf numFmtId="183" fontId="7" fillId="0" borderId="84" xfId="0" applyNumberFormat="1" applyFont="1" applyFill="1" applyBorder="1" applyAlignment="1">
      <alignment horizontal="center" vertical="center"/>
    </xf>
    <xf numFmtId="183" fontId="7" fillId="0" borderId="67" xfId="0" applyNumberFormat="1" applyFont="1" applyFill="1" applyBorder="1" applyAlignment="1">
      <alignment vertical="center"/>
    </xf>
    <xf numFmtId="183" fontId="19" fillId="0" borderId="0" xfId="0" applyNumberFormat="1" applyFont="1" applyFill="1" applyBorder="1" applyAlignment="1">
      <alignment vertical="center"/>
    </xf>
    <xf numFmtId="178" fontId="23" fillId="0" borderId="2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vertical="center"/>
    </xf>
    <xf numFmtId="178" fontId="23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8" fontId="7" fillId="0" borderId="38" xfId="0" applyNumberFormat="1" applyFont="1" applyFill="1" applyBorder="1" applyAlignment="1">
      <alignment horizontal="right" vertical="center"/>
    </xf>
    <xf numFmtId="178" fontId="7" fillId="0" borderId="39" xfId="0" applyNumberFormat="1" applyFont="1" applyFill="1" applyBorder="1" applyAlignment="1">
      <alignment horizontal="right" vertical="center"/>
    </xf>
    <xf numFmtId="178" fontId="7" fillId="0" borderId="40" xfId="0" applyNumberFormat="1" applyFont="1" applyFill="1" applyBorder="1" applyAlignment="1">
      <alignment horizontal="right" vertical="center"/>
    </xf>
    <xf numFmtId="178" fontId="7" fillId="0" borderId="41" xfId="0" applyNumberFormat="1" applyFont="1" applyFill="1" applyBorder="1" applyAlignment="1">
      <alignment horizontal="right" vertical="center"/>
    </xf>
    <xf numFmtId="178" fontId="7" fillId="0" borderId="42" xfId="0" applyNumberFormat="1" applyFont="1" applyFill="1" applyBorder="1" applyAlignment="1">
      <alignment horizontal="right" vertical="center"/>
    </xf>
    <xf numFmtId="178" fontId="7" fillId="0" borderId="43" xfId="0" applyNumberFormat="1" applyFont="1" applyFill="1" applyBorder="1" applyAlignment="1">
      <alignment horizontal="right" vertical="center"/>
    </xf>
    <xf numFmtId="178" fontId="7" fillId="0" borderId="51" xfId="0" applyNumberFormat="1" applyFont="1" applyFill="1" applyBorder="1" applyAlignment="1">
      <alignment horizontal="center" vertical="center"/>
    </xf>
    <xf numFmtId="178" fontId="7" fillId="0" borderId="52" xfId="0" applyNumberFormat="1" applyFont="1" applyFill="1" applyBorder="1" applyAlignment="1">
      <alignment horizontal="center" vertical="center"/>
    </xf>
    <xf numFmtId="178" fontId="7" fillId="0" borderId="53" xfId="0" applyNumberFormat="1" applyFont="1" applyFill="1" applyBorder="1" applyAlignment="1">
      <alignment horizontal="center" vertical="center"/>
    </xf>
    <xf numFmtId="178" fontId="22" fillId="0" borderId="16" xfId="0" applyNumberFormat="1" applyFont="1" applyFill="1" applyBorder="1" applyAlignment="1">
      <alignment horizontal="center" vertical="center"/>
    </xf>
    <xf numFmtId="178" fontId="8" fillId="0" borderId="12" xfId="0" applyNumberFormat="1" applyFont="1" applyFill="1" applyBorder="1" applyAlignment="1">
      <alignment horizontal="center" vertical="center"/>
    </xf>
    <xf numFmtId="178" fontId="17" fillId="0" borderId="17" xfId="0" applyNumberFormat="1" applyFont="1" applyFill="1" applyBorder="1" applyAlignment="1">
      <alignment horizontal="left" vertical="center"/>
    </xf>
    <xf numFmtId="178" fontId="17" fillId="0" borderId="11" xfId="0" applyNumberFormat="1" applyFont="1" applyFill="1" applyBorder="1" applyAlignment="1">
      <alignment horizontal="left" vertical="center"/>
    </xf>
    <xf numFmtId="183" fontId="37" fillId="0" borderId="27" xfId="0" applyNumberFormat="1" applyFont="1" applyFill="1" applyBorder="1" applyAlignment="1">
      <alignment horizontal="center" vertical="center"/>
    </xf>
    <xf numFmtId="178" fontId="37" fillId="0" borderId="27" xfId="0" applyNumberFormat="1" applyFont="1" applyFill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left" vertical="center"/>
    </xf>
    <xf numFmtId="178" fontId="37" fillId="0" borderId="28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176" fontId="24" fillId="0" borderId="37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183" fontId="24" fillId="0" borderId="57" xfId="0" applyNumberFormat="1" applyFont="1" applyFill="1" applyBorder="1" applyAlignment="1">
      <alignment horizontal="left" vertical="center" wrapText="1"/>
    </xf>
    <xf numFmtId="183" fontId="32" fillId="0" borderId="62" xfId="0" applyNumberFormat="1" applyFont="1" applyFill="1" applyBorder="1" applyAlignment="1">
      <alignment horizontal="center" vertical="center"/>
    </xf>
    <xf numFmtId="183" fontId="32" fillId="0" borderId="0" xfId="0" applyNumberFormat="1" applyFont="1" applyFill="1" applyBorder="1" applyAlignment="1">
      <alignment horizontal="center" vertical="center" wrapText="1"/>
    </xf>
    <xf numFmtId="178" fontId="24" fillId="0" borderId="4" xfId="0" applyNumberFormat="1" applyFont="1" applyFill="1" applyBorder="1" applyAlignment="1">
      <alignment horizontal="left" vertical="center" wrapText="1"/>
    </xf>
    <xf numFmtId="182" fontId="24" fillId="0" borderId="11" xfId="0" applyNumberFormat="1" applyFont="1" applyFill="1" applyBorder="1" applyAlignment="1">
      <alignment horizontal="left" vertical="center" wrapText="1"/>
    </xf>
    <xf numFmtId="182" fontId="32" fillId="0" borderId="26" xfId="0" applyNumberFormat="1" applyFont="1" applyFill="1" applyBorder="1" applyAlignment="1">
      <alignment horizontal="center" vertical="center"/>
    </xf>
    <xf numFmtId="182" fontId="32" fillId="0" borderId="0" xfId="0" applyNumberFormat="1" applyFont="1" applyFill="1" applyBorder="1" applyAlignment="1">
      <alignment horizontal="center" vertical="center"/>
    </xf>
    <xf numFmtId="182" fontId="17" fillId="0" borderId="0" xfId="0" applyNumberFormat="1" applyFont="1" applyFill="1" applyBorder="1" applyAlignment="1">
      <alignment horizontal="center" vertical="center"/>
    </xf>
    <xf numFmtId="178" fontId="15" fillId="0" borderId="22" xfId="0" applyNumberFormat="1" applyFont="1" applyFill="1" applyBorder="1" applyAlignment="1">
      <alignment horizontal="left" vertical="center" wrapText="1"/>
    </xf>
    <xf numFmtId="178" fontId="8" fillId="0" borderId="60" xfId="0" applyNumberFormat="1" applyFont="1" applyFill="1" applyBorder="1" applyAlignment="1">
      <alignment horizontal="center" vertical="center" wrapText="1"/>
    </xf>
    <xf numFmtId="183" fontId="17" fillId="0" borderId="18" xfId="0" applyNumberFormat="1" applyFont="1" applyFill="1" applyBorder="1" applyAlignment="1">
      <alignment vertical="center"/>
    </xf>
    <xf numFmtId="178" fontId="17" fillId="0" borderId="4" xfId="0" applyNumberFormat="1" applyFont="1" applyFill="1" applyBorder="1" applyAlignment="1">
      <alignment horizontal="right" vertical="center"/>
    </xf>
    <xf numFmtId="178" fontId="7" fillId="0" borderId="44" xfId="0" applyNumberFormat="1" applyFont="1" applyFill="1" applyBorder="1" applyAlignment="1">
      <alignment vertical="center"/>
    </xf>
    <xf numFmtId="178" fontId="7" fillId="0" borderId="45" xfId="0" applyNumberFormat="1" applyFont="1" applyFill="1" applyBorder="1" applyAlignment="1">
      <alignment vertical="center"/>
    </xf>
    <xf numFmtId="178" fontId="7" fillId="0" borderId="46" xfId="0" applyNumberFormat="1" applyFont="1" applyFill="1" applyBorder="1" applyAlignment="1">
      <alignment vertical="center"/>
    </xf>
    <xf numFmtId="183" fontId="17" fillId="0" borderId="15" xfId="0" applyNumberFormat="1" applyFont="1" applyFill="1" applyBorder="1" applyAlignment="1">
      <alignment vertical="center"/>
    </xf>
    <xf numFmtId="178" fontId="17" fillId="0" borderId="1" xfId="0" applyNumberFormat="1" applyFont="1" applyFill="1" applyBorder="1" applyAlignment="1">
      <alignment horizontal="right" vertical="center"/>
    </xf>
    <xf numFmtId="178" fontId="7" fillId="0" borderId="66" xfId="0" applyNumberFormat="1" applyFont="1" applyFill="1" applyBorder="1" applyAlignment="1">
      <alignment vertical="center"/>
    </xf>
    <xf numFmtId="178" fontId="7" fillId="0" borderId="48" xfId="0" applyNumberFormat="1" applyFont="1" applyFill="1" applyBorder="1" applyAlignment="1">
      <alignment vertical="center"/>
    </xf>
    <xf numFmtId="178" fontId="7" fillId="0" borderId="49" xfId="0" applyNumberFormat="1" applyFont="1" applyFill="1" applyBorder="1" applyAlignment="1">
      <alignment horizontal="center" vertical="center"/>
    </xf>
    <xf numFmtId="183" fontId="7" fillId="0" borderId="131" xfId="0" quotePrefix="1" applyNumberFormat="1" applyFont="1" applyFill="1" applyBorder="1" applyAlignment="1">
      <alignment horizontal="center" vertical="center"/>
    </xf>
    <xf numFmtId="183" fontId="7" fillId="0" borderId="172" xfId="0" quotePrefix="1" applyNumberFormat="1" applyFont="1" applyFill="1" applyBorder="1" applyAlignment="1">
      <alignment horizontal="center" vertical="center"/>
    </xf>
    <xf numFmtId="178" fontId="7" fillId="0" borderId="16" xfId="0" applyNumberFormat="1" applyFont="1" applyFill="1" applyBorder="1" applyAlignment="1">
      <alignment horizontal="center" vertical="center"/>
    </xf>
    <xf numFmtId="178" fontId="21" fillId="0" borderId="0" xfId="0" applyNumberFormat="1" applyFont="1" applyFill="1" applyBorder="1" applyAlignment="1">
      <alignment vertical="center"/>
    </xf>
    <xf numFmtId="180" fontId="7" fillId="0" borderId="184" xfId="0" applyNumberFormat="1" applyFont="1" applyFill="1" applyBorder="1" applyAlignment="1">
      <alignment horizontal="center" vertical="center"/>
    </xf>
    <xf numFmtId="181" fontId="7" fillId="0" borderId="123" xfId="0" applyNumberFormat="1" applyFont="1" applyFill="1" applyBorder="1" applyAlignment="1">
      <alignment horizontal="center" vertical="center"/>
    </xf>
    <xf numFmtId="178" fontId="22" fillId="0" borderId="12" xfId="0" applyNumberFormat="1" applyFont="1" applyFill="1" applyBorder="1" applyAlignment="1">
      <alignment horizontal="center" vertical="center"/>
    </xf>
    <xf numFmtId="183" fontId="37" fillId="0" borderId="123" xfId="0" applyNumberFormat="1" applyFont="1" applyFill="1" applyBorder="1" applyAlignment="1">
      <alignment horizontal="center" vertical="center"/>
    </xf>
    <xf numFmtId="178" fontId="37" fillId="0" borderId="126" xfId="0" applyNumberFormat="1" applyFont="1" applyFill="1" applyBorder="1" applyAlignment="1">
      <alignment horizontal="center" vertical="center"/>
    </xf>
    <xf numFmtId="178" fontId="24" fillId="0" borderId="37" xfId="0" applyNumberFormat="1" applyFont="1" applyFill="1" applyBorder="1" applyAlignment="1">
      <alignment horizontal="left" vertical="center" wrapText="1"/>
    </xf>
    <xf numFmtId="182" fontId="24" fillId="0" borderId="179" xfId="0" applyNumberFormat="1" applyFont="1" applyFill="1" applyBorder="1" applyAlignment="1">
      <alignment horizontal="left" vertical="center" wrapText="1"/>
    </xf>
    <xf numFmtId="182" fontId="37" fillId="0" borderId="194" xfId="0" applyNumberFormat="1" applyFont="1" applyFill="1" applyBorder="1" applyAlignment="1">
      <alignment horizontal="center" vertical="center"/>
    </xf>
    <xf numFmtId="178" fontId="7" fillId="0" borderId="26" xfId="0" applyNumberFormat="1" applyFont="1" applyFill="1" applyBorder="1" applyAlignment="1">
      <alignment horizontal="center" vertical="center" wrapText="1"/>
    </xf>
    <xf numFmtId="178" fontId="22" fillId="0" borderId="50" xfId="0" applyNumberFormat="1" applyFont="1" applyFill="1" applyBorder="1" applyAlignment="1">
      <alignment horizontal="center" vertical="center"/>
    </xf>
    <xf numFmtId="178" fontId="22" fillId="0" borderId="187" xfId="0" applyNumberFormat="1" applyFont="1" applyFill="1" applyBorder="1" applyAlignment="1">
      <alignment horizontal="center" vertical="center" wrapText="1"/>
    </xf>
    <xf numFmtId="178" fontId="7" fillId="0" borderId="47" xfId="0" applyNumberFormat="1" applyFont="1" applyFill="1" applyBorder="1" applyAlignment="1">
      <alignment vertical="center"/>
    </xf>
    <xf numFmtId="178" fontId="17" fillId="0" borderId="0" xfId="0" applyNumberFormat="1" applyFont="1" applyFill="1" applyBorder="1" applyAlignment="1">
      <alignment vertical="center"/>
    </xf>
    <xf numFmtId="178" fontId="26" fillId="0" borderId="0" xfId="0" applyNumberFormat="1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178" fontId="26" fillId="0" borderId="12" xfId="0" applyNumberFormat="1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vertical="center"/>
    </xf>
    <xf numFmtId="181" fontId="17" fillId="0" borderId="0" xfId="0" applyNumberFormat="1" applyFont="1" applyFill="1" applyBorder="1" applyAlignment="1">
      <alignment horizontal="center" vertical="center"/>
    </xf>
    <xf numFmtId="181" fontId="17" fillId="0" borderId="0" xfId="0" applyNumberFormat="1" applyFont="1" applyFill="1" applyBorder="1" applyAlignment="1">
      <alignment vertical="center"/>
    </xf>
    <xf numFmtId="178" fontId="22" fillId="0" borderId="0" xfId="0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vertical="center"/>
    </xf>
    <xf numFmtId="177" fontId="17" fillId="0" borderId="11" xfId="0" applyNumberFormat="1" applyFont="1" applyFill="1" applyBorder="1" applyAlignment="1">
      <alignment horizontal="left" vertical="center"/>
    </xf>
    <xf numFmtId="177" fontId="37" fillId="0" borderId="83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82" fontId="17" fillId="0" borderId="0" xfId="0" applyNumberFormat="1" applyFont="1" applyFill="1" applyBorder="1" applyAlignment="1">
      <alignment vertical="center"/>
    </xf>
    <xf numFmtId="182" fontId="17" fillId="0" borderId="11" xfId="0" applyNumberFormat="1" applyFont="1" applyFill="1" applyBorder="1" applyAlignment="1">
      <alignment horizontal="left" vertical="center"/>
    </xf>
    <xf numFmtId="182" fontId="7" fillId="0" borderId="9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vertical="center"/>
    </xf>
    <xf numFmtId="178" fontId="32" fillId="0" borderId="0" xfId="0" applyNumberFormat="1" applyFont="1" applyFill="1" applyBorder="1" applyAlignment="1">
      <alignment horizontal="center" vertical="center" wrapText="1"/>
    </xf>
    <xf numFmtId="178" fontId="32" fillId="0" borderId="0" xfId="0" applyNumberFormat="1" applyFont="1" applyFill="1" applyBorder="1" applyAlignment="1">
      <alignment vertical="center"/>
    </xf>
    <xf numFmtId="182" fontId="32" fillId="0" borderId="0" xfId="0" applyNumberFormat="1" applyFont="1" applyFill="1" applyBorder="1" applyAlignment="1">
      <alignment horizontal="center" vertical="center" wrapText="1"/>
    </xf>
    <xf numFmtId="182" fontId="32" fillId="0" borderId="0" xfId="0" applyNumberFormat="1" applyFont="1" applyFill="1" applyBorder="1" applyAlignment="1">
      <alignment vertical="center"/>
    </xf>
    <xf numFmtId="178" fontId="8" fillId="0" borderId="12" xfId="0" applyNumberFormat="1" applyFont="1" applyFill="1" applyBorder="1" applyAlignment="1">
      <alignment horizontal="center" vertical="center" wrapText="1"/>
    </xf>
    <xf numFmtId="178" fontId="22" fillId="0" borderId="0" xfId="0" applyNumberFormat="1" applyFont="1" applyFill="1" applyBorder="1" applyAlignment="1">
      <alignment horizontal="center" vertical="center" wrapText="1"/>
    </xf>
    <xf numFmtId="178" fontId="17" fillId="0" borderId="0" xfId="0" applyNumberFormat="1" applyFont="1" applyFill="1" applyBorder="1" applyAlignment="1">
      <alignment horizontal="center" vertical="center" wrapText="1"/>
    </xf>
    <xf numFmtId="178" fontId="17" fillId="0" borderId="0" xfId="0" applyNumberFormat="1" applyFont="1" applyFill="1" applyBorder="1" applyAlignment="1">
      <alignment vertical="center" wrapText="1"/>
    </xf>
    <xf numFmtId="182" fontId="34" fillId="0" borderId="0" xfId="0" applyNumberFormat="1" applyFont="1" applyFill="1" applyBorder="1" applyAlignment="1">
      <alignment vertical="center"/>
    </xf>
    <xf numFmtId="177" fontId="37" fillId="0" borderId="112" xfId="0" applyNumberFormat="1" applyFont="1" applyFill="1" applyBorder="1" applyAlignment="1">
      <alignment horizontal="center" vertical="center"/>
    </xf>
    <xf numFmtId="178" fontId="7" fillId="0" borderId="59" xfId="0" applyNumberFormat="1" applyFont="1" applyFill="1" applyBorder="1" applyAlignment="1">
      <alignment horizontal="center" vertical="center"/>
    </xf>
    <xf numFmtId="178" fontId="35" fillId="0" borderId="12" xfId="0" applyNumberFormat="1" applyFont="1" applyFill="1" applyBorder="1" applyAlignment="1">
      <alignment horizontal="center" vertical="center" wrapText="1"/>
    </xf>
    <xf numFmtId="183" fontId="7" fillId="0" borderId="114" xfId="0" quotePrefix="1" applyNumberFormat="1" applyFont="1" applyFill="1" applyBorder="1" applyAlignment="1">
      <alignment horizontal="center" vertical="center"/>
    </xf>
    <xf numFmtId="178" fontId="29" fillId="0" borderId="0" xfId="0" applyNumberFormat="1" applyFont="1" applyFill="1" applyBorder="1" applyAlignment="1">
      <alignment horizontal="left" vertical="center"/>
    </xf>
    <xf numFmtId="178" fontId="29" fillId="0" borderId="0" xfId="0" applyNumberFormat="1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left" vertical="center"/>
    </xf>
    <xf numFmtId="178" fontId="22" fillId="0" borderId="60" xfId="0" applyNumberFormat="1" applyFont="1" applyFill="1" applyBorder="1" applyAlignment="1">
      <alignment horizontal="center" vertical="center"/>
    </xf>
    <xf numFmtId="178" fontId="7" fillId="0" borderId="125" xfId="0" applyNumberFormat="1" applyFont="1" applyFill="1" applyBorder="1" applyAlignment="1">
      <alignment horizontal="center" vertical="center"/>
    </xf>
    <xf numFmtId="178" fontId="15" fillId="0" borderId="34" xfId="0" applyNumberFormat="1" applyFont="1" applyFill="1" applyBorder="1" applyAlignment="1">
      <alignment horizontal="center" vertical="center"/>
    </xf>
    <xf numFmtId="178" fontId="7" fillId="0" borderId="202" xfId="0" applyNumberFormat="1" applyFont="1" applyFill="1" applyBorder="1" applyAlignment="1">
      <alignment horizontal="center" vertical="center"/>
    </xf>
    <xf numFmtId="178" fontId="7" fillId="0" borderId="198" xfId="0" applyNumberFormat="1" applyFont="1" applyFill="1" applyBorder="1" applyAlignment="1">
      <alignment horizontal="center" vertical="center"/>
    </xf>
    <xf numFmtId="178" fontId="7" fillId="0" borderId="201" xfId="0" applyNumberFormat="1" applyFont="1" applyFill="1" applyBorder="1" applyAlignment="1">
      <alignment horizontal="center" vertical="center"/>
    </xf>
    <xf numFmtId="178" fontId="7" fillId="0" borderId="124" xfId="0" applyNumberFormat="1" applyFont="1" applyFill="1" applyBorder="1" applyAlignment="1">
      <alignment vertical="center"/>
    </xf>
    <xf numFmtId="178" fontId="7" fillId="0" borderId="28" xfId="0" applyNumberFormat="1" applyFont="1" applyFill="1" applyBorder="1" applyAlignment="1">
      <alignment vertical="center"/>
    </xf>
    <xf numFmtId="178" fontId="7" fillId="0" borderId="61" xfId="0" applyNumberFormat="1" applyFont="1" applyFill="1" applyBorder="1" applyAlignment="1">
      <alignment vertical="center"/>
    </xf>
    <xf numFmtId="177" fontId="7" fillId="0" borderId="34" xfId="0" applyNumberFormat="1" applyFont="1" applyFill="1" applyBorder="1" applyAlignment="1">
      <alignment horizontal="center" vertical="center"/>
    </xf>
    <xf numFmtId="178" fontId="7" fillId="0" borderId="181" xfId="0" applyNumberFormat="1" applyFont="1" applyFill="1" applyBorder="1" applyAlignment="1">
      <alignment horizontal="center" vertical="center"/>
    </xf>
    <xf numFmtId="178" fontId="7" fillId="0" borderId="179" xfId="0" applyNumberFormat="1" applyFont="1" applyFill="1" applyBorder="1" applyAlignment="1">
      <alignment horizontal="center" vertical="center"/>
    </xf>
    <xf numFmtId="178" fontId="7" fillId="0" borderId="55" xfId="0" applyNumberFormat="1" applyFont="1" applyFill="1" applyBorder="1" applyAlignment="1">
      <alignment horizontal="center" vertical="center"/>
    </xf>
    <xf numFmtId="178" fontId="7" fillId="0" borderId="128" xfId="0" applyNumberFormat="1" applyFont="1" applyFill="1" applyBorder="1" applyAlignment="1">
      <alignment horizontal="center" vertical="center"/>
    </xf>
    <xf numFmtId="183" fontId="7" fillId="0" borderId="16" xfId="0" quotePrefix="1" applyNumberFormat="1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left" vertical="center"/>
    </xf>
    <xf numFmtId="183" fontId="7" fillId="0" borderId="26" xfId="0" applyNumberFormat="1" applyFont="1" applyFill="1" applyBorder="1" applyAlignment="1">
      <alignment horizontal="center" vertical="center"/>
    </xf>
    <xf numFmtId="180" fontId="6" fillId="0" borderId="235" xfId="0" applyNumberFormat="1" applyFont="1" applyFill="1" applyBorder="1" applyAlignment="1">
      <alignment horizontal="center" vertical="center"/>
    </xf>
    <xf numFmtId="180" fontId="7" fillId="0" borderId="236" xfId="0" applyNumberFormat="1" applyFont="1" applyFill="1" applyBorder="1" applyAlignment="1">
      <alignment horizontal="center" vertical="center"/>
    </xf>
    <xf numFmtId="180" fontId="7" fillId="0" borderId="235" xfId="0" applyNumberFormat="1" applyFont="1" applyFill="1" applyBorder="1" applyAlignment="1">
      <alignment horizontal="center" vertical="center"/>
    </xf>
    <xf numFmtId="180" fontId="7" fillId="0" borderId="234" xfId="0" applyNumberFormat="1" applyFont="1" applyFill="1" applyBorder="1" applyAlignment="1">
      <alignment horizontal="center" vertical="center"/>
    </xf>
    <xf numFmtId="183" fontId="6" fillId="0" borderId="27" xfId="0" applyNumberFormat="1" applyFont="1" applyFill="1" applyBorder="1" applyAlignment="1">
      <alignment horizontal="center" vertical="center"/>
    </xf>
    <xf numFmtId="183" fontId="7" fillId="0" borderId="219" xfId="0" applyNumberFormat="1" applyFont="1" applyFill="1" applyBorder="1" applyAlignment="1">
      <alignment horizontal="center" vertical="center"/>
    </xf>
    <xf numFmtId="183" fontId="7" fillId="0" borderId="221" xfId="0" applyNumberFormat="1" applyFont="1" applyFill="1" applyBorder="1" applyAlignment="1">
      <alignment horizontal="center" vertical="center"/>
    </xf>
    <xf numFmtId="183" fontId="7" fillId="0" borderId="220" xfId="0" applyNumberFormat="1" applyFont="1" applyFill="1" applyBorder="1" applyAlignment="1">
      <alignment horizontal="center" vertical="center"/>
    </xf>
    <xf numFmtId="183" fontId="7" fillId="0" borderId="217" xfId="0" applyNumberFormat="1" applyFont="1" applyFill="1" applyBorder="1" applyAlignment="1">
      <alignment horizontal="center" vertical="center"/>
    </xf>
    <xf numFmtId="183" fontId="7" fillId="0" borderId="212" xfId="0" applyNumberFormat="1" applyFont="1" applyFill="1" applyBorder="1" applyAlignment="1">
      <alignment horizontal="center" vertical="center"/>
    </xf>
    <xf numFmtId="183" fontId="7" fillId="0" borderId="187" xfId="0" applyNumberFormat="1" applyFont="1" applyFill="1" applyBorder="1" applyAlignment="1">
      <alignment horizontal="center" vertical="center"/>
    </xf>
    <xf numFmtId="178" fontId="7" fillId="0" borderId="241" xfId="0" applyNumberFormat="1" applyFont="1" applyFill="1" applyBorder="1" applyAlignment="1">
      <alignment horizontal="center" vertical="center"/>
    </xf>
    <xf numFmtId="178" fontId="7" fillId="0" borderId="242" xfId="0" applyNumberFormat="1" applyFont="1" applyFill="1" applyBorder="1" applyAlignment="1">
      <alignment horizontal="center" vertical="center"/>
    </xf>
    <xf numFmtId="182" fontId="7" fillId="0" borderId="239" xfId="0" applyNumberFormat="1" applyFont="1" applyFill="1" applyBorder="1" applyAlignment="1">
      <alignment horizontal="center" vertical="center"/>
    </xf>
    <xf numFmtId="178" fontId="7" fillId="0" borderId="239" xfId="0" applyNumberFormat="1" applyFont="1" applyFill="1" applyBorder="1" applyAlignment="1">
      <alignment horizontal="center" vertical="center"/>
    </xf>
    <xf numFmtId="177" fontId="7" fillId="0" borderId="239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83" fontId="7" fillId="0" borderId="29" xfId="0" applyNumberFormat="1" applyFont="1" applyFill="1" applyBorder="1" applyAlignment="1">
      <alignment horizontal="center" vertical="center"/>
    </xf>
    <xf numFmtId="178" fontId="7" fillId="0" borderId="240" xfId="0" applyNumberFormat="1" applyFont="1" applyFill="1" applyBorder="1" applyAlignment="1">
      <alignment horizontal="center" vertical="center"/>
    </xf>
    <xf numFmtId="182" fontId="7" fillId="0" borderId="131" xfId="0" applyNumberFormat="1" applyFont="1" applyFill="1" applyBorder="1" applyAlignment="1">
      <alignment horizontal="center" vertical="center"/>
    </xf>
    <xf numFmtId="182" fontId="7" fillId="0" borderId="113" xfId="0" applyNumberFormat="1" applyFont="1" applyFill="1" applyBorder="1" applyAlignment="1">
      <alignment horizontal="center" vertical="center"/>
    </xf>
    <xf numFmtId="182" fontId="7" fillId="0" borderId="12" xfId="0" applyNumberFormat="1" applyFont="1" applyFill="1" applyBorder="1" applyAlignment="1">
      <alignment horizontal="center" vertical="center"/>
    </xf>
    <xf numFmtId="183" fontId="7" fillId="0" borderId="240" xfId="0" applyNumberFormat="1" applyFont="1" applyFill="1" applyBorder="1" applyAlignment="1">
      <alignment horizontal="center" vertical="center"/>
    </xf>
    <xf numFmtId="183" fontId="7" fillId="0" borderId="36" xfId="0" applyNumberFormat="1" applyFont="1" applyFill="1" applyBorder="1" applyAlignment="1">
      <alignment vertical="center"/>
    </xf>
    <xf numFmtId="183" fontId="7" fillId="0" borderId="36" xfId="0" applyNumberFormat="1" applyFont="1" applyFill="1" applyBorder="1" applyAlignment="1">
      <alignment horizontal="right" vertical="center"/>
    </xf>
    <xf numFmtId="183" fontId="7" fillId="0" borderId="238" xfId="0" applyNumberFormat="1" applyFont="1" applyFill="1" applyBorder="1" applyAlignment="1">
      <alignment horizontal="center" vertical="center"/>
    </xf>
    <xf numFmtId="178" fontId="7" fillId="0" borderId="247" xfId="0" applyNumberFormat="1" applyFont="1" applyFill="1" applyBorder="1" applyAlignment="1">
      <alignment horizontal="center" vertical="center"/>
    </xf>
    <xf numFmtId="178" fontId="7" fillId="0" borderId="246" xfId="0" applyNumberFormat="1" applyFont="1" applyFill="1" applyBorder="1" applyAlignment="1">
      <alignment horizontal="center" vertical="center"/>
    </xf>
    <xf numFmtId="178" fontId="7" fillId="0" borderId="245" xfId="0" applyNumberFormat="1" applyFont="1" applyFill="1" applyBorder="1" applyAlignment="1">
      <alignment horizontal="center" vertical="center"/>
    </xf>
    <xf numFmtId="182" fontId="7" fillId="0" borderId="4" xfId="0" applyNumberFormat="1" applyFont="1" applyFill="1" applyBorder="1" applyAlignment="1">
      <alignment horizontal="center" vertical="center"/>
    </xf>
    <xf numFmtId="183" fontId="7" fillId="0" borderId="36" xfId="0" quotePrefix="1" applyNumberFormat="1" applyFont="1" applyFill="1" applyBorder="1" applyAlignment="1">
      <alignment horizontal="center" vertical="center"/>
    </xf>
    <xf numFmtId="183" fontId="6" fillId="0" borderId="11" xfId="0" applyNumberFormat="1" applyFont="1" applyFill="1" applyBorder="1" applyAlignment="1">
      <alignment horizontal="center" vertical="center"/>
    </xf>
    <xf numFmtId="183" fontId="7" fillId="0" borderId="26" xfId="0" applyNumberFormat="1" applyFont="1" applyFill="1" applyBorder="1" applyAlignment="1">
      <alignment vertical="center"/>
    </xf>
    <xf numFmtId="0" fontId="17" fillId="0" borderId="13" xfId="0" applyNumberFormat="1" applyFont="1" applyFill="1" applyBorder="1" applyAlignment="1">
      <alignment vertical="center"/>
    </xf>
    <xf numFmtId="0" fontId="17" fillId="0" borderId="14" xfId="0" applyNumberFormat="1" applyFont="1" applyFill="1" applyBorder="1" applyAlignment="1">
      <alignment vertical="center"/>
    </xf>
    <xf numFmtId="0" fontId="17" fillId="0" borderId="19" xfId="0" applyNumberFormat="1" applyFont="1" applyFill="1" applyBorder="1" applyAlignment="1">
      <alignment vertical="center"/>
    </xf>
    <xf numFmtId="0" fontId="7" fillId="0" borderId="19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horizontal="center" vertical="center"/>
    </xf>
    <xf numFmtId="0" fontId="7" fillId="0" borderId="23" xfId="0" applyNumberFormat="1" applyFont="1" applyFill="1" applyBorder="1" applyAlignment="1">
      <alignment vertical="center"/>
    </xf>
    <xf numFmtId="0" fontId="17" fillId="0" borderId="18" xfId="0" applyNumberFormat="1" applyFont="1" applyFill="1" applyBorder="1" applyAlignment="1">
      <alignment vertical="center"/>
    </xf>
    <xf numFmtId="0" fontId="17" fillId="0" borderId="15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center"/>
    </xf>
    <xf numFmtId="0" fontId="7" fillId="0" borderId="18" xfId="0" applyNumberFormat="1" applyFont="1" applyFill="1" applyBorder="1" applyAlignment="1">
      <alignment vertical="center"/>
    </xf>
    <xf numFmtId="0" fontId="7" fillId="0" borderId="15" xfId="0" applyNumberFormat="1" applyFont="1" applyFill="1" applyBorder="1" applyAlignment="1">
      <alignment vertical="center"/>
    </xf>
    <xf numFmtId="0" fontId="8" fillId="0" borderId="74" xfId="0" applyNumberFormat="1" applyFont="1" applyFill="1" applyBorder="1" applyAlignment="1">
      <alignment vertical="center" wrapText="1"/>
    </xf>
    <xf numFmtId="0" fontId="7" fillId="0" borderId="80" xfId="0" applyNumberFormat="1" applyFont="1" applyFill="1" applyBorder="1" applyAlignment="1">
      <alignment vertical="center"/>
    </xf>
    <xf numFmtId="0" fontId="7" fillId="0" borderId="81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21" fillId="0" borderId="0" xfId="2" applyNumberFormat="1" applyFont="1" applyFill="1" applyAlignment="1">
      <alignment vertical="center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4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83" fontId="25" fillId="0" borderId="12" xfId="0" applyNumberFormat="1" applyFont="1" applyFill="1" applyBorder="1" applyAlignment="1">
      <alignment horizontal="center" vertical="center"/>
    </xf>
    <xf numFmtId="183" fontId="7" fillId="0" borderId="0" xfId="0" applyNumberFormat="1" applyFont="1" applyFill="1" applyBorder="1" applyAlignment="1">
      <alignment horizontal="center" vertical="center"/>
    </xf>
    <xf numFmtId="183" fontId="7" fillId="0" borderId="32" xfId="0" applyNumberFormat="1" applyFont="1" applyFill="1" applyBorder="1" applyAlignment="1">
      <alignment horizontal="center" vertical="center"/>
    </xf>
    <xf numFmtId="0" fontId="14" fillId="0" borderId="0" xfId="6" applyFont="1"/>
    <xf numFmtId="0" fontId="14" fillId="0" borderId="0" xfId="6" applyFont="1" applyAlignment="1">
      <alignment horizontal="center"/>
    </xf>
    <xf numFmtId="0" fontId="14" fillId="0" borderId="113" xfId="6" applyFont="1" applyBorder="1" applyAlignment="1">
      <alignment horizontal="center" vertical="center"/>
    </xf>
    <xf numFmtId="0" fontId="14" fillId="0" borderId="114" xfId="6" applyFont="1" applyBorder="1" applyAlignment="1">
      <alignment horizontal="center" vertical="center"/>
    </xf>
    <xf numFmtId="0" fontId="14" fillId="0" borderId="12" xfId="6" applyFont="1" applyBorder="1" applyAlignment="1">
      <alignment horizontal="center" vertical="center"/>
    </xf>
    <xf numFmtId="0" fontId="14" fillId="0" borderId="168" xfId="6" applyFont="1" applyFill="1" applyBorder="1" applyAlignment="1">
      <alignment horizontal="center" vertical="center"/>
    </xf>
    <xf numFmtId="0" fontId="14" fillId="0" borderId="169" xfId="6" applyFont="1" applyBorder="1" applyAlignment="1">
      <alignment horizontal="center" vertical="center"/>
    </xf>
    <xf numFmtId="0" fontId="14" fillId="0" borderId="171" xfId="6" applyFont="1" applyBorder="1" applyAlignment="1">
      <alignment horizontal="center" vertical="center"/>
    </xf>
    <xf numFmtId="0" fontId="14" fillId="0" borderId="24" xfId="6" applyFont="1" applyFill="1" applyBorder="1" applyAlignment="1">
      <alignment horizontal="center" vertical="center"/>
    </xf>
    <xf numFmtId="0" fontId="14" fillId="0" borderId="71" xfId="6" applyFont="1" applyBorder="1" applyAlignment="1">
      <alignment horizontal="center" vertical="center"/>
    </xf>
    <xf numFmtId="0" fontId="14" fillId="0" borderId="166" xfId="6" applyFont="1" applyBorder="1" applyAlignment="1">
      <alignment horizontal="center" vertical="center"/>
    </xf>
    <xf numFmtId="0" fontId="14" fillId="0" borderId="152" xfId="6" applyFont="1" applyFill="1" applyBorder="1" applyAlignment="1">
      <alignment horizontal="center" vertical="center"/>
    </xf>
    <xf numFmtId="0" fontId="14" fillId="0" borderId="153" xfId="6" applyFont="1" applyBorder="1" applyAlignment="1">
      <alignment horizontal="center" vertical="center"/>
    </xf>
    <xf numFmtId="0" fontId="14" fillId="0" borderId="155" xfId="6" applyFont="1" applyBorder="1" applyAlignment="1">
      <alignment horizontal="center" vertical="center"/>
    </xf>
    <xf numFmtId="0" fontId="14" fillId="0" borderId="158" xfId="6" applyFont="1" applyFill="1" applyBorder="1" applyAlignment="1">
      <alignment horizontal="center" vertical="center"/>
    </xf>
    <xf numFmtId="0" fontId="14" fillId="0" borderId="159" xfId="6" applyFont="1" applyBorder="1" applyAlignment="1">
      <alignment horizontal="center" vertical="center"/>
    </xf>
    <xf numFmtId="0" fontId="14" fillId="0" borderId="160" xfId="6" applyFont="1" applyBorder="1" applyAlignment="1">
      <alignment horizontal="center" vertical="center"/>
    </xf>
    <xf numFmtId="0" fontId="14" fillId="0" borderId="27" xfId="6" applyFont="1" applyFill="1" applyBorder="1" applyAlignment="1">
      <alignment horizontal="center" vertical="center"/>
    </xf>
    <xf numFmtId="0" fontId="14" fillId="0" borderId="21" xfId="6" applyFont="1" applyFill="1" applyBorder="1" applyAlignment="1">
      <alignment horizontal="center" vertical="center"/>
    </xf>
    <xf numFmtId="0" fontId="14" fillId="0" borderId="28" xfId="6" applyFont="1" applyFill="1" applyBorder="1" applyAlignment="1">
      <alignment horizontal="center" vertical="center"/>
    </xf>
    <xf numFmtId="0" fontId="14" fillId="0" borderId="28" xfId="6" applyFont="1" applyBorder="1" applyAlignment="1">
      <alignment horizontal="center" vertical="center"/>
    </xf>
    <xf numFmtId="0" fontId="14" fillId="0" borderId="253" xfId="6" applyFont="1" applyBorder="1" applyAlignment="1">
      <alignment horizontal="center" vertical="center"/>
    </xf>
    <xf numFmtId="0" fontId="14" fillId="0" borderId="254" xfId="6" applyFont="1" applyBorder="1" applyAlignment="1">
      <alignment horizontal="center" vertical="center"/>
    </xf>
    <xf numFmtId="0" fontId="14" fillId="0" borderId="255" xfId="6" applyFont="1" applyBorder="1" applyAlignment="1">
      <alignment horizontal="center" vertical="center"/>
    </xf>
    <xf numFmtId="0" fontId="14" fillId="0" borderId="168" xfId="6" applyFont="1" applyBorder="1" applyAlignment="1">
      <alignment horizontal="center" vertical="center"/>
    </xf>
    <xf numFmtId="0" fontId="14" fillId="0" borderId="158" xfId="6" applyFont="1" applyBorder="1" applyAlignment="1">
      <alignment horizontal="center" vertical="center" wrapText="1"/>
    </xf>
    <xf numFmtId="0" fontId="14" fillId="0" borderId="158" xfId="6" applyFont="1" applyBorder="1" applyAlignment="1">
      <alignment horizontal="center" vertical="center"/>
    </xf>
    <xf numFmtId="0" fontId="14" fillId="0" borderId="159" xfId="6" applyFont="1" applyFill="1" applyBorder="1" applyAlignment="1">
      <alignment horizontal="center" vertical="center"/>
    </xf>
    <xf numFmtId="0" fontId="14" fillId="0" borderId="160" xfId="6" applyFont="1" applyFill="1" applyBorder="1" applyAlignment="1">
      <alignment horizontal="center" vertical="center"/>
    </xf>
    <xf numFmtId="0" fontId="14" fillId="0" borderId="256" xfId="6" applyFont="1" applyFill="1" applyBorder="1" applyAlignment="1">
      <alignment horizontal="center" vertical="center"/>
    </xf>
    <xf numFmtId="0" fontId="14" fillId="0" borderId="254" xfId="6" applyFont="1" applyFill="1" applyBorder="1" applyAlignment="1">
      <alignment horizontal="center" vertical="center"/>
    </xf>
    <xf numFmtId="0" fontId="14" fillId="0" borderId="255" xfId="6" applyFont="1" applyFill="1" applyBorder="1" applyAlignment="1">
      <alignment horizontal="center" vertical="center"/>
    </xf>
    <xf numFmtId="0" fontId="14" fillId="0" borderId="137" xfId="6" applyFont="1" applyBorder="1" applyAlignment="1">
      <alignment horizontal="center" vertical="center" wrapText="1"/>
    </xf>
    <xf numFmtId="0" fontId="14" fillId="0" borderId="266" xfId="6" applyFont="1" applyBorder="1" applyAlignment="1">
      <alignment horizontal="center" vertical="center" shrinkToFit="1"/>
    </xf>
    <xf numFmtId="0" fontId="14" fillId="0" borderId="257" xfId="6" applyFont="1" applyBorder="1" applyAlignment="1">
      <alignment horizontal="center" vertical="center"/>
    </xf>
    <xf numFmtId="0" fontId="14" fillId="0" borderId="258" xfId="6" applyFont="1" applyBorder="1" applyAlignment="1">
      <alignment horizontal="center" vertical="center"/>
    </xf>
    <xf numFmtId="0" fontId="14" fillId="0" borderId="28" xfId="6" applyFont="1" applyBorder="1" applyAlignment="1">
      <alignment horizontal="center" vertical="center" wrapText="1"/>
    </xf>
    <xf numFmtId="0" fontId="14" fillId="0" borderId="261" xfId="6" applyFont="1" applyBorder="1" applyAlignment="1">
      <alignment horizontal="center" vertical="center" shrinkToFit="1"/>
    </xf>
    <xf numFmtId="0" fontId="14" fillId="0" borderId="259" xfId="6" applyFont="1" applyBorder="1" applyAlignment="1">
      <alignment horizontal="center" vertical="center"/>
    </xf>
    <xf numFmtId="0" fontId="14" fillId="0" borderId="260" xfId="6" applyFont="1" applyBorder="1" applyAlignment="1">
      <alignment horizontal="center" vertical="center"/>
    </xf>
    <xf numFmtId="0" fontId="14" fillId="0" borderId="35" xfId="6" applyFont="1" applyBorder="1" applyAlignment="1">
      <alignment horizontal="center" vertical="center"/>
    </xf>
    <xf numFmtId="0" fontId="14" fillId="0" borderId="116" xfId="6" applyFont="1" applyBorder="1" applyAlignment="1">
      <alignment horizontal="center" vertical="center"/>
    </xf>
    <xf numFmtId="0" fontId="14" fillId="0" borderId="187" xfId="6" applyFont="1" applyBorder="1" applyAlignment="1">
      <alignment horizontal="center" vertical="center"/>
    </xf>
    <xf numFmtId="0" fontId="14" fillId="0" borderId="254" xfId="6" applyFont="1" applyBorder="1" applyAlignment="1">
      <alignment horizontal="center" vertical="center" wrapText="1"/>
    </xf>
    <xf numFmtId="0" fontId="14" fillId="0" borderId="262" xfId="6" applyFont="1" applyBorder="1" applyAlignment="1">
      <alignment horizontal="center" vertical="center"/>
    </xf>
    <xf numFmtId="0" fontId="14" fillId="0" borderId="263" xfId="6" applyFont="1" applyBorder="1" applyAlignment="1">
      <alignment horizontal="center" vertical="center"/>
    </xf>
    <xf numFmtId="0" fontId="14" fillId="0" borderId="267" xfId="6" applyFont="1" applyBorder="1" applyAlignment="1">
      <alignment horizontal="center" vertical="center"/>
    </xf>
    <xf numFmtId="0" fontId="14" fillId="0" borderId="268" xfId="6" applyFont="1" applyBorder="1" applyAlignment="1">
      <alignment horizontal="center" vertical="center"/>
    </xf>
    <xf numFmtId="0" fontId="14" fillId="0" borderId="116" xfId="6" applyFont="1" applyBorder="1" applyAlignment="1">
      <alignment horizontal="center" vertical="center" wrapText="1"/>
    </xf>
    <xf numFmtId="0" fontId="14" fillId="0" borderId="264" xfId="6" applyFont="1" applyBorder="1" applyAlignment="1">
      <alignment horizontal="center" vertical="center"/>
    </xf>
    <xf numFmtId="0" fontId="14" fillId="0" borderId="265" xfId="6" applyFont="1" applyBorder="1" applyAlignment="1">
      <alignment horizontal="center" vertical="center"/>
    </xf>
    <xf numFmtId="0" fontId="19" fillId="0" borderId="0" xfId="6" applyFont="1"/>
    <xf numFmtId="0" fontId="5" fillId="0" borderId="2" xfId="0" applyNumberFormat="1" applyFont="1" applyFill="1" applyBorder="1" applyAlignment="1">
      <alignment horizontal="center" vertical="center"/>
    </xf>
    <xf numFmtId="183" fontId="9" fillId="0" borderId="12" xfId="0" applyNumberFormat="1" applyFont="1" applyFill="1" applyBorder="1" applyAlignment="1">
      <alignment horizontal="center" vertical="center"/>
    </xf>
    <xf numFmtId="183" fontId="27" fillId="0" borderId="12" xfId="0" applyNumberFormat="1" applyFont="1" applyFill="1" applyBorder="1" applyAlignment="1">
      <alignment horizontal="center" vertical="center"/>
    </xf>
    <xf numFmtId="183" fontId="27" fillId="0" borderId="12" xfId="0" applyNumberFormat="1" applyFont="1" applyBorder="1" applyAlignment="1">
      <alignment horizontal="center" vertical="center"/>
    </xf>
    <xf numFmtId="183" fontId="7" fillId="0" borderId="26" xfId="0" applyNumberFormat="1" applyFont="1" applyBorder="1" applyAlignment="1">
      <alignment vertical="center"/>
    </xf>
    <xf numFmtId="0" fontId="7" fillId="0" borderId="32" xfId="0" applyNumberFormat="1" applyFont="1" applyBorder="1" applyAlignment="1">
      <alignment horizontal="center" vertical="center"/>
    </xf>
    <xf numFmtId="0" fontId="7" fillId="0" borderId="116" xfId="0" applyNumberFormat="1" applyFont="1" applyBorder="1" applyAlignment="1">
      <alignment horizontal="center" vertical="center"/>
    </xf>
    <xf numFmtId="0" fontId="7" fillId="0" borderId="84" xfId="0" applyNumberFormat="1" applyFont="1" applyBorder="1" applyAlignment="1">
      <alignment horizontal="center" vertical="center"/>
    </xf>
    <xf numFmtId="0" fontId="7" fillId="0" borderId="128" xfId="0" applyNumberFormat="1" applyFont="1" applyBorder="1" applyAlignment="1">
      <alignment horizontal="center" vertical="center"/>
    </xf>
    <xf numFmtId="178" fontId="14" fillId="0" borderId="12" xfId="0" applyNumberFormat="1" applyFont="1" applyFill="1" applyBorder="1" applyAlignment="1">
      <alignment horizontal="center" vertical="center"/>
    </xf>
    <xf numFmtId="182" fontId="14" fillId="0" borderId="12" xfId="0" applyNumberFormat="1" applyFont="1" applyFill="1" applyBorder="1" applyAlignment="1">
      <alignment horizontal="center" vertical="center"/>
    </xf>
    <xf numFmtId="178" fontId="7" fillId="0" borderId="270" xfId="0" applyNumberFormat="1" applyFont="1" applyFill="1" applyBorder="1" applyAlignment="1">
      <alignment horizontal="right" vertical="center"/>
    </xf>
    <xf numFmtId="178" fontId="7" fillId="0" borderId="271" xfId="0" applyNumberFormat="1" applyFont="1" applyFill="1" applyBorder="1" applyAlignment="1">
      <alignment horizontal="right" vertical="center"/>
    </xf>
    <xf numFmtId="178" fontId="7" fillId="0" borderId="272" xfId="0" applyNumberFormat="1" applyFont="1" applyFill="1" applyBorder="1" applyAlignment="1">
      <alignment horizontal="right" vertical="center"/>
    </xf>
    <xf numFmtId="178" fontId="7" fillId="0" borderId="66" xfId="0" applyNumberFormat="1" applyFont="1" applyFill="1" applyBorder="1" applyAlignment="1">
      <alignment horizontal="right" vertical="center"/>
    </xf>
    <xf numFmtId="178" fontId="7" fillId="0" borderId="48" xfId="0" applyNumberFormat="1" applyFont="1" applyFill="1" applyBorder="1" applyAlignment="1">
      <alignment horizontal="right" vertical="center"/>
    </xf>
    <xf numFmtId="178" fontId="7" fillId="0" borderId="49" xfId="0" applyNumberFormat="1" applyFont="1" applyFill="1" applyBorder="1" applyAlignment="1">
      <alignment horizontal="right" vertical="center"/>
    </xf>
    <xf numFmtId="0" fontId="5" fillId="0" borderId="2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178" fontId="0" fillId="0" borderId="12" xfId="0" applyNumberFormat="1" applyFont="1" applyBorder="1" applyAlignment="1">
      <alignment horizontal="center" vertical="center"/>
    </xf>
    <xf numFmtId="183" fontId="0" fillId="0" borderId="12" xfId="0" applyNumberFormat="1" applyFont="1" applyBorder="1" applyAlignment="1">
      <alignment horizontal="center" vertical="center"/>
    </xf>
    <xf numFmtId="9" fontId="12" fillId="0" borderId="0" xfId="5" applyFont="1" applyAlignment="1">
      <alignment horizontal="center"/>
    </xf>
    <xf numFmtId="0" fontId="14" fillId="0" borderId="2" xfId="6" applyFont="1" applyBorder="1" applyAlignment="1">
      <alignment horizontal="center" vertical="center"/>
    </xf>
    <xf numFmtId="0" fontId="14" fillId="0" borderId="113" xfId="6" applyFont="1" applyBorder="1" applyAlignment="1">
      <alignment horizontal="center" vertical="center"/>
    </xf>
    <xf numFmtId="0" fontId="14" fillId="0" borderId="67" xfId="6" applyFont="1" applyBorder="1" applyAlignment="1">
      <alignment horizontal="center" vertical="center" textRotation="255"/>
    </xf>
    <xf numFmtId="0" fontId="14" fillId="0" borderId="26" xfId="6" applyFont="1" applyBorder="1" applyAlignment="1">
      <alignment horizontal="center" vertical="center" textRotation="255"/>
    </xf>
    <xf numFmtId="0" fontId="14" fillId="0" borderId="74" xfId="6" applyFont="1" applyBorder="1" applyAlignment="1">
      <alignment horizontal="center" vertical="center" textRotation="255"/>
    </xf>
    <xf numFmtId="0" fontId="14" fillId="0" borderId="137" xfId="6" applyFont="1" applyBorder="1" applyAlignment="1">
      <alignment horizontal="center" vertical="center" textRotation="255"/>
    </xf>
    <xf numFmtId="0" fontId="14" fillId="0" borderId="138" xfId="6" applyFont="1" applyBorder="1" applyAlignment="1">
      <alignment horizontal="center" vertical="center" textRotation="255"/>
    </xf>
    <xf numFmtId="0" fontId="14" fillId="0" borderId="116" xfId="6" applyFont="1" applyBorder="1" applyAlignment="1">
      <alignment horizontal="center" vertical="center" textRotation="255"/>
    </xf>
    <xf numFmtId="0" fontId="14" fillId="0" borderId="137" xfId="6" applyFont="1" applyFill="1" applyBorder="1" applyAlignment="1">
      <alignment horizontal="center" vertical="center" wrapText="1"/>
    </xf>
    <xf numFmtId="0" fontId="14" fillId="0" borderId="71" xfId="6" applyFont="1" applyFill="1" applyBorder="1" applyAlignment="1">
      <alignment horizontal="center" vertical="center"/>
    </xf>
    <xf numFmtId="0" fontId="14" fillId="0" borderId="28" xfId="6" applyFont="1" applyFill="1" applyBorder="1" applyAlignment="1">
      <alignment horizontal="center" vertical="center" wrapText="1"/>
    </xf>
    <xf numFmtId="0" fontId="14" fillId="0" borderId="138" xfId="6" applyFont="1" applyFill="1" applyBorder="1" applyAlignment="1">
      <alignment horizontal="center" vertical="center" wrapText="1"/>
    </xf>
    <xf numFmtId="0" fontId="14" fillId="0" borderId="116" xfId="6" applyFont="1" applyFill="1" applyBorder="1" applyAlignment="1">
      <alignment horizontal="center" vertical="center" wrapText="1"/>
    </xf>
    <xf numFmtId="0" fontId="14" fillId="0" borderId="137" xfId="6" applyFont="1" applyBorder="1" applyAlignment="1">
      <alignment horizontal="center" vertical="center" wrapText="1"/>
    </xf>
    <xf numFmtId="0" fontId="14" fillId="0" borderId="138" xfId="6" applyFont="1" applyBorder="1" applyAlignment="1">
      <alignment horizontal="center" vertical="center" wrapText="1"/>
    </xf>
    <xf numFmtId="0" fontId="14" fillId="0" borderId="116" xfId="6" applyFont="1" applyBorder="1" applyAlignment="1">
      <alignment horizontal="center" vertical="center" wrapText="1"/>
    </xf>
    <xf numFmtId="0" fontId="14" fillId="0" borderId="110" xfId="6" applyFont="1" applyBorder="1" applyAlignment="1">
      <alignment horizontal="center" vertical="center" textRotation="255"/>
    </xf>
    <xf numFmtId="0" fontId="14" fillId="0" borderId="71" xfId="6" applyFont="1" applyBorder="1" applyAlignment="1">
      <alignment horizontal="center" vertical="center" textRotation="255"/>
    </xf>
    <xf numFmtId="0" fontId="14" fillId="0" borderId="27" xfId="6" applyFont="1" applyBorder="1" applyAlignment="1">
      <alignment horizontal="center" vertical="center" textRotation="255"/>
    </xf>
    <xf numFmtId="0" fontId="14" fillId="0" borderId="28" xfId="6" applyFont="1" applyBorder="1" applyAlignment="1">
      <alignment horizontal="center" vertical="center" textRotation="255"/>
    </xf>
    <xf numFmtId="0" fontId="14" fillId="0" borderId="70" xfId="6" applyFont="1" applyBorder="1" applyAlignment="1">
      <alignment horizontal="center" vertical="center" textRotation="255"/>
    </xf>
    <xf numFmtId="0" fontId="14" fillId="0" borderId="138" xfId="6" applyFont="1" applyBorder="1" applyAlignment="1">
      <alignment horizontal="center" vertical="center"/>
    </xf>
    <xf numFmtId="0" fontId="14" fillId="0" borderId="116" xfId="6" applyFont="1" applyBorder="1" applyAlignment="1">
      <alignment horizontal="center" vertical="center"/>
    </xf>
    <xf numFmtId="0" fontId="14" fillId="0" borderId="137" xfId="6" applyFont="1" applyBorder="1" applyAlignment="1">
      <alignment horizontal="center" vertical="center"/>
    </xf>
    <xf numFmtId="0" fontId="14" fillId="0" borderId="28" xfId="6" applyFont="1" applyBorder="1" applyAlignment="1">
      <alignment horizontal="center" vertical="center" wrapText="1"/>
    </xf>
    <xf numFmtId="2" fontId="7" fillId="0" borderId="157" xfId="0" applyNumberFormat="1" applyFont="1" applyBorder="1" applyAlignment="1">
      <alignment horizontal="center" vertical="center"/>
    </xf>
    <xf numFmtId="2" fontId="7" fillId="0" borderId="158" xfId="0" applyNumberFormat="1" applyFont="1" applyBorder="1" applyAlignment="1">
      <alignment horizontal="center" vertical="center"/>
    </xf>
    <xf numFmtId="2" fontId="8" fillId="0" borderId="159" xfId="0" applyNumberFormat="1" applyFont="1" applyBorder="1" applyAlignment="1">
      <alignment horizontal="center" vertical="center"/>
    </xf>
    <xf numFmtId="2" fontId="8" fillId="0" borderId="31" xfId="0" applyNumberFormat="1" applyFont="1" applyBorder="1" applyAlignment="1">
      <alignment horizontal="center" vertical="center"/>
    </xf>
    <xf numFmtId="2" fontId="8" fillId="0" borderId="160" xfId="0" applyNumberFormat="1" applyFont="1" applyBorder="1" applyAlignment="1">
      <alignment horizontal="center" vertical="center"/>
    </xf>
    <xf numFmtId="2" fontId="7" fillId="0" borderId="157" xfId="0" applyNumberFormat="1" applyFont="1" applyFill="1" applyBorder="1" applyAlignment="1">
      <alignment horizontal="center" vertical="center"/>
    </xf>
    <xf numFmtId="2" fontId="7" fillId="0" borderId="158" xfId="0" applyNumberFormat="1" applyFont="1" applyFill="1" applyBorder="1" applyAlignment="1">
      <alignment horizontal="center" vertical="center"/>
    </xf>
    <xf numFmtId="2" fontId="8" fillId="0" borderId="159" xfId="0" applyNumberFormat="1" applyFont="1" applyFill="1" applyBorder="1" applyAlignment="1">
      <alignment horizontal="center" vertical="center"/>
    </xf>
    <xf numFmtId="2" fontId="8" fillId="0" borderId="31" xfId="0" applyNumberFormat="1" applyFont="1" applyFill="1" applyBorder="1" applyAlignment="1">
      <alignment horizontal="center" vertical="center"/>
    </xf>
    <xf numFmtId="2" fontId="8" fillId="0" borderId="160" xfId="0" applyNumberFormat="1" applyFont="1" applyFill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15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2" fontId="7" fillId="0" borderId="161" xfId="0" applyNumberFormat="1" applyFont="1" applyBorder="1" applyAlignment="1">
      <alignment horizontal="center" vertical="center"/>
    </xf>
    <xf numFmtId="2" fontId="7" fillId="0" borderId="162" xfId="0" applyNumberFormat="1" applyFont="1" applyBorder="1" applyAlignment="1">
      <alignment horizontal="center" vertical="center"/>
    </xf>
    <xf numFmtId="2" fontId="8" fillId="0" borderId="163" xfId="0" applyNumberFormat="1" applyFont="1" applyBorder="1" applyAlignment="1">
      <alignment horizontal="center" vertical="center"/>
    </xf>
    <xf numFmtId="2" fontId="8" fillId="0" borderId="164" xfId="0" applyNumberFormat="1" applyFont="1" applyBorder="1" applyAlignment="1">
      <alignment horizontal="center" vertical="center"/>
    </xf>
    <xf numFmtId="2" fontId="8" fillId="0" borderId="165" xfId="0" applyNumberFormat="1" applyFont="1" applyBorder="1" applyAlignment="1">
      <alignment horizontal="center" vertical="center"/>
    </xf>
    <xf numFmtId="2" fontId="7" fillId="0" borderId="151" xfId="0" applyNumberFormat="1" applyFont="1" applyFill="1" applyBorder="1" applyAlignment="1">
      <alignment horizontal="center" vertical="center"/>
    </xf>
    <xf numFmtId="2" fontId="7" fillId="0" borderId="152" xfId="0" applyNumberFormat="1" applyFont="1" applyFill="1" applyBorder="1" applyAlignment="1">
      <alignment horizontal="center" vertical="center"/>
    </xf>
    <xf numFmtId="2" fontId="8" fillId="0" borderId="153" xfId="0" applyNumberFormat="1" applyFont="1" applyFill="1" applyBorder="1" applyAlignment="1">
      <alignment horizontal="center" vertical="center"/>
    </xf>
    <xf numFmtId="2" fontId="8" fillId="0" borderId="154" xfId="0" applyNumberFormat="1" applyFont="1" applyFill="1" applyBorder="1" applyAlignment="1">
      <alignment horizontal="center" vertical="center"/>
    </xf>
    <xf numFmtId="2" fontId="8" fillId="0" borderId="155" xfId="0" applyNumberFormat="1" applyFont="1" applyFill="1" applyBorder="1" applyAlignment="1">
      <alignment horizontal="center" vertical="center"/>
    </xf>
    <xf numFmtId="2" fontId="7" fillId="0" borderId="151" xfId="0" applyNumberFormat="1" applyFont="1" applyBorder="1" applyAlignment="1">
      <alignment horizontal="center" vertical="center"/>
    </xf>
    <xf numFmtId="2" fontId="7" fillId="0" borderId="152" xfId="0" applyNumberFormat="1" applyFont="1" applyBorder="1" applyAlignment="1">
      <alignment horizontal="center" vertical="center"/>
    </xf>
    <xf numFmtId="2" fontId="8" fillId="0" borderId="153" xfId="0" applyNumberFormat="1" applyFont="1" applyBorder="1" applyAlignment="1">
      <alignment horizontal="center" vertical="center"/>
    </xf>
    <xf numFmtId="2" fontId="8" fillId="0" borderId="154" xfId="0" applyNumberFormat="1" applyFont="1" applyBorder="1" applyAlignment="1">
      <alignment horizontal="center" vertical="center"/>
    </xf>
    <xf numFmtId="2" fontId="8" fillId="0" borderId="155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2" fontId="7" fillId="0" borderId="87" xfId="0" applyNumberFormat="1" applyFont="1" applyBorder="1" applyAlignment="1">
      <alignment horizontal="center" vertical="center"/>
    </xf>
    <xf numFmtId="2" fontId="7" fillId="0" borderId="88" xfId="0" applyNumberFormat="1" applyFont="1" applyBorder="1" applyAlignment="1">
      <alignment horizontal="center" vertical="center"/>
    </xf>
    <xf numFmtId="2" fontId="7" fillId="0" borderId="89" xfId="0" applyNumberFormat="1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2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6" fillId="0" borderId="64" xfId="0" applyNumberFormat="1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2" fontId="6" fillId="0" borderId="71" xfId="0" applyNumberFormat="1" applyFont="1" applyBorder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2" fontId="6" fillId="0" borderId="166" xfId="0" applyNumberFormat="1" applyFont="1" applyBorder="1" applyAlignment="1">
      <alignment horizontal="center" vertical="center"/>
    </xf>
    <xf numFmtId="0" fontId="6" fillId="0" borderId="24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82" xfId="0" applyFont="1" applyBorder="1" applyAlignment="1">
      <alignment horizontal="center" vertical="center"/>
    </xf>
    <xf numFmtId="0" fontId="10" fillId="0" borderId="185" xfId="0" applyFont="1" applyBorder="1" applyAlignment="1">
      <alignment horizontal="center" vertical="center"/>
    </xf>
    <xf numFmtId="2" fontId="7" fillId="0" borderId="167" xfId="0" applyNumberFormat="1" applyFont="1" applyBorder="1" applyAlignment="1">
      <alignment horizontal="center" vertical="center"/>
    </xf>
    <xf numFmtId="2" fontId="7" fillId="0" borderId="168" xfId="0" applyNumberFormat="1" applyFont="1" applyBorder="1" applyAlignment="1">
      <alignment horizontal="center" vertical="center"/>
    </xf>
    <xf numFmtId="2" fontId="8" fillId="0" borderId="169" xfId="0" applyNumberFormat="1" applyFont="1" applyBorder="1" applyAlignment="1">
      <alignment horizontal="center" vertical="center"/>
    </xf>
    <xf numFmtId="2" fontId="8" fillId="0" borderId="170" xfId="0" applyNumberFormat="1" applyFont="1" applyBorder="1" applyAlignment="1">
      <alignment horizontal="center" vertical="center"/>
    </xf>
    <xf numFmtId="2" fontId="8" fillId="0" borderId="171" xfId="0" applyNumberFormat="1" applyFont="1" applyBorder="1" applyAlignment="1">
      <alignment horizontal="center" vertical="center"/>
    </xf>
    <xf numFmtId="183" fontId="7" fillId="0" borderId="27" xfId="0" applyNumberFormat="1" applyFont="1" applyFill="1" applyBorder="1" applyAlignment="1">
      <alignment horizontal="left" vertical="center"/>
    </xf>
    <xf numFmtId="183" fontId="7" fillId="0" borderId="20" xfId="0" applyNumberFormat="1" applyFont="1" applyFill="1" applyBorder="1" applyAlignment="1">
      <alignment horizontal="left" vertical="center"/>
    </xf>
    <xf numFmtId="183" fontId="7" fillId="0" borderId="21" xfId="0" applyNumberFormat="1" applyFont="1" applyFill="1" applyBorder="1" applyAlignment="1">
      <alignment horizontal="left" vertical="center"/>
    </xf>
    <xf numFmtId="183" fontId="7" fillId="0" borderId="20" xfId="0" applyNumberFormat="1" applyFont="1" applyFill="1" applyBorder="1" applyAlignment="1">
      <alignment horizontal="justify" vertical="center"/>
    </xf>
    <xf numFmtId="183" fontId="7" fillId="0" borderId="21" xfId="0" applyNumberFormat="1" applyFont="1" applyFill="1" applyBorder="1" applyAlignment="1">
      <alignment horizontal="justify" vertical="center"/>
    </xf>
    <xf numFmtId="183" fontId="32" fillId="0" borderId="0" xfId="0" applyNumberFormat="1" applyFont="1" applyFill="1" applyBorder="1" applyAlignment="1">
      <alignment horizontal="center" vertical="center"/>
    </xf>
    <xf numFmtId="183" fontId="8" fillId="0" borderId="175" xfId="0" applyNumberFormat="1" applyFont="1" applyFill="1" applyBorder="1" applyAlignment="1">
      <alignment horizontal="center" vertical="center"/>
    </xf>
    <xf numFmtId="183" fontId="8" fillId="0" borderId="68" xfId="0" applyNumberFormat="1" applyFont="1" applyFill="1" applyBorder="1" applyAlignment="1">
      <alignment horizontal="center" vertical="center"/>
    </xf>
    <xf numFmtId="183" fontId="8" fillId="0" borderId="176" xfId="0" applyNumberFormat="1" applyFont="1" applyFill="1" applyBorder="1" applyAlignment="1">
      <alignment horizontal="center" vertical="center"/>
    </xf>
    <xf numFmtId="183" fontId="7" fillId="0" borderId="70" xfId="0" applyNumberFormat="1" applyFont="1" applyFill="1" applyBorder="1" applyAlignment="1">
      <alignment horizontal="left" vertical="center"/>
    </xf>
    <xf numFmtId="183" fontId="8" fillId="0" borderId="180" xfId="0" applyNumberFormat="1" applyFont="1" applyFill="1" applyBorder="1" applyAlignment="1">
      <alignment horizontal="center" vertical="center"/>
    </xf>
    <xf numFmtId="183" fontId="8" fillId="0" borderId="181" xfId="0" applyNumberFormat="1" applyFont="1" applyFill="1" applyBorder="1" applyAlignment="1">
      <alignment horizontal="center" vertical="center"/>
    </xf>
    <xf numFmtId="183" fontId="8" fillId="0" borderId="24" xfId="0" applyNumberFormat="1" applyFont="1" applyFill="1" applyBorder="1" applyAlignment="1">
      <alignment horizontal="center" vertical="center"/>
    </xf>
    <xf numFmtId="183" fontId="7" fillId="0" borderId="9" xfId="0" applyNumberFormat="1" applyFont="1" applyFill="1" applyBorder="1" applyAlignment="1">
      <alignment horizontal="center" vertical="center"/>
    </xf>
    <xf numFmtId="183" fontId="7" fillId="0" borderId="174" xfId="0" applyNumberFormat="1" applyFont="1" applyFill="1" applyBorder="1" applyAlignment="1">
      <alignment horizontal="center" vertical="center"/>
    </xf>
    <xf numFmtId="183" fontId="8" fillId="0" borderId="30" xfId="0" applyNumberFormat="1" applyFont="1" applyFill="1" applyBorder="1" applyAlignment="1">
      <alignment horizontal="center" vertical="center"/>
    </xf>
    <xf numFmtId="183" fontId="8" fillId="0" borderId="72" xfId="0" applyNumberFormat="1" applyFont="1" applyFill="1" applyBorder="1" applyAlignment="1">
      <alignment horizontal="center" vertical="center"/>
    </xf>
    <xf numFmtId="183" fontId="8" fillId="0" borderId="22" xfId="0" applyNumberFormat="1" applyFont="1" applyFill="1" applyBorder="1" applyAlignment="1">
      <alignment horizontal="center" vertical="center"/>
    </xf>
    <xf numFmtId="183" fontId="8" fillId="0" borderId="128" xfId="0" applyNumberFormat="1" applyFont="1" applyFill="1" applyBorder="1" applyAlignment="1">
      <alignment horizontal="center" vertical="center"/>
    </xf>
    <xf numFmtId="183" fontId="7" fillId="0" borderId="173" xfId="0" applyNumberFormat="1" applyFont="1" applyFill="1" applyBorder="1" applyAlignment="1">
      <alignment horizontal="center" vertical="center"/>
    </xf>
    <xf numFmtId="183" fontId="7" fillId="0" borderId="63" xfId="0" applyNumberFormat="1" applyFont="1" applyFill="1" applyBorder="1" applyAlignment="1">
      <alignment horizontal="center" vertical="center"/>
    </xf>
    <xf numFmtId="183" fontId="23" fillId="0" borderId="174" xfId="0" applyNumberFormat="1" applyFont="1" applyFill="1" applyBorder="1" applyAlignment="1">
      <alignment horizontal="center" vertical="center"/>
    </xf>
    <xf numFmtId="183" fontId="23" fillId="0" borderId="63" xfId="0" applyNumberFormat="1" applyFont="1" applyFill="1" applyBorder="1" applyAlignment="1">
      <alignment horizontal="center" vertical="center"/>
    </xf>
    <xf numFmtId="183" fontId="7" fillId="0" borderId="177" xfId="0" applyNumberFormat="1" applyFont="1" applyFill="1" applyBorder="1" applyAlignment="1">
      <alignment horizontal="center" vertical="center"/>
    </xf>
    <xf numFmtId="183" fontId="8" fillId="0" borderId="178" xfId="0" applyNumberFormat="1" applyFont="1" applyFill="1" applyBorder="1" applyAlignment="1">
      <alignment horizontal="center" vertical="center"/>
    </xf>
    <xf numFmtId="183" fontId="8" fillId="0" borderId="174" xfId="0" applyNumberFormat="1" applyFont="1" applyFill="1" applyBorder="1" applyAlignment="1">
      <alignment horizontal="center" vertical="center"/>
    </xf>
    <xf numFmtId="183" fontId="8" fillId="0" borderId="69" xfId="0" applyNumberFormat="1" applyFont="1" applyFill="1" applyBorder="1" applyAlignment="1">
      <alignment horizontal="center" vertical="center"/>
    </xf>
    <xf numFmtId="183" fontId="8" fillId="0" borderId="10" xfId="0" applyNumberFormat="1" applyFont="1" applyFill="1" applyBorder="1" applyAlignment="1">
      <alignment horizontal="center" vertical="center"/>
    </xf>
    <xf numFmtId="183" fontId="8" fillId="0" borderId="179" xfId="0" applyNumberFormat="1" applyFont="1" applyFill="1" applyBorder="1" applyAlignment="1">
      <alignment horizontal="center" vertical="center"/>
    </xf>
    <xf numFmtId="183" fontId="8" fillId="0" borderId="4" xfId="0" applyNumberFormat="1" applyFont="1" applyFill="1" applyBorder="1" applyAlignment="1">
      <alignment horizontal="center" vertical="center"/>
    </xf>
    <xf numFmtId="183" fontId="5" fillId="0" borderId="0" xfId="0" applyNumberFormat="1" applyFont="1" applyFill="1" applyBorder="1" applyAlignment="1">
      <alignment horizontal="center" vertical="center"/>
    </xf>
    <xf numFmtId="183" fontId="38" fillId="0" borderId="0" xfId="0" applyNumberFormat="1" applyFont="1" applyFill="1" applyBorder="1" applyAlignment="1">
      <alignment horizontal="center" vertical="center"/>
    </xf>
    <xf numFmtId="183" fontId="8" fillId="0" borderId="80" xfId="0" applyNumberFormat="1" applyFont="1" applyFill="1" applyBorder="1" applyAlignment="1">
      <alignment horizontal="center" vertical="center"/>
    </xf>
    <xf numFmtId="183" fontId="8" fillId="0" borderId="110" xfId="0" applyNumberFormat="1" applyFont="1" applyFill="1" applyBorder="1" applyAlignment="1">
      <alignment horizontal="center" vertical="center"/>
    </xf>
    <xf numFmtId="183" fontId="6" fillId="0" borderId="110" xfId="0" applyNumberFormat="1" applyFont="1" applyFill="1" applyBorder="1" applyAlignment="1">
      <alignment horizontal="center"/>
    </xf>
    <xf numFmtId="183" fontId="6" fillId="0" borderId="17" xfId="0" applyNumberFormat="1" applyFont="1" applyFill="1" applyBorder="1" applyAlignment="1">
      <alignment horizontal="center"/>
    </xf>
    <xf numFmtId="183" fontId="6" fillId="0" borderId="27" xfId="0" applyNumberFormat="1" applyFont="1" applyFill="1" applyBorder="1" applyAlignment="1">
      <alignment horizontal="center"/>
    </xf>
    <xf numFmtId="183" fontId="6" fillId="0" borderId="11" xfId="0" applyNumberFormat="1" applyFont="1" applyFill="1" applyBorder="1" applyAlignment="1">
      <alignment horizontal="center"/>
    </xf>
    <xf numFmtId="183" fontId="23" fillId="0" borderId="2" xfId="0" applyNumberFormat="1" applyFont="1" applyFill="1" applyBorder="1" applyAlignment="1">
      <alignment horizontal="center" vertical="center"/>
    </xf>
    <xf numFmtId="183" fontId="23" fillId="0" borderId="113" xfId="0" applyNumberFormat="1" applyFont="1" applyFill="1" applyBorder="1" applyAlignment="1">
      <alignment horizontal="center" vertical="center"/>
    </xf>
    <xf numFmtId="183" fontId="8" fillId="0" borderId="80" xfId="0" applyNumberFormat="1" applyFont="1" applyFill="1" applyBorder="1" applyAlignment="1">
      <alignment horizontal="center" vertical="center" wrapText="1"/>
    </xf>
    <xf numFmtId="183" fontId="8" fillId="0" borderId="110" xfId="0" applyNumberFormat="1" applyFont="1" applyFill="1" applyBorder="1" applyAlignment="1">
      <alignment horizontal="center" vertical="center" wrapText="1"/>
    </xf>
    <xf numFmtId="183" fontId="8" fillId="0" borderId="19" xfId="0" applyNumberFormat="1" applyFont="1" applyFill="1" applyBorder="1" applyAlignment="1">
      <alignment horizontal="center" vertical="center" wrapText="1"/>
    </xf>
    <xf numFmtId="183" fontId="8" fillId="0" borderId="27" xfId="0" applyNumberFormat="1" applyFont="1" applyFill="1" applyBorder="1" applyAlignment="1">
      <alignment horizontal="center" vertical="center" wrapText="1"/>
    </xf>
    <xf numFmtId="183" fontId="8" fillId="0" borderId="81" xfId="0" applyNumberFormat="1" applyFont="1" applyFill="1" applyBorder="1" applyAlignment="1">
      <alignment horizontal="center" vertical="center" wrapText="1"/>
    </xf>
    <xf numFmtId="183" fontId="8" fillId="0" borderId="28" xfId="0" applyNumberFormat="1" applyFont="1" applyFill="1" applyBorder="1" applyAlignment="1">
      <alignment horizontal="center" vertical="center" wrapText="1"/>
    </xf>
    <xf numFmtId="0" fontId="1" fillId="0" borderId="114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83" fontId="23" fillId="0" borderId="27" xfId="0" applyNumberFormat="1" applyFont="1" applyFill="1" applyBorder="1" applyAlignment="1">
      <alignment horizontal="left" vertical="center"/>
    </xf>
    <xf numFmtId="183" fontId="6" fillId="0" borderId="70" xfId="0" applyNumberFormat="1" applyFont="1" applyFill="1" applyBorder="1" applyAlignment="1">
      <alignment horizontal="center" vertical="center"/>
    </xf>
    <xf numFmtId="183" fontId="6" fillId="0" borderId="1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vertical="center" wrapText="1"/>
    </xf>
    <xf numFmtId="178" fontId="0" fillId="0" borderId="0" xfId="0" applyNumberFormat="1" applyFont="1" applyFill="1" applyAlignment="1">
      <alignment vertical="center"/>
    </xf>
    <xf numFmtId="178" fontId="36" fillId="0" borderId="0" xfId="0" applyNumberFormat="1" applyFont="1" applyFill="1" applyAlignment="1">
      <alignment vertical="center"/>
    </xf>
    <xf numFmtId="178" fontId="17" fillId="0" borderId="0" xfId="0" applyNumberFormat="1" applyFont="1" applyFill="1" applyBorder="1" applyAlignment="1">
      <alignment vertical="center"/>
    </xf>
    <xf numFmtId="178" fontId="0" fillId="0" borderId="0" xfId="0" applyNumberFormat="1" applyFill="1" applyAlignment="1">
      <alignment vertical="center"/>
    </xf>
    <xf numFmtId="178" fontId="7" fillId="0" borderId="0" xfId="0" applyNumberFormat="1" applyFont="1" applyFill="1" applyBorder="1" applyAlignment="1">
      <alignment horizontal="left" vertical="center"/>
    </xf>
    <xf numFmtId="178" fontId="32" fillId="0" borderId="0" xfId="0" applyNumberFormat="1" applyFont="1" applyFill="1" applyBorder="1" applyAlignment="1">
      <alignment horizontal="left" vertical="center"/>
    </xf>
    <xf numFmtId="178" fontId="17" fillId="0" borderId="20" xfId="0" applyNumberFormat="1" applyFont="1" applyFill="1" applyBorder="1" applyAlignment="1">
      <alignment horizontal="left" vertical="center"/>
    </xf>
    <xf numFmtId="178" fontId="17" fillId="0" borderId="21" xfId="0" applyNumberFormat="1" applyFont="1" applyFill="1" applyBorder="1" applyAlignment="1">
      <alignment horizontal="left" vertical="center"/>
    </xf>
    <xf numFmtId="178" fontId="22" fillId="0" borderId="67" xfId="0" applyNumberFormat="1" applyFont="1" applyFill="1" applyBorder="1" applyAlignment="1">
      <alignment horizontal="center" vertical="center" wrapText="1"/>
    </xf>
    <xf numFmtId="178" fontId="22" fillId="0" borderId="180" xfId="0" applyNumberFormat="1" applyFont="1" applyFill="1" applyBorder="1" applyAlignment="1">
      <alignment horizontal="center" vertical="center" wrapText="1"/>
    </xf>
    <xf numFmtId="178" fontId="22" fillId="0" borderId="26" xfId="0" applyNumberFormat="1" applyFont="1" applyFill="1" applyBorder="1" applyAlignment="1">
      <alignment horizontal="center" vertical="center" wrapText="1"/>
    </xf>
    <xf numFmtId="178" fontId="22" fillId="0" borderId="181" xfId="0" applyNumberFormat="1" applyFont="1" applyFill="1" applyBorder="1" applyAlignment="1">
      <alignment horizontal="center" vertical="center" wrapText="1"/>
    </xf>
    <xf numFmtId="178" fontId="22" fillId="0" borderId="74" xfId="0" applyNumberFormat="1" applyFont="1" applyFill="1" applyBorder="1" applyAlignment="1">
      <alignment horizontal="center" vertical="center" wrapText="1"/>
    </xf>
    <xf numFmtId="178" fontId="22" fillId="0" borderId="35" xfId="0" applyNumberFormat="1" applyFont="1" applyFill="1" applyBorder="1" applyAlignment="1">
      <alignment horizontal="center" vertical="center" wrapText="1"/>
    </xf>
    <xf numFmtId="178" fontId="17" fillId="0" borderId="27" xfId="0" applyNumberFormat="1" applyFont="1" applyFill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center" vertical="center"/>
    </xf>
    <xf numFmtId="178" fontId="17" fillId="0" borderId="110" xfId="0" applyNumberFormat="1" applyFont="1" applyFill="1" applyBorder="1" applyAlignment="1">
      <alignment horizontal="center" vertical="center"/>
    </xf>
    <xf numFmtId="178" fontId="17" fillId="0" borderId="78" xfId="0" applyNumberFormat="1" applyFont="1" applyFill="1" applyBorder="1" applyAlignment="1">
      <alignment horizontal="center" vertical="center"/>
    </xf>
    <xf numFmtId="178" fontId="17" fillId="0" borderId="20" xfId="0" applyNumberFormat="1" applyFont="1" applyFill="1" applyBorder="1" applyAlignment="1">
      <alignment horizontal="center" vertical="center"/>
    </xf>
    <xf numFmtId="178" fontId="17" fillId="0" borderId="11" xfId="0" applyNumberFormat="1" applyFont="1" applyFill="1" applyBorder="1" applyAlignment="1">
      <alignment horizontal="center" vertical="center"/>
    </xf>
    <xf numFmtId="183" fontId="22" fillId="0" borderId="175" xfId="0" applyNumberFormat="1" applyFont="1" applyFill="1" applyBorder="1" applyAlignment="1">
      <alignment horizontal="center" vertical="center"/>
    </xf>
    <xf numFmtId="183" fontId="22" fillId="0" borderId="68" xfId="0" applyNumberFormat="1" applyFont="1" applyFill="1" applyBorder="1" applyAlignment="1">
      <alignment horizontal="center" vertical="center"/>
    </xf>
    <xf numFmtId="183" fontId="22" fillId="0" borderId="176" xfId="0" applyNumberFormat="1" applyFont="1" applyFill="1" applyBorder="1" applyAlignment="1">
      <alignment horizontal="center" vertical="center"/>
    </xf>
    <xf numFmtId="178" fontId="17" fillId="0" borderId="22" xfId="0" applyNumberFormat="1" applyFont="1" applyFill="1" applyBorder="1" applyAlignment="1">
      <alignment horizontal="left" vertical="center"/>
    </xf>
    <xf numFmtId="178" fontId="17" fillId="0" borderId="121" xfId="0" applyNumberFormat="1" applyFont="1" applyFill="1" applyBorder="1" applyAlignment="1">
      <alignment horizontal="left" vertical="center"/>
    </xf>
    <xf numFmtId="178" fontId="17" fillId="0" borderId="29" xfId="0" applyNumberFormat="1" applyFont="1" applyFill="1" applyBorder="1" applyAlignment="1">
      <alignment horizontal="left" vertical="center"/>
    </xf>
    <xf numFmtId="178" fontId="17" fillId="0" borderId="6" xfId="0" applyNumberFormat="1" applyFont="1" applyFill="1" applyBorder="1" applyAlignment="1">
      <alignment horizontal="left" vertical="center"/>
    </xf>
    <xf numFmtId="178" fontId="17" fillId="0" borderId="9" xfId="0" applyNumberFormat="1" applyFont="1" applyFill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left" vertical="center" wrapText="1" shrinkToFit="1"/>
    </xf>
    <xf numFmtId="178" fontId="7" fillId="0" borderId="27" xfId="0" applyNumberFormat="1" applyFont="1" applyFill="1" applyBorder="1" applyAlignment="1">
      <alignment horizontal="left" vertical="center" shrinkToFit="1"/>
    </xf>
    <xf numFmtId="183" fontId="17" fillId="0" borderId="136" xfId="0" applyNumberFormat="1" applyFont="1" applyFill="1" applyBorder="1" applyAlignment="1">
      <alignment horizontal="left" vertical="center"/>
    </xf>
    <xf numFmtId="183" fontId="17" fillId="0" borderId="191" xfId="0" applyNumberFormat="1" applyFont="1" applyFill="1" applyBorder="1" applyAlignment="1">
      <alignment horizontal="left" vertical="center"/>
    </xf>
    <xf numFmtId="178" fontId="17" fillId="0" borderId="20" xfId="0" applyNumberFormat="1" applyFont="1" applyFill="1" applyBorder="1" applyAlignment="1">
      <alignment horizontal="left" vertical="center" shrinkToFit="1"/>
    </xf>
    <xf numFmtId="178" fontId="17" fillId="0" borderId="21" xfId="0" applyNumberFormat="1" applyFont="1" applyFill="1" applyBorder="1" applyAlignment="1">
      <alignment horizontal="left" vertical="center" shrinkToFit="1"/>
    </xf>
    <xf numFmtId="178" fontId="17" fillId="0" borderId="186" xfId="0" applyNumberFormat="1" applyFont="1" applyFill="1" applyBorder="1" applyAlignment="1">
      <alignment horizontal="center" vertical="center"/>
    </xf>
    <xf numFmtId="178" fontId="17" fillId="0" borderId="187" xfId="0" applyNumberFormat="1" applyFont="1" applyFill="1" applyBorder="1" applyAlignment="1">
      <alignment horizontal="center" vertical="center"/>
    </xf>
    <xf numFmtId="178" fontId="17" fillId="0" borderId="135" xfId="0" applyNumberFormat="1" applyFont="1" applyFill="1" applyBorder="1" applyAlignment="1">
      <alignment horizontal="left" vertical="center"/>
    </xf>
    <xf numFmtId="178" fontId="17" fillId="0" borderId="188" xfId="0" applyNumberFormat="1" applyFont="1" applyFill="1" applyBorder="1" applyAlignment="1">
      <alignment horizontal="left" vertical="center"/>
    </xf>
    <xf numFmtId="178" fontId="17" fillId="0" borderId="173" xfId="0" applyNumberFormat="1" applyFont="1" applyFill="1" applyBorder="1" applyAlignment="1">
      <alignment horizontal="center" vertical="center"/>
    </xf>
    <xf numFmtId="178" fontId="17" fillId="0" borderId="174" xfId="0" applyNumberFormat="1" applyFont="1" applyFill="1" applyBorder="1" applyAlignment="1">
      <alignment horizontal="center" vertical="center"/>
    </xf>
    <xf numFmtId="178" fontId="17" fillId="0" borderId="112" xfId="0" applyNumberFormat="1" applyFont="1" applyFill="1" applyBorder="1" applyAlignment="1">
      <alignment horizontal="left" vertical="center"/>
    </xf>
    <xf numFmtId="178" fontId="22" fillId="0" borderId="74" xfId="0" applyNumberFormat="1" applyFont="1" applyFill="1" applyBorder="1" applyAlignment="1">
      <alignment horizontal="center" vertical="center"/>
    </xf>
    <xf numFmtId="178" fontId="22" fillId="0" borderId="32" xfId="0" applyNumberFormat="1" applyFont="1" applyFill="1" applyBorder="1" applyAlignment="1">
      <alignment horizontal="center" vertical="center"/>
    </xf>
    <xf numFmtId="178" fontId="22" fillId="0" borderId="127" xfId="0" applyNumberFormat="1" applyFont="1" applyFill="1" applyBorder="1" applyAlignment="1">
      <alignment horizontal="center" vertical="center"/>
    </xf>
    <xf numFmtId="178" fontId="35" fillId="0" borderId="32" xfId="0" applyNumberFormat="1" applyFont="1" applyFill="1" applyBorder="1" applyAlignment="1">
      <alignment horizontal="center" vertical="center"/>
    </xf>
    <xf numFmtId="178" fontId="36" fillId="0" borderId="33" xfId="0" applyNumberFormat="1" applyFont="1" applyFill="1" applyBorder="1" applyAlignment="1">
      <alignment horizontal="center" vertical="center"/>
    </xf>
    <xf numFmtId="183" fontId="17" fillId="0" borderId="20" xfId="0" applyNumberFormat="1" applyFont="1" applyFill="1" applyBorder="1" applyAlignment="1">
      <alignment horizontal="left" vertical="center"/>
    </xf>
    <xf numFmtId="183" fontId="17" fillId="0" borderId="21" xfId="0" applyNumberFormat="1" applyFont="1" applyFill="1" applyBorder="1" applyAlignment="1">
      <alignment horizontal="left" vertical="center"/>
    </xf>
    <xf numFmtId="182" fontId="17" fillId="0" borderId="0" xfId="0" applyNumberFormat="1" applyFont="1" applyFill="1" applyBorder="1" applyAlignment="1">
      <alignment horizontal="left" vertical="center"/>
    </xf>
    <xf numFmtId="182" fontId="17" fillId="0" borderId="181" xfId="0" applyNumberFormat="1" applyFont="1" applyFill="1" applyBorder="1" applyAlignment="1">
      <alignment horizontal="left" vertical="center"/>
    </xf>
    <xf numFmtId="178" fontId="5" fillId="0" borderId="0" xfId="0" applyNumberFormat="1" applyFont="1" applyFill="1" applyBorder="1" applyAlignment="1">
      <alignment horizontal="center" vertical="center"/>
    </xf>
    <xf numFmtId="178" fontId="35" fillId="0" borderId="128" xfId="0" applyNumberFormat="1" applyFont="1" applyFill="1" applyBorder="1" applyAlignment="1">
      <alignment horizontal="center" vertical="center"/>
    </xf>
    <xf numFmtId="178" fontId="35" fillId="0" borderId="68" xfId="0" applyNumberFormat="1" applyFont="1" applyFill="1" applyBorder="1" applyAlignment="1">
      <alignment horizontal="center" vertical="center"/>
    </xf>
    <xf numFmtId="178" fontId="35" fillId="0" borderId="176" xfId="0" applyNumberFormat="1" applyFont="1" applyFill="1" applyBorder="1" applyAlignment="1">
      <alignment horizontal="center" vertical="center"/>
    </xf>
    <xf numFmtId="178" fontId="23" fillId="0" borderId="175" xfId="0" applyNumberFormat="1" applyFont="1" applyFill="1" applyBorder="1" applyAlignment="1">
      <alignment horizontal="center" vertical="center"/>
    </xf>
    <xf numFmtId="178" fontId="23" fillId="0" borderId="172" xfId="0" applyNumberFormat="1" applyFont="1" applyFill="1" applyBorder="1" applyAlignment="1">
      <alignment horizontal="center" vertical="center"/>
    </xf>
    <xf numFmtId="178" fontId="17" fillId="0" borderId="178" xfId="0" applyNumberFormat="1" applyFont="1" applyFill="1" applyBorder="1" applyAlignment="1">
      <alignment horizontal="center" vertical="center" wrapText="1"/>
    </xf>
    <xf numFmtId="178" fontId="17" fillId="0" borderId="174" xfId="0" applyNumberFormat="1" applyFont="1" applyFill="1" applyBorder="1" applyAlignment="1">
      <alignment horizontal="center" vertical="center" wrapText="1"/>
    </xf>
    <xf numFmtId="178" fontId="22" fillId="0" borderId="189" xfId="0" applyNumberFormat="1" applyFont="1" applyFill="1" applyBorder="1" applyAlignment="1">
      <alignment horizontal="center" vertical="center"/>
    </xf>
    <xf numFmtId="178" fontId="22" fillId="0" borderId="54" xfId="0" applyNumberFormat="1" applyFont="1" applyFill="1" applyBorder="1" applyAlignment="1">
      <alignment horizontal="center" vertical="center"/>
    </xf>
    <xf numFmtId="178" fontId="8" fillId="0" borderId="54" xfId="0" applyNumberFormat="1" applyFont="1" applyFill="1" applyBorder="1" applyAlignment="1">
      <alignment horizontal="center" vertical="center"/>
    </xf>
    <xf numFmtId="178" fontId="8" fillId="0" borderId="58" xfId="0" applyNumberFormat="1" applyFont="1" applyFill="1" applyBorder="1" applyAlignment="1">
      <alignment horizontal="center" vertical="center"/>
    </xf>
    <xf numFmtId="178" fontId="8" fillId="0" borderId="10" xfId="0" applyNumberFormat="1" applyFont="1" applyFill="1" applyBorder="1" applyAlignment="1">
      <alignment horizontal="center" vertical="center"/>
    </xf>
    <xf numFmtId="178" fontId="8" fillId="0" borderId="179" xfId="0" applyNumberFormat="1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178" fontId="22" fillId="0" borderId="175" xfId="0" applyNumberFormat="1" applyFont="1" applyFill="1" applyBorder="1" applyAlignment="1">
      <alignment horizontal="center" vertical="center"/>
    </xf>
    <xf numFmtId="178" fontId="22" fillId="0" borderId="36" xfId="0" applyNumberFormat="1" applyFont="1" applyFill="1" applyBorder="1" applyAlignment="1">
      <alignment horizontal="center" vertical="center"/>
    </xf>
    <xf numFmtId="178" fontId="8" fillId="0" borderId="183" xfId="0" applyNumberFormat="1" applyFont="1" applyFill="1" applyBorder="1" applyAlignment="1">
      <alignment horizontal="center" vertical="center"/>
    </xf>
    <xf numFmtId="178" fontId="8" fillId="0" borderId="190" xfId="0" applyNumberFormat="1" applyFont="1" applyFill="1" applyBorder="1" applyAlignment="1">
      <alignment horizontal="center" vertical="center"/>
    </xf>
    <xf numFmtId="178" fontId="8" fillId="0" borderId="64" xfId="0" applyNumberFormat="1" applyFont="1" applyFill="1" applyBorder="1" applyAlignment="1">
      <alignment horizontal="center" vertical="center"/>
    </xf>
    <xf numFmtId="178" fontId="8" fillId="0" borderId="137" xfId="0" applyNumberFormat="1" applyFont="1" applyFill="1" applyBorder="1" applyAlignment="1">
      <alignment horizontal="center" vertical="center"/>
    </xf>
    <xf numFmtId="178" fontId="8" fillId="0" borderId="138" xfId="0" applyNumberFormat="1" applyFont="1" applyFill="1" applyBorder="1" applyAlignment="1">
      <alignment horizontal="center" vertical="center"/>
    </xf>
    <xf numFmtId="178" fontId="8" fillId="0" borderId="71" xfId="0" applyNumberFormat="1" applyFont="1" applyFill="1" applyBorder="1" applyAlignment="1">
      <alignment horizontal="center" vertical="center"/>
    </xf>
    <xf numFmtId="178" fontId="17" fillId="0" borderId="78" xfId="0" applyNumberFormat="1" applyFont="1" applyFill="1" applyBorder="1" applyAlignment="1">
      <alignment horizontal="left" vertical="center"/>
    </xf>
    <xf numFmtId="178" fontId="17" fillId="0" borderId="79" xfId="0" applyNumberFormat="1" applyFont="1" applyFill="1" applyBorder="1" applyAlignment="1">
      <alignment horizontal="left" vertical="center"/>
    </xf>
    <xf numFmtId="182" fontId="8" fillId="0" borderId="0" xfId="0" applyNumberFormat="1" applyFont="1" applyFill="1" applyBorder="1" applyAlignment="1">
      <alignment horizontal="center" vertical="center"/>
    </xf>
    <xf numFmtId="178" fontId="7" fillId="0" borderId="29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178" fontId="35" fillId="0" borderId="182" xfId="0" applyNumberFormat="1" applyFont="1" applyFill="1" applyBorder="1" applyAlignment="1">
      <alignment horizontal="center" vertical="center"/>
    </xf>
    <xf numFmtId="178" fontId="35" fillId="0" borderId="192" xfId="0" applyNumberFormat="1" applyFont="1" applyFill="1" applyBorder="1" applyAlignment="1">
      <alignment horizontal="center" vertical="center"/>
    </xf>
    <xf numFmtId="182" fontId="7" fillId="0" borderId="0" xfId="0" applyNumberFormat="1" applyFont="1" applyFill="1" applyBorder="1" applyAlignment="1">
      <alignment horizontal="center" vertical="center"/>
    </xf>
    <xf numFmtId="182" fontId="7" fillId="0" borderId="175" xfId="0" applyNumberFormat="1" applyFont="1" applyFill="1" applyBorder="1" applyAlignment="1">
      <alignment horizontal="center" vertical="center"/>
    </xf>
    <xf numFmtId="182" fontId="7" fillId="0" borderId="68" xfId="0" applyNumberFormat="1" applyFont="1" applyFill="1" applyBorder="1" applyAlignment="1">
      <alignment horizontal="center" vertical="center"/>
    </xf>
    <xf numFmtId="182" fontId="7" fillId="0" borderId="172" xfId="0" applyNumberFormat="1" applyFont="1" applyFill="1" applyBorder="1" applyAlignment="1">
      <alignment horizontal="center" vertical="center"/>
    </xf>
    <xf numFmtId="178" fontId="8" fillId="0" borderId="29" xfId="0" applyNumberFormat="1" applyFont="1" applyFill="1" applyBorder="1" applyAlignment="1">
      <alignment horizontal="center" vertical="center" wrapText="1"/>
    </xf>
    <xf numFmtId="178" fontId="8" fillId="0" borderId="82" xfId="0" applyNumberFormat="1" applyFont="1" applyFill="1" applyBorder="1" applyAlignment="1">
      <alignment horizontal="center" vertical="center" wrapText="1"/>
    </xf>
    <xf numFmtId="178" fontId="8" fillId="0" borderId="116" xfId="0" applyNumberFormat="1" applyFont="1" applyFill="1" applyBorder="1" applyAlignment="1">
      <alignment horizontal="center" vertical="center"/>
    </xf>
    <xf numFmtId="178" fontId="7" fillId="0" borderId="82" xfId="0" applyNumberFormat="1" applyFont="1" applyFill="1" applyBorder="1" applyAlignment="1">
      <alignment horizontal="center" vertical="center"/>
    </xf>
    <xf numFmtId="178" fontId="8" fillId="0" borderId="13" xfId="0" applyNumberFormat="1" applyFont="1" applyFill="1" applyBorder="1" applyAlignment="1">
      <alignment horizontal="center" vertical="center" wrapText="1"/>
    </xf>
    <xf numFmtId="178" fontId="8" fillId="0" borderId="182" xfId="0" applyNumberFormat="1" applyFont="1" applyFill="1" applyBorder="1" applyAlignment="1">
      <alignment horizontal="center" vertical="center" wrapText="1"/>
    </xf>
    <xf numFmtId="178" fontId="8" fillId="0" borderId="79" xfId="0" applyNumberFormat="1" applyFont="1" applyFill="1" applyBorder="1" applyAlignment="1">
      <alignment horizontal="center" vertical="center" wrapText="1"/>
    </xf>
    <xf numFmtId="178" fontId="7" fillId="0" borderId="21" xfId="0" applyNumberFormat="1" applyFont="1" applyFill="1" applyBorder="1" applyAlignment="1">
      <alignment horizontal="center" vertical="center"/>
    </xf>
    <xf numFmtId="178" fontId="7" fillId="0" borderId="112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7" fillId="0" borderId="27" xfId="0" applyNumberFormat="1" applyFont="1" applyFill="1" applyBorder="1" applyAlignment="1">
      <alignment horizontal="center" vertical="center"/>
    </xf>
    <xf numFmtId="178" fontId="7" fillId="0" borderId="11" xfId="0" applyNumberFormat="1" applyFont="1" applyFill="1" applyBorder="1" applyAlignment="1">
      <alignment horizontal="center" vertical="center"/>
    </xf>
    <xf numFmtId="178" fontId="7" fillId="0" borderId="193" xfId="0" applyNumberFormat="1" applyFont="1" applyFill="1" applyBorder="1" applyAlignment="1">
      <alignment horizontal="center" vertical="center"/>
    </xf>
    <xf numFmtId="181" fontId="7" fillId="0" borderId="20" xfId="0" applyNumberFormat="1" applyFont="1" applyFill="1" applyBorder="1" applyAlignment="1">
      <alignment horizontal="center" vertical="center"/>
    </xf>
    <xf numFmtId="181" fontId="7" fillId="0" borderId="112" xfId="0" applyNumberFormat="1" applyFont="1" applyFill="1" applyBorder="1" applyAlignment="1">
      <alignment horizontal="center" vertical="center"/>
    </xf>
    <xf numFmtId="181" fontId="7" fillId="0" borderId="21" xfId="0" applyNumberFormat="1" applyFont="1" applyFill="1" applyBorder="1" applyAlignment="1">
      <alignment horizontal="center" vertical="center"/>
    </xf>
    <xf numFmtId="178" fontId="8" fillId="0" borderId="67" xfId="0" applyNumberFormat="1" applyFont="1" applyFill="1" applyBorder="1" applyAlignment="1">
      <alignment horizontal="center" vertical="center" wrapText="1"/>
    </xf>
    <xf numFmtId="178" fontId="8" fillId="0" borderId="180" xfId="0" applyNumberFormat="1" applyFont="1" applyFill="1" applyBorder="1" applyAlignment="1">
      <alignment horizontal="center" vertical="center" wrapText="1"/>
    </xf>
    <xf numFmtId="178" fontId="8" fillId="0" borderId="26" xfId="0" applyNumberFormat="1" applyFont="1" applyFill="1" applyBorder="1" applyAlignment="1">
      <alignment horizontal="center" vertical="center" wrapText="1"/>
    </xf>
    <xf numFmtId="178" fontId="8" fillId="0" borderId="181" xfId="0" applyNumberFormat="1" applyFont="1" applyFill="1" applyBorder="1" applyAlignment="1">
      <alignment horizontal="center" vertical="center" wrapText="1"/>
    </xf>
    <xf numFmtId="178" fontId="8" fillId="0" borderId="74" xfId="0" applyNumberFormat="1" applyFont="1" applyFill="1" applyBorder="1" applyAlignment="1">
      <alignment horizontal="center" vertical="center" wrapText="1"/>
    </xf>
    <xf numFmtId="178" fontId="8" fillId="0" borderId="35" xfId="0" applyNumberFormat="1" applyFont="1" applyFill="1" applyBorder="1" applyAlignment="1">
      <alignment horizontal="center" vertical="center" wrapText="1"/>
    </xf>
    <xf numFmtId="178" fontId="7" fillId="0" borderId="70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1" fillId="0" borderId="175" xfId="0" applyNumberFormat="1" applyFont="1" applyFill="1" applyBorder="1" applyAlignment="1">
      <alignment horizontal="center" vertical="center"/>
    </xf>
    <xf numFmtId="178" fontId="1" fillId="0" borderId="172" xfId="0" applyNumberFormat="1" applyFont="1" applyFill="1" applyBorder="1" applyAlignment="1">
      <alignment horizontal="center" vertical="center"/>
    </xf>
    <xf numFmtId="180" fontId="7" fillId="0" borderId="110" xfId="0" applyNumberFormat="1" applyFont="1" applyFill="1" applyBorder="1" applyAlignment="1">
      <alignment horizontal="center" vertical="center"/>
    </xf>
    <xf numFmtId="180" fontId="7" fillId="0" borderId="78" xfId="0" applyNumberFormat="1" applyFont="1" applyFill="1" applyBorder="1" applyAlignment="1">
      <alignment horizontal="center" vertical="center"/>
    </xf>
    <xf numFmtId="180" fontId="7" fillId="0" borderId="17" xfId="0" applyNumberFormat="1" applyFont="1" applyFill="1" applyBorder="1" applyAlignment="1">
      <alignment horizontal="center" vertical="center"/>
    </xf>
    <xf numFmtId="180" fontId="7" fillId="0" borderId="79" xfId="0" applyNumberFormat="1" applyFont="1" applyFill="1" applyBorder="1" applyAlignment="1">
      <alignment horizontal="center" vertical="center"/>
    </xf>
    <xf numFmtId="181" fontId="7" fillId="0" borderId="27" xfId="0" applyNumberFormat="1" applyFont="1" applyFill="1" applyBorder="1" applyAlignment="1">
      <alignment horizontal="center" vertical="center"/>
    </xf>
    <xf numFmtId="181" fontId="7" fillId="0" borderId="11" xfId="0" applyNumberFormat="1" applyFont="1" applyFill="1" applyBorder="1" applyAlignment="1">
      <alignment horizontal="center" vertical="center"/>
    </xf>
    <xf numFmtId="180" fontId="7" fillId="0" borderId="182" xfId="0" applyNumberFormat="1" applyFont="1" applyFill="1" applyBorder="1" applyAlignment="1">
      <alignment horizontal="center" vertical="center"/>
    </xf>
    <xf numFmtId="181" fontId="7" fillId="0" borderId="193" xfId="0" applyNumberFormat="1" applyFont="1" applyFill="1" applyBorder="1" applyAlignment="1">
      <alignment horizontal="center" vertical="center"/>
    </xf>
    <xf numFmtId="180" fontId="7" fillId="0" borderId="192" xfId="0" applyNumberFormat="1" applyFont="1" applyFill="1" applyBorder="1" applyAlignment="1">
      <alignment horizontal="center" vertical="center"/>
    </xf>
    <xf numFmtId="183" fontId="17" fillId="0" borderId="29" xfId="0" applyNumberFormat="1" applyFont="1" applyFill="1" applyBorder="1" applyAlignment="1">
      <alignment horizontal="left" vertical="center"/>
    </xf>
    <xf numFmtId="183" fontId="17" fillId="0" borderId="82" xfId="0" applyNumberFormat="1" applyFont="1" applyFill="1" applyBorder="1" applyAlignment="1">
      <alignment horizontal="left" vertical="center"/>
    </xf>
    <xf numFmtId="183" fontId="8" fillId="0" borderId="3" xfId="0" applyNumberFormat="1" applyFont="1" applyFill="1" applyBorder="1" applyAlignment="1">
      <alignment horizontal="center" vertical="center" wrapText="1"/>
    </xf>
    <xf numFmtId="183" fontId="8" fillId="0" borderId="70" xfId="0" applyNumberFormat="1" applyFont="1" applyFill="1" applyBorder="1" applyAlignment="1">
      <alignment horizontal="center" vertical="center" wrapText="1"/>
    </xf>
    <xf numFmtId="183" fontId="1" fillId="0" borderId="114" xfId="0" applyNumberFormat="1" applyFont="1" applyFill="1" applyBorder="1" applyAlignment="1">
      <alignment horizontal="center" vertical="center"/>
    </xf>
    <xf numFmtId="183" fontId="1" fillId="0" borderId="68" xfId="0" applyNumberFormat="1" applyFont="1" applyFill="1" applyBorder="1" applyAlignment="1">
      <alignment horizontal="center" vertical="center"/>
    </xf>
    <xf numFmtId="183" fontId="1" fillId="0" borderId="25" xfId="0" applyNumberFormat="1" applyFont="1" applyFill="1" applyBorder="1" applyAlignment="1">
      <alignment horizontal="center" vertical="center"/>
    </xf>
    <xf numFmtId="183" fontId="5" fillId="0" borderId="114" xfId="0" applyNumberFormat="1" applyFont="1" applyFill="1" applyBorder="1" applyAlignment="1">
      <alignment horizontal="center" vertical="center"/>
    </xf>
    <xf numFmtId="183" fontId="5" fillId="0" borderId="68" xfId="0" applyNumberFormat="1" applyFont="1" applyFill="1" applyBorder="1" applyAlignment="1">
      <alignment horizontal="center" vertical="center"/>
    </xf>
    <xf numFmtId="183" fontId="5" fillId="0" borderId="25" xfId="0" applyNumberFormat="1" applyFont="1" applyFill="1" applyBorder="1" applyAlignment="1">
      <alignment horizontal="center" vertical="center"/>
    </xf>
    <xf numFmtId="183" fontId="1" fillId="0" borderId="2" xfId="0" applyNumberFormat="1" applyFont="1" applyFill="1" applyBorder="1" applyAlignment="1">
      <alignment horizontal="center" vertical="center"/>
    </xf>
    <xf numFmtId="183" fontId="1" fillId="0" borderId="113" xfId="0" applyNumberFormat="1" applyFont="1" applyFill="1" applyBorder="1" applyAlignment="1">
      <alignment horizontal="center" vertical="center"/>
    </xf>
    <xf numFmtId="183" fontId="35" fillId="0" borderId="128" xfId="0" applyNumberFormat="1" applyFont="1" applyFill="1" applyBorder="1" applyAlignment="1">
      <alignment horizontal="center" vertical="center"/>
    </xf>
    <xf numFmtId="183" fontId="35" fillId="0" borderId="68" xfId="0" applyNumberFormat="1" applyFont="1" applyFill="1" applyBorder="1" applyAlignment="1">
      <alignment horizontal="center" vertical="center"/>
    </xf>
    <xf numFmtId="183" fontId="35" fillId="0" borderId="176" xfId="0" applyNumberFormat="1" applyFont="1" applyFill="1" applyBorder="1" applyAlignment="1">
      <alignment horizontal="center" vertical="center"/>
    </xf>
    <xf numFmtId="183" fontId="25" fillId="0" borderId="21" xfId="0" applyNumberFormat="1" applyFont="1" applyFill="1" applyBorder="1" applyAlignment="1">
      <alignment horizontal="left" vertical="center"/>
    </xf>
    <xf numFmtId="183" fontId="7" fillId="0" borderId="0" xfId="0" applyNumberFormat="1" applyFont="1" applyFill="1" applyBorder="1" applyAlignment="1">
      <alignment horizontal="center" vertical="center"/>
    </xf>
    <xf numFmtId="183" fontId="8" fillId="0" borderId="13" xfId="0" applyNumberFormat="1" applyFont="1" applyFill="1" applyBorder="1" applyAlignment="1">
      <alignment horizontal="center" vertical="center"/>
    </xf>
    <xf numFmtId="183" fontId="8" fillId="0" borderId="182" xfId="0" applyNumberFormat="1" applyFont="1" applyFill="1" applyBorder="1" applyAlignment="1">
      <alignment horizontal="center" vertical="center"/>
    </xf>
    <xf numFmtId="178" fontId="22" fillId="0" borderId="68" xfId="0" applyNumberFormat="1" applyFont="1" applyFill="1" applyBorder="1" applyAlignment="1">
      <alignment horizontal="center" vertical="center"/>
    </xf>
    <xf numFmtId="178" fontId="22" fillId="0" borderId="176" xfId="0" applyNumberFormat="1" applyFont="1" applyFill="1" applyBorder="1" applyAlignment="1">
      <alignment horizontal="center" vertical="center"/>
    </xf>
    <xf numFmtId="176" fontId="17" fillId="0" borderId="135" xfId="0" applyNumberFormat="1" applyFont="1" applyFill="1" applyBorder="1" applyAlignment="1">
      <alignment horizontal="left" vertical="center"/>
    </xf>
    <xf numFmtId="176" fontId="17" fillId="0" borderId="188" xfId="0" applyNumberFormat="1" applyFont="1" applyFill="1" applyBorder="1" applyAlignment="1">
      <alignment horizontal="left" vertical="center"/>
    </xf>
    <xf numFmtId="178" fontId="7" fillId="0" borderId="9" xfId="0" applyNumberFormat="1" applyFont="1" applyFill="1" applyBorder="1" applyAlignment="1">
      <alignment horizontal="center" vertical="center"/>
    </xf>
    <xf numFmtId="178" fontId="7" fillId="0" borderId="71" xfId="0" applyNumberFormat="1" applyFont="1" applyFill="1" applyBorder="1" applyAlignment="1">
      <alignment horizontal="left" vertical="center" wrapText="1" shrinkToFit="1"/>
    </xf>
    <xf numFmtId="178" fontId="7" fillId="0" borderId="71" xfId="0" applyNumberFormat="1" applyFont="1" applyFill="1" applyBorder="1" applyAlignment="1">
      <alignment horizontal="left" vertical="center" shrinkToFit="1"/>
    </xf>
    <xf numFmtId="178" fontId="17" fillId="0" borderId="24" xfId="0" applyNumberFormat="1" applyFont="1" applyFill="1" applyBorder="1" applyAlignment="1">
      <alignment horizontal="left" vertical="center"/>
    </xf>
    <xf numFmtId="182" fontId="17" fillId="0" borderId="112" xfId="0" applyNumberFormat="1" applyFont="1" applyFill="1" applyBorder="1" applyAlignment="1">
      <alignment horizontal="left" vertical="center"/>
    </xf>
    <xf numFmtId="182" fontId="17" fillId="0" borderId="21" xfId="0" applyNumberFormat="1" applyFont="1" applyFill="1" applyBorder="1" applyAlignment="1">
      <alignment horizontal="left" vertical="center"/>
    </xf>
    <xf numFmtId="178" fontId="7" fillId="0" borderId="186" xfId="0" applyNumberFormat="1" applyFont="1" applyFill="1" applyBorder="1" applyAlignment="1">
      <alignment horizontal="center" vertical="center"/>
    </xf>
    <xf numFmtId="178" fontId="7" fillId="0" borderId="187" xfId="0" applyNumberFormat="1" applyFont="1" applyFill="1" applyBorder="1" applyAlignment="1">
      <alignment horizontal="center" vertical="center"/>
    </xf>
    <xf numFmtId="178" fontId="8" fillId="0" borderId="128" xfId="0" applyNumberFormat="1" applyFont="1" applyFill="1" applyBorder="1" applyAlignment="1">
      <alignment horizontal="center" vertical="center"/>
    </xf>
    <xf numFmtId="178" fontId="8" fillId="0" borderId="68" xfId="0" applyNumberFormat="1" applyFont="1" applyFill="1" applyBorder="1" applyAlignment="1">
      <alignment horizontal="center" vertical="center"/>
    </xf>
    <xf numFmtId="178" fontId="0" fillId="0" borderId="176" xfId="0" applyNumberFormat="1" applyFont="1" applyFill="1" applyBorder="1" applyAlignment="1">
      <alignment horizontal="center" vertical="center"/>
    </xf>
    <xf numFmtId="178" fontId="7" fillId="0" borderId="173" xfId="0" applyNumberFormat="1" applyFont="1" applyFill="1" applyBorder="1" applyAlignment="1">
      <alignment horizontal="center" vertical="center"/>
    </xf>
    <xf numFmtId="178" fontId="7" fillId="0" borderId="174" xfId="0" applyNumberFormat="1" applyFont="1" applyFill="1" applyBorder="1" applyAlignment="1">
      <alignment horizontal="center" vertical="center"/>
    </xf>
    <xf numFmtId="178" fontId="8" fillId="0" borderId="176" xfId="0" applyNumberFormat="1" applyFont="1" applyFill="1" applyBorder="1" applyAlignment="1">
      <alignment horizontal="center" vertical="center"/>
    </xf>
    <xf numFmtId="183" fontId="25" fillId="0" borderId="2" xfId="0" applyNumberFormat="1" applyFont="1" applyFill="1" applyBorder="1" applyAlignment="1">
      <alignment horizontal="center" vertical="center"/>
    </xf>
    <xf numFmtId="183" fontId="25" fillId="0" borderId="113" xfId="0" applyNumberFormat="1" applyFont="1" applyFill="1" applyBorder="1" applyAlignment="1">
      <alignment horizontal="center" vertical="center"/>
    </xf>
    <xf numFmtId="178" fontId="7" fillId="0" borderId="178" xfId="0" applyNumberFormat="1" applyFont="1" applyFill="1" applyBorder="1" applyAlignment="1">
      <alignment horizontal="center" vertical="center" wrapText="1"/>
    </xf>
    <xf numFmtId="178" fontId="7" fillId="0" borderId="174" xfId="0" applyNumberFormat="1" applyFont="1" applyFill="1" applyBorder="1" applyAlignment="1">
      <alignment horizontal="center" vertical="center" wrapText="1"/>
    </xf>
    <xf numFmtId="178" fontId="8" fillId="0" borderId="189" xfId="0" applyNumberFormat="1" applyFont="1" applyFill="1" applyBorder="1" applyAlignment="1">
      <alignment horizontal="center" vertical="center"/>
    </xf>
    <xf numFmtId="180" fontId="17" fillId="0" borderId="110" xfId="0" applyNumberFormat="1" applyFont="1" applyFill="1" applyBorder="1" applyAlignment="1">
      <alignment horizontal="center" vertical="center"/>
    </xf>
    <xf numFmtId="180" fontId="17" fillId="0" borderId="17" xfId="0" applyNumberFormat="1" applyFont="1" applyFill="1" applyBorder="1" applyAlignment="1">
      <alignment horizontal="center" vertical="center"/>
    </xf>
    <xf numFmtId="178" fontId="23" fillId="0" borderId="114" xfId="0" applyNumberFormat="1" applyFont="1" applyFill="1" applyBorder="1" applyAlignment="1">
      <alignment horizontal="center" vertical="center"/>
    </xf>
    <xf numFmtId="178" fontId="23" fillId="0" borderId="68" xfId="0" applyNumberFormat="1" applyFont="1" applyFill="1" applyBorder="1" applyAlignment="1">
      <alignment horizontal="center" vertical="center"/>
    </xf>
    <xf numFmtId="178" fontId="23" fillId="0" borderId="25" xfId="0" applyNumberFormat="1" applyFont="1" applyFill="1" applyBorder="1" applyAlignment="1">
      <alignment horizontal="center" vertical="center"/>
    </xf>
    <xf numFmtId="178" fontId="5" fillId="0" borderId="114" xfId="0" applyNumberFormat="1" applyFont="1" applyFill="1" applyBorder="1" applyAlignment="1">
      <alignment horizontal="center" vertical="center"/>
    </xf>
    <xf numFmtId="178" fontId="5" fillId="0" borderId="68" xfId="0" applyNumberFormat="1" applyFont="1" applyFill="1" applyBorder="1" applyAlignment="1">
      <alignment horizontal="center" vertical="center"/>
    </xf>
    <xf numFmtId="178" fontId="5" fillId="0" borderId="25" xfId="0" applyNumberFormat="1" applyFont="1" applyFill="1" applyBorder="1" applyAlignment="1">
      <alignment horizontal="center" vertical="center"/>
    </xf>
    <xf numFmtId="181" fontId="17" fillId="0" borderId="27" xfId="0" applyNumberFormat="1" applyFont="1" applyFill="1" applyBorder="1" applyAlignment="1">
      <alignment horizontal="center" vertical="center"/>
    </xf>
    <xf numFmtId="181" fontId="17" fillId="0" borderId="11" xfId="0" applyNumberFormat="1" applyFont="1" applyFill="1" applyBorder="1" applyAlignment="1">
      <alignment horizontal="center" vertical="center"/>
    </xf>
    <xf numFmtId="183" fontId="23" fillId="0" borderId="114" xfId="0" applyNumberFormat="1" applyFont="1" applyFill="1" applyBorder="1" applyAlignment="1">
      <alignment horizontal="center" vertical="center"/>
    </xf>
    <xf numFmtId="183" fontId="23" fillId="0" borderId="68" xfId="0" applyNumberFormat="1" applyFont="1" applyFill="1" applyBorder="1" applyAlignment="1">
      <alignment horizontal="center" vertical="center"/>
    </xf>
    <xf numFmtId="183" fontId="23" fillId="0" borderId="25" xfId="0" applyNumberFormat="1" applyFont="1" applyFill="1" applyBorder="1" applyAlignment="1">
      <alignment horizontal="center" vertical="center"/>
    </xf>
    <xf numFmtId="180" fontId="17" fillId="0" borderId="78" xfId="0" applyNumberFormat="1" applyFont="1" applyFill="1" applyBorder="1" applyAlignment="1">
      <alignment horizontal="center" vertical="center"/>
    </xf>
    <xf numFmtId="181" fontId="17" fillId="0" borderId="20" xfId="0" applyNumberFormat="1" applyFont="1" applyFill="1" applyBorder="1" applyAlignment="1">
      <alignment horizontal="center" vertical="center"/>
    </xf>
    <xf numFmtId="178" fontId="25" fillId="0" borderId="175" xfId="0" applyNumberFormat="1" applyFont="1" applyFill="1" applyBorder="1" applyAlignment="1">
      <alignment horizontal="center" vertical="center"/>
    </xf>
    <xf numFmtId="178" fontId="25" fillId="0" borderId="172" xfId="0" applyNumberFormat="1" applyFont="1" applyFill="1" applyBorder="1" applyAlignment="1">
      <alignment horizontal="center" vertical="center"/>
    </xf>
    <xf numFmtId="182" fontId="17" fillId="0" borderId="20" xfId="0" applyNumberFormat="1" applyFont="1" applyFill="1" applyBorder="1" applyAlignment="1">
      <alignment horizontal="left" vertical="center"/>
    </xf>
    <xf numFmtId="177" fontId="17" fillId="0" borderId="20" xfId="0" applyNumberFormat="1" applyFont="1" applyFill="1" applyBorder="1" applyAlignment="1">
      <alignment horizontal="left" vertical="center"/>
    </xf>
    <xf numFmtId="177" fontId="17" fillId="0" borderId="21" xfId="0" applyNumberFormat="1" applyFont="1" applyFill="1" applyBorder="1" applyAlignment="1">
      <alignment horizontal="left" vertical="center"/>
    </xf>
    <xf numFmtId="178" fontId="25" fillId="0" borderId="114" xfId="0" applyNumberFormat="1" applyFont="1" applyFill="1" applyBorder="1" applyAlignment="1">
      <alignment horizontal="center" vertical="center"/>
    </xf>
    <xf numFmtId="178" fontId="25" fillId="0" borderId="68" xfId="0" applyNumberFormat="1" applyFont="1" applyFill="1" applyBorder="1" applyAlignment="1">
      <alignment horizontal="center" vertical="center"/>
    </xf>
    <xf numFmtId="178" fontId="25" fillId="0" borderId="25" xfId="0" applyNumberFormat="1" applyFont="1" applyFill="1" applyBorder="1" applyAlignment="1">
      <alignment horizontal="center" vertical="center"/>
    </xf>
    <xf numFmtId="178" fontId="26" fillId="0" borderId="114" xfId="0" applyNumberFormat="1" applyFont="1" applyFill="1" applyBorder="1" applyAlignment="1">
      <alignment horizontal="center" vertical="center"/>
    </xf>
    <xf numFmtId="178" fontId="26" fillId="0" borderId="68" xfId="0" applyNumberFormat="1" applyFont="1" applyFill="1" applyBorder="1" applyAlignment="1">
      <alignment horizontal="center" vertical="center"/>
    </xf>
    <xf numFmtId="178" fontId="26" fillId="0" borderId="25" xfId="0" applyNumberFormat="1" applyFont="1" applyFill="1" applyBorder="1" applyAlignment="1">
      <alignment horizontal="center" vertical="center"/>
    </xf>
    <xf numFmtId="183" fontId="17" fillId="0" borderId="9" xfId="0" applyNumberFormat="1" applyFont="1" applyFill="1" applyBorder="1" applyAlignment="1">
      <alignment horizontal="center" vertical="center"/>
    </xf>
    <xf numFmtId="183" fontId="17" fillId="0" borderId="173" xfId="0" applyNumberFormat="1" applyFont="1" applyFill="1" applyBorder="1" applyAlignment="1">
      <alignment horizontal="center" vertical="center"/>
    </xf>
    <xf numFmtId="183" fontId="25" fillId="0" borderId="174" xfId="0" applyNumberFormat="1" applyFont="1" applyFill="1" applyBorder="1" applyAlignment="1">
      <alignment horizontal="center" vertical="center"/>
    </xf>
    <xf numFmtId="183" fontId="25" fillId="0" borderId="63" xfId="0" applyNumberFormat="1" applyFont="1" applyFill="1" applyBorder="1" applyAlignment="1">
      <alignment horizontal="center" vertical="center"/>
    </xf>
    <xf numFmtId="183" fontId="17" fillId="0" borderId="174" xfId="0" applyNumberFormat="1" applyFont="1" applyFill="1" applyBorder="1" applyAlignment="1">
      <alignment horizontal="center" vertical="center"/>
    </xf>
    <xf numFmtId="183" fontId="22" fillId="0" borderId="13" xfId="0" applyNumberFormat="1" applyFont="1" applyFill="1" applyBorder="1" applyAlignment="1">
      <alignment horizontal="center" vertical="center"/>
    </xf>
    <xf numFmtId="183" fontId="22" fillId="0" borderId="182" xfId="0" applyNumberFormat="1" applyFont="1" applyFill="1" applyBorder="1" applyAlignment="1">
      <alignment horizontal="center" vertical="center"/>
    </xf>
    <xf numFmtId="183" fontId="17" fillId="0" borderId="177" xfId="0" applyNumberFormat="1" applyFont="1" applyFill="1" applyBorder="1" applyAlignment="1">
      <alignment horizontal="center" vertical="center"/>
    </xf>
    <xf numFmtId="183" fontId="22" fillId="0" borderId="178" xfId="0" applyNumberFormat="1" applyFont="1" applyFill="1" applyBorder="1" applyAlignment="1">
      <alignment horizontal="center" vertical="center"/>
    </xf>
    <xf numFmtId="183" fontId="22" fillId="0" borderId="174" xfId="0" applyNumberFormat="1" applyFont="1" applyFill="1" applyBorder="1" applyAlignment="1">
      <alignment horizontal="center" vertical="center"/>
    </xf>
    <xf numFmtId="183" fontId="28" fillId="0" borderId="27" xfId="0" applyNumberFormat="1" applyFont="1" applyFill="1" applyBorder="1" applyAlignment="1">
      <alignment horizontal="center"/>
    </xf>
    <xf numFmtId="183" fontId="28" fillId="0" borderId="11" xfId="0" applyNumberFormat="1" applyFont="1" applyFill="1" applyBorder="1" applyAlignment="1">
      <alignment horizontal="center"/>
    </xf>
    <xf numFmtId="183" fontId="25" fillId="0" borderId="114" xfId="0" applyNumberFormat="1" applyFont="1" applyFill="1" applyBorder="1" applyAlignment="1">
      <alignment horizontal="center" vertical="center"/>
    </xf>
    <xf numFmtId="183" fontId="25" fillId="0" borderId="68" xfId="0" applyNumberFormat="1" applyFont="1" applyFill="1" applyBorder="1" applyAlignment="1">
      <alignment horizontal="center" vertical="center"/>
    </xf>
    <xf numFmtId="183" fontId="25" fillId="0" borderId="25" xfId="0" applyNumberFormat="1" applyFont="1" applyFill="1" applyBorder="1" applyAlignment="1">
      <alignment horizontal="center" vertical="center"/>
    </xf>
    <xf numFmtId="183" fontId="26" fillId="0" borderId="114" xfId="0" applyNumberFormat="1" applyFont="1" applyFill="1" applyBorder="1" applyAlignment="1">
      <alignment horizontal="center" vertical="center"/>
    </xf>
    <xf numFmtId="183" fontId="26" fillId="0" borderId="68" xfId="0" applyNumberFormat="1" applyFont="1" applyFill="1" applyBorder="1" applyAlignment="1">
      <alignment horizontal="center" vertical="center"/>
    </xf>
    <xf numFmtId="183" fontId="26" fillId="0" borderId="25" xfId="0" applyNumberFormat="1" applyFont="1" applyFill="1" applyBorder="1" applyAlignment="1">
      <alignment horizontal="center" vertical="center"/>
    </xf>
    <xf numFmtId="183" fontId="22" fillId="0" borderId="80" xfId="0" applyNumberFormat="1" applyFont="1" applyFill="1" applyBorder="1" applyAlignment="1">
      <alignment horizontal="center" vertical="center" wrapText="1"/>
    </xf>
    <xf numFmtId="183" fontId="22" fillId="0" borderId="110" xfId="0" applyNumberFormat="1" applyFont="1" applyFill="1" applyBorder="1" applyAlignment="1">
      <alignment horizontal="center" vertical="center" wrapText="1"/>
    </xf>
    <xf numFmtId="183" fontId="22" fillId="0" borderId="19" xfId="0" applyNumberFormat="1" applyFont="1" applyFill="1" applyBorder="1" applyAlignment="1">
      <alignment horizontal="center" vertical="center" wrapText="1"/>
    </xf>
    <xf numFmtId="183" fontId="22" fillId="0" borderId="27" xfId="0" applyNumberFormat="1" applyFont="1" applyFill="1" applyBorder="1" applyAlignment="1">
      <alignment horizontal="center" vertical="center" wrapText="1"/>
    </xf>
    <xf numFmtId="183" fontId="22" fillId="0" borderId="3" xfId="0" applyNumberFormat="1" applyFont="1" applyFill="1" applyBorder="1" applyAlignment="1">
      <alignment horizontal="center" vertical="center" wrapText="1"/>
    </xf>
    <xf numFmtId="183" fontId="22" fillId="0" borderId="70" xfId="0" applyNumberFormat="1" applyFont="1" applyFill="1" applyBorder="1" applyAlignment="1">
      <alignment horizontal="center" vertical="center" wrapText="1"/>
    </xf>
    <xf numFmtId="183" fontId="28" fillId="0" borderId="110" xfId="0" applyNumberFormat="1" applyFont="1" applyFill="1" applyBorder="1" applyAlignment="1">
      <alignment horizontal="center"/>
    </xf>
    <xf numFmtId="183" fontId="28" fillId="0" borderId="17" xfId="0" applyNumberFormat="1" applyFont="1" applyFill="1" applyBorder="1" applyAlignment="1">
      <alignment horizontal="center"/>
    </xf>
    <xf numFmtId="183" fontId="7" fillId="0" borderId="0" xfId="0" applyNumberFormat="1" applyFont="1" applyBorder="1" applyAlignment="1">
      <alignment horizontal="center" vertical="center"/>
    </xf>
    <xf numFmtId="183" fontId="22" fillId="0" borderId="175" xfId="0" applyNumberFormat="1" applyFont="1" applyBorder="1" applyAlignment="1">
      <alignment horizontal="center" vertical="center"/>
    </xf>
    <xf numFmtId="183" fontId="22" fillId="0" borderId="68" xfId="0" applyNumberFormat="1" applyFont="1" applyBorder="1" applyAlignment="1">
      <alignment horizontal="center" vertical="center"/>
    </xf>
    <xf numFmtId="183" fontId="22" fillId="0" borderId="176" xfId="0" applyNumberFormat="1" applyFont="1" applyBorder="1" applyAlignment="1">
      <alignment horizontal="center" vertical="center"/>
    </xf>
    <xf numFmtId="183" fontId="22" fillId="0" borderId="13" xfId="0" applyNumberFormat="1" applyFont="1" applyBorder="1" applyAlignment="1">
      <alignment horizontal="center" vertical="center"/>
    </xf>
    <xf numFmtId="183" fontId="22" fillId="0" borderId="182" xfId="0" applyNumberFormat="1" applyFont="1" applyBorder="1" applyAlignment="1">
      <alignment horizontal="center" vertical="center"/>
    </xf>
    <xf numFmtId="183" fontId="17" fillId="0" borderId="20" xfId="0" applyNumberFormat="1" applyFont="1" applyBorder="1" applyAlignment="1">
      <alignment horizontal="left" vertical="center"/>
    </xf>
    <xf numFmtId="183" fontId="17" fillId="0" borderId="21" xfId="0" applyNumberFormat="1" applyFont="1" applyBorder="1" applyAlignment="1">
      <alignment horizontal="left" vertical="center"/>
    </xf>
    <xf numFmtId="183" fontId="25" fillId="0" borderId="21" xfId="0" applyNumberFormat="1" applyFont="1" applyBorder="1" applyAlignment="1">
      <alignment horizontal="left" vertical="center"/>
    </xf>
    <xf numFmtId="183" fontId="7" fillId="0" borderId="20" xfId="0" applyNumberFormat="1" applyFont="1" applyBorder="1" applyAlignment="1">
      <alignment horizontal="justify" vertical="center"/>
    </xf>
    <xf numFmtId="183" fontId="7" fillId="0" borderId="21" xfId="0" applyNumberFormat="1" applyFont="1" applyBorder="1" applyAlignment="1">
      <alignment horizontal="justify" vertical="center"/>
    </xf>
    <xf numFmtId="183" fontId="7" fillId="0" borderId="20" xfId="0" applyNumberFormat="1" applyFont="1" applyBorder="1" applyAlignment="1">
      <alignment horizontal="left" vertical="center"/>
    </xf>
    <xf numFmtId="183" fontId="7" fillId="0" borderId="21" xfId="0" applyNumberFormat="1" applyFont="1" applyBorder="1" applyAlignment="1">
      <alignment horizontal="left" vertical="center"/>
    </xf>
    <xf numFmtId="183" fontId="25" fillId="0" borderId="114" xfId="0" applyNumberFormat="1" applyFont="1" applyBorder="1" applyAlignment="1">
      <alignment horizontal="center" vertical="center"/>
    </xf>
    <xf numFmtId="183" fontId="25" fillId="0" borderId="68" xfId="0" applyNumberFormat="1" applyFont="1" applyBorder="1" applyAlignment="1">
      <alignment horizontal="center" vertical="center"/>
    </xf>
    <xf numFmtId="183" fontId="25" fillId="0" borderId="25" xfId="0" applyNumberFormat="1" applyFont="1" applyBorder="1" applyAlignment="1">
      <alignment horizontal="center" vertical="center"/>
    </xf>
    <xf numFmtId="183" fontId="26" fillId="0" borderId="114" xfId="0" applyNumberFormat="1" applyFont="1" applyBorder="1" applyAlignment="1">
      <alignment horizontal="center" vertical="center"/>
    </xf>
    <xf numFmtId="183" fontId="26" fillId="0" borderId="68" xfId="0" applyNumberFormat="1" applyFont="1" applyBorder="1" applyAlignment="1">
      <alignment horizontal="center" vertical="center"/>
    </xf>
    <xf numFmtId="183" fontId="26" fillId="0" borderId="25" xfId="0" applyNumberFormat="1" applyFont="1" applyBorder="1" applyAlignment="1">
      <alignment horizontal="center" vertical="center"/>
    </xf>
    <xf numFmtId="183" fontId="17" fillId="0" borderId="9" xfId="0" applyNumberFormat="1" applyFont="1" applyBorder="1" applyAlignment="1">
      <alignment horizontal="center" vertical="center"/>
    </xf>
    <xf numFmtId="183" fontId="17" fillId="0" borderId="177" xfId="0" applyNumberFormat="1" applyFont="1" applyBorder="1" applyAlignment="1">
      <alignment horizontal="center" vertical="center"/>
    </xf>
    <xf numFmtId="183" fontId="22" fillId="0" borderId="178" xfId="0" applyNumberFormat="1" applyFont="1" applyBorder="1" applyAlignment="1">
      <alignment horizontal="center" vertical="center"/>
    </xf>
    <xf numFmtId="183" fontId="22" fillId="0" borderId="174" xfId="0" applyNumberFormat="1" applyFont="1" applyBorder="1" applyAlignment="1">
      <alignment horizontal="center" vertical="center"/>
    </xf>
    <xf numFmtId="183" fontId="8" fillId="0" borderId="174" xfId="0" applyNumberFormat="1" applyFont="1" applyBorder="1" applyAlignment="1">
      <alignment horizontal="center" vertical="center"/>
    </xf>
    <xf numFmtId="183" fontId="8" fillId="0" borderId="69" xfId="0" applyNumberFormat="1" applyFont="1" applyBorder="1" applyAlignment="1">
      <alignment horizontal="center" vertical="center"/>
    </xf>
    <xf numFmtId="183" fontId="8" fillId="0" borderId="10" xfId="0" applyNumberFormat="1" applyFont="1" applyBorder="1" applyAlignment="1">
      <alignment horizontal="center" vertical="center"/>
    </xf>
    <xf numFmtId="183" fontId="8" fillId="0" borderId="179" xfId="0" applyNumberFormat="1" applyFont="1" applyBorder="1" applyAlignment="1">
      <alignment horizontal="center" vertical="center"/>
    </xf>
    <xf numFmtId="183" fontId="8" fillId="0" borderId="4" xfId="0" applyNumberFormat="1" applyFont="1" applyBorder="1" applyAlignment="1">
      <alignment horizontal="center" vertical="center"/>
    </xf>
    <xf numFmtId="183" fontId="17" fillId="0" borderId="173" xfId="0" applyNumberFormat="1" applyFont="1" applyBorder="1" applyAlignment="1">
      <alignment horizontal="center" vertical="center"/>
    </xf>
    <xf numFmtId="183" fontId="25" fillId="0" borderId="174" xfId="0" applyNumberFormat="1" applyFont="1" applyBorder="1" applyAlignment="1">
      <alignment horizontal="center" vertical="center"/>
    </xf>
    <xf numFmtId="183" fontId="25" fillId="0" borderId="63" xfId="0" applyNumberFormat="1" applyFont="1" applyBorder="1" applyAlignment="1">
      <alignment horizontal="center" vertical="center"/>
    </xf>
    <xf numFmtId="183" fontId="7" fillId="0" borderId="174" xfId="0" applyNumberFormat="1" applyFont="1" applyBorder="1" applyAlignment="1">
      <alignment horizontal="center" vertical="center"/>
    </xf>
    <xf numFmtId="183" fontId="7" fillId="0" borderId="9" xfId="0" applyNumberFormat="1" applyFont="1" applyBorder="1" applyAlignment="1">
      <alignment horizontal="center" vertical="center"/>
    </xf>
    <xf numFmtId="183" fontId="8" fillId="0" borderId="180" xfId="0" applyNumberFormat="1" applyFont="1" applyBorder="1" applyAlignment="1">
      <alignment horizontal="center" vertical="center"/>
    </xf>
    <xf numFmtId="183" fontId="8" fillId="0" borderId="181" xfId="0" applyNumberFormat="1" applyFont="1" applyBorder="1" applyAlignment="1">
      <alignment horizontal="center" vertical="center"/>
    </xf>
    <xf numFmtId="183" fontId="8" fillId="0" borderId="24" xfId="0" applyNumberFormat="1" applyFont="1" applyBorder="1" applyAlignment="1">
      <alignment horizontal="center" vertical="center"/>
    </xf>
    <xf numFmtId="183" fontId="8" fillId="0" borderId="30" xfId="0" applyNumberFormat="1" applyFont="1" applyBorder="1" applyAlignment="1">
      <alignment horizontal="center" vertical="center"/>
    </xf>
    <xf numFmtId="183" fontId="8" fillId="0" borderId="72" xfId="0" applyNumberFormat="1" applyFont="1" applyBorder="1" applyAlignment="1">
      <alignment horizontal="center" vertical="center"/>
    </xf>
    <xf numFmtId="183" fontId="8" fillId="0" borderId="22" xfId="0" applyNumberFormat="1" applyFont="1" applyBorder="1" applyAlignment="1">
      <alignment horizontal="center" vertical="center"/>
    </xf>
    <xf numFmtId="183" fontId="35" fillId="0" borderId="128" xfId="0" applyNumberFormat="1" applyFont="1" applyBorder="1" applyAlignment="1">
      <alignment horizontal="center" vertical="center"/>
    </xf>
    <xf numFmtId="183" fontId="35" fillId="0" borderId="68" xfId="0" applyNumberFormat="1" applyFont="1" applyBorder="1" applyAlignment="1">
      <alignment horizontal="center" vertical="center"/>
    </xf>
    <xf numFmtId="183" fontId="35" fillId="0" borderId="176" xfId="0" applyNumberFormat="1" applyFont="1" applyBorder="1" applyAlignment="1">
      <alignment horizontal="center" vertical="center"/>
    </xf>
    <xf numFmtId="183" fontId="22" fillId="0" borderId="80" xfId="0" applyNumberFormat="1" applyFont="1" applyBorder="1" applyAlignment="1">
      <alignment horizontal="center" vertical="center" wrapText="1"/>
    </xf>
    <xf numFmtId="183" fontId="22" fillId="0" borderId="110" xfId="0" applyNumberFormat="1" applyFont="1" applyBorder="1" applyAlignment="1">
      <alignment horizontal="center" vertical="center" wrapText="1"/>
    </xf>
    <xf numFmtId="183" fontId="22" fillId="0" borderId="19" xfId="0" applyNumberFormat="1" applyFont="1" applyBorder="1" applyAlignment="1">
      <alignment horizontal="center" vertical="center" wrapText="1"/>
    </xf>
    <xf numFmtId="183" fontId="22" fillId="0" borderId="27" xfId="0" applyNumberFormat="1" applyFont="1" applyBorder="1" applyAlignment="1">
      <alignment horizontal="center" vertical="center" wrapText="1"/>
    </xf>
    <xf numFmtId="183" fontId="22" fillId="0" borderId="3" xfId="0" applyNumberFormat="1" applyFont="1" applyBorder="1" applyAlignment="1">
      <alignment horizontal="center" vertical="center" wrapText="1"/>
    </xf>
    <xf numFmtId="183" fontId="22" fillId="0" borderId="70" xfId="0" applyNumberFormat="1" applyFont="1" applyBorder="1" applyAlignment="1">
      <alignment horizontal="center" vertical="center" wrapText="1"/>
    </xf>
    <xf numFmtId="183" fontId="28" fillId="0" borderId="27" xfId="0" applyNumberFormat="1" applyFont="1" applyBorder="1" applyAlignment="1">
      <alignment horizontal="center"/>
    </xf>
    <xf numFmtId="183" fontId="28" fillId="0" borderId="11" xfId="0" applyNumberFormat="1" applyFont="1" applyBorder="1" applyAlignment="1">
      <alignment horizontal="center"/>
    </xf>
    <xf numFmtId="183" fontId="6" fillId="0" borderId="11" xfId="0" applyNumberFormat="1" applyFont="1" applyBorder="1" applyAlignment="1">
      <alignment horizontal="center"/>
    </xf>
    <xf numFmtId="183" fontId="5" fillId="0" borderId="0" xfId="0" applyNumberFormat="1" applyFont="1" applyBorder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/>
    </xf>
    <xf numFmtId="183" fontId="25" fillId="0" borderId="113" xfId="0" applyNumberFormat="1" applyFont="1" applyBorder="1" applyAlignment="1">
      <alignment horizontal="center" vertical="center"/>
    </xf>
    <xf numFmtId="183" fontId="28" fillId="0" borderId="110" xfId="0" applyNumberFormat="1" applyFont="1" applyBorder="1" applyAlignment="1">
      <alignment horizontal="center"/>
    </xf>
    <xf numFmtId="183" fontId="28" fillId="0" borderId="17" xfId="0" applyNumberFormat="1" applyFont="1" applyBorder="1" applyAlignment="1">
      <alignment horizontal="center"/>
    </xf>
    <xf numFmtId="183" fontId="17" fillId="0" borderId="29" xfId="0" applyNumberFormat="1" applyFont="1" applyBorder="1" applyAlignment="1">
      <alignment horizontal="left" vertical="center"/>
    </xf>
    <xf numFmtId="183" fontId="17" fillId="0" borderId="82" xfId="0" applyNumberFormat="1" applyFont="1" applyBorder="1" applyAlignment="1">
      <alignment horizontal="left" vertical="center"/>
    </xf>
    <xf numFmtId="183" fontId="8" fillId="0" borderId="79" xfId="0" applyNumberFormat="1" applyFont="1" applyFill="1" applyBorder="1" applyAlignment="1">
      <alignment horizontal="center" vertical="center"/>
    </xf>
    <xf numFmtId="183" fontId="17" fillId="0" borderId="34" xfId="0" applyNumberFormat="1" applyFont="1" applyFill="1" applyBorder="1" applyAlignment="1">
      <alignment horizontal="left" vertical="center"/>
    </xf>
    <xf numFmtId="183" fontId="0" fillId="0" borderId="175" xfId="0" applyNumberFormat="1" applyFont="1" applyFill="1" applyBorder="1" applyAlignment="1">
      <alignment horizontal="center" vertical="center"/>
    </xf>
    <xf numFmtId="183" fontId="0" fillId="0" borderId="68" xfId="0" applyNumberFormat="1" applyFont="1" applyFill="1" applyBorder="1" applyAlignment="1">
      <alignment horizontal="center" vertical="center"/>
    </xf>
    <xf numFmtId="183" fontId="0" fillId="0" borderId="25" xfId="0" applyNumberFormat="1" applyFont="1" applyFill="1" applyBorder="1" applyAlignment="1">
      <alignment horizontal="center" vertical="center"/>
    </xf>
    <xf numFmtId="183" fontId="5" fillId="0" borderId="175" xfId="0" applyNumberFormat="1" applyFont="1" applyFill="1" applyBorder="1" applyAlignment="1">
      <alignment horizontal="center" vertical="center"/>
    </xf>
    <xf numFmtId="183" fontId="8" fillId="0" borderId="269" xfId="0" applyNumberFormat="1" applyFont="1" applyFill="1" applyBorder="1" applyAlignment="1">
      <alignment horizontal="center" vertical="center"/>
    </xf>
    <xf numFmtId="183" fontId="8" fillId="0" borderId="183" xfId="0" applyNumberFormat="1" applyFont="1" applyFill="1" applyBorder="1" applyAlignment="1">
      <alignment horizontal="center" vertical="center"/>
    </xf>
    <xf numFmtId="183" fontId="8" fillId="0" borderId="190" xfId="0" applyNumberFormat="1" applyFont="1" applyFill="1" applyBorder="1" applyAlignment="1">
      <alignment horizontal="center" vertical="center"/>
    </xf>
    <xf numFmtId="183" fontId="8" fillId="0" borderId="64" xfId="0" applyNumberFormat="1" applyFont="1" applyFill="1" applyBorder="1" applyAlignment="1">
      <alignment horizontal="center" vertical="center"/>
    </xf>
    <xf numFmtId="183" fontId="8" fillId="0" borderId="137" xfId="0" applyNumberFormat="1" applyFont="1" applyFill="1" applyBorder="1" applyAlignment="1">
      <alignment horizontal="center" vertical="center"/>
    </xf>
    <xf numFmtId="183" fontId="8" fillId="0" borderId="138" xfId="0" applyNumberFormat="1" applyFont="1" applyFill="1" applyBorder="1" applyAlignment="1">
      <alignment horizontal="center" vertical="center"/>
    </xf>
    <xf numFmtId="183" fontId="8" fillId="0" borderId="71" xfId="0" applyNumberFormat="1" applyFont="1" applyFill="1" applyBorder="1" applyAlignment="1">
      <alignment horizontal="center" vertical="center"/>
    </xf>
    <xf numFmtId="183" fontId="7" fillId="0" borderId="34" xfId="0" applyNumberFormat="1" applyFont="1" applyFill="1" applyBorder="1" applyAlignment="1">
      <alignment horizontal="left" vertical="center"/>
    </xf>
    <xf numFmtId="183" fontId="7" fillId="0" borderId="29" xfId="0" applyNumberFormat="1" applyFont="1" applyFill="1" applyBorder="1" applyAlignment="1">
      <alignment horizontal="left" vertical="center"/>
    </xf>
    <xf numFmtId="183" fontId="7" fillId="0" borderId="82" xfId="0" applyNumberFormat="1" applyFont="1" applyFill="1" applyBorder="1" applyAlignment="1">
      <alignment horizontal="left" vertical="center"/>
    </xf>
    <xf numFmtId="183" fontId="23" fillId="0" borderId="69" xfId="0" applyNumberFormat="1" applyFont="1" applyFill="1" applyBorder="1" applyAlignment="1">
      <alignment horizontal="center" vertical="center"/>
    </xf>
    <xf numFmtId="183" fontId="35" fillId="0" borderId="184" xfId="0" applyNumberFormat="1" applyFont="1" applyFill="1" applyBorder="1" applyAlignment="1">
      <alignment horizontal="center" vertical="center"/>
    </xf>
    <xf numFmtId="183" fontId="36" fillId="0" borderId="182" xfId="0" applyNumberFormat="1" applyFont="1" applyFill="1" applyBorder="1" applyAlignment="1">
      <alignment horizontal="center" vertical="center"/>
    </xf>
    <xf numFmtId="183" fontId="36" fillId="0" borderId="121" xfId="0" applyNumberFormat="1" applyFont="1" applyFill="1" applyBorder="1" applyAlignment="1">
      <alignment horizontal="center" vertical="center"/>
    </xf>
    <xf numFmtId="183" fontId="36" fillId="0" borderId="185" xfId="0" applyNumberFormat="1" applyFont="1" applyFill="1" applyBorder="1" applyAlignment="1">
      <alignment horizontal="center" vertical="center"/>
    </xf>
    <xf numFmtId="183" fontId="8" fillId="0" borderId="184" xfId="0" applyNumberFormat="1" applyFont="1" applyFill="1" applyBorder="1" applyAlignment="1">
      <alignment horizontal="center" vertical="center"/>
    </xf>
    <xf numFmtId="183" fontId="8" fillId="0" borderId="185" xfId="0" applyNumberFormat="1" applyFont="1" applyFill="1" applyBorder="1" applyAlignment="1">
      <alignment horizontal="center" vertical="center"/>
    </xf>
    <xf numFmtId="178" fontId="7" fillId="0" borderId="20" xfId="0" applyNumberFormat="1" applyFont="1" applyFill="1" applyBorder="1" applyAlignment="1">
      <alignment horizontal="left" vertical="center"/>
    </xf>
    <xf numFmtId="178" fontId="7" fillId="0" borderId="21" xfId="0" applyNumberFormat="1" applyFont="1" applyFill="1" applyBorder="1" applyAlignment="1">
      <alignment horizontal="left" vertical="center"/>
    </xf>
    <xf numFmtId="178" fontId="7" fillId="0" borderId="78" xfId="0" applyNumberFormat="1" applyFont="1" applyFill="1" applyBorder="1" applyAlignment="1">
      <alignment horizontal="left" vertical="center"/>
    </xf>
    <xf numFmtId="178" fontId="7" fillId="0" borderId="79" xfId="0" applyNumberFormat="1" applyFont="1" applyFill="1" applyBorder="1" applyAlignment="1">
      <alignment horizontal="left" vertical="center"/>
    </xf>
    <xf numFmtId="178" fontId="8" fillId="0" borderId="175" xfId="0" applyNumberFormat="1" applyFont="1" applyFill="1" applyBorder="1" applyAlignment="1">
      <alignment horizontal="center" vertical="center"/>
    </xf>
    <xf numFmtId="178" fontId="8" fillId="0" borderId="36" xfId="0" applyNumberFormat="1" applyFont="1" applyFill="1" applyBorder="1" applyAlignment="1">
      <alignment horizontal="center" vertical="center"/>
    </xf>
    <xf numFmtId="178" fontId="36" fillId="0" borderId="176" xfId="0" applyNumberFormat="1" applyFont="1" applyFill="1" applyBorder="1" applyAlignment="1">
      <alignment horizontal="center" vertical="center"/>
    </xf>
    <xf numFmtId="178" fontId="7" fillId="0" borderId="22" xfId="0" applyNumberFormat="1" applyFont="1" applyFill="1" applyBorder="1" applyAlignment="1">
      <alignment horizontal="left" vertical="center"/>
    </xf>
    <xf numFmtId="178" fontId="7" fillId="0" borderId="121" xfId="0" applyNumberFormat="1" applyFont="1" applyFill="1" applyBorder="1" applyAlignment="1">
      <alignment horizontal="left" vertical="center"/>
    </xf>
    <xf numFmtId="178" fontId="7" fillId="0" borderId="29" xfId="0" applyNumberFormat="1" applyFont="1" applyFill="1" applyBorder="1" applyAlignment="1">
      <alignment horizontal="left" vertical="center"/>
    </xf>
    <xf numFmtId="178" fontId="7" fillId="0" borderId="6" xfId="0" applyNumberFormat="1" applyFont="1" applyFill="1" applyBorder="1" applyAlignment="1">
      <alignment horizontal="left" vertical="center"/>
    </xf>
    <xf numFmtId="182" fontId="7" fillId="0" borderId="20" xfId="0" applyNumberFormat="1" applyFont="1" applyFill="1" applyBorder="1" applyAlignment="1">
      <alignment horizontal="left" vertical="center"/>
    </xf>
    <xf numFmtId="182" fontId="7" fillId="0" borderId="21" xfId="0" applyNumberFormat="1" applyFont="1" applyFill="1" applyBorder="1" applyAlignment="1">
      <alignment horizontal="left" vertical="center"/>
    </xf>
    <xf numFmtId="178" fontId="7" fillId="0" borderId="34" xfId="0" applyNumberFormat="1" applyFont="1" applyFill="1" applyBorder="1" applyAlignment="1">
      <alignment horizontal="left" vertical="center"/>
    </xf>
    <xf numFmtId="183" fontId="7" fillId="0" borderId="136" xfId="0" applyNumberFormat="1" applyFont="1" applyFill="1" applyBorder="1" applyAlignment="1">
      <alignment horizontal="left" vertical="center"/>
    </xf>
    <xf numFmtId="183" fontId="7" fillId="0" borderId="191" xfId="0" applyNumberFormat="1" applyFont="1" applyFill="1" applyBorder="1" applyAlignment="1">
      <alignment horizontal="left" vertical="center"/>
    </xf>
    <xf numFmtId="178" fontId="7" fillId="0" borderId="63" xfId="0" applyNumberFormat="1" applyFont="1" applyFill="1" applyBorder="1" applyAlignment="1">
      <alignment horizontal="center" vertical="center"/>
    </xf>
    <xf numFmtId="177" fontId="7" fillId="0" borderId="20" xfId="0" applyNumberFormat="1" applyFont="1" applyFill="1" applyBorder="1" applyAlignment="1">
      <alignment horizontal="left" vertical="center"/>
    </xf>
    <xf numFmtId="177" fontId="7" fillId="0" borderId="34" xfId="0" applyNumberFormat="1" applyFont="1" applyFill="1" applyBorder="1" applyAlignment="1">
      <alignment horizontal="left" vertical="center"/>
    </xf>
    <xf numFmtId="176" fontId="7" fillId="0" borderId="135" xfId="0" applyNumberFormat="1" applyFont="1" applyFill="1" applyBorder="1" applyAlignment="1">
      <alignment horizontal="left" vertical="center"/>
    </xf>
    <xf numFmtId="176" fontId="7" fillId="0" borderId="188" xfId="0" applyNumberFormat="1" applyFont="1" applyFill="1" applyBorder="1" applyAlignment="1">
      <alignment horizontal="left" vertical="center"/>
    </xf>
    <xf numFmtId="182" fontId="5" fillId="0" borderId="0" xfId="0" applyNumberFormat="1" applyFont="1" applyFill="1" applyBorder="1" applyAlignment="1">
      <alignment horizontal="center" vertical="center"/>
    </xf>
    <xf numFmtId="182" fontId="1" fillId="0" borderId="175" xfId="0" applyNumberFormat="1" applyFont="1" applyFill="1" applyBorder="1" applyAlignment="1">
      <alignment horizontal="center" vertical="center"/>
    </xf>
    <xf numFmtId="182" fontId="1" fillId="0" borderId="172" xfId="0" applyNumberFormat="1" applyFont="1" applyFill="1" applyBorder="1" applyAlignment="1">
      <alignment horizontal="center" vertical="center"/>
    </xf>
    <xf numFmtId="182" fontId="8" fillId="0" borderId="67" xfId="0" applyNumberFormat="1" applyFont="1" applyFill="1" applyBorder="1" applyAlignment="1">
      <alignment horizontal="center" vertical="center" wrapText="1"/>
    </xf>
    <xf numFmtId="182" fontId="8" fillId="0" borderId="180" xfId="0" applyNumberFormat="1" applyFont="1" applyFill="1" applyBorder="1" applyAlignment="1">
      <alignment horizontal="center" vertical="center" wrapText="1"/>
    </xf>
    <xf numFmtId="182" fontId="8" fillId="0" borderId="26" xfId="0" applyNumberFormat="1" applyFont="1" applyFill="1" applyBorder="1" applyAlignment="1">
      <alignment horizontal="center" vertical="center" wrapText="1"/>
    </xf>
    <xf numFmtId="182" fontId="8" fillId="0" borderId="181" xfId="0" applyNumberFormat="1" applyFont="1" applyFill="1" applyBorder="1" applyAlignment="1">
      <alignment horizontal="center" vertical="center" wrapText="1"/>
    </xf>
    <xf numFmtId="182" fontId="8" fillId="0" borderId="74" xfId="0" applyNumberFormat="1" applyFont="1" applyFill="1" applyBorder="1" applyAlignment="1">
      <alignment horizontal="center" vertical="center" wrapText="1"/>
    </xf>
    <xf numFmtId="182" fontId="8" fillId="0" borderId="35" xfId="0" applyNumberFormat="1" applyFont="1" applyFill="1" applyBorder="1" applyAlignment="1">
      <alignment horizontal="center" vertical="center" wrapText="1"/>
    </xf>
    <xf numFmtId="182" fontId="7" fillId="0" borderId="20" xfId="0" applyNumberFormat="1" applyFont="1" applyFill="1" applyBorder="1" applyAlignment="1">
      <alignment horizontal="center" vertical="center"/>
    </xf>
    <xf numFmtId="182" fontId="7" fillId="0" borderId="21" xfId="0" applyNumberFormat="1" applyFont="1" applyFill="1" applyBorder="1" applyAlignment="1">
      <alignment horizontal="center" vertical="center"/>
    </xf>
    <xf numFmtId="182" fontId="7" fillId="0" borderId="112" xfId="0" applyNumberFormat="1" applyFont="1" applyFill="1" applyBorder="1" applyAlignment="1">
      <alignment horizontal="center" vertical="center"/>
    </xf>
    <xf numFmtId="182" fontId="7" fillId="0" borderId="193" xfId="0" applyNumberFormat="1" applyFont="1" applyFill="1" applyBorder="1" applyAlignment="1">
      <alignment horizontal="center" vertical="center"/>
    </xf>
    <xf numFmtId="182" fontId="7" fillId="0" borderId="27" xfId="0" applyNumberFormat="1" applyFont="1" applyFill="1" applyBorder="1" applyAlignment="1">
      <alignment horizontal="center" vertical="center"/>
    </xf>
    <xf numFmtId="182" fontId="7" fillId="0" borderId="11" xfId="0" applyNumberFormat="1" applyFont="1" applyFill="1" applyBorder="1" applyAlignment="1">
      <alignment horizontal="center" vertical="center"/>
    </xf>
    <xf numFmtId="182" fontId="8" fillId="0" borderId="13" xfId="0" applyNumberFormat="1" applyFont="1" applyFill="1" applyBorder="1" applyAlignment="1">
      <alignment horizontal="center" vertical="center" wrapText="1"/>
    </xf>
    <xf numFmtId="182" fontId="8" fillId="0" borderId="182" xfId="0" applyNumberFormat="1" applyFont="1" applyFill="1" applyBorder="1" applyAlignment="1">
      <alignment horizontal="center" vertical="center" wrapText="1"/>
    </xf>
    <xf numFmtId="182" fontId="8" fillId="0" borderId="79" xfId="0" applyNumberFormat="1" applyFont="1" applyFill="1" applyBorder="1" applyAlignment="1">
      <alignment horizontal="center" vertical="center" wrapText="1"/>
    </xf>
    <xf numFmtId="182" fontId="8" fillId="0" borderId="137" xfId="0" applyNumberFormat="1" applyFont="1" applyFill="1" applyBorder="1" applyAlignment="1">
      <alignment horizontal="center" vertical="center"/>
    </xf>
    <xf numFmtId="182" fontId="8" fillId="0" borderId="116" xfId="0" applyNumberFormat="1" applyFont="1" applyFill="1" applyBorder="1" applyAlignment="1">
      <alignment horizontal="center" vertical="center"/>
    </xf>
    <xf numFmtId="182" fontId="35" fillId="0" borderId="182" xfId="0" applyNumberFormat="1" applyFont="1" applyFill="1" applyBorder="1" applyAlignment="1">
      <alignment horizontal="center" vertical="center"/>
    </xf>
    <xf numFmtId="182" fontId="35" fillId="0" borderId="192" xfId="0" applyNumberFormat="1" applyFont="1" applyFill="1" applyBorder="1" applyAlignment="1">
      <alignment horizontal="center" vertical="center"/>
    </xf>
    <xf numFmtId="182" fontId="8" fillId="0" borderId="29" xfId="0" applyNumberFormat="1" applyFont="1" applyFill="1" applyBorder="1" applyAlignment="1">
      <alignment horizontal="center" vertical="center" wrapText="1"/>
    </xf>
    <xf numFmtId="182" fontId="8" fillId="0" borderId="82" xfId="0" applyNumberFormat="1" applyFont="1" applyFill="1" applyBorder="1" applyAlignment="1">
      <alignment horizontal="center" vertical="center" wrapText="1"/>
    </xf>
    <xf numFmtId="183" fontId="7" fillId="0" borderId="22" xfId="0" applyNumberFormat="1" applyFont="1" applyFill="1" applyBorder="1" applyAlignment="1">
      <alignment horizontal="left" vertical="center"/>
    </xf>
    <xf numFmtId="183" fontId="7" fillId="0" borderId="244" xfId="0" applyNumberFormat="1" applyFont="1" applyFill="1" applyBorder="1" applyAlignment="1">
      <alignment horizontal="left" vertical="center"/>
    </xf>
    <xf numFmtId="183" fontId="8" fillId="0" borderId="74" xfId="0" applyNumberFormat="1" applyFont="1" applyFill="1" applyBorder="1" applyAlignment="1">
      <alignment horizontal="center" vertical="center"/>
    </xf>
    <xf numFmtId="183" fontId="8" fillId="0" borderId="32" xfId="0" applyNumberFormat="1" applyFont="1" applyFill="1" applyBorder="1" applyAlignment="1">
      <alignment horizontal="center" vertical="center"/>
    </xf>
    <xf numFmtId="183" fontId="8" fillId="0" borderId="33" xfId="0" applyNumberFormat="1" applyFont="1" applyFill="1" applyBorder="1" applyAlignment="1">
      <alignment horizontal="center" vertical="center"/>
    </xf>
    <xf numFmtId="183" fontId="7" fillId="0" borderId="72" xfId="0" applyNumberFormat="1" applyFont="1" applyFill="1" applyBorder="1" applyAlignment="1">
      <alignment horizontal="left" vertical="center"/>
    </xf>
    <xf numFmtId="183" fontId="7" fillId="0" borderId="203" xfId="0" applyNumberFormat="1" applyFont="1" applyFill="1" applyBorder="1" applyAlignment="1">
      <alignment horizontal="left" vertical="center"/>
    </xf>
    <xf numFmtId="183" fontId="1" fillId="0" borderId="175" xfId="0" applyNumberFormat="1" applyFont="1" applyFill="1" applyBorder="1" applyAlignment="1">
      <alignment horizontal="center" vertical="center"/>
    </xf>
    <xf numFmtId="183" fontId="22" fillId="0" borderId="214" xfId="0" applyNumberFormat="1" applyFont="1" applyFill="1" applyBorder="1" applyAlignment="1">
      <alignment horizontal="center" vertical="center"/>
    </xf>
    <xf numFmtId="183" fontId="8" fillId="0" borderId="214" xfId="0" applyNumberFormat="1" applyFont="1" applyFill="1" applyBorder="1" applyAlignment="1">
      <alignment horizontal="center" vertical="center"/>
    </xf>
    <xf numFmtId="183" fontId="8" fillId="0" borderId="60" xfId="0" applyNumberFormat="1" applyFont="1" applyFill="1" applyBorder="1" applyAlignment="1">
      <alignment horizontal="center" vertical="center"/>
    </xf>
    <xf numFmtId="183" fontId="8" fillId="0" borderId="243" xfId="0" applyNumberFormat="1" applyFont="1" applyFill="1" applyBorder="1" applyAlignment="1">
      <alignment horizontal="center" vertical="center"/>
    </xf>
    <xf numFmtId="183" fontId="8" fillId="0" borderId="186" xfId="0" applyNumberFormat="1" applyFont="1" applyFill="1" applyBorder="1" applyAlignment="1">
      <alignment horizontal="center" vertical="center"/>
    </xf>
    <xf numFmtId="183" fontId="8" fillId="0" borderId="166" xfId="0" applyNumberFormat="1" applyFont="1" applyFill="1" applyBorder="1" applyAlignment="1">
      <alignment horizontal="center" vertical="center"/>
    </xf>
    <xf numFmtId="183" fontId="7" fillId="0" borderId="121" xfId="0" applyNumberFormat="1" applyFont="1" applyFill="1" applyBorder="1" applyAlignment="1">
      <alignment horizontal="left" vertical="center"/>
    </xf>
    <xf numFmtId="183" fontId="7" fillId="0" borderId="112" xfId="0" applyNumberFormat="1" applyFont="1" applyFill="1" applyBorder="1" applyAlignment="1">
      <alignment horizontal="left" vertical="center"/>
    </xf>
    <xf numFmtId="183" fontId="7" fillId="0" borderId="6" xfId="0" applyNumberFormat="1" applyFont="1" applyFill="1" applyBorder="1" applyAlignment="1">
      <alignment horizontal="left" vertical="center"/>
    </xf>
    <xf numFmtId="183" fontId="8" fillId="0" borderId="214" xfId="0" applyNumberFormat="1" applyFont="1" applyBorder="1" applyAlignment="1">
      <alignment horizontal="center" vertical="center"/>
    </xf>
    <xf numFmtId="183" fontId="8" fillId="0" borderId="60" xfId="0" applyNumberFormat="1" applyFont="1" applyBorder="1" applyAlignment="1">
      <alignment horizontal="center" vertical="center"/>
    </xf>
    <xf numFmtId="183" fontId="8" fillId="0" borderId="183" xfId="0" applyNumberFormat="1" applyFont="1" applyBorder="1" applyAlignment="1">
      <alignment horizontal="center" vertical="center"/>
    </xf>
    <xf numFmtId="183" fontId="8" fillId="0" borderId="190" xfId="0" applyNumberFormat="1" applyFont="1" applyBorder="1" applyAlignment="1">
      <alignment horizontal="center" vertical="center"/>
    </xf>
    <xf numFmtId="183" fontId="8" fillId="0" borderId="64" xfId="0" applyNumberFormat="1" applyFont="1" applyBorder="1" applyAlignment="1">
      <alignment horizontal="center" vertical="center"/>
    </xf>
    <xf numFmtId="183" fontId="8" fillId="0" borderId="243" xfId="0" applyNumberFormat="1" applyFont="1" applyBorder="1" applyAlignment="1">
      <alignment horizontal="center" vertical="center"/>
    </xf>
    <xf numFmtId="183" fontId="8" fillId="0" borderId="186" xfId="0" applyNumberFormat="1" applyFont="1" applyBorder="1" applyAlignment="1">
      <alignment horizontal="center" vertical="center"/>
    </xf>
    <xf numFmtId="183" fontId="8" fillId="0" borderId="166" xfId="0" applyNumberFormat="1" applyFont="1" applyBorder="1" applyAlignment="1">
      <alignment horizontal="center" vertical="center"/>
    </xf>
    <xf numFmtId="183" fontId="1" fillId="0" borderId="175" xfId="0" applyNumberFormat="1" applyFont="1" applyBorder="1" applyAlignment="1">
      <alignment horizontal="center" vertical="center"/>
    </xf>
    <xf numFmtId="183" fontId="1" fillId="0" borderId="68" xfId="0" applyNumberFormat="1" applyFont="1" applyBorder="1" applyAlignment="1">
      <alignment horizontal="center" vertical="center"/>
    </xf>
    <xf numFmtId="183" fontId="1" fillId="0" borderId="25" xfId="0" applyNumberFormat="1" applyFont="1" applyBorder="1" applyAlignment="1">
      <alignment horizontal="center" vertical="center"/>
    </xf>
    <xf numFmtId="183" fontId="7" fillId="0" borderId="128" xfId="0" applyNumberFormat="1" applyFont="1" applyBorder="1" applyAlignment="1">
      <alignment horizontal="center" vertical="center"/>
    </xf>
    <xf numFmtId="183" fontId="0" fillId="0" borderId="68" xfId="0" applyNumberFormat="1" applyFont="1" applyBorder="1" applyAlignment="1">
      <alignment horizontal="center" vertical="center"/>
    </xf>
    <xf numFmtId="183" fontId="0" fillId="0" borderId="25" xfId="0" applyNumberFormat="1" applyFont="1" applyBorder="1" applyAlignment="1">
      <alignment horizontal="center" vertical="center"/>
    </xf>
    <xf numFmtId="183" fontId="7" fillId="0" borderId="20" xfId="0" applyNumberFormat="1" applyFont="1" applyBorder="1" applyAlignment="1">
      <alignment horizontal="left" vertical="center" shrinkToFit="1"/>
    </xf>
    <xf numFmtId="183" fontId="7" fillId="0" borderId="21" xfId="0" applyNumberFormat="1" applyFont="1" applyBorder="1" applyAlignment="1">
      <alignment horizontal="left" vertical="center" shrinkToFit="1"/>
    </xf>
    <xf numFmtId="183" fontId="0" fillId="0" borderId="34" xfId="0" applyNumberFormat="1" applyFont="1" applyBorder="1" applyAlignment="1">
      <alignment horizontal="left" vertical="center"/>
    </xf>
    <xf numFmtId="183" fontId="35" fillId="0" borderId="214" xfId="0" applyNumberFormat="1" applyFont="1" applyBorder="1" applyAlignment="1">
      <alignment horizontal="center" vertical="center"/>
    </xf>
    <xf numFmtId="183" fontId="8" fillId="0" borderId="176" xfId="0" applyNumberFormat="1" applyFont="1" applyBorder="1" applyAlignment="1">
      <alignment horizontal="center" vertical="center"/>
    </xf>
    <xf numFmtId="183" fontId="7" fillId="0" borderId="29" xfId="0" applyNumberFormat="1" applyFont="1" applyBorder="1" applyAlignment="1">
      <alignment horizontal="left" vertical="center" shrinkToFit="1"/>
    </xf>
    <xf numFmtId="183" fontId="7" fillId="0" borderId="203" xfId="0" applyNumberFormat="1" applyFont="1" applyBorder="1" applyAlignment="1">
      <alignment horizontal="left" vertical="center" shrinkToFit="1"/>
    </xf>
    <xf numFmtId="183" fontId="22" fillId="0" borderId="214" xfId="0" applyNumberFormat="1" applyFont="1" applyBorder="1" applyAlignment="1">
      <alignment horizontal="center" vertical="center"/>
    </xf>
    <xf numFmtId="183" fontId="8" fillId="0" borderId="80" xfId="0" applyNumberFormat="1" applyFont="1" applyBorder="1" applyAlignment="1">
      <alignment horizontal="center" vertical="center" wrapText="1"/>
    </xf>
    <xf numFmtId="183" fontId="8" fillId="0" borderId="110" xfId="0" applyNumberFormat="1" applyFont="1" applyBorder="1" applyAlignment="1">
      <alignment horizontal="center" vertical="center" wrapText="1"/>
    </xf>
    <xf numFmtId="183" fontId="8" fillId="0" borderId="19" xfId="0" applyNumberFormat="1" applyFont="1" applyBorder="1" applyAlignment="1">
      <alignment horizontal="center" vertical="center" wrapText="1"/>
    </xf>
    <xf numFmtId="183" fontId="8" fillId="0" borderId="27" xfId="0" applyNumberFormat="1" applyFont="1" applyBorder="1" applyAlignment="1">
      <alignment horizontal="center" vertical="center" wrapText="1"/>
    </xf>
    <xf numFmtId="183" fontId="8" fillId="0" borderId="175" xfId="0" applyNumberFormat="1" applyFont="1" applyBorder="1" applyAlignment="1">
      <alignment horizontal="center" vertical="center"/>
    </xf>
    <xf numFmtId="183" fontId="8" fillId="0" borderId="68" xfId="0" applyNumberFormat="1" applyFont="1" applyBorder="1" applyAlignment="1">
      <alignment horizontal="center" vertical="center"/>
    </xf>
    <xf numFmtId="183" fontId="5" fillId="0" borderId="175" xfId="0" applyNumberFormat="1" applyFont="1" applyBorder="1" applyAlignment="1">
      <alignment horizontal="center" vertical="center"/>
    </xf>
    <xf numFmtId="183" fontId="5" fillId="0" borderId="68" xfId="0" applyNumberFormat="1" applyFont="1" applyBorder="1" applyAlignment="1">
      <alignment horizontal="center" vertical="center"/>
    </xf>
    <xf numFmtId="183" fontId="5" fillId="0" borderId="25" xfId="0" applyNumberFormat="1" applyFont="1" applyBorder="1" applyAlignment="1">
      <alignment horizontal="center" vertical="center"/>
    </xf>
    <xf numFmtId="183" fontId="8" fillId="0" borderId="74" xfId="0" applyNumberFormat="1" applyFont="1" applyBorder="1" applyAlignment="1">
      <alignment horizontal="center" vertical="center"/>
    </xf>
    <xf numFmtId="183" fontId="8" fillId="0" borderId="32" xfId="0" applyNumberFormat="1" applyFont="1" applyBorder="1" applyAlignment="1">
      <alignment horizontal="center" vertical="center"/>
    </xf>
    <xf numFmtId="183" fontId="8" fillId="0" borderId="33" xfId="0" applyNumberFormat="1" applyFont="1" applyBorder="1" applyAlignment="1">
      <alignment horizontal="center" vertical="center"/>
    </xf>
    <xf numFmtId="183" fontId="7" fillId="0" borderId="22" xfId="0" applyNumberFormat="1" applyFont="1" applyBorder="1" applyAlignment="1">
      <alignment horizontal="left" vertical="center" shrinkToFit="1"/>
    </xf>
    <xf numFmtId="183" fontId="7" fillId="0" borderId="244" xfId="0" applyNumberFormat="1" applyFont="1" applyBorder="1" applyAlignment="1">
      <alignment horizontal="left" vertical="center" shrinkToFit="1"/>
    </xf>
    <xf numFmtId="183" fontId="7" fillId="0" borderId="24" xfId="0" applyNumberFormat="1" applyFont="1" applyBorder="1" applyAlignment="1">
      <alignment horizontal="left" vertical="center" shrinkToFit="1"/>
    </xf>
    <xf numFmtId="183" fontId="0" fillId="0" borderId="68" xfId="0" applyNumberFormat="1" applyFont="1" applyBorder="1" applyAlignment="1">
      <alignment vertical="center"/>
    </xf>
    <xf numFmtId="183" fontId="0" fillId="0" borderId="176" xfId="0" applyNumberFormat="1" applyFont="1" applyBorder="1" applyAlignment="1">
      <alignment vertical="center"/>
    </xf>
    <xf numFmtId="183" fontId="7" fillId="0" borderId="29" xfId="0" applyNumberFormat="1" applyFont="1" applyBorder="1" applyAlignment="1">
      <alignment horizontal="left" vertical="center"/>
    </xf>
    <xf numFmtId="183" fontId="0" fillId="0" borderId="203" xfId="0" applyNumberFormat="1" applyFont="1" applyBorder="1" applyAlignment="1">
      <alignment horizontal="left" vertical="center"/>
    </xf>
    <xf numFmtId="183" fontId="7" fillId="0" borderId="24" xfId="0" applyNumberFormat="1" applyFont="1" applyFill="1" applyBorder="1" applyAlignment="1">
      <alignment horizontal="left" vertical="center"/>
    </xf>
    <xf numFmtId="183" fontId="7" fillId="0" borderId="22" xfId="0" applyNumberFormat="1" applyFont="1" applyBorder="1" applyAlignment="1">
      <alignment horizontal="left" vertical="center"/>
    </xf>
    <xf numFmtId="183" fontId="7" fillId="0" borderId="244" xfId="0" applyNumberFormat="1" applyFont="1" applyBorder="1" applyAlignment="1">
      <alignment horizontal="left" vertical="center"/>
    </xf>
    <xf numFmtId="183" fontId="8" fillId="0" borderId="233" xfId="0" applyNumberFormat="1" applyFont="1" applyFill="1" applyBorder="1" applyAlignment="1">
      <alignment horizontal="center" vertical="center"/>
    </xf>
    <xf numFmtId="183" fontId="8" fillId="0" borderId="232" xfId="0" applyNumberFormat="1" applyFont="1" applyFill="1" applyBorder="1" applyAlignment="1">
      <alignment horizontal="center" vertical="center"/>
    </xf>
    <xf numFmtId="183" fontId="8" fillId="0" borderId="231" xfId="0" applyNumberFormat="1" applyFont="1" applyFill="1" applyBorder="1" applyAlignment="1">
      <alignment horizontal="center" vertical="center"/>
    </xf>
    <xf numFmtId="183" fontId="8" fillId="0" borderId="230" xfId="0" applyNumberFormat="1" applyFont="1" applyFill="1" applyBorder="1" applyAlignment="1">
      <alignment horizontal="center" vertical="center"/>
    </xf>
    <xf numFmtId="183" fontId="8" fillId="0" borderId="223" xfId="0" applyNumberFormat="1" applyFont="1" applyFill="1" applyBorder="1" applyAlignment="1">
      <alignment horizontal="center" vertical="center"/>
    </xf>
    <xf numFmtId="183" fontId="8" fillId="0" borderId="237" xfId="0" applyNumberFormat="1" applyFont="1" applyFill="1" applyBorder="1" applyAlignment="1">
      <alignment horizontal="center" vertical="center" wrapText="1"/>
    </xf>
    <xf numFmtId="183" fontId="8" fillId="0" borderId="235" xfId="0" applyNumberFormat="1" applyFont="1" applyFill="1" applyBorder="1" applyAlignment="1">
      <alignment horizontal="center" vertical="center" wrapText="1"/>
    </xf>
    <xf numFmtId="183" fontId="8" fillId="0" borderId="220" xfId="0" applyNumberFormat="1" applyFont="1" applyFill="1" applyBorder="1" applyAlignment="1">
      <alignment horizontal="center" vertical="center" wrapText="1"/>
    </xf>
    <xf numFmtId="183" fontId="7" fillId="0" borderId="74" xfId="0" applyNumberFormat="1" applyFont="1" applyFill="1" applyBorder="1" applyAlignment="1">
      <alignment horizontal="center" vertical="center"/>
    </xf>
    <xf numFmtId="183" fontId="7" fillId="0" borderId="32" xfId="0" applyNumberFormat="1" applyFont="1" applyFill="1" applyBorder="1" applyAlignment="1">
      <alignment horizontal="center" vertical="center"/>
    </xf>
    <xf numFmtId="183" fontId="8" fillId="0" borderId="225" xfId="0" applyNumberFormat="1" applyFont="1" applyFill="1" applyBorder="1" applyAlignment="1">
      <alignment horizontal="center" vertical="center"/>
    </xf>
    <xf numFmtId="183" fontId="7" fillId="0" borderId="211" xfId="0" applyNumberFormat="1" applyFont="1" applyFill="1" applyBorder="1" applyAlignment="1">
      <alignment horizontal="left" vertical="center"/>
    </xf>
    <xf numFmtId="183" fontId="7" fillId="0" borderId="210" xfId="0" applyNumberFormat="1" applyFont="1" applyFill="1" applyBorder="1" applyAlignment="1">
      <alignment horizontal="left" vertical="center"/>
    </xf>
    <xf numFmtId="183" fontId="7" fillId="0" borderId="215" xfId="0" applyNumberFormat="1" applyFont="1" applyFill="1" applyBorder="1" applyAlignment="1">
      <alignment horizontal="center" vertical="center"/>
    </xf>
    <xf numFmtId="183" fontId="14" fillId="0" borderId="32" xfId="0" applyNumberFormat="1" applyFont="1" applyFill="1" applyBorder="1" applyAlignment="1">
      <alignment vertical="center"/>
    </xf>
    <xf numFmtId="183" fontId="14" fillId="0" borderId="33" xfId="0" applyNumberFormat="1" applyFont="1" applyFill="1" applyBorder="1" applyAlignment="1">
      <alignment vertical="center"/>
    </xf>
    <xf numFmtId="183" fontId="32" fillId="0" borderId="33" xfId="0" applyNumberFormat="1" applyFont="1" applyFill="1" applyBorder="1" applyAlignment="1">
      <alignment horizontal="center" vertical="center"/>
    </xf>
    <xf numFmtId="183" fontId="32" fillId="0" borderId="214" xfId="0" applyNumberFormat="1" applyFont="1" applyFill="1" applyBorder="1" applyAlignment="1">
      <alignment horizontal="center" vertical="center"/>
    </xf>
    <xf numFmtId="183" fontId="7" fillId="0" borderId="127" xfId="0" applyNumberFormat="1" applyFont="1" applyFill="1" applyBorder="1" applyAlignment="1">
      <alignment horizontal="center" vertical="center"/>
    </xf>
    <xf numFmtId="183" fontId="14" fillId="0" borderId="32" xfId="0" applyNumberFormat="1" applyFont="1" applyFill="1" applyBorder="1" applyAlignment="1">
      <alignment horizontal="center" vertical="center"/>
    </xf>
    <xf numFmtId="183" fontId="14" fillId="0" borderId="213" xfId="0" applyNumberFormat="1" applyFont="1" applyFill="1" applyBorder="1" applyAlignment="1">
      <alignment horizontal="center" vertical="center"/>
    </xf>
    <xf numFmtId="183" fontId="8" fillId="0" borderId="224" xfId="0" applyNumberFormat="1" applyFont="1" applyFill="1" applyBorder="1" applyAlignment="1">
      <alignment horizontal="center" vertical="center"/>
    </xf>
    <xf numFmtId="183" fontId="7" fillId="0" borderId="73" xfId="0" applyNumberFormat="1" applyFont="1" applyFill="1" applyBorder="1" applyAlignment="1">
      <alignment horizontal="left" vertical="center"/>
    </xf>
    <xf numFmtId="183" fontId="7" fillId="0" borderId="111" xfId="0" applyNumberFormat="1" applyFont="1" applyFill="1" applyBorder="1" applyAlignment="1">
      <alignment horizontal="left" vertical="center"/>
    </xf>
    <xf numFmtId="183" fontId="35" fillId="0" borderId="214" xfId="0" applyNumberFormat="1" applyFont="1" applyFill="1" applyBorder="1" applyAlignment="1">
      <alignment horizontal="center" vertical="center"/>
    </xf>
    <xf numFmtId="183" fontId="7" fillId="0" borderId="20" xfId="0" applyNumberFormat="1" applyFont="1" applyFill="1" applyBorder="1" applyAlignment="1">
      <alignment horizontal="left" vertical="center" shrinkToFit="1"/>
    </xf>
    <xf numFmtId="183" fontId="7" fillId="0" borderId="21" xfId="0" applyNumberFormat="1" applyFont="1" applyFill="1" applyBorder="1" applyAlignment="1">
      <alignment horizontal="left" vertical="center" shrinkToFit="1"/>
    </xf>
    <xf numFmtId="183" fontId="7" fillId="0" borderId="22" xfId="0" applyNumberFormat="1" applyFont="1" applyFill="1" applyBorder="1" applyAlignment="1">
      <alignment horizontal="left" vertical="center" shrinkToFit="1"/>
    </xf>
    <xf numFmtId="183" fontId="7" fillId="0" borderId="24" xfId="0" applyNumberFormat="1" applyFont="1" applyFill="1" applyBorder="1" applyAlignment="1">
      <alignment horizontal="left" vertical="center" shrinkToFit="1"/>
    </xf>
    <xf numFmtId="183" fontId="0" fillId="0" borderId="21" xfId="0" applyNumberFormat="1" applyFont="1" applyFill="1" applyBorder="1" applyAlignment="1">
      <alignment horizontal="left" vertical="center"/>
    </xf>
    <xf numFmtId="183" fontId="0" fillId="0" borderId="82" xfId="0" applyNumberFormat="1" applyFont="1" applyFill="1" applyBorder="1" applyAlignment="1">
      <alignment horizontal="left" vertical="center"/>
    </xf>
    <xf numFmtId="183" fontId="7" fillId="0" borderId="128" xfId="0" applyNumberFormat="1" applyFont="1" applyFill="1" applyBorder="1" applyAlignment="1">
      <alignment horizontal="center" vertical="center"/>
    </xf>
    <xf numFmtId="183" fontId="7" fillId="0" borderId="68" xfId="0" applyNumberFormat="1" applyFont="1" applyFill="1" applyBorder="1" applyAlignment="1">
      <alignment horizontal="center" vertical="center"/>
    </xf>
    <xf numFmtId="183" fontId="7" fillId="0" borderId="25" xfId="0" applyNumberFormat="1" applyFont="1" applyFill="1" applyBorder="1" applyAlignment="1">
      <alignment horizontal="center" vertical="center"/>
    </xf>
    <xf numFmtId="183" fontId="0" fillId="0" borderId="68" xfId="0" applyNumberFormat="1" applyFont="1" applyFill="1" applyBorder="1" applyAlignment="1">
      <alignment vertical="center"/>
    </xf>
    <xf numFmtId="183" fontId="0" fillId="0" borderId="172" xfId="0" applyNumberFormat="1" applyFont="1" applyFill="1" applyBorder="1" applyAlignment="1">
      <alignment vertical="center"/>
    </xf>
    <xf numFmtId="183" fontId="7" fillId="0" borderId="114" xfId="0" applyNumberFormat="1" applyFont="1" applyFill="1" applyBorder="1" applyAlignment="1">
      <alignment horizontal="left" vertical="center"/>
    </xf>
    <xf numFmtId="183" fontId="7" fillId="0" borderId="172" xfId="0" applyNumberFormat="1" applyFont="1" applyFill="1" applyBorder="1" applyAlignment="1">
      <alignment horizontal="left" vertical="center"/>
    </xf>
    <xf numFmtId="177" fontId="17" fillId="0" borderId="20" xfId="0" applyNumberFormat="1" applyFont="1" applyBorder="1" applyAlignment="1">
      <alignment horizontal="left" vertical="center"/>
    </xf>
    <xf numFmtId="177" fontId="17" fillId="0" borderId="21" xfId="0" applyNumberFormat="1" applyFont="1" applyBorder="1" applyAlignment="1">
      <alignment horizontal="left" vertical="center"/>
    </xf>
    <xf numFmtId="178" fontId="25" fillId="0" borderId="175" xfId="0" applyNumberFormat="1" applyFont="1" applyBorder="1" applyAlignment="1">
      <alignment horizontal="center" vertical="center"/>
    </xf>
    <xf numFmtId="178" fontId="25" fillId="0" borderId="68" xfId="0" applyNumberFormat="1" applyFont="1" applyBorder="1" applyAlignment="1">
      <alignment horizontal="center" vertical="center"/>
    </xf>
    <xf numFmtId="178" fontId="25" fillId="0" borderId="25" xfId="0" applyNumberFormat="1" applyFont="1" applyBorder="1" applyAlignment="1">
      <alignment horizontal="center" vertical="center"/>
    </xf>
    <xf numFmtId="178" fontId="26" fillId="0" borderId="175" xfId="0" applyNumberFormat="1" applyFont="1" applyBorder="1" applyAlignment="1">
      <alignment horizontal="center" vertical="center"/>
    </xf>
    <xf numFmtId="178" fontId="26" fillId="0" borderId="68" xfId="0" applyNumberFormat="1" applyFont="1" applyBorder="1" applyAlignment="1">
      <alignment horizontal="center" vertical="center"/>
    </xf>
    <xf numFmtId="178" fontId="26" fillId="0" borderId="25" xfId="0" applyNumberFormat="1" applyFont="1" applyBorder="1" applyAlignment="1">
      <alignment horizontal="center" vertical="center"/>
    </xf>
    <xf numFmtId="178" fontId="17" fillId="0" borderId="0" xfId="0" applyNumberFormat="1" applyFont="1" applyBorder="1" applyAlignment="1">
      <alignment horizontal="center" vertical="center"/>
    </xf>
    <xf numFmtId="178" fontId="22" fillId="0" borderId="74" xfId="0" applyNumberFormat="1" applyFont="1" applyBorder="1" applyAlignment="1">
      <alignment horizontal="center" vertical="center"/>
    </xf>
    <xf numFmtId="178" fontId="22" fillId="0" borderId="68" xfId="0" applyNumberFormat="1" applyFont="1" applyBorder="1" applyAlignment="1">
      <alignment horizontal="center" vertical="center"/>
    </xf>
    <xf numFmtId="178" fontId="22" fillId="0" borderId="176" xfId="0" applyNumberFormat="1" applyFont="1" applyBorder="1" applyAlignment="1">
      <alignment horizontal="center" vertical="center"/>
    </xf>
    <xf numFmtId="178" fontId="17" fillId="0" borderId="20" xfId="0" applyNumberFormat="1" applyFont="1" applyBorder="1" applyAlignment="1">
      <alignment horizontal="left" vertical="center"/>
    </xf>
    <xf numFmtId="178" fontId="17" fillId="0" borderId="21" xfId="0" applyNumberFormat="1" applyFont="1" applyBorder="1" applyAlignment="1">
      <alignment horizontal="left" vertical="center"/>
    </xf>
    <xf numFmtId="178" fontId="7" fillId="0" borderId="9" xfId="0" applyNumberFormat="1" applyFont="1" applyBorder="1" applyAlignment="1">
      <alignment horizontal="center" vertical="center"/>
    </xf>
    <xf numFmtId="178" fontId="7" fillId="0" borderId="177" xfId="0" applyNumberFormat="1" applyFont="1" applyBorder="1" applyAlignment="1">
      <alignment horizontal="center" vertical="center"/>
    </xf>
    <xf numFmtId="177" fontId="7" fillId="0" borderId="173" xfId="0" applyNumberFormat="1" applyFont="1" applyBorder="1" applyAlignment="1">
      <alignment horizontal="center" vertical="center"/>
    </xf>
    <xf numFmtId="177" fontId="1" fillId="0" borderId="174" xfId="0" applyNumberFormat="1" applyFont="1" applyBorder="1" applyAlignment="1">
      <alignment horizontal="center" vertical="center"/>
    </xf>
    <xf numFmtId="177" fontId="1" fillId="0" borderId="63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justify" vertical="center"/>
    </xf>
    <xf numFmtId="178" fontId="7" fillId="0" borderId="21" xfId="0" applyNumberFormat="1" applyFont="1" applyBorder="1" applyAlignment="1">
      <alignment horizontal="justify" vertical="center"/>
    </xf>
    <xf numFmtId="178" fontId="7" fillId="0" borderId="173" xfId="0" applyNumberFormat="1" applyFont="1" applyBorder="1" applyAlignment="1">
      <alignment horizontal="center" vertical="center"/>
    </xf>
    <xf numFmtId="178" fontId="7" fillId="0" borderId="174" xfId="0" applyNumberFormat="1" applyFont="1" applyBorder="1" applyAlignment="1">
      <alignment horizontal="center" vertical="center"/>
    </xf>
    <xf numFmtId="178" fontId="8" fillId="0" borderId="183" xfId="0" applyNumberFormat="1" applyFont="1" applyBorder="1" applyAlignment="1">
      <alignment horizontal="center" vertical="center"/>
    </xf>
    <xf numFmtId="178" fontId="8" fillId="0" borderId="190" xfId="0" applyNumberFormat="1" applyFont="1" applyBorder="1" applyAlignment="1">
      <alignment horizontal="center" vertical="center"/>
    </xf>
    <xf numFmtId="178" fontId="8" fillId="0" borderId="6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center" vertical="center"/>
    </xf>
    <xf numFmtId="178" fontId="8" fillId="0" borderId="72" xfId="0" applyNumberFormat="1" applyFont="1" applyBorder="1" applyAlignment="1">
      <alignment horizontal="center" vertical="center"/>
    </xf>
    <xf numFmtId="178" fontId="8" fillId="0" borderId="22" xfId="0" applyNumberFormat="1" applyFont="1" applyBorder="1" applyAlignment="1">
      <alignment horizontal="center" vertical="center"/>
    </xf>
    <xf numFmtId="178" fontId="8" fillId="0" borderId="128" xfId="0" applyNumberFormat="1" applyFont="1" applyBorder="1" applyAlignment="1">
      <alignment horizontal="center" vertical="center"/>
    </xf>
    <xf numFmtId="178" fontId="0" fillId="0" borderId="68" xfId="0" applyNumberFormat="1" applyFont="1" applyBorder="1" applyAlignment="1">
      <alignment horizontal="center" vertical="center"/>
    </xf>
    <xf numFmtId="178" fontId="0" fillId="0" borderId="176" xfId="0" applyNumberFormat="1" applyFont="1" applyBorder="1" applyAlignment="1">
      <alignment horizontal="center" vertical="center"/>
    </xf>
    <xf numFmtId="178" fontId="22" fillId="0" borderId="178" xfId="0" applyNumberFormat="1" applyFont="1" applyBorder="1" applyAlignment="1">
      <alignment horizontal="center" vertical="center"/>
    </xf>
    <xf numFmtId="178" fontId="22" fillId="0" borderId="174" xfId="0" applyNumberFormat="1" applyFont="1" applyBorder="1" applyAlignment="1">
      <alignment horizontal="center" vertical="center"/>
    </xf>
    <xf numFmtId="178" fontId="22" fillId="0" borderId="69" xfId="0" applyNumberFormat="1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178" fontId="8" fillId="0" borderId="179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left" vertical="center"/>
    </xf>
    <xf numFmtId="178" fontId="7" fillId="0" borderId="21" xfId="0" applyNumberFormat="1" applyFont="1" applyBorder="1" applyAlignment="1">
      <alignment horizontal="left" vertical="center"/>
    </xf>
    <xf numFmtId="178" fontId="28" fillId="0" borderId="27" xfId="0" applyNumberFormat="1" applyFont="1" applyBorder="1" applyAlignment="1">
      <alignment horizontal="center"/>
    </xf>
    <xf numFmtId="178" fontId="28" fillId="0" borderId="11" xfId="0" applyNumberFormat="1" applyFont="1" applyBorder="1" applyAlignment="1">
      <alignment horizontal="center"/>
    </xf>
    <xf numFmtId="178" fontId="22" fillId="0" borderId="80" xfId="0" applyNumberFormat="1" applyFont="1" applyBorder="1" applyAlignment="1">
      <alignment horizontal="center" vertical="center" wrapText="1"/>
    </xf>
    <xf numFmtId="178" fontId="22" fillId="0" borderId="110" xfId="0" applyNumberFormat="1" applyFont="1" applyBorder="1" applyAlignment="1">
      <alignment horizontal="center" vertical="center" wrapText="1"/>
    </xf>
    <xf numFmtId="178" fontId="22" fillId="0" borderId="19" xfId="0" applyNumberFormat="1" applyFont="1" applyBorder="1" applyAlignment="1">
      <alignment horizontal="center" vertical="center" wrapText="1"/>
    </xf>
    <xf numFmtId="178" fontId="22" fillId="0" borderId="27" xfId="0" applyNumberFormat="1" applyFont="1" applyBorder="1" applyAlignment="1">
      <alignment horizontal="center" vertical="center" wrapText="1"/>
    </xf>
    <xf numFmtId="178" fontId="22" fillId="0" borderId="3" xfId="0" applyNumberFormat="1" applyFont="1" applyBorder="1" applyAlignment="1">
      <alignment horizontal="center" vertical="center" wrapText="1"/>
    </xf>
    <xf numFmtId="178" fontId="22" fillId="0" borderId="70" xfId="0" applyNumberFormat="1" applyFont="1" applyBorder="1" applyAlignment="1">
      <alignment horizontal="center" vertical="center" wrapText="1"/>
    </xf>
    <xf numFmtId="181" fontId="28" fillId="0" borderId="27" xfId="0" applyNumberFormat="1" applyFont="1" applyBorder="1" applyAlignment="1">
      <alignment horizontal="center"/>
    </xf>
    <xf numFmtId="181" fontId="28" fillId="0" borderId="11" xfId="0" applyNumberFormat="1" applyFont="1" applyBorder="1" applyAlignment="1">
      <alignment horizontal="center"/>
    </xf>
    <xf numFmtId="180" fontId="28" fillId="0" borderId="110" xfId="0" applyNumberFormat="1" applyFont="1" applyBorder="1" applyAlignment="1">
      <alignment horizontal="center"/>
    </xf>
    <xf numFmtId="180" fontId="28" fillId="0" borderId="17" xfId="0" applyNumberFormat="1" applyFont="1" applyBorder="1" applyAlignment="1">
      <alignment horizontal="center"/>
    </xf>
    <xf numFmtId="178" fontId="25" fillId="0" borderId="2" xfId="0" applyNumberFormat="1" applyFont="1" applyBorder="1" applyAlignment="1">
      <alignment horizontal="center" vertical="center"/>
    </xf>
    <xf numFmtId="178" fontId="25" fillId="0" borderId="113" xfId="0" applyNumberFormat="1" applyFont="1" applyBorder="1" applyAlignment="1">
      <alignment horizontal="center" vertical="center"/>
    </xf>
    <xf numFmtId="178" fontId="22" fillId="0" borderId="175" xfId="0" applyNumberFormat="1" applyFont="1" applyBorder="1" applyAlignment="1">
      <alignment horizontal="center" vertical="center"/>
    </xf>
    <xf numFmtId="177" fontId="25" fillId="0" borderId="21" xfId="0" applyNumberFormat="1" applyFont="1" applyBorder="1" applyAlignment="1">
      <alignment horizontal="left" vertical="center"/>
    </xf>
    <xf numFmtId="178" fontId="17" fillId="0" borderId="29" xfId="0" applyNumberFormat="1" applyFont="1" applyBorder="1" applyAlignment="1">
      <alignment horizontal="left" vertical="center"/>
    </xf>
    <xf numFmtId="178" fontId="17" fillId="0" borderId="82" xfId="0" applyNumberFormat="1" applyFont="1" applyBorder="1" applyAlignment="1">
      <alignment horizontal="left" vertical="center"/>
    </xf>
    <xf numFmtId="178" fontId="17" fillId="0" borderId="82" xfId="0" applyNumberFormat="1" applyFont="1" applyFill="1" applyBorder="1" applyAlignment="1">
      <alignment horizontal="left" vertical="center"/>
    </xf>
    <xf numFmtId="178" fontId="26" fillId="0" borderId="175" xfId="0" applyNumberFormat="1" applyFont="1" applyFill="1" applyBorder="1" applyAlignment="1">
      <alignment horizontal="center" vertical="center"/>
    </xf>
    <xf numFmtId="177" fontId="25" fillId="0" borderId="21" xfId="0" applyNumberFormat="1" applyFont="1" applyFill="1" applyBorder="1" applyAlignment="1">
      <alignment horizontal="left" vertical="center"/>
    </xf>
    <xf numFmtId="178" fontId="8" fillId="0" borderId="30" xfId="0" applyNumberFormat="1" applyFont="1" applyFill="1" applyBorder="1" applyAlignment="1">
      <alignment horizontal="center" vertical="center"/>
    </xf>
    <xf numFmtId="178" fontId="8" fillId="0" borderId="72" xfId="0" applyNumberFormat="1" applyFont="1" applyFill="1" applyBorder="1" applyAlignment="1">
      <alignment horizontal="center" vertical="center"/>
    </xf>
    <xf numFmtId="178" fontId="8" fillId="0" borderId="22" xfId="0" applyNumberFormat="1" applyFont="1" applyFill="1" applyBorder="1" applyAlignment="1">
      <alignment horizontal="center" vertical="center"/>
    </xf>
    <xf numFmtId="178" fontId="0" fillId="0" borderId="68" xfId="0" applyNumberFormat="1" applyFont="1" applyFill="1" applyBorder="1" applyAlignment="1">
      <alignment horizontal="center" vertical="center"/>
    </xf>
    <xf numFmtId="178" fontId="22" fillId="0" borderId="178" xfId="0" applyNumberFormat="1" applyFont="1" applyFill="1" applyBorder="1" applyAlignment="1">
      <alignment horizontal="center" vertical="center"/>
    </xf>
    <xf numFmtId="178" fontId="22" fillId="0" borderId="174" xfId="0" applyNumberFormat="1" applyFont="1" applyFill="1" applyBorder="1" applyAlignment="1">
      <alignment horizontal="center" vertical="center"/>
    </xf>
    <xf numFmtId="178" fontId="22" fillId="0" borderId="69" xfId="0" applyNumberFormat="1" applyFont="1" applyFill="1" applyBorder="1" applyAlignment="1">
      <alignment horizontal="center" vertical="center"/>
    </xf>
    <xf numFmtId="177" fontId="17" fillId="0" borderId="173" xfId="0" applyNumberFormat="1" applyFont="1" applyFill="1" applyBorder="1" applyAlignment="1">
      <alignment horizontal="center" vertical="center"/>
    </xf>
    <xf numFmtId="177" fontId="25" fillId="0" borderId="174" xfId="0" applyNumberFormat="1" applyFont="1" applyFill="1" applyBorder="1" applyAlignment="1">
      <alignment horizontal="center" vertical="center"/>
    </xf>
    <xf numFmtId="177" fontId="25" fillId="0" borderId="63" xfId="0" applyNumberFormat="1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178" fontId="17" fillId="0" borderId="177" xfId="0" applyNumberFormat="1" applyFont="1" applyFill="1" applyBorder="1" applyAlignment="1">
      <alignment horizontal="center" vertical="center"/>
    </xf>
    <xf numFmtId="178" fontId="28" fillId="0" borderId="27" xfId="0" applyNumberFormat="1" applyFont="1" applyFill="1" applyBorder="1" applyAlignment="1">
      <alignment horizontal="center"/>
    </xf>
    <xf numFmtId="178" fontId="28" fillId="0" borderId="11" xfId="0" applyNumberFormat="1" applyFont="1" applyFill="1" applyBorder="1" applyAlignment="1">
      <alignment horizontal="center"/>
    </xf>
    <xf numFmtId="178" fontId="22" fillId="0" borderId="80" xfId="0" applyNumberFormat="1" applyFont="1" applyFill="1" applyBorder="1" applyAlignment="1">
      <alignment horizontal="center" vertical="center" wrapText="1"/>
    </xf>
    <xf numFmtId="178" fontId="22" fillId="0" borderId="110" xfId="0" applyNumberFormat="1" applyFont="1" applyFill="1" applyBorder="1" applyAlignment="1">
      <alignment horizontal="center" vertical="center" wrapText="1"/>
    </xf>
    <xf numFmtId="178" fontId="22" fillId="0" borderId="19" xfId="0" applyNumberFormat="1" applyFont="1" applyFill="1" applyBorder="1" applyAlignment="1">
      <alignment horizontal="center" vertical="center" wrapText="1"/>
    </xf>
    <xf numFmtId="178" fontId="22" fillId="0" borderId="27" xfId="0" applyNumberFormat="1" applyFont="1" applyFill="1" applyBorder="1" applyAlignment="1">
      <alignment horizontal="center" vertical="center" wrapText="1"/>
    </xf>
    <xf numFmtId="178" fontId="22" fillId="0" borderId="3" xfId="0" applyNumberFormat="1" applyFont="1" applyFill="1" applyBorder="1" applyAlignment="1">
      <alignment horizontal="center" vertical="center" wrapText="1"/>
    </xf>
    <xf numFmtId="178" fontId="22" fillId="0" borderId="70" xfId="0" applyNumberFormat="1" applyFont="1" applyFill="1" applyBorder="1" applyAlignment="1">
      <alignment horizontal="center" vertical="center" wrapText="1"/>
    </xf>
    <xf numFmtId="180" fontId="28" fillId="0" borderId="110" xfId="0" applyNumberFormat="1" applyFont="1" applyFill="1" applyBorder="1" applyAlignment="1">
      <alignment horizontal="center"/>
    </xf>
    <xf numFmtId="180" fontId="28" fillId="0" borderId="17" xfId="0" applyNumberFormat="1" applyFont="1" applyFill="1" applyBorder="1" applyAlignment="1">
      <alignment horizontal="center"/>
    </xf>
    <xf numFmtId="181" fontId="28" fillId="0" borderId="27" xfId="0" applyNumberFormat="1" applyFont="1" applyFill="1" applyBorder="1" applyAlignment="1">
      <alignment horizontal="center"/>
    </xf>
    <xf numFmtId="181" fontId="28" fillId="0" borderId="11" xfId="0" applyNumberFormat="1" applyFont="1" applyFill="1" applyBorder="1" applyAlignment="1">
      <alignment horizontal="center"/>
    </xf>
    <xf numFmtId="178" fontId="7" fillId="0" borderId="20" xfId="0" applyNumberFormat="1" applyFont="1" applyFill="1" applyBorder="1" applyAlignment="1">
      <alignment horizontal="justify" vertical="center"/>
    </xf>
    <xf numFmtId="178" fontId="7" fillId="0" borderId="21" xfId="0" applyNumberFormat="1" applyFont="1" applyFill="1" applyBorder="1" applyAlignment="1">
      <alignment horizontal="justify" vertical="center"/>
    </xf>
  </cellXfs>
  <cellStyles count="7">
    <cellStyle name="パーセント 2" xfId="5" xr:uid="{703A204F-92E2-4455-A250-47F0FFAA947F}"/>
    <cellStyle name="桁区切り" xfId="1" builtinId="6"/>
    <cellStyle name="標準" xfId="0" builtinId="0"/>
    <cellStyle name="標準 2" xfId="4" xr:uid="{00000000-0005-0000-0000-000001000000}"/>
    <cellStyle name="標準 2 2" xfId="6" xr:uid="{6808F886-EE1A-4D82-B11B-A802F90B2CF2}"/>
    <cellStyle name="標準 3" xfId="3" xr:uid="{00000000-0005-0000-0000-000030000000}"/>
    <cellStyle name="標準_対象農薬リスト１０１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73572</xdr:colOff>
      <xdr:row>32</xdr:row>
      <xdr:rowOff>127000</xdr:rowOff>
    </xdr:from>
    <xdr:to>
      <xdr:col>3</xdr:col>
      <xdr:colOff>1254372</xdr:colOff>
      <xdr:row>34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164DBEA-23A5-4CB3-AEFC-22456A38996B}"/>
            </a:ext>
          </a:extLst>
        </xdr:cNvPr>
        <xdr:cNvSpPr/>
      </xdr:nvSpPr>
      <xdr:spPr>
        <a:xfrm>
          <a:off x="1559472" y="9223375"/>
          <a:ext cx="1180800" cy="42545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73572</xdr:colOff>
      <xdr:row>36</xdr:row>
      <xdr:rowOff>16640</xdr:rowOff>
    </xdr:from>
    <xdr:to>
      <xdr:col>3</xdr:col>
      <xdr:colOff>1254671</xdr:colOff>
      <xdr:row>37</xdr:row>
      <xdr:rowOff>499241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B5963823-BEE6-4F82-AB3B-604CFB7DC088}"/>
            </a:ext>
          </a:extLst>
        </xdr:cNvPr>
        <xdr:cNvSpPr/>
      </xdr:nvSpPr>
      <xdr:spPr>
        <a:xfrm>
          <a:off x="1559472" y="10684640"/>
          <a:ext cx="1181099" cy="1225551"/>
        </a:xfrm>
        <a:prstGeom prst="bracketPair">
          <a:avLst>
            <a:gd name="adj" fmla="val 8324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50E10-D920-447A-95FB-1EAA8F766A31}">
  <sheetPr>
    <pageSetUpPr fitToPage="1"/>
  </sheetPr>
  <dimension ref="B2:Q40"/>
  <sheetViews>
    <sheetView tabSelected="1" zoomScale="90" zoomScaleNormal="90" zoomScaleSheetLayoutView="99" workbookViewId="0">
      <selection activeCell="B2" sqref="B2:Q2"/>
    </sheetView>
  </sheetViews>
  <sheetFormatPr defaultColWidth="9" defaultRowHeight="13.5" x14ac:dyDescent="0.15"/>
  <cols>
    <col min="1" max="1" width="9" style="824"/>
    <col min="2" max="2" width="4.25" style="824" customWidth="1"/>
    <col min="3" max="3" width="6.25" style="824" customWidth="1"/>
    <col min="4" max="4" width="17.25" style="825" customWidth="1"/>
    <col min="5" max="5" width="45.5" style="824" bestFit="1" customWidth="1"/>
    <col min="6" max="17" width="6.125" style="824" customWidth="1"/>
    <col min="18" max="16384" width="9" style="824"/>
  </cols>
  <sheetData>
    <row r="2" spans="2:17" ht="18.75" x14ac:dyDescent="0.2">
      <c r="B2" s="897" t="s">
        <v>856</v>
      </c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</row>
    <row r="3" spans="2:17" ht="21.95" customHeight="1" thickBot="1" x14ac:dyDescent="0.2"/>
    <row r="4" spans="2:17" ht="21.95" customHeight="1" thickBot="1" x14ac:dyDescent="0.2">
      <c r="B4" s="898" t="s">
        <v>783</v>
      </c>
      <c r="C4" s="899"/>
      <c r="D4" s="826" t="s">
        <v>784</v>
      </c>
      <c r="E4" s="827" t="s">
        <v>832</v>
      </c>
      <c r="F4" s="826" t="s">
        <v>785</v>
      </c>
      <c r="G4" s="826" t="s">
        <v>154</v>
      </c>
      <c r="H4" s="826" t="s">
        <v>155</v>
      </c>
      <c r="I4" s="826" t="s">
        <v>156</v>
      </c>
      <c r="J4" s="826" t="s">
        <v>157</v>
      </c>
      <c r="K4" s="826" t="s">
        <v>158</v>
      </c>
      <c r="L4" s="826" t="s">
        <v>786</v>
      </c>
      <c r="M4" s="826" t="s">
        <v>787</v>
      </c>
      <c r="N4" s="826" t="s">
        <v>788</v>
      </c>
      <c r="O4" s="826" t="s">
        <v>159</v>
      </c>
      <c r="P4" s="826" t="s">
        <v>160</v>
      </c>
      <c r="Q4" s="828" t="s">
        <v>161</v>
      </c>
    </row>
    <row r="5" spans="2:17" ht="21.95" customHeight="1" x14ac:dyDescent="0.15">
      <c r="B5" s="900" t="s">
        <v>789</v>
      </c>
      <c r="C5" s="903" t="s">
        <v>833</v>
      </c>
      <c r="D5" s="906" t="s">
        <v>790</v>
      </c>
      <c r="E5" s="829" t="s">
        <v>791</v>
      </c>
      <c r="F5" s="830"/>
      <c r="G5" s="830" t="s">
        <v>792</v>
      </c>
      <c r="H5" s="830"/>
      <c r="I5" s="830" t="s">
        <v>792</v>
      </c>
      <c r="J5" s="830"/>
      <c r="K5" s="830" t="s">
        <v>792</v>
      </c>
      <c r="L5" s="830"/>
      <c r="M5" s="830" t="s">
        <v>792</v>
      </c>
      <c r="N5" s="830"/>
      <c r="O5" s="830"/>
      <c r="P5" s="830"/>
      <c r="Q5" s="831"/>
    </row>
    <row r="6" spans="2:17" ht="21.95" customHeight="1" x14ac:dyDescent="0.15">
      <c r="B6" s="901"/>
      <c r="C6" s="904"/>
      <c r="D6" s="907"/>
      <c r="E6" s="832" t="s">
        <v>793</v>
      </c>
      <c r="F6" s="833"/>
      <c r="G6" s="833" t="s">
        <v>794</v>
      </c>
      <c r="H6" s="833"/>
      <c r="I6" s="833" t="s">
        <v>794</v>
      </c>
      <c r="J6" s="833"/>
      <c r="K6" s="833" t="s">
        <v>794</v>
      </c>
      <c r="L6" s="833"/>
      <c r="M6" s="833" t="s">
        <v>794</v>
      </c>
      <c r="N6" s="833"/>
      <c r="O6" s="833"/>
      <c r="P6" s="833"/>
      <c r="Q6" s="834"/>
    </row>
    <row r="7" spans="2:17" ht="21.95" customHeight="1" x14ac:dyDescent="0.15">
      <c r="B7" s="901"/>
      <c r="C7" s="904"/>
      <c r="D7" s="908" t="s">
        <v>795</v>
      </c>
      <c r="E7" s="835" t="s">
        <v>791</v>
      </c>
      <c r="F7" s="836"/>
      <c r="G7" s="836" t="s">
        <v>794</v>
      </c>
      <c r="H7" s="836"/>
      <c r="I7" s="836" t="s">
        <v>794</v>
      </c>
      <c r="J7" s="836"/>
      <c r="K7" s="836" t="s">
        <v>794</v>
      </c>
      <c r="L7" s="836"/>
      <c r="M7" s="836" t="s">
        <v>794</v>
      </c>
      <c r="N7" s="836"/>
      <c r="O7" s="836"/>
      <c r="P7" s="836"/>
      <c r="Q7" s="837"/>
    </row>
    <row r="8" spans="2:17" ht="21.95" customHeight="1" x14ac:dyDescent="0.15">
      <c r="B8" s="901"/>
      <c r="C8" s="904"/>
      <c r="D8" s="909"/>
      <c r="E8" s="838" t="s">
        <v>793</v>
      </c>
      <c r="F8" s="839"/>
      <c r="G8" s="839" t="s">
        <v>794</v>
      </c>
      <c r="H8" s="839"/>
      <c r="I8" s="839" t="s">
        <v>794</v>
      </c>
      <c r="J8" s="839"/>
      <c r="K8" s="839" t="s">
        <v>794</v>
      </c>
      <c r="L8" s="839"/>
      <c r="M8" s="839" t="s">
        <v>794</v>
      </c>
      <c r="N8" s="839"/>
      <c r="O8" s="839"/>
      <c r="P8" s="839"/>
      <c r="Q8" s="840"/>
    </row>
    <row r="9" spans="2:17" ht="21.95" customHeight="1" x14ac:dyDescent="0.15">
      <c r="B9" s="901"/>
      <c r="C9" s="904"/>
      <c r="D9" s="907"/>
      <c r="E9" s="832" t="s">
        <v>796</v>
      </c>
      <c r="F9" s="833"/>
      <c r="G9" s="833" t="s">
        <v>794</v>
      </c>
      <c r="H9" s="833"/>
      <c r="I9" s="833" t="s">
        <v>794</v>
      </c>
      <c r="J9" s="833"/>
      <c r="K9" s="833" t="s">
        <v>794</v>
      </c>
      <c r="L9" s="833"/>
      <c r="M9" s="833" t="s">
        <v>794</v>
      </c>
      <c r="N9" s="833"/>
      <c r="O9" s="833"/>
      <c r="P9" s="833"/>
      <c r="Q9" s="834"/>
    </row>
    <row r="10" spans="2:17" ht="21.95" customHeight="1" x14ac:dyDescent="0.15">
      <c r="B10" s="901"/>
      <c r="C10" s="904"/>
      <c r="D10" s="841" t="s">
        <v>797</v>
      </c>
      <c r="E10" s="842" t="s">
        <v>798</v>
      </c>
      <c r="F10" s="833"/>
      <c r="G10" s="833" t="s">
        <v>792</v>
      </c>
      <c r="H10" s="833"/>
      <c r="I10" s="833" t="s">
        <v>792</v>
      </c>
      <c r="J10" s="833"/>
      <c r="K10" s="833" t="s">
        <v>792</v>
      </c>
      <c r="L10" s="833"/>
      <c r="M10" s="833" t="s">
        <v>792</v>
      </c>
      <c r="N10" s="833"/>
      <c r="O10" s="833"/>
      <c r="P10" s="833"/>
      <c r="Q10" s="834"/>
    </row>
    <row r="11" spans="2:17" ht="21.95" customHeight="1" x14ac:dyDescent="0.15">
      <c r="B11" s="901"/>
      <c r="C11" s="904"/>
      <c r="D11" s="843" t="s">
        <v>799</v>
      </c>
      <c r="E11" s="842" t="s">
        <v>800</v>
      </c>
      <c r="F11" s="844"/>
      <c r="G11" s="844" t="s">
        <v>794</v>
      </c>
      <c r="H11" s="844"/>
      <c r="I11" s="844" t="s">
        <v>794</v>
      </c>
      <c r="J11" s="844"/>
      <c r="K11" s="844" t="s">
        <v>794</v>
      </c>
      <c r="L11" s="844"/>
      <c r="M11" s="844" t="s">
        <v>794</v>
      </c>
      <c r="N11" s="844"/>
      <c r="O11" s="844"/>
      <c r="P11" s="844"/>
      <c r="Q11" s="845"/>
    </row>
    <row r="12" spans="2:17" ht="21.95" customHeight="1" x14ac:dyDescent="0.15">
      <c r="B12" s="901"/>
      <c r="C12" s="904"/>
      <c r="D12" s="908" t="s">
        <v>801</v>
      </c>
      <c r="E12" s="835" t="s">
        <v>791</v>
      </c>
      <c r="F12" s="836"/>
      <c r="G12" s="836" t="s">
        <v>794</v>
      </c>
      <c r="H12" s="836"/>
      <c r="I12" s="836" t="s">
        <v>794</v>
      </c>
      <c r="J12" s="836"/>
      <c r="K12" s="836" t="s">
        <v>794</v>
      </c>
      <c r="L12" s="836"/>
      <c r="M12" s="836" t="s">
        <v>794</v>
      </c>
      <c r="N12" s="836"/>
      <c r="O12" s="836"/>
      <c r="P12" s="836"/>
      <c r="Q12" s="837"/>
    </row>
    <row r="13" spans="2:17" ht="21.95" customHeight="1" thickBot="1" x14ac:dyDescent="0.2">
      <c r="B13" s="901"/>
      <c r="C13" s="905"/>
      <c r="D13" s="910"/>
      <c r="E13" s="832" t="s">
        <v>796</v>
      </c>
      <c r="F13" s="846"/>
      <c r="G13" s="846" t="s">
        <v>794</v>
      </c>
      <c r="H13" s="846"/>
      <c r="I13" s="846" t="s">
        <v>794</v>
      </c>
      <c r="J13" s="846"/>
      <c r="K13" s="846" t="s">
        <v>794</v>
      </c>
      <c r="L13" s="846"/>
      <c r="M13" s="846" t="s">
        <v>794</v>
      </c>
      <c r="N13" s="846"/>
      <c r="O13" s="846"/>
      <c r="P13" s="846"/>
      <c r="Q13" s="847"/>
    </row>
    <row r="14" spans="2:17" ht="21.95" customHeight="1" x14ac:dyDescent="0.15">
      <c r="B14" s="901"/>
      <c r="C14" s="903" t="s">
        <v>802</v>
      </c>
      <c r="D14" s="911" t="s">
        <v>803</v>
      </c>
      <c r="E14" s="848" t="s">
        <v>834</v>
      </c>
      <c r="F14" s="830" t="s">
        <v>794</v>
      </c>
      <c r="G14" s="830"/>
      <c r="H14" s="830"/>
      <c r="I14" s="830" t="s">
        <v>794</v>
      </c>
      <c r="J14" s="830"/>
      <c r="K14" s="830"/>
      <c r="L14" s="830" t="s">
        <v>794</v>
      </c>
      <c r="M14" s="830"/>
      <c r="N14" s="830"/>
      <c r="O14" s="830" t="s">
        <v>794</v>
      </c>
      <c r="P14" s="830"/>
      <c r="Q14" s="831"/>
    </row>
    <row r="15" spans="2:17" ht="21.75" customHeight="1" x14ac:dyDescent="0.15">
      <c r="B15" s="901"/>
      <c r="C15" s="904"/>
      <c r="D15" s="912"/>
      <c r="E15" s="849" t="s">
        <v>835</v>
      </c>
      <c r="F15" s="839"/>
      <c r="G15" s="839" t="s">
        <v>792</v>
      </c>
      <c r="H15" s="839" t="s">
        <v>792</v>
      </c>
      <c r="I15" s="839"/>
      <c r="J15" s="839" t="s">
        <v>792</v>
      </c>
      <c r="K15" s="839" t="s">
        <v>792</v>
      </c>
      <c r="L15" s="839"/>
      <c r="M15" s="839" t="s">
        <v>792</v>
      </c>
      <c r="N15" s="839" t="s">
        <v>792</v>
      </c>
      <c r="O15" s="839"/>
      <c r="P15" s="839" t="s">
        <v>792</v>
      </c>
      <c r="Q15" s="840" t="s">
        <v>794</v>
      </c>
    </row>
    <row r="16" spans="2:17" ht="21.95" customHeight="1" x14ac:dyDescent="0.15">
      <c r="B16" s="901"/>
      <c r="C16" s="904"/>
      <c r="D16" s="912"/>
      <c r="E16" s="849" t="s">
        <v>804</v>
      </c>
      <c r="F16" s="839"/>
      <c r="G16" s="839" t="s">
        <v>792</v>
      </c>
      <c r="H16" s="839" t="s">
        <v>792</v>
      </c>
      <c r="I16" s="839"/>
      <c r="J16" s="839" t="s">
        <v>792</v>
      </c>
      <c r="K16" s="839" t="s">
        <v>792</v>
      </c>
      <c r="L16" s="839"/>
      <c r="M16" s="839" t="s">
        <v>792</v>
      </c>
      <c r="N16" s="839" t="s">
        <v>792</v>
      </c>
      <c r="O16" s="839"/>
      <c r="P16" s="839" t="s">
        <v>792</v>
      </c>
      <c r="Q16" s="840" t="s">
        <v>794</v>
      </c>
    </row>
    <row r="17" spans="2:17" ht="21.95" customHeight="1" x14ac:dyDescent="0.15">
      <c r="B17" s="901"/>
      <c r="C17" s="904"/>
      <c r="D17" s="912"/>
      <c r="E17" s="850" t="s">
        <v>805</v>
      </c>
      <c r="F17" s="839" t="s">
        <v>794</v>
      </c>
      <c r="G17" s="839"/>
      <c r="H17" s="839"/>
      <c r="I17" s="839" t="s">
        <v>794</v>
      </c>
      <c r="J17" s="839"/>
      <c r="K17" s="839"/>
      <c r="L17" s="839" t="s">
        <v>794</v>
      </c>
      <c r="M17" s="839"/>
      <c r="N17" s="839"/>
      <c r="O17" s="839" t="s">
        <v>794</v>
      </c>
      <c r="P17" s="839"/>
      <c r="Q17" s="840"/>
    </row>
    <row r="18" spans="2:17" ht="21.95" customHeight="1" x14ac:dyDescent="0.15">
      <c r="B18" s="901"/>
      <c r="C18" s="904"/>
      <c r="D18" s="912"/>
      <c r="E18" s="850" t="s">
        <v>806</v>
      </c>
      <c r="F18" s="839"/>
      <c r="G18" s="839" t="s">
        <v>792</v>
      </c>
      <c r="H18" s="839"/>
      <c r="I18" s="839" t="s">
        <v>792</v>
      </c>
      <c r="J18" s="839"/>
      <c r="K18" s="839" t="s">
        <v>792</v>
      </c>
      <c r="L18" s="839"/>
      <c r="M18" s="839"/>
      <c r="N18" s="839"/>
      <c r="O18" s="839"/>
      <c r="P18" s="839"/>
      <c r="Q18" s="840"/>
    </row>
    <row r="19" spans="2:17" ht="21.95" customHeight="1" x14ac:dyDescent="0.15">
      <c r="B19" s="901"/>
      <c r="C19" s="904"/>
      <c r="D19" s="912"/>
      <c r="E19" s="850" t="s">
        <v>807</v>
      </c>
      <c r="F19" s="839" t="s">
        <v>792</v>
      </c>
      <c r="G19" s="839" t="s">
        <v>794</v>
      </c>
      <c r="H19" s="839" t="s">
        <v>794</v>
      </c>
      <c r="I19" s="839" t="s">
        <v>794</v>
      </c>
      <c r="J19" s="839" t="s">
        <v>794</v>
      </c>
      <c r="K19" s="839" t="s">
        <v>794</v>
      </c>
      <c r="L19" s="839" t="s">
        <v>794</v>
      </c>
      <c r="M19" s="839" t="s">
        <v>794</v>
      </c>
      <c r="N19" s="839" t="s">
        <v>794</v>
      </c>
      <c r="O19" s="839" t="s">
        <v>794</v>
      </c>
      <c r="P19" s="839" t="s">
        <v>794</v>
      </c>
      <c r="Q19" s="840" t="s">
        <v>794</v>
      </c>
    </row>
    <row r="20" spans="2:17" ht="21.95" customHeight="1" x14ac:dyDescent="0.15">
      <c r="B20" s="901"/>
      <c r="C20" s="904"/>
      <c r="D20" s="912"/>
      <c r="E20" s="850" t="s">
        <v>808</v>
      </c>
      <c r="F20" s="839"/>
      <c r="G20" s="839"/>
      <c r="H20" s="839" t="s">
        <v>792</v>
      </c>
      <c r="I20" s="839"/>
      <c r="J20" s="839" t="s">
        <v>792</v>
      </c>
      <c r="K20" s="839"/>
      <c r="L20" s="839"/>
      <c r="M20" s="839"/>
      <c r="N20" s="839"/>
      <c r="O20" s="839"/>
      <c r="P20" s="839"/>
      <c r="Q20" s="840"/>
    </row>
    <row r="21" spans="2:17" ht="21.95" customHeight="1" x14ac:dyDescent="0.15">
      <c r="B21" s="901"/>
      <c r="C21" s="904"/>
      <c r="D21" s="912"/>
      <c r="E21" s="838" t="s">
        <v>836</v>
      </c>
      <c r="F21" s="851"/>
      <c r="G21" s="851" t="s">
        <v>794</v>
      </c>
      <c r="H21" s="851"/>
      <c r="I21" s="851" t="s">
        <v>794</v>
      </c>
      <c r="J21" s="851"/>
      <c r="K21" s="851" t="s">
        <v>794</v>
      </c>
      <c r="L21" s="851"/>
      <c r="M21" s="851" t="s">
        <v>794</v>
      </c>
      <c r="N21" s="851"/>
      <c r="O21" s="851"/>
      <c r="P21" s="851"/>
      <c r="Q21" s="852"/>
    </row>
    <row r="22" spans="2:17" ht="21.95" customHeight="1" thickBot="1" x14ac:dyDescent="0.2">
      <c r="B22" s="901"/>
      <c r="C22" s="905"/>
      <c r="D22" s="913"/>
      <c r="E22" s="853" t="s">
        <v>809</v>
      </c>
      <c r="F22" s="854"/>
      <c r="G22" s="854"/>
      <c r="H22" s="854" t="s">
        <v>792</v>
      </c>
      <c r="I22" s="854"/>
      <c r="J22" s="854" t="s">
        <v>792</v>
      </c>
      <c r="K22" s="854"/>
      <c r="L22" s="854" t="s">
        <v>792</v>
      </c>
      <c r="M22" s="854"/>
      <c r="N22" s="854"/>
      <c r="O22" s="854"/>
      <c r="P22" s="854"/>
      <c r="Q22" s="855"/>
    </row>
    <row r="23" spans="2:17" ht="37.5" customHeight="1" x14ac:dyDescent="0.15">
      <c r="B23" s="901"/>
      <c r="C23" s="903" t="s">
        <v>810</v>
      </c>
      <c r="D23" s="856" t="s">
        <v>811</v>
      </c>
      <c r="E23" s="857" t="s">
        <v>837</v>
      </c>
      <c r="F23" s="858" t="s">
        <v>792</v>
      </c>
      <c r="G23" s="858"/>
      <c r="H23" s="858"/>
      <c r="I23" s="858" t="s">
        <v>792</v>
      </c>
      <c r="J23" s="858"/>
      <c r="K23" s="858"/>
      <c r="L23" s="858" t="s">
        <v>792</v>
      </c>
      <c r="M23" s="858"/>
      <c r="N23" s="858"/>
      <c r="O23" s="858" t="s">
        <v>792</v>
      </c>
      <c r="P23" s="858"/>
      <c r="Q23" s="859"/>
    </row>
    <row r="24" spans="2:17" ht="37.5" customHeight="1" thickBot="1" x14ac:dyDescent="0.2">
      <c r="B24" s="901"/>
      <c r="C24" s="904"/>
      <c r="D24" s="860" t="s">
        <v>812</v>
      </c>
      <c r="E24" s="861" t="s">
        <v>837</v>
      </c>
      <c r="F24" s="862" t="s">
        <v>794</v>
      </c>
      <c r="G24" s="862"/>
      <c r="H24" s="862"/>
      <c r="I24" s="862" t="s">
        <v>794</v>
      </c>
      <c r="J24" s="862"/>
      <c r="K24" s="862"/>
      <c r="L24" s="862" t="s">
        <v>794</v>
      </c>
      <c r="M24" s="862"/>
      <c r="N24" s="862"/>
      <c r="O24" s="862" t="s">
        <v>794</v>
      </c>
      <c r="P24" s="862"/>
      <c r="Q24" s="863"/>
    </row>
    <row r="25" spans="2:17" ht="21.95" customHeight="1" x14ac:dyDescent="0.15">
      <c r="B25" s="901"/>
      <c r="C25" s="914" t="s">
        <v>813</v>
      </c>
      <c r="D25" s="911" t="s">
        <v>838</v>
      </c>
      <c r="E25" s="848" t="s">
        <v>839</v>
      </c>
      <c r="F25" s="830" t="s">
        <v>794</v>
      </c>
      <c r="G25" s="830"/>
      <c r="H25" s="830"/>
      <c r="I25" s="830" t="s">
        <v>794</v>
      </c>
      <c r="J25" s="830"/>
      <c r="K25" s="830"/>
      <c r="L25" s="830" t="s">
        <v>794</v>
      </c>
      <c r="M25" s="830"/>
      <c r="N25" s="830"/>
      <c r="O25" s="830" t="s">
        <v>794</v>
      </c>
      <c r="P25" s="830"/>
      <c r="Q25" s="831"/>
    </row>
    <row r="26" spans="2:17" ht="21.95" customHeight="1" x14ac:dyDescent="0.15">
      <c r="B26" s="901"/>
      <c r="C26" s="915"/>
      <c r="D26" s="919"/>
      <c r="E26" s="849" t="s">
        <v>840</v>
      </c>
      <c r="F26" s="839"/>
      <c r="G26" s="839" t="s">
        <v>792</v>
      </c>
      <c r="H26" s="839" t="s">
        <v>792</v>
      </c>
      <c r="I26" s="839"/>
      <c r="J26" s="839" t="s">
        <v>792</v>
      </c>
      <c r="K26" s="839" t="s">
        <v>792</v>
      </c>
      <c r="L26" s="839"/>
      <c r="M26" s="839" t="s">
        <v>792</v>
      </c>
      <c r="N26" s="839" t="s">
        <v>792</v>
      </c>
      <c r="O26" s="839"/>
      <c r="P26" s="839" t="s">
        <v>792</v>
      </c>
      <c r="Q26" s="840" t="s">
        <v>794</v>
      </c>
    </row>
    <row r="27" spans="2:17" ht="21.95" customHeight="1" x14ac:dyDescent="0.15">
      <c r="B27" s="901"/>
      <c r="C27" s="915"/>
      <c r="D27" s="919"/>
      <c r="E27" s="849" t="s">
        <v>814</v>
      </c>
      <c r="F27" s="839"/>
      <c r="G27" s="839" t="s">
        <v>792</v>
      </c>
      <c r="H27" s="839" t="s">
        <v>792</v>
      </c>
      <c r="I27" s="839"/>
      <c r="J27" s="839" t="s">
        <v>792</v>
      </c>
      <c r="K27" s="839" t="s">
        <v>792</v>
      </c>
      <c r="L27" s="839"/>
      <c r="M27" s="839" t="s">
        <v>792</v>
      </c>
      <c r="N27" s="839" t="s">
        <v>792</v>
      </c>
      <c r="O27" s="839"/>
      <c r="P27" s="839" t="s">
        <v>792</v>
      </c>
      <c r="Q27" s="840" t="s">
        <v>794</v>
      </c>
    </row>
    <row r="28" spans="2:17" ht="21.95" customHeight="1" x14ac:dyDescent="0.15">
      <c r="B28" s="901"/>
      <c r="C28" s="916"/>
      <c r="D28" s="919"/>
      <c r="E28" s="850" t="s">
        <v>815</v>
      </c>
      <c r="F28" s="839" t="s">
        <v>794</v>
      </c>
      <c r="G28" s="839"/>
      <c r="H28" s="839"/>
      <c r="I28" s="839" t="s">
        <v>794</v>
      </c>
      <c r="J28" s="839"/>
      <c r="K28" s="839"/>
      <c r="L28" s="839" t="s">
        <v>794</v>
      </c>
      <c r="M28" s="839"/>
      <c r="N28" s="839"/>
      <c r="O28" s="839" t="s">
        <v>794</v>
      </c>
      <c r="P28" s="839"/>
      <c r="Q28" s="840"/>
    </row>
    <row r="29" spans="2:17" ht="21.95" customHeight="1" x14ac:dyDescent="0.15">
      <c r="B29" s="901"/>
      <c r="C29" s="917"/>
      <c r="D29" s="919"/>
      <c r="E29" s="850" t="s">
        <v>806</v>
      </c>
      <c r="F29" s="839"/>
      <c r="G29" s="839" t="s">
        <v>794</v>
      </c>
      <c r="H29" s="839"/>
      <c r="I29" s="839" t="s">
        <v>794</v>
      </c>
      <c r="J29" s="839"/>
      <c r="K29" s="839" t="s">
        <v>794</v>
      </c>
      <c r="L29" s="839"/>
      <c r="M29" s="839"/>
      <c r="N29" s="839"/>
      <c r="O29" s="839"/>
      <c r="P29" s="839"/>
      <c r="Q29" s="840"/>
    </row>
    <row r="30" spans="2:17" ht="21.95" customHeight="1" thickBot="1" x14ac:dyDescent="0.2">
      <c r="B30" s="901"/>
      <c r="C30" s="918"/>
      <c r="D30" s="920"/>
      <c r="E30" s="864" t="s">
        <v>808</v>
      </c>
      <c r="F30" s="865"/>
      <c r="G30" s="865"/>
      <c r="H30" s="865" t="s">
        <v>794</v>
      </c>
      <c r="I30" s="865"/>
      <c r="J30" s="865" t="s">
        <v>794</v>
      </c>
      <c r="K30" s="865"/>
      <c r="L30" s="865"/>
      <c r="M30" s="865"/>
      <c r="N30" s="865"/>
      <c r="O30" s="865"/>
      <c r="P30" s="865"/>
      <c r="Q30" s="866"/>
    </row>
    <row r="31" spans="2:17" ht="21.95" customHeight="1" x14ac:dyDescent="0.15">
      <c r="B31" s="901"/>
      <c r="C31" s="921" t="s">
        <v>816</v>
      </c>
      <c r="D31" s="911" t="s">
        <v>841</v>
      </c>
      <c r="E31" s="858" t="s">
        <v>839</v>
      </c>
      <c r="F31" s="858" t="s">
        <v>794</v>
      </c>
      <c r="G31" s="858"/>
      <c r="H31" s="858"/>
      <c r="I31" s="858" t="s">
        <v>794</v>
      </c>
      <c r="J31" s="858"/>
      <c r="K31" s="858"/>
      <c r="L31" s="858" t="s">
        <v>794</v>
      </c>
      <c r="M31" s="858"/>
      <c r="N31" s="858"/>
      <c r="O31" s="858" t="s">
        <v>794</v>
      </c>
      <c r="P31" s="858"/>
      <c r="Q31" s="859"/>
    </row>
    <row r="32" spans="2:17" ht="21.95" customHeight="1" x14ac:dyDescent="0.15">
      <c r="B32" s="901"/>
      <c r="C32" s="919"/>
      <c r="D32" s="912"/>
      <c r="E32" s="867" t="s">
        <v>840</v>
      </c>
      <c r="F32" s="868"/>
      <c r="G32" s="868" t="s">
        <v>792</v>
      </c>
      <c r="H32" s="868" t="s">
        <v>792</v>
      </c>
      <c r="I32" s="868"/>
      <c r="J32" s="868" t="s">
        <v>792</v>
      </c>
      <c r="K32" s="868" t="s">
        <v>792</v>
      </c>
      <c r="L32" s="868"/>
      <c r="M32" s="868" t="s">
        <v>792</v>
      </c>
      <c r="N32" s="868" t="s">
        <v>792</v>
      </c>
      <c r="O32" s="868"/>
      <c r="P32" s="868" t="s">
        <v>792</v>
      </c>
      <c r="Q32" s="869" t="s">
        <v>794</v>
      </c>
    </row>
    <row r="33" spans="2:17" ht="21.95" customHeight="1" x14ac:dyDescent="0.15">
      <c r="B33" s="901"/>
      <c r="C33" s="919"/>
      <c r="D33" s="912"/>
      <c r="E33" s="867" t="s">
        <v>814</v>
      </c>
      <c r="F33" s="846"/>
      <c r="G33" s="868" t="s">
        <v>792</v>
      </c>
      <c r="H33" s="868" t="s">
        <v>792</v>
      </c>
      <c r="I33" s="868"/>
      <c r="J33" s="868" t="s">
        <v>792</v>
      </c>
      <c r="K33" s="868" t="s">
        <v>792</v>
      </c>
      <c r="L33" s="868"/>
      <c r="M33" s="868" t="s">
        <v>792</v>
      </c>
      <c r="N33" s="868" t="s">
        <v>792</v>
      </c>
      <c r="O33" s="868"/>
      <c r="P33" s="868" t="s">
        <v>792</v>
      </c>
      <c r="Q33" s="869" t="s">
        <v>794</v>
      </c>
    </row>
    <row r="34" spans="2:17" ht="21.95" customHeight="1" x14ac:dyDescent="0.15">
      <c r="B34" s="901"/>
      <c r="C34" s="919"/>
      <c r="D34" s="912"/>
      <c r="E34" s="868" t="s">
        <v>815</v>
      </c>
      <c r="F34" s="846"/>
      <c r="G34" s="846"/>
      <c r="H34" s="846"/>
      <c r="I34" s="868" t="s">
        <v>792</v>
      </c>
      <c r="J34" s="846"/>
      <c r="K34" s="846"/>
      <c r="L34" s="846"/>
      <c r="M34" s="846"/>
      <c r="N34" s="846"/>
      <c r="O34" s="846"/>
      <c r="P34" s="846"/>
      <c r="Q34" s="847"/>
    </row>
    <row r="35" spans="2:17" ht="21.95" customHeight="1" x14ac:dyDescent="0.15">
      <c r="B35" s="901"/>
      <c r="C35" s="919"/>
      <c r="D35" s="912"/>
      <c r="E35" s="870" t="s">
        <v>817</v>
      </c>
      <c r="F35" s="870" t="s">
        <v>794</v>
      </c>
      <c r="G35" s="870"/>
      <c r="H35" s="870"/>
      <c r="I35" s="870"/>
      <c r="J35" s="868"/>
      <c r="K35" s="868"/>
      <c r="L35" s="870" t="s">
        <v>794</v>
      </c>
      <c r="M35" s="870"/>
      <c r="N35" s="868"/>
      <c r="O35" s="870" t="s">
        <v>794</v>
      </c>
      <c r="P35" s="870"/>
      <c r="Q35" s="871"/>
    </row>
    <row r="36" spans="2:17" ht="58.5" customHeight="1" x14ac:dyDescent="0.15">
      <c r="B36" s="901"/>
      <c r="C36" s="919"/>
      <c r="D36" s="922" t="s">
        <v>842</v>
      </c>
      <c r="E36" s="862" t="s">
        <v>843</v>
      </c>
      <c r="F36" s="862"/>
      <c r="G36" s="862"/>
      <c r="H36" s="862"/>
      <c r="I36" s="862"/>
      <c r="J36" s="862" t="s">
        <v>792</v>
      </c>
      <c r="K36" s="862"/>
      <c r="L36" s="862"/>
      <c r="M36" s="862"/>
      <c r="N36" s="862"/>
      <c r="O36" s="862"/>
      <c r="P36" s="862"/>
      <c r="Q36" s="863"/>
    </row>
    <row r="37" spans="2:17" ht="58.5" customHeight="1" x14ac:dyDescent="0.15">
      <c r="B37" s="901"/>
      <c r="C37" s="919"/>
      <c r="D37" s="919"/>
      <c r="E37" s="846" t="s">
        <v>844</v>
      </c>
      <c r="F37" s="846"/>
      <c r="G37" s="846" t="s">
        <v>794</v>
      </c>
      <c r="H37" s="846"/>
      <c r="I37" s="846"/>
      <c r="J37" s="846"/>
      <c r="K37" s="846"/>
      <c r="L37" s="846"/>
      <c r="M37" s="846" t="s">
        <v>794</v>
      </c>
      <c r="N37" s="846"/>
      <c r="O37" s="846"/>
      <c r="P37" s="846" t="s">
        <v>794</v>
      </c>
      <c r="Q37" s="847"/>
    </row>
    <row r="38" spans="2:17" ht="58.5" customHeight="1" thickBot="1" x14ac:dyDescent="0.2">
      <c r="B38" s="902"/>
      <c r="C38" s="920"/>
      <c r="D38" s="920"/>
      <c r="E38" s="872" t="s">
        <v>845</v>
      </c>
      <c r="F38" s="873" t="s">
        <v>846</v>
      </c>
      <c r="G38" s="873"/>
      <c r="H38" s="873" t="s">
        <v>792</v>
      </c>
      <c r="I38" s="873" t="s">
        <v>792</v>
      </c>
      <c r="J38" s="873"/>
      <c r="K38" s="873" t="s">
        <v>792</v>
      </c>
      <c r="L38" s="873" t="s">
        <v>846</v>
      </c>
      <c r="M38" s="873"/>
      <c r="N38" s="873" t="s">
        <v>792</v>
      </c>
      <c r="O38" s="873" t="s">
        <v>846</v>
      </c>
      <c r="P38" s="873"/>
      <c r="Q38" s="874" t="s">
        <v>846</v>
      </c>
    </row>
    <row r="39" spans="2:17" s="875" customFormat="1" x14ac:dyDescent="0.15">
      <c r="C39" s="824"/>
      <c r="E39" s="824"/>
    </row>
    <row r="40" spans="2:17" ht="24.75" customHeight="1" x14ac:dyDescent="0.15">
      <c r="D40" s="824"/>
    </row>
  </sheetData>
  <mergeCells count="15">
    <mergeCell ref="B2:Q2"/>
    <mergeCell ref="B4:C4"/>
    <mergeCell ref="B5:B38"/>
    <mergeCell ref="C5:C13"/>
    <mergeCell ref="D5:D6"/>
    <mergeCell ref="D7:D9"/>
    <mergeCell ref="D12:D13"/>
    <mergeCell ref="C14:C22"/>
    <mergeCell ref="D14:D22"/>
    <mergeCell ref="C23:C24"/>
    <mergeCell ref="C25:C30"/>
    <mergeCell ref="D25:D30"/>
    <mergeCell ref="C31:C38"/>
    <mergeCell ref="D31:D35"/>
    <mergeCell ref="D36:D38"/>
  </mergeCells>
  <phoneticPr fontId="3"/>
  <printOptions horizontalCentered="1" verticalCentered="1"/>
  <pageMargins left="0.98425196850393704" right="0.78740157480314965" top="0.78740157480314965" bottom="0.78740157480314965" header="0.51181102362204722" footer="0.51181102362204722"/>
  <pageSetup paperSize="9" scale="5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X78"/>
  <sheetViews>
    <sheetView zoomScale="90" zoomScaleNormal="90" zoomScaleSheetLayoutView="40" workbookViewId="0">
      <selection activeCell="C2" sqref="C2:W2"/>
    </sheetView>
  </sheetViews>
  <sheetFormatPr defaultColWidth="8.875" defaultRowHeight="11.25" x14ac:dyDescent="0.15"/>
  <cols>
    <col min="1" max="1" width="14.25" style="1" customWidth="1"/>
    <col min="2" max="2" width="4.875" style="1" customWidth="1"/>
    <col min="3" max="3" width="4.5" style="2" bestFit="1" customWidth="1"/>
    <col min="4" max="4" width="10.5" style="15" bestFit="1" customWidth="1"/>
    <col min="5" max="5" width="4.5" style="15" bestFit="1" customWidth="1"/>
    <col min="6" max="6" width="7.625" style="2" customWidth="1"/>
    <col min="7" max="7" width="2" style="2" customWidth="1"/>
    <col min="8" max="8" width="7.625" style="2" customWidth="1"/>
    <col min="9" max="9" width="2" style="2" customWidth="1"/>
    <col min="10" max="10" width="7.625" style="2" customWidth="1"/>
    <col min="11" max="11" width="2" style="2" customWidth="1"/>
    <col min="12" max="12" width="7.625" style="2" customWidth="1"/>
    <col min="13" max="13" width="2" style="2" customWidth="1"/>
    <col min="14" max="14" width="7.625" style="2" customWidth="1"/>
    <col min="15" max="15" width="2" style="2" customWidth="1"/>
    <col min="16" max="16" width="7.625" style="2" customWidth="1"/>
    <col min="17" max="17" width="2" style="2" customWidth="1"/>
    <col min="18" max="18" width="7.625" style="2" customWidth="1"/>
    <col min="19" max="19" width="2" style="2" customWidth="1"/>
    <col min="20" max="20" width="5.375" style="2" customWidth="1"/>
    <col min="21" max="21" width="2" style="2" customWidth="1"/>
    <col min="22" max="22" width="5.375" style="2" customWidth="1"/>
    <col min="23" max="23" width="2" style="2" customWidth="1"/>
    <col min="24" max="24" width="8.875" style="1" customWidth="1"/>
    <col min="25" max="16384" width="8.875" style="1"/>
  </cols>
  <sheetData>
    <row r="1" spans="1:24" ht="13.5" x14ac:dyDescent="0.15">
      <c r="A1" s="7"/>
      <c r="B1" s="8"/>
      <c r="C1" s="957"/>
      <c r="D1" s="957"/>
      <c r="E1" s="534"/>
    </row>
    <row r="2" spans="1:24" ht="27.6" customHeight="1" x14ac:dyDescent="0.15">
      <c r="C2" s="960" t="s">
        <v>638</v>
      </c>
      <c r="D2" s="961"/>
      <c r="E2" s="961"/>
      <c r="F2" s="961"/>
      <c r="G2" s="961"/>
      <c r="H2" s="961"/>
      <c r="I2" s="961"/>
      <c r="J2" s="961"/>
      <c r="K2" s="961"/>
      <c r="L2" s="961"/>
      <c r="M2" s="961"/>
      <c r="N2" s="961"/>
      <c r="O2" s="961"/>
      <c r="P2" s="961"/>
      <c r="Q2" s="961"/>
      <c r="R2" s="961"/>
      <c r="S2" s="961"/>
      <c r="T2" s="961"/>
      <c r="U2" s="961"/>
      <c r="V2" s="961"/>
      <c r="W2" s="961"/>
    </row>
    <row r="3" spans="1:24" ht="4.1500000000000004" customHeight="1" thickBot="1" x14ac:dyDescent="0.2"/>
    <row r="4" spans="1:24" ht="16.5" customHeight="1" thickBot="1" x14ac:dyDescent="0.2">
      <c r="C4" s="967" t="s">
        <v>112</v>
      </c>
      <c r="D4" s="958"/>
      <c r="E4" s="958"/>
      <c r="F4" s="958" t="s">
        <v>113</v>
      </c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9"/>
      <c r="X4" s="13"/>
    </row>
    <row r="5" spans="1:24" ht="16.899999999999999" customHeight="1" x14ac:dyDescent="0.15">
      <c r="C5" s="968" t="s">
        <v>40</v>
      </c>
      <c r="D5" s="969"/>
      <c r="E5" s="970"/>
      <c r="F5" s="962" t="s">
        <v>97</v>
      </c>
      <c r="G5" s="963"/>
      <c r="H5" s="964"/>
      <c r="I5" s="965"/>
      <c r="J5" s="965"/>
      <c r="K5" s="966"/>
      <c r="L5" s="962" t="s">
        <v>96</v>
      </c>
      <c r="M5" s="963"/>
      <c r="N5" s="964"/>
      <c r="O5" s="965"/>
      <c r="P5" s="965"/>
      <c r="Q5" s="966"/>
      <c r="R5" s="962" t="s">
        <v>739</v>
      </c>
      <c r="S5" s="963"/>
      <c r="T5" s="964"/>
      <c r="U5" s="965"/>
      <c r="V5" s="965"/>
      <c r="W5" s="966"/>
      <c r="X5" s="14"/>
    </row>
    <row r="6" spans="1:24" s="2" customFormat="1" ht="16.899999999999999" customHeight="1" thickBot="1" x14ac:dyDescent="0.2">
      <c r="C6" s="3" t="s">
        <v>15</v>
      </c>
      <c r="D6" s="536" t="s">
        <v>39</v>
      </c>
      <c r="E6" s="537" t="s">
        <v>778</v>
      </c>
      <c r="F6" s="4" t="s">
        <v>11</v>
      </c>
      <c r="G6" s="5" t="s">
        <v>118</v>
      </c>
      <c r="H6" s="5" t="s">
        <v>619</v>
      </c>
      <c r="I6" s="5" t="s">
        <v>119</v>
      </c>
      <c r="J6" s="5" t="s">
        <v>9</v>
      </c>
      <c r="K6" s="88" t="s">
        <v>120</v>
      </c>
      <c r="L6" s="4" t="s">
        <v>11</v>
      </c>
      <c r="M6" s="5" t="s">
        <v>118</v>
      </c>
      <c r="N6" s="5" t="s">
        <v>10</v>
      </c>
      <c r="O6" s="5" t="s">
        <v>119</v>
      </c>
      <c r="P6" s="5" t="s">
        <v>9</v>
      </c>
      <c r="Q6" s="6" t="s">
        <v>120</v>
      </c>
      <c r="R6" s="4" t="s">
        <v>11</v>
      </c>
      <c r="S6" s="5" t="s">
        <v>118</v>
      </c>
      <c r="T6" s="5" t="s">
        <v>10</v>
      </c>
      <c r="U6" s="5" t="s">
        <v>119</v>
      </c>
      <c r="V6" s="5" t="s">
        <v>9</v>
      </c>
      <c r="W6" s="6" t="s">
        <v>120</v>
      </c>
      <c r="X6" s="9"/>
    </row>
    <row r="7" spans="1:24" ht="16.899999999999999" customHeight="1" x14ac:dyDescent="0.15">
      <c r="C7" s="955" t="s">
        <v>12</v>
      </c>
      <c r="D7" s="538" t="s">
        <v>114</v>
      </c>
      <c r="E7" s="539" t="s">
        <v>779</v>
      </c>
      <c r="F7" s="20" t="s">
        <v>115</v>
      </c>
      <c r="G7" s="21" t="s">
        <v>118</v>
      </c>
      <c r="H7" s="22" t="s">
        <v>115</v>
      </c>
      <c r="I7" s="21" t="s">
        <v>228</v>
      </c>
      <c r="J7" s="22" t="s">
        <v>115</v>
      </c>
      <c r="K7" s="23" t="s">
        <v>229</v>
      </c>
      <c r="L7" s="20" t="s">
        <v>115</v>
      </c>
      <c r="M7" s="21" t="s">
        <v>227</v>
      </c>
      <c r="N7" s="22" t="s">
        <v>115</v>
      </c>
      <c r="O7" s="21" t="s">
        <v>228</v>
      </c>
      <c r="P7" s="22" t="s">
        <v>115</v>
      </c>
      <c r="Q7" s="23" t="s">
        <v>229</v>
      </c>
      <c r="R7" s="971" t="s">
        <v>98</v>
      </c>
      <c r="S7" s="972"/>
      <c r="T7" s="973"/>
      <c r="U7" s="974"/>
      <c r="V7" s="974"/>
      <c r="W7" s="975"/>
      <c r="X7" s="10"/>
    </row>
    <row r="8" spans="1:24" ht="16.899999999999999" customHeight="1" x14ac:dyDescent="0.15">
      <c r="C8" s="956"/>
      <c r="D8" s="540" t="s">
        <v>116</v>
      </c>
      <c r="E8" s="541" t="s">
        <v>779</v>
      </c>
      <c r="F8" s="24" t="s">
        <v>117</v>
      </c>
      <c r="G8" s="25" t="s">
        <v>227</v>
      </c>
      <c r="H8" s="26" t="s">
        <v>117</v>
      </c>
      <c r="I8" s="25" t="s">
        <v>228</v>
      </c>
      <c r="J8" s="26" t="s">
        <v>117</v>
      </c>
      <c r="K8" s="27" t="s">
        <v>229</v>
      </c>
      <c r="L8" s="24" t="s">
        <v>117</v>
      </c>
      <c r="M8" s="25" t="s">
        <v>227</v>
      </c>
      <c r="N8" s="26" t="s">
        <v>117</v>
      </c>
      <c r="O8" s="25" t="s">
        <v>228</v>
      </c>
      <c r="P8" s="26" t="s">
        <v>117</v>
      </c>
      <c r="Q8" s="27" t="s">
        <v>229</v>
      </c>
      <c r="R8" s="923" t="s">
        <v>98</v>
      </c>
      <c r="S8" s="924"/>
      <c r="T8" s="925"/>
      <c r="U8" s="926"/>
      <c r="V8" s="926"/>
      <c r="W8" s="927"/>
      <c r="X8" s="10"/>
    </row>
    <row r="9" spans="1:24" ht="16.899999999999999" customHeight="1" x14ac:dyDescent="0.15">
      <c r="C9" s="956"/>
      <c r="D9" s="542" t="s">
        <v>30</v>
      </c>
      <c r="E9" s="543" t="s">
        <v>781</v>
      </c>
      <c r="F9" s="28">
        <v>0.41233333333333333</v>
      </c>
      <c r="G9" s="29" t="s">
        <v>303</v>
      </c>
      <c r="H9" s="30">
        <v>0.4</v>
      </c>
      <c r="I9" s="29" t="s">
        <v>304</v>
      </c>
      <c r="J9" s="30">
        <v>0.43</v>
      </c>
      <c r="K9" s="31" t="s">
        <v>305</v>
      </c>
      <c r="L9" s="28">
        <v>0.40866666666666668</v>
      </c>
      <c r="M9" s="29" t="s">
        <v>303</v>
      </c>
      <c r="N9" s="30">
        <v>0.38</v>
      </c>
      <c r="O9" s="29" t="s">
        <v>304</v>
      </c>
      <c r="P9" s="30">
        <v>0.44</v>
      </c>
      <c r="Q9" s="31" t="s">
        <v>305</v>
      </c>
      <c r="R9" s="28">
        <v>0.46633333333333327</v>
      </c>
      <c r="S9" s="30" t="s">
        <v>203</v>
      </c>
      <c r="T9" s="30">
        <v>0.43</v>
      </c>
      <c r="U9" s="30" t="s">
        <v>204</v>
      </c>
      <c r="V9" s="30">
        <v>0.5</v>
      </c>
      <c r="W9" s="32" t="s">
        <v>205</v>
      </c>
      <c r="X9" s="12"/>
    </row>
    <row r="10" spans="1:24" ht="16.899999999999999" customHeight="1" x14ac:dyDescent="0.15">
      <c r="C10" s="934" t="s">
        <v>13</v>
      </c>
      <c r="D10" s="544" t="s">
        <v>114</v>
      </c>
      <c r="E10" s="545" t="s">
        <v>779</v>
      </c>
      <c r="F10" s="67" t="s">
        <v>115</v>
      </c>
      <c r="G10" s="33" t="s">
        <v>227</v>
      </c>
      <c r="H10" s="68" t="s">
        <v>115</v>
      </c>
      <c r="I10" s="33" t="s">
        <v>228</v>
      </c>
      <c r="J10" s="68" t="s">
        <v>115</v>
      </c>
      <c r="K10" s="34" t="s">
        <v>229</v>
      </c>
      <c r="L10" s="67" t="s">
        <v>115</v>
      </c>
      <c r="M10" s="33" t="s">
        <v>227</v>
      </c>
      <c r="N10" s="68" t="s">
        <v>115</v>
      </c>
      <c r="O10" s="33" t="s">
        <v>228</v>
      </c>
      <c r="P10" s="68" t="s">
        <v>115</v>
      </c>
      <c r="Q10" s="34" t="s">
        <v>229</v>
      </c>
      <c r="R10" s="936" t="s">
        <v>98</v>
      </c>
      <c r="S10" s="937"/>
      <c r="T10" s="938"/>
      <c r="U10" s="939"/>
      <c r="V10" s="939"/>
      <c r="W10" s="940"/>
      <c r="X10" s="14"/>
    </row>
    <row r="11" spans="1:24" ht="16.899999999999999" customHeight="1" x14ac:dyDescent="0.15">
      <c r="C11" s="934"/>
      <c r="D11" s="546" t="s">
        <v>116</v>
      </c>
      <c r="E11" s="547" t="s">
        <v>779</v>
      </c>
      <c r="F11" s="24" t="s">
        <v>117</v>
      </c>
      <c r="G11" s="25" t="s">
        <v>118</v>
      </c>
      <c r="H11" s="26" t="s">
        <v>117</v>
      </c>
      <c r="I11" s="25" t="s">
        <v>228</v>
      </c>
      <c r="J11" s="26" t="s">
        <v>117</v>
      </c>
      <c r="K11" s="27" t="s">
        <v>229</v>
      </c>
      <c r="L11" s="24" t="s">
        <v>117</v>
      </c>
      <c r="M11" s="25" t="s">
        <v>227</v>
      </c>
      <c r="N11" s="26" t="s">
        <v>117</v>
      </c>
      <c r="O11" s="25" t="s">
        <v>228</v>
      </c>
      <c r="P11" s="26" t="s">
        <v>117</v>
      </c>
      <c r="Q11" s="27" t="s">
        <v>229</v>
      </c>
      <c r="R11" s="923" t="s">
        <v>98</v>
      </c>
      <c r="S11" s="924"/>
      <c r="T11" s="925"/>
      <c r="U11" s="926"/>
      <c r="V11" s="926"/>
      <c r="W11" s="927"/>
      <c r="X11" s="14"/>
    </row>
    <row r="12" spans="1:24" ht="16.899999999999999" customHeight="1" x14ac:dyDescent="0.15">
      <c r="C12" s="935"/>
      <c r="D12" s="548" t="s">
        <v>30</v>
      </c>
      <c r="E12" s="549" t="s">
        <v>780</v>
      </c>
      <c r="F12" s="28">
        <v>0.42161290322580658</v>
      </c>
      <c r="G12" s="29" t="s">
        <v>118</v>
      </c>
      <c r="H12" s="30">
        <v>0.39</v>
      </c>
      <c r="I12" s="29" t="s">
        <v>163</v>
      </c>
      <c r="J12" s="30">
        <v>0.46</v>
      </c>
      <c r="K12" s="31" t="s">
        <v>164</v>
      </c>
      <c r="L12" s="28">
        <v>0.41354838709677427</v>
      </c>
      <c r="M12" s="29" t="s">
        <v>162</v>
      </c>
      <c r="N12" s="30">
        <v>0.37</v>
      </c>
      <c r="O12" s="29" t="s">
        <v>163</v>
      </c>
      <c r="P12" s="30">
        <v>0.46</v>
      </c>
      <c r="Q12" s="535" t="s">
        <v>164</v>
      </c>
      <c r="R12" s="28">
        <v>0.44516129032258056</v>
      </c>
      <c r="S12" s="30" t="s">
        <v>203</v>
      </c>
      <c r="T12" s="30">
        <v>0.43</v>
      </c>
      <c r="U12" s="30" t="s">
        <v>204</v>
      </c>
      <c r="V12" s="30">
        <v>0.46</v>
      </c>
      <c r="W12" s="32" t="s">
        <v>205</v>
      </c>
      <c r="X12" s="11"/>
    </row>
    <row r="13" spans="1:24" ht="16.899999999999999" customHeight="1" x14ac:dyDescent="0.15">
      <c r="C13" s="933" t="s">
        <v>454</v>
      </c>
      <c r="D13" s="550" t="s">
        <v>114</v>
      </c>
      <c r="E13" s="551" t="s">
        <v>779</v>
      </c>
      <c r="F13" s="67" t="s">
        <v>115</v>
      </c>
      <c r="G13" s="33" t="s">
        <v>227</v>
      </c>
      <c r="H13" s="68" t="s">
        <v>115</v>
      </c>
      <c r="I13" s="33" t="s">
        <v>228</v>
      </c>
      <c r="J13" s="68" t="s">
        <v>115</v>
      </c>
      <c r="K13" s="34" t="s">
        <v>229</v>
      </c>
      <c r="L13" s="67" t="s">
        <v>115</v>
      </c>
      <c r="M13" s="33" t="s">
        <v>227</v>
      </c>
      <c r="N13" s="68" t="s">
        <v>115</v>
      </c>
      <c r="O13" s="33" t="s">
        <v>228</v>
      </c>
      <c r="P13" s="68" t="s">
        <v>115</v>
      </c>
      <c r="Q13" s="34" t="s">
        <v>229</v>
      </c>
      <c r="R13" s="936" t="s">
        <v>98</v>
      </c>
      <c r="S13" s="937"/>
      <c r="T13" s="938"/>
      <c r="U13" s="939"/>
      <c r="V13" s="939"/>
      <c r="W13" s="940"/>
      <c r="X13" s="14"/>
    </row>
    <row r="14" spans="1:24" ht="16.899999999999999" customHeight="1" x14ac:dyDescent="0.15">
      <c r="C14" s="934"/>
      <c r="D14" s="540" t="s">
        <v>116</v>
      </c>
      <c r="E14" s="541" t="s">
        <v>779</v>
      </c>
      <c r="F14" s="24" t="s">
        <v>117</v>
      </c>
      <c r="G14" s="25" t="s">
        <v>227</v>
      </c>
      <c r="H14" s="26" t="s">
        <v>117</v>
      </c>
      <c r="I14" s="25" t="s">
        <v>228</v>
      </c>
      <c r="J14" s="26" t="s">
        <v>117</v>
      </c>
      <c r="K14" s="27" t="s">
        <v>229</v>
      </c>
      <c r="L14" s="24" t="s">
        <v>117</v>
      </c>
      <c r="M14" s="25" t="s">
        <v>227</v>
      </c>
      <c r="N14" s="26" t="s">
        <v>117</v>
      </c>
      <c r="O14" s="25" t="s">
        <v>228</v>
      </c>
      <c r="P14" s="26" t="s">
        <v>117</v>
      </c>
      <c r="Q14" s="27" t="s">
        <v>229</v>
      </c>
      <c r="R14" s="923" t="s">
        <v>98</v>
      </c>
      <c r="S14" s="924"/>
      <c r="T14" s="925"/>
      <c r="U14" s="926"/>
      <c r="V14" s="926"/>
      <c r="W14" s="927"/>
      <c r="X14" s="14"/>
    </row>
    <row r="15" spans="1:24" ht="16.899999999999999" customHeight="1" x14ac:dyDescent="0.15">
      <c r="C15" s="935"/>
      <c r="D15" s="542" t="s">
        <v>30</v>
      </c>
      <c r="E15" s="543" t="s">
        <v>780</v>
      </c>
      <c r="F15" s="28">
        <v>0.55400000000000016</v>
      </c>
      <c r="G15" s="29" t="s">
        <v>227</v>
      </c>
      <c r="H15" s="30">
        <v>0.46</v>
      </c>
      <c r="I15" s="29" t="s">
        <v>228</v>
      </c>
      <c r="J15" s="30">
        <v>0.61</v>
      </c>
      <c r="K15" s="31" t="s">
        <v>229</v>
      </c>
      <c r="L15" s="28">
        <v>0.52700000000000002</v>
      </c>
      <c r="M15" s="29" t="s">
        <v>227</v>
      </c>
      <c r="N15" s="30">
        <v>0.44</v>
      </c>
      <c r="O15" s="29" t="s">
        <v>228</v>
      </c>
      <c r="P15" s="30">
        <v>0.57999999999999996</v>
      </c>
      <c r="Q15" s="535" t="s">
        <v>229</v>
      </c>
      <c r="R15" s="28">
        <v>0.58799999999999997</v>
      </c>
      <c r="S15" s="30" t="s">
        <v>162</v>
      </c>
      <c r="T15" s="30">
        <v>0.48</v>
      </c>
      <c r="U15" s="30" t="s">
        <v>163</v>
      </c>
      <c r="V15" s="30">
        <v>0.64</v>
      </c>
      <c r="W15" s="32" t="s">
        <v>164</v>
      </c>
      <c r="X15" s="11"/>
    </row>
    <row r="16" spans="1:24" ht="16.899999999999999" customHeight="1" x14ac:dyDescent="0.15">
      <c r="C16" s="933" t="s">
        <v>14</v>
      </c>
      <c r="D16" s="550" t="s">
        <v>114</v>
      </c>
      <c r="E16" s="551" t="s">
        <v>779</v>
      </c>
      <c r="F16" s="67" t="s">
        <v>115</v>
      </c>
      <c r="G16" s="33" t="s">
        <v>227</v>
      </c>
      <c r="H16" s="68" t="s">
        <v>115</v>
      </c>
      <c r="I16" s="33" t="s">
        <v>228</v>
      </c>
      <c r="J16" s="68" t="s">
        <v>115</v>
      </c>
      <c r="K16" s="34" t="s">
        <v>229</v>
      </c>
      <c r="L16" s="67" t="s">
        <v>115</v>
      </c>
      <c r="M16" s="33" t="s">
        <v>227</v>
      </c>
      <c r="N16" s="68" t="s">
        <v>115</v>
      </c>
      <c r="O16" s="33" t="s">
        <v>228</v>
      </c>
      <c r="P16" s="68" t="s">
        <v>115</v>
      </c>
      <c r="Q16" s="34" t="s">
        <v>229</v>
      </c>
      <c r="R16" s="936" t="s">
        <v>98</v>
      </c>
      <c r="S16" s="937"/>
      <c r="T16" s="938"/>
      <c r="U16" s="939"/>
      <c r="V16" s="939"/>
      <c r="W16" s="940"/>
      <c r="X16" s="14"/>
    </row>
    <row r="17" spans="3:24" ht="16.899999999999999" customHeight="1" x14ac:dyDescent="0.15">
      <c r="C17" s="934"/>
      <c r="D17" s="540" t="s">
        <v>116</v>
      </c>
      <c r="E17" s="541" t="s">
        <v>779</v>
      </c>
      <c r="F17" s="24" t="s">
        <v>117</v>
      </c>
      <c r="G17" s="25" t="s">
        <v>227</v>
      </c>
      <c r="H17" s="26" t="s">
        <v>117</v>
      </c>
      <c r="I17" s="25" t="s">
        <v>228</v>
      </c>
      <c r="J17" s="26" t="s">
        <v>117</v>
      </c>
      <c r="K17" s="27" t="s">
        <v>229</v>
      </c>
      <c r="L17" s="24" t="s">
        <v>117</v>
      </c>
      <c r="M17" s="25" t="s">
        <v>227</v>
      </c>
      <c r="N17" s="26" t="s">
        <v>117</v>
      </c>
      <c r="O17" s="25" t="s">
        <v>228</v>
      </c>
      <c r="P17" s="26" t="s">
        <v>117</v>
      </c>
      <c r="Q17" s="27" t="s">
        <v>229</v>
      </c>
      <c r="R17" s="923" t="s">
        <v>98</v>
      </c>
      <c r="S17" s="924"/>
      <c r="T17" s="925"/>
      <c r="U17" s="926"/>
      <c r="V17" s="926"/>
      <c r="W17" s="927"/>
      <c r="X17" s="14"/>
    </row>
    <row r="18" spans="3:24" ht="16.899999999999999" customHeight="1" x14ac:dyDescent="0.15">
      <c r="C18" s="935"/>
      <c r="D18" s="542" t="s">
        <v>30</v>
      </c>
      <c r="E18" s="543" t="s">
        <v>780</v>
      </c>
      <c r="F18" s="28">
        <v>0.57709677419354843</v>
      </c>
      <c r="G18" s="29" t="s">
        <v>203</v>
      </c>
      <c r="H18" s="30">
        <v>0.53</v>
      </c>
      <c r="I18" s="29" t="s">
        <v>204</v>
      </c>
      <c r="J18" s="30">
        <v>0.61</v>
      </c>
      <c r="K18" s="31" t="s">
        <v>205</v>
      </c>
      <c r="L18" s="28">
        <v>0.55870967741935496</v>
      </c>
      <c r="M18" s="29" t="s">
        <v>203</v>
      </c>
      <c r="N18" s="30">
        <v>0.52</v>
      </c>
      <c r="O18" s="29" t="s">
        <v>204</v>
      </c>
      <c r="P18" s="30">
        <v>0.6</v>
      </c>
      <c r="Q18" s="31" t="s">
        <v>205</v>
      </c>
      <c r="R18" s="28">
        <v>0.64677419354838706</v>
      </c>
      <c r="S18" s="30" t="s">
        <v>203</v>
      </c>
      <c r="T18" s="30">
        <v>0.59</v>
      </c>
      <c r="U18" s="30" t="s">
        <v>204</v>
      </c>
      <c r="V18" s="30">
        <v>0.68</v>
      </c>
      <c r="W18" s="32" t="s">
        <v>205</v>
      </c>
      <c r="X18" s="11"/>
    </row>
    <row r="19" spans="3:24" ht="16.899999999999999" customHeight="1" x14ac:dyDescent="0.15">
      <c r="C19" s="933" t="s">
        <v>32</v>
      </c>
      <c r="D19" s="550" t="s">
        <v>114</v>
      </c>
      <c r="E19" s="552" t="s">
        <v>779</v>
      </c>
      <c r="F19" s="83" t="s">
        <v>115</v>
      </c>
      <c r="G19" s="36" t="s">
        <v>203</v>
      </c>
      <c r="H19" s="84" t="s">
        <v>115</v>
      </c>
      <c r="I19" s="36" t="s">
        <v>204</v>
      </c>
      <c r="J19" s="84" t="s">
        <v>115</v>
      </c>
      <c r="K19" s="37" t="s">
        <v>205</v>
      </c>
      <c r="L19" s="83" t="s">
        <v>115</v>
      </c>
      <c r="M19" s="36" t="s">
        <v>203</v>
      </c>
      <c r="N19" s="84" t="s">
        <v>115</v>
      </c>
      <c r="O19" s="36" t="s">
        <v>204</v>
      </c>
      <c r="P19" s="84" t="s">
        <v>115</v>
      </c>
      <c r="Q19" s="37" t="s">
        <v>205</v>
      </c>
      <c r="R19" s="941" t="s">
        <v>98</v>
      </c>
      <c r="S19" s="942"/>
      <c r="T19" s="943"/>
      <c r="U19" s="944"/>
      <c r="V19" s="944"/>
      <c r="W19" s="945"/>
      <c r="X19" s="14"/>
    </row>
    <row r="20" spans="3:24" ht="16.899999999999999" customHeight="1" x14ac:dyDescent="0.15">
      <c r="C20" s="934"/>
      <c r="D20" s="540" t="s">
        <v>116</v>
      </c>
      <c r="E20" s="541" t="s">
        <v>779</v>
      </c>
      <c r="F20" s="85" t="s">
        <v>117</v>
      </c>
      <c r="G20" s="38" t="s">
        <v>203</v>
      </c>
      <c r="H20" s="86" t="s">
        <v>117</v>
      </c>
      <c r="I20" s="38" t="s">
        <v>204</v>
      </c>
      <c r="J20" s="86" t="s">
        <v>117</v>
      </c>
      <c r="K20" s="39" t="s">
        <v>205</v>
      </c>
      <c r="L20" s="85" t="s">
        <v>117</v>
      </c>
      <c r="M20" s="38" t="s">
        <v>203</v>
      </c>
      <c r="N20" s="86" t="s">
        <v>117</v>
      </c>
      <c r="O20" s="38" t="s">
        <v>204</v>
      </c>
      <c r="P20" s="86" t="s">
        <v>117</v>
      </c>
      <c r="Q20" s="39" t="s">
        <v>205</v>
      </c>
      <c r="R20" s="928" t="s">
        <v>98</v>
      </c>
      <c r="S20" s="929"/>
      <c r="T20" s="930"/>
      <c r="U20" s="931"/>
      <c r="V20" s="931"/>
      <c r="W20" s="932"/>
      <c r="X20" s="14"/>
    </row>
    <row r="21" spans="3:24" ht="16.899999999999999" customHeight="1" x14ac:dyDescent="0.15">
      <c r="C21" s="935"/>
      <c r="D21" s="542" t="s">
        <v>30</v>
      </c>
      <c r="E21" s="551" t="s">
        <v>780</v>
      </c>
      <c r="F21" s="87">
        <v>0.6</v>
      </c>
      <c r="G21" s="40" t="s">
        <v>203</v>
      </c>
      <c r="H21" s="41">
        <v>0.56999999999999995</v>
      </c>
      <c r="I21" s="40" t="s">
        <v>204</v>
      </c>
      <c r="J21" s="41">
        <v>0.63</v>
      </c>
      <c r="K21" s="42" t="s">
        <v>120</v>
      </c>
      <c r="L21" s="87">
        <v>0.56387096774193557</v>
      </c>
      <c r="M21" s="40" t="s">
        <v>203</v>
      </c>
      <c r="N21" s="41">
        <v>0.51</v>
      </c>
      <c r="O21" s="40" t="s">
        <v>204</v>
      </c>
      <c r="P21" s="41">
        <v>0.6</v>
      </c>
      <c r="Q21" s="42" t="s">
        <v>205</v>
      </c>
      <c r="R21" s="87">
        <v>0.63903225806451625</v>
      </c>
      <c r="S21" s="41" t="s">
        <v>203</v>
      </c>
      <c r="T21" s="41">
        <v>0.61</v>
      </c>
      <c r="U21" s="41" t="s">
        <v>204</v>
      </c>
      <c r="V21" s="41">
        <v>0.68</v>
      </c>
      <c r="W21" s="43" t="s">
        <v>205</v>
      </c>
      <c r="X21" s="11"/>
    </row>
    <row r="22" spans="3:24" ht="16.899999999999999" customHeight="1" x14ac:dyDescent="0.15">
      <c r="C22" s="933" t="s">
        <v>33</v>
      </c>
      <c r="D22" s="550" t="s">
        <v>114</v>
      </c>
      <c r="E22" s="552" t="s">
        <v>779</v>
      </c>
      <c r="F22" s="83" t="s">
        <v>115</v>
      </c>
      <c r="G22" s="36" t="s">
        <v>203</v>
      </c>
      <c r="H22" s="84" t="s">
        <v>115</v>
      </c>
      <c r="I22" s="36" t="s">
        <v>204</v>
      </c>
      <c r="J22" s="84" t="s">
        <v>115</v>
      </c>
      <c r="K22" s="37" t="s">
        <v>205</v>
      </c>
      <c r="L22" s="83" t="s">
        <v>115</v>
      </c>
      <c r="M22" s="36" t="s">
        <v>203</v>
      </c>
      <c r="N22" s="84" t="s">
        <v>115</v>
      </c>
      <c r="O22" s="36" t="s">
        <v>204</v>
      </c>
      <c r="P22" s="84" t="s">
        <v>115</v>
      </c>
      <c r="Q22" s="37" t="s">
        <v>205</v>
      </c>
      <c r="R22" s="941" t="s">
        <v>98</v>
      </c>
      <c r="S22" s="942"/>
      <c r="T22" s="943"/>
      <c r="U22" s="944"/>
      <c r="V22" s="944"/>
      <c r="W22" s="945"/>
      <c r="X22" s="14"/>
    </row>
    <row r="23" spans="3:24" ht="16.899999999999999" customHeight="1" x14ac:dyDescent="0.15">
      <c r="C23" s="934"/>
      <c r="D23" s="540" t="s">
        <v>116</v>
      </c>
      <c r="E23" s="541" t="s">
        <v>779</v>
      </c>
      <c r="F23" s="85" t="s">
        <v>117</v>
      </c>
      <c r="G23" s="38" t="s">
        <v>203</v>
      </c>
      <c r="H23" s="86" t="s">
        <v>117</v>
      </c>
      <c r="I23" s="38" t="s">
        <v>204</v>
      </c>
      <c r="J23" s="86" t="s">
        <v>117</v>
      </c>
      <c r="K23" s="39" t="s">
        <v>625</v>
      </c>
      <c r="L23" s="85" t="s">
        <v>117</v>
      </c>
      <c r="M23" s="38" t="s">
        <v>203</v>
      </c>
      <c r="N23" s="86" t="s">
        <v>117</v>
      </c>
      <c r="O23" s="38" t="s">
        <v>204</v>
      </c>
      <c r="P23" s="86" t="s">
        <v>117</v>
      </c>
      <c r="Q23" s="39" t="s">
        <v>205</v>
      </c>
      <c r="R23" s="928" t="s">
        <v>98</v>
      </c>
      <c r="S23" s="929"/>
      <c r="T23" s="930"/>
      <c r="U23" s="931"/>
      <c r="V23" s="931"/>
      <c r="W23" s="932"/>
      <c r="X23" s="14"/>
    </row>
    <row r="24" spans="3:24" ht="16.899999999999999" customHeight="1" x14ac:dyDescent="0.15">
      <c r="C24" s="935"/>
      <c r="D24" s="542" t="s">
        <v>30</v>
      </c>
      <c r="E24" s="551" t="s">
        <v>780</v>
      </c>
      <c r="F24" s="87">
        <v>0.59033333333333349</v>
      </c>
      <c r="G24" s="40" t="s">
        <v>203</v>
      </c>
      <c r="H24" s="41">
        <v>0.55000000000000004</v>
      </c>
      <c r="I24" s="40" t="s">
        <v>204</v>
      </c>
      <c r="J24" s="41">
        <v>0.63</v>
      </c>
      <c r="K24" s="42" t="s">
        <v>120</v>
      </c>
      <c r="L24" s="87">
        <v>0.56066666666666687</v>
      </c>
      <c r="M24" s="40" t="s">
        <v>203</v>
      </c>
      <c r="N24" s="41">
        <v>0.53</v>
      </c>
      <c r="O24" s="40" t="s">
        <v>204</v>
      </c>
      <c r="P24" s="41">
        <v>0.59</v>
      </c>
      <c r="Q24" s="42" t="s">
        <v>205</v>
      </c>
      <c r="R24" s="87">
        <v>0.65500000000000014</v>
      </c>
      <c r="S24" s="41" t="s">
        <v>203</v>
      </c>
      <c r="T24" s="41">
        <v>0.64</v>
      </c>
      <c r="U24" s="41" t="s">
        <v>204</v>
      </c>
      <c r="V24" s="41">
        <v>0.69</v>
      </c>
      <c r="W24" s="43" t="s">
        <v>205</v>
      </c>
      <c r="X24" s="11"/>
    </row>
    <row r="25" spans="3:24" ht="16.899999999999999" customHeight="1" x14ac:dyDescent="0.15">
      <c r="C25" s="933" t="s">
        <v>34</v>
      </c>
      <c r="D25" s="550" t="s">
        <v>114</v>
      </c>
      <c r="E25" s="552" t="s">
        <v>779</v>
      </c>
      <c r="F25" s="83" t="s">
        <v>115</v>
      </c>
      <c r="G25" s="36" t="s">
        <v>203</v>
      </c>
      <c r="H25" s="84" t="s">
        <v>115</v>
      </c>
      <c r="I25" s="36" t="s">
        <v>204</v>
      </c>
      <c r="J25" s="84" t="s">
        <v>115</v>
      </c>
      <c r="K25" s="37" t="s">
        <v>205</v>
      </c>
      <c r="L25" s="83" t="s">
        <v>115</v>
      </c>
      <c r="M25" s="36" t="s">
        <v>203</v>
      </c>
      <c r="N25" s="84" t="s">
        <v>115</v>
      </c>
      <c r="O25" s="36" t="s">
        <v>204</v>
      </c>
      <c r="P25" s="84" t="s">
        <v>115</v>
      </c>
      <c r="Q25" s="37" t="s">
        <v>205</v>
      </c>
      <c r="R25" s="941" t="s">
        <v>98</v>
      </c>
      <c r="S25" s="942"/>
      <c r="T25" s="943"/>
      <c r="U25" s="944"/>
      <c r="V25" s="944"/>
      <c r="W25" s="945"/>
      <c r="X25" s="14"/>
    </row>
    <row r="26" spans="3:24" ht="16.899999999999999" customHeight="1" x14ac:dyDescent="0.15">
      <c r="C26" s="934"/>
      <c r="D26" s="540" t="s">
        <v>116</v>
      </c>
      <c r="E26" s="541" t="s">
        <v>779</v>
      </c>
      <c r="F26" s="85" t="s">
        <v>117</v>
      </c>
      <c r="G26" s="38" t="s">
        <v>203</v>
      </c>
      <c r="H26" s="86" t="s">
        <v>117</v>
      </c>
      <c r="I26" s="38" t="s">
        <v>204</v>
      </c>
      <c r="J26" s="86" t="s">
        <v>117</v>
      </c>
      <c r="K26" s="39" t="s">
        <v>205</v>
      </c>
      <c r="L26" s="85" t="s">
        <v>117</v>
      </c>
      <c r="M26" s="38" t="s">
        <v>203</v>
      </c>
      <c r="N26" s="86" t="s">
        <v>117</v>
      </c>
      <c r="O26" s="38" t="s">
        <v>204</v>
      </c>
      <c r="P26" s="86" t="s">
        <v>117</v>
      </c>
      <c r="Q26" s="39" t="s">
        <v>205</v>
      </c>
      <c r="R26" s="928" t="s">
        <v>98</v>
      </c>
      <c r="S26" s="929"/>
      <c r="T26" s="930"/>
      <c r="U26" s="931"/>
      <c r="V26" s="931"/>
      <c r="W26" s="932"/>
      <c r="X26" s="14"/>
    </row>
    <row r="27" spans="3:24" ht="16.899999999999999" customHeight="1" x14ac:dyDescent="0.15">
      <c r="C27" s="935"/>
      <c r="D27" s="542" t="s">
        <v>30</v>
      </c>
      <c r="E27" s="551" t="s">
        <v>780</v>
      </c>
      <c r="F27" s="87">
        <v>0.61548387096774226</v>
      </c>
      <c r="G27" s="40" t="s">
        <v>203</v>
      </c>
      <c r="H27" s="41">
        <v>0.6</v>
      </c>
      <c r="I27" s="40" t="s">
        <v>204</v>
      </c>
      <c r="J27" s="41">
        <v>0.64</v>
      </c>
      <c r="K27" s="42" t="s">
        <v>205</v>
      </c>
      <c r="L27" s="87">
        <v>0.54580645161290309</v>
      </c>
      <c r="M27" s="40" t="s">
        <v>203</v>
      </c>
      <c r="N27" s="41">
        <v>0.51</v>
      </c>
      <c r="O27" s="40" t="s">
        <v>204</v>
      </c>
      <c r="P27" s="41">
        <v>0.59</v>
      </c>
      <c r="Q27" s="42" t="s">
        <v>205</v>
      </c>
      <c r="R27" s="87">
        <v>0.65709677419354839</v>
      </c>
      <c r="S27" s="41" t="s">
        <v>203</v>
      </c>
      <c r="T27" s="41">
        <v>0.63</v>
      </c>
      <c r="U27" s="41" t="s">
        <v>204</v>
      </c>
      <c r="V27" s="41">
        <v>0.69</v>
      </c>
      <c r="W27" s="43" t="s">
        <v>205</v>
      </c>
      <c r="X27" s="11"/>
    </row>
    <row r="28" spans="3:24" ht="16.899999999999999" customHeight="1" x14ac:dyDescent="0.15">
      <c r="C28" s="933" t="s">
        <v>31</v>
      </c>
      <c r="D28" s="550" t="s">
        <v>114</v>
      </c>
      <c r="E28" s="552" t="s">
        <v>779</v>
      </c>
      <c r="F28" s="93" t="s">
        <v>115</v>
      </c>
      <c r="G28" s="44" t="s">
        <v>203</v>
      </c>
      <c r="H28" s="94" t="s">
        <v>115</v>
      </c>
      <c r="I28" s="44" t="s">
        <v>204</v>
      </c>
      <c r="J28" s="94" t="s">
        <v>115</v>
      </c>
      <c r="K28" s="47" t="s">
        <v>205</v>
      </c>
      <c r="L28" s="93" t="s">
        <v>115</v>
      </c>
      <c r="M28" s="44" t="s">
        <v>203</v>
      </c>
      <c r="N28" s="94" t="s">
        <v>115</v>
      </c>
      <c r="O28" s="44" t="s">
        <v>204</v>
      </c>
      <c r="P28" s="94" t="s">
        <v>115</v>
      </c>
      <c r="Q28" s="47" t="s">
        <v>205</v>
      </c>
      <c r="R28" s="946" t="s">
        <v>98</v>
      </c>
      <c r="S28" s="947"/>
      <c r="T28" s="948"/>
      <c r="U28" s="949"/>
      <c r="V28" s="949"/>
      <c r="W28" s="950"/>
      <c r="X28" s="14"/>
    </row>
    <row r="29" spans="3:24" ht="16.899999999999999" customHeight="1" x14ac:dyDescent="0.15">
      <c r="C29" s="934"/>
      <c r="D29" s="540" t="s">
        <v>116</v>
      </c>
      <c r="E29" s="541" t="s">
        <v>779</v>
      </c>
      <c r="F29" s="24" t="s">
        <v>117</v>
      </c>
      <c r="G29" s="25" t="s">
        <v>203</v>
      </c>
      <c r="H29" s="26" t="s">
        <v>117</v>
      </c>
      <c r="I29" s="25" t="s">
        <v>204</v>
      </c>
      <c r="J29" s="26" t="s">
        <v>117</v>
      </c>
      <c r="K29" s="48" t="s">
        <v>205</v>
      </c>
      <c r="L29" s="24" t="s">
        <v>117</v>
      </c>
      <c r="M29" s="25" t="s">
        <v>203</v>
      </c>
      <c r="N29" s="26" t="s">
        <v>117</v>
      </c>
      <c r="O29" s="25" t="s">
        <v>204</v>
      </c>
      <c r="P29" s="26" t="s">
        <v>117</v>
      </c>
      <c r="Q29" s="48" t="s">
        <v>205</v>
      </c>
      <c r="R29" s="923" t="s">
        <v>98</v>
      </c>
      <c r="S29" s="924"/>
      <c r="T29" s="925"/>
      <c r="U29" s="926"/>
      <c r="V29" s="926"/>
      <c r="W29" s="927"/>
      <c r="X29" s="14"/>
    </row>
    <row r="30" spans="3:24" ht="16.899999999999999" customHeight="1" x14ac:dyDescent="0.15">
      <c r="C30" s="935"/>
      <c r="D30" s="542" t="s">
        <v>30</v>
      </c>
      <c r="E30" s="551" t="s">
        <v>780</v>
      </c>
      <c r="F30" s="95">
        <v>0.52700000000000014</v>
      </c>
      <c r="G30" s="45" t="s">
        <v>203</v>
      </c>
      <c r="H30" s="49">
        <v>0.47</v>
      </c>
      <c r="I30" s="45" t="s">
        <v>204</v>
      </c>
      <c r="J30" s="49">
        <v>0.62</v>
      </c>
      <c r="K30" s="27" t="s">
        <v>205</v>
      </c>
      <c r="L30" s="95">
        <v>0.49800000000000022</v>
      </c>
      <c r="M30" s="45" t="s">
        <v>203</v>
      </c>
      <c r="N30" s="49">
        <v>0.44</v>
      </c>
      <c r="O30" s="45" t="s">
        <v>204</v>
      </c>
      <c r="P30" s="49">
        <v>0.55000000000000004</v>
      </c>
      <c r="Q30" s="27" t="s">
        <v>205</v>
      </c>
      <c r="R30" s="95">
        <v>0.56199999999999972</v>
      </c>
      <c r="S30" s="49" t="s">
        <v>203</v>
      </c>
      <c r="T30" s="49">
        <v>0.5</v>
      </c>
      <c r="U30" s="49" t="s">
        <v>204</v>
      </c>
      <c r="V30" s="49">
        <v>0.64</v>
      </c>
      <c r="W30" s="50" t="s">
        <v>205</v>
      </c>
      <c r="X30" s="11"/>
    </row>
    <row r="31" spans="3:24" ht="16.899999999999999" customHeight="1" x14ac:dyDescent="0.15">
      <c r="C31" s="933" t="s">
        <v>35</v>
      </c>
      <c r="D31" s="550" t="s">
        <v>114</v>
      </c>
      <c r="E31" s="552" t="s">
        <v>779</v>
      </c>
      <c r="F31" s="83" t="s">
        <v>115</v>
      </c>
      <c r="G31" s="36" t="s">
        <v>203</v>
      </c>
      <c r="H31" s="84" t="s">
        <v>115</v>
      </c>
      <c r="I31" s="36" t="s">
        <v>204</v>
      </c>
      <c r="J31" s="84" t="s">
        <v>115</v>
      </c>
      <c r="K31" s="37" t="s">
        <v>205</v>
      </c>
      <c r="L31" s="83" t="s">
        <v>115</v>
      </c>
      <c r="M31" s="36" t="s">
        <v>203</v>
      </c>
      <c r="N31" s="84" t="s">
        <v>115</v>
      </c>
      <c r="O31" s="36" t="s">
        <v>204</v>
      </c>
      <c r="P31" s="84" t="s">
        <v>115</v>
      </c>
      <c r="Q31" s="37" t="s">
        <v>205</v>
      </c>
      <c r="R31" s="941" t="s">
        <v>98</v>
      </c>
      <c r="S31" s="942"/>
      <c r="T31" s="943"/>
      <c r="U31" s="944"/>
      <c r="V31" s="944"/>
      <c r="W31" s="945"/>
      <c r="X31" s="14"/>
    </row>
    <row r="32" spans="3:24" ht="16.899999999999999" customHeight="1" x14ac:dyDescent="0.15">
      <c r="C32" s="934"/>
      <c r="D32" s="540" t="s">
        <v>116</v>
      </c>
      <c r="E32" s="541" t="s">
        <v>779</v>
      </c>
      <c r="F32" s="85" t="s">
        <v>117</v>
      </c>
      <c r="G32" s="38" t="s">
        <v>203</v>
      </c>
      <c r="H32" s="86" t="s">
        <v>117</v>
      </c>
      <c r="I32" s="38" t="s">
        <v>204</v>
      </c>
      <c r="J32" s="86" t="s">
        <v>117</v>
      </c>
      <c r="K32" s="39" t="s">
        <v>205</v>
      </c>
      <c r="L32" s="85" t="s">
        <v>117</v>
      </c>
      <c r="M32" s="38" t="s">
        <v>203</v>
      </c>
      <c r="N32" s="86" t="s">
        <v>117</v>
      </c>
      <c r="O32" s="38" t="s">
        <v>204</v>
      </c>
      <c r="P32" s="86" t="s">
        <v>117</v>
      </c>
      <c r="Q32" s="39" t="s">
        <v>205</v>
      </c>
      <c r="R32" s="928" t="s">
        <v>98</v>
      </c>
      <c r="S32" s="929"/>
      <c r="T32" s="930"/>
      <c r="U32" s="931"/>
      <c r="V32" s="931"/>
      <c r="W32" s="932"/>
      <c r="X32" s="14"/>
    </row>
    <row r="33" spans="3:24" ht="16.899999999999999" customHeight="1" x14ac:dyDescent="0.15">
      <c r="C33" s="935"/>
      <c r="D33" s="542" t="s">
        <v>30</v>
      </c>
      <c r="E33" s="551" t="s">
        <v>780</v>
      </c>
      <c r="F33" s="87">
        <v>0.47870967741935511</v>
      </c>
      <c r="G33" s="40" t="s">
        <v>203</v>
      </c>
      <c r="H33" s="41">
        <v>0.46</v>
      </c>
      <c r="I33" s="40" t="s">
        <v>204</v>
      </c>
      <c r="J33" s="41">
        <v>0.5</v>
      </c>
      <c r="K33" s="42" t="s">
        <v>205</v>
      </c>
      <c r="L33" s="87">
        <v>0.46193548387096789</v>
      </c>
      <c r="M33" s="40" t="s">
        <v>203</v>
      </c>
      <c r="N33" s="41">
        <v>0.44</v>
      </c>
      <c r="O33" s="40" t="s">
        <v>204</v>
      </c>
      <c r="P33" s="41">
        <v>0.48</v>
      </c>
      <c r="Q33" s="42" t="s">
        <v>205</v>
      </c>
      <c r="R33" s="87">
        <v>0.4961290322580646</v>
      </c>
      <c r="S33" s="41" t="s">
        <v>203</v>
      </c>
      <c r="T33" s="41">
        <v>0.48</v>
      </c>
      <c r="U33" s="41" t="s">
        <v>204</v>
      </c>
      <c r="V33" s="41">
        <v>0.5</v>
      </c>
      <c r="W33" s="43" t="s">
        <v>205</v>
      </c>
      <c r="X33" s="11"/>
    </row>
    <row r="34" spans="3:24" ht="16.899999999999999" customHeight="1" x14ac:dyDescent="0.15">
      <c r="C34" s="933" t="s">
        <v>36</v>
      </c>
      <c r="D34" s="550" t="s">
        <v>114</v>
      </c>
      <c r="E34" s="552" t="s">
        <v>779</v>
      </c>
      <c r="F34" s="83" t="s">
        <v>115</v>
      </c>
      <c r="G34" s="36" t="s">
        <v>203</v>
      </c>
      <c r="H34" s="84" t="s">
        <v>115</v>
      </c>
      <c r="I34" s="36" t="s">
        <v>204</v>
      </c>
      <c r="J34" s="84" t="s">
        <v>115</v>
      </c>
      <c r="K34" s="37" t="s">
        <v>205</v>
      </c>
      <c r="L34" s="83" t="s">
        <v>115</v>
      </c>
      <c r="M34" s="36" t="s">
        <v>203</v>
      </c>
      <c r="N34" s="84" t="s">
        <v>115</v>
      </c>
      <c r="O34" s="36" t="s">
        <v>204</v>
      </c>
      <c r="P34" s="84" t="s">
        <v>115</v>
      </c>
      <c r="Q34" s="37" t="s">
        <v>205</v>
      </c>
      <c r="R34" s="941" t="s">
        <v>98</v>
      </c>
      <c r="S34" s="942"/>
      <c r="T34" s="943"/>
      <c r="U34" s="944"/>
      <c r="V34" s="944"/>
      <c r="W34" s="945"/>
      <c r="X34" s="14"/>
    </row>
    <row r="35" spans="3:24" ht="16.899999999999999" customHeight="1" x14ac:dyDescent="0.15">
      <c r="C35" s="934"/>
      <c r="D35" s="540" t="s">
        <v>116</v>
      </c>
      <c r="E35" s="541" t="s">
        <v>779</v>
      </c>
      <c r="F35" s="85" t="s">
        <v>117</v>
      </c>
      <c r="G35" s="38" t="s">
        <v>203</v>
      </c>
      <c r="H35" s="86" t="s">
        <v>117</v>
      </c>
      <c r="I35" s="38" t="s">
        <v>204</v>
      </c>
      <c r="J35" s="86" t="s">
        <v>117</v>
      </c>
      <c r="K35" s="39" t="s">
        <v>205</v>
      </c>
      <c r="L35" s="85" t="s">
        <v>117</v>
      </c>
      <c r="M35" s="38" t="s">
        <v>203</v>
      </c>
      <c r="N35" s="86" t="s">
        <v>117</v>
      </c>
      <c r="O35" s="38" t="s">
        <v>204</v>
      </c>
      <c r="P35" s="86" t="s">
        <v>117</v>
      </c>
      <c r="Q35" s="39" t="s">
        <v>205</v>
      </c>
      <c r="R35" s="928" t="s">
        <v>98</v>
      </c>
      <c r="S35" s="929"/>
      <c r="T35" s="930"/>
      <c r="U35" s="931"/>
      <c r="V35" s="931"/>
      <c r="W35" s="932"/>
      <c r="X35" s="14"/>
    </row>
    <row r="36" spans="3:24" ht="16.899999999999999" customHeight="1" x14ac:dyDescent="0.15">
      <c r="C36" s="935"/>
      <c r="D36" s="542" t="s">
        <v>30</v>
      </c>
      <c r="E36" s="551" t="s">
        <v>780</v>
      </c>
      <c r="F36" s="87">
        <v>0.47967741935483882</v>
      </c>
      <c r="G36" s="40" t="s">
        <v>203</v>
      </c>
      <c r="H36" s="41">
        <v>0.46</v>
      </c>
      <c r="I36" s="40" t="s">
        <v>204</v>
      </c>
      <c r="J36" s="41">
        <v>0.5</v>
      </c>
      <c r="K36" s="42" t="s">
        <v>205</v>
      </c>
      <c r="L36" s="87">
        <v>0.46290322580645188</v>
      </c>
      <c r="M36" s="40" t="s">
        <v>203</v>
      </c>
      <c r="N36" s="41">
        <v>0.43</v>
      </c>
      <c r="O36" s="40" t="s">
        <v>204</v>
      </c>
      <c r="P36" s="41">
        <v>0.49</v>
      </c>
      <c r="Q36" s="42" t="s">
        <v>205</v>
      </c>
      <c r="R36" s="87">
        <v>0.50870967741935469</v>
      </c>
      <c r="S36" s="41" t="s">
        <v>203</v>
      </c>
      <c r="T36" s="41">
        <v>0.49</v>
      </c>
      <c r="U36" s="41" t="s">
        <v>204</v>
      </c>
      <c r="V36" s="41">
        <v>0.54</v>
      </c>
      <c r="W36" s="43" t="s">
        <v>205</v>
      </c>
      <c r="X36" s="11"/>
    </row>
    <row r="37" spans="3:24" ht="16.899999999999999" customHeight="1" x14ac:dyDescent="0.15">
      <c r="C37" s="933" t="s">
        <v>37</v>
      </c>
      <c r="D37" s="550" t="s">
        <v>114</v>
      </c>
      <c r="E37" s="552" t="s">
        <v>779</v>
      </c>
      <c r="F37" s="93" t="s">
        <v>115</v>
      </c>
      <c r="G37" s="44" t="s">
        <v>203</v>
      </c>
      <c r="H37" s="94" t="s">
        <v>115</v>
      </c>
      <c r="I37" s="44" t="s">
        <v>204</v>
      </c>
      <c r="J37" s="94" t="s">
        <v>115</v>
      </c>
      <c r="K37" s="47" t="s">
        <v>205</v>
      </c>
      <c r="L37" s="93" t="s">
        <v>115</v>
      </c>
      <c r="M37" s="44" t="s">
        <v>203</v>
      </c>
      <c r="N37" s="94" t="s">
        <v>115</v>
      </c>
      <c r="O37" s="44" t="s">
        <v>204</v>
      </c>
      <c r="P37" s="94" t="s">
        <v>115</v>
      </c>
      <c r="Q37" s="47" t="s">
        <v>205</v>
      </c>
      <c r="R37" s="946" t="s">
        <v>98</v>
      </c>
      <c r="S37" s="947"/>
      <c r="T37" s="948"/>
      <c r="U37" s="949"/>
      <c r="V37" s="949"/>
      <c r="W37" s="950"/>
      <c r="X37" s="14"/>
    </row>
    <row r="38" spans="3:24" ht="16.899999999999999" customHeight="1" x14ac:dyDescent="0.15">
      <c r="C38" s="934"/>
      <c r="D38" s="540" t="s">
        <v>116</v>
      </c>
      <c r="E38" s="541" t="s">
        <v>779</v>
      </c>
      <c r="F38" s="24" t="s">
        <v>117</v>
      </c>
      <c r="G38" s="25" t="s">
        <v>203</v>
      </c>
      <c r="H38" s="26" t="s">
        <v>117</v>
      </c>
      <c r="I38" s="25" t="s">
        <v>204</v>
      </c>
      <c r="J38" s="26" t="s">
        <v>117</v>
      </c>
      <c r="K38" s="48" t="s">
        <v>205</v>
      </c>
      <c r="L38" s="24" t="s">
        <v>117</v>
      </c>
      <c r="M38" s="25" t="s">
        <v>203</v>
      </c>
      <c r="N38" s="26" t="s">
        <v>117</v>
      </c>
      <c r="O38" s="25" t="s">
        <v>204</v>
      </c>
      <c r="P38" s="26" t="s">
        <v>117</v>
      </c>
      <c r="Q38" s="48" t="s">
        <v>205</v>
      </c>
      <c r="R38" s="923" t="s">
        <v>98</v>
      </c>
      <c r="S38" s="924"/>
      <c r="T38" s="925"/>
      <c r="U38" s="926"/>
      <c r="V38" s="926"/>
      <c r="W38" s="927"/>
      <c r="X38" s="14"/>
    </row>
    <row r="39" spans="3:24" ht="16.899999999999999" customHeight="1" x14ac:dyDescent="0.15">
      <c r="C39" s="935"/>
      <c r="D39" s="542" t="s">
        <v>30</v>
      </c>
      <c r="E39" s="551" t="s">
        <v>780</v>
      </c>
      <c r="F39" s="95">
        <v>0.47607142857142876</v>
      </c>
      <c r="G39" s="45" t="s">
        <v>203</v>
      </c>
      <c r="H39" s="49">
        <v>0.46</v>
      </c>
      <c r="I39" s="45" t="s">
        <v>204</v>
      </c>
      <c r="J39" s="49">
        <v>0.5</v>
      </c>
      <c r="K39" s="27" t="s">
        <v>205</v>
      </c>
      <c r="L39" s="95">
        <v>0.46750000000000014</v>
      </c>
      <c r="M39" s="45" t="s">
        <v>203</v>
      </c>
      <c r="N39" s="49">
        <v>0.44</v>
      </c>
      <c r="O39" s="45" t="s">
        <v>204</v>
      </c>
      <c r="P39" s="49">
        <v>0.5</v>
      </c>
      <c r="Q39" s="27" t="s">
        <v>205</v>
      </c>
      <c r="R39" s="95">
        <v>0.49285714285714305</v>
      </c>
      <c r="S39" s="49" t="s">
        <v>203</v>
      </c>
      <c r="T39" s="49">
        <v>0.47</v>
      </c>
      <c r="U39" s="49" t="s">
        <v>204</v>
      </c>
      <c r="V39" s="49">
        <v>0.52</v>
      </c>
      <c r="W39" s="50" t="s">
        <v>205</v>
      </c>
      <c r="X39" s="11"/>
    </row>
    <row r="40" spans="3:24" ht="16.899999999999999" customHeight="1" x14ac:dyDescent="0.15">
      <c r="C40" s="933" t="s">
        <v>38</v>
      </c>
      <c r="D40" s="550" t="s">
        <v>114</v>
      </c>
      <c r="E40" s="552" t="s">
        <v>779</v>
      </c>
      <c r="F40" s="93" t="s">
        <v>115</v>
      </c>
      <c r="G40" s="44" t="s">
        <v>203</v>
      </c>
      <c r="H40" s="94" t="s">
        <v>115</v>
      </c>
      <c r="I40" s="44" t="s">
        <v>204</v>
      </c>
      <c r="J40" s="94" t="s">
        <v>115</v>
      </c>
      <c r="K40" s="47" t="s">
        <v>205</v>
      </c>
      <c r="L40" s="93" t="s">
        <v>115</v>
      </c>
      <c r="M40" s="44" t="s">
        <v>203</v>
      </c>
      <c r="N40" s="94" t="s">
        <v>115</v>
      </c>
      <c r="O40" s="44" t="s">
        <v>204</v>
      </c>
      <c r="P40" s="94" t="s">
        <v>115</v>
      </c>
      <c r="Q40" s="47" t="s">
        <v>205</v>
      </c>
      <c r="R40" s="952" t="s">
        <v>98</v>
      </c>
      <c r="S40" s="953"/>
      <c r="T40" s="953"/>
      <c r="U40" s="953"/>
      <c r="V40" s="953"/>
      <c r="W40" s="954"/>
      <c r="X40" s="14"/>
    </row>
    <row r="41" spans="3:24" ht="16.899999999999999" customHeight="1" x14ac:dyDescent="0.15">
      <c r="C41" s="934"/>
      <c r="D41" s="540" t="s">
        <v>116</v>
      </c>
      <c r="E41" s="541" t="s">
        <v>779</v>
      </c>
      <c r="F41" s="24" t="s">
        <v>117</v>
      </c>
      <c r="G41" s="25" t="s">
        <v>203</v>
      </c>
      <c r="H41" s="26" t="s">
        <v>117</v>
      </c>
      <c r="I41" s="25" t="s">
        <v>204</v>
      </c>
      <c r="J41" s="26" t="s">
        <v>117</v>
      </c>
      <c r="K41" s="48" t="s">
        <v>205</v>
      </c>
      <c r="L41" s="24" t="s">
        <v>117</v>
      </c>
      <c r="M41" s="25" t="s">
        <v>203</v>
      </c>
      <c r="N41" s="26" t="s">
        <v>117</v>
      </c>
      <c r="O41" s="25" t="s">
        <v>204</v>
      </c>
      <c r="P41" s="26" t="s">
        <v>117</v>
      </c>
      <c r="Q41" s="48" t="s">
        <v>205</v>
      </c>
      <c r="R41" s="923" t="s">
        <v>98</v>
      </c>
      <c r="S41" s="924"/>
      <c r="T41" s="925"/>
      <c r="U41" s="926"/>
      <c r="V41" s="926"/>
      <c r="W41" s="927"/>
      <c r="X41" s="14"/>
    </row>
    <row r="42" spans="3:24" ht="16.899999999999999" customHeight="1" thickBot="1" x14ac:dyDescent="0.2">
      <c r="C42" s="951"/>
      <c r="D42" s="553" t="s">
        <v>30</v>
      </c>
      <c r="E42" s="554" t="s">
        <v>780</v>
      </c>
      <c r="F42" s="520">
        <v>0.49451612903225811</v>
      </c>
      <c r="G42" s="46" t="s">
        <v>203</v>
      </c>
      <c r="H42" s="51">
        <v>0.43</v>
      </c>
      <c r="I42" s="46" t="s">
        <v>204</v>
      </c>
      <c r="J42" s="51">
        <v>0.59</v>
      </c>
      <c r="K42" s="52" t="s">
        <v>205</v>
      </c>
      <c r="L42" s="520">
        <v>0.46903225806451637</v>
      </c>
      <c r="M42" s="46" t="s">
        <v>203</v>
      </c>
      <c r="N42" s="51">
        <v>0.43</v>
      </c>
      <c r="O42" s="46" t="s">
        <v>204</v>
      </c>
      <c r="P42" s="51">
        <v>0.53</v>
      </c>
      <c r="Q42" s="52" t="s">
        <v>205</v>
      </c>
      <c r="R42" s="520">
        <v>0.50483870967741939</v>
      </c>
      <c r="S42" s="51" t="s">
        <v>203</v>
      </c>
      <c r="T42" s="51">
        <v>0.46</v>
      </c>
      <c r="U42" s="51" t="s">
        <v>204</v>
      </c>
      <c r="V42" s="51">
        <v>0.6</v>
      </c>
      <c r="W42" s="53" t="s">
        <v>205</v>
      </c>
      <c r="X42" s="11"/>
    </row>
    <row r="43" spans="3:24" ht="15" customHeight="1" x14ac:dyDescent="0.15">
      <c r="D43" s="555" t="s">
        <v>782</v>
      </c>
    </row>
    <row r="60" spans="19:19" x14ac:dyDescent="0.15">
      <c r="S60" s="35"/>
    </row>
    <row r="78" spans="8:8" x14ac:dyDescent="0.15">
      <c r="H78" s="54"/>
    </row>
  </sheetData>
  <mergeCells count="44">
    <mergeCell ref="C7:C9"/>
    <mergeCell ref="C16:C18"/>
    <mergeCell ref="C10:C12"/>
    <mergeCell ref="C1:D1"/>
    <mergeCell ref="F4:W4"/>
    <mergeCell ref="C2:W2"/>
    <mergeCell ref="L5:Q5"/>
    <mergeCell ref="F5:K5"/>
    <mergeCell ref="C4:E4"/>
    <mergeCell ref="C5:E5"/>
    <mergeCell ref="R5:W5"/>
    <mergeCell ref="R7:W7"/>
    <mergeCell ref="R8:W8"/>
    <mergeCell ref="R10:W10"/>
    <mergeCell ref="R11:W11"/>
    <mergeCell ref="R13:W13"/>
    <mergeCell ref="C40:C42"/>
    <mergeCell ref="C37:C39"/>
    <mergeCell ref="R29:W29"/>
    <mergeCell ref="R31:W31"/>
    <mergeCell ref="R23:W23"/>
    <mergeCell ref="R25:W25"/>
    <mergeCell ref="R32:W32"/>
    <mergeCell ref="R40:W40"/>
    <mergeCell ref="R41:W41"/>
    <mergeCell ref="R34:W34"/>
    <mergeCell ref="R35:W35"/>
    <mergeCell ref="R37:W37"/>
    <mergeCell ref="C28:C30"/>
    <mergeCell ref="C25:C27"/>
    <mergeCell ref="C22:C24"/>
    <mergeCell ref="R22:W22"/>
    <mergeCell ref="R38:W38"/>
    <mergeCell ref="R26:W26"/>
    <mergeCell ref="C34:C36"/>
    <mergeCell ref="C31:C33"/>
    <mergeCell ref="C13:C15"/>
    <mergeCell ref="R17:W17"/>
    <mergeCell ref="R14:W14"/>
    <mergeCell ref="R16:W16"/>
    <mergeCell ref="C19:C21"/>
    <mergeCell ref="R20:W20"/>
    <mergeCell ref="R19:W19"/>
    <mergeCell ref="R28:W28"/>
  </mergeCells>
  <phoneticPr fontId="3"/>
  <printOptions horizontalCentered="1" verticalCentered="1"/>
  <pageMargins left="0.39370078740157483" right="0.39370078740157483" top="0.78740157480314965" bottom="0.78740157480314965" header="0.39370078740157483" footer="0.39370078740157483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154" customWidth="1"/>
    <col min="2" max="2" width="3.125" style="154" customWidth="1"/>
    <col min="3" max="3" width="8.875" style="154" customWidth="1"/>
    <col min="4" max="4" width="23" style="154" customWidth="1"/>
    <col min="5" max="5" width="16.375" style="154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17" width="7.5" style="154" customWidth="1"/>
    <col min="18" max="20" width="7.5" style="588" customWidth="1"/>
    <col min="21" max="21" width="13.5" style="146" customWidth="1"/>
    <col min="22" max="22" width="3.5" style="154" customWidth="1"/>
    <col min="23" max="16384" width="8.875" style="154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7"/>
      <c r="H1" s="1007"/>
      <c r="I1" s="1007"/>
      <c r="J1" s="1007"/>
      <c r="K1" s="1007"/>
      <c r="L1" s="1007"/>
      <c r="M1" s="1007"/>
    </row>
    <row r="2" spans="2:111" ht="12" customHeight="1" thickBot="1" x14ac:dyDescent="0.2">
      <c r="C2" s="589"/>
    </row>
    <row r="3" spans="2:111" ht="16.899999999999999" customHeight="1" thickBot="1" x14ac:dyDescent="0.2">
      <c r="B3" s="146"/>
      <c r="C3" s="590"/>
      <c r="D3" s="591"/>
      <c r="E3" s="146"/>
      <c r="F3" s="592" t="s">
        <v>7</v>
      </c>
      <c r="G3" s="1022" t="s">
        <v>8</v>
      </c>
      <c r="H3" s="1023"/>
      <c r="I3" s="1024"/>
      <c r="J3" s="822"/>
      <c r="K3" s="822"/>
      <c r="L3" s="822"/>
      <c r="N3" s="146"/>
      <c r="P3" s="146"/>
      <c r="Q3" s="146"/>
      <c r="R3" s="593"/>
      <c r="S3" s="593"/>
      <c r="T3" s="593"/>
      <c r="V3" s="146"/>
    </row>
    <row r="4" spans="2:111" ht="16.899999999999999" customHeight="1" thickBot="1" x14ac:dyDescent="0.2">
      <c r="B4" s="1014" t="s">
        <v>41</v>
      </c>
      <c r="C4" s="1015"/>
      <c r="D4" s="877" t="s">
        <v>91</v>
      </c>
      <c r="E4" s="146"/>
      <c r="F4" s="876">
        <v>1</v>
      </c>
      <c r="G4" s="1025" t="s">
        <v>92</v>
      </c>
      <c r="H4" s="1026"/>
      <c r="I4" s="1027"/>
      <c r="J4" s="822"/>
      <c r="K4" s="822"/>
      <c r="L4" s="822"/>
      <c r="N4" s="146"/>
      <c r="P4" s="146"/>
      <c r="Q4" s="146"/>
      <c r="R4" s="593"/>
      <c r="S4" s="593"/>
      <c r="T4" s="593"/>
      <c r="V4" s="146"/>
    </row>
    <row r="5" spans="2:111" ht="10.15" customHeight="1" thickBot="1" x14ac:dyDescent="0.2">
      <c r="B5" s="146"/>
      <c r="C5" s="146"/>
      <c r="D5" s="146"/>
      <c r="E5" s="146"/>
      <c r="H5" s="146"/>
      <c r="J5" s="146"/>
      <c r="K5" s="146"/>
      <c r="N5" s="146"/>
      <c r="P5" s="146"/>
      <c r="Q5" s="146"/>
      <c r="R5" s="593"/>
      <c r="S5" s="593"/>
      <c r="T5" s="593"/>
      <c r="V5" s="146"/>
    </row>
    <row r="6" spans="2:111" ht="12" customHeight="1" x14ac:dyDescent="0.15">
      <c r="B6" s="1016" t="s">
        <v>87</v>
      </c>
      <c r="C6" s="1017"/>
      <c r="D6" s="1010" t="s">
        <v>16</v>
      </c>
      <c r="E6" s="1011"/>
      <c r="F6" s="573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000" t="s">
        <v>22</v>
      </c>
      <c r="V6" s="146"/>
    </row>
    <row r="7" spans="2:111" ht="12" customHeight="1" x14ac:dyDescent="0.15">
      <c r="B7" s="1018"/>
      <c r="C7" s="1019"/>
      <c r="D7" s="1012" t="s">
        <v>21</v>
      </c>
      <c r="E7" s="1013"/>
      <c r="F7" s="569">
        <v>0.38750000000000001</v>
      </c>
      <c r="G7" s="574">
        <v>0.3833333333333333</v>
      </c>
      <c r="H7" s="574">
        <v>0.375</v>
      </c>
      <c r="I7" s="574">
        <v>0.38472222222222219</v>
      </c>
      <c r="J7" s="574">
        <v>0.375</v>
      </c>
      <c r="K7" s="574">
        <v>0.37708333333333338</v>
      </c>
      <c r="L7" s="574">
        <v>0.39444444444444443</v>
      </c>
      <c r="M7" s="574">
        <v>0.37916666666666665</v>
      </c>
      <c r="N7" s="574">
        <v>0.37638888888888888</v>
      </c>
      <c r="O7" s="574">
        <v>0.38194444444444442</v>
      </c>
      <c r="P7" s="574">
        <v>0.38194444444444442</v>
      </c>
      <c r="Q7" s="575">
        <v>0.37847222222222227</v>
      </c>
      <c r="R7" s="987"/>
      <c r="S7" s="992"/>
      <c r="T7" s="1004"/>
      <c r="U7" s="1001"/>
      <c r="V7" s="146"/>
      <c r="DG7" s="154">
        <v>0.54</v>
      </c>
    </row>
    <row r="8" spans="2:111" ht="12" customHeight="1" x14ac:dyDescent="0.15">
      <c r="B8" s="1018"/>
      <c r="C8" s="1019"/>
      <c r="D8" s="1012" t="s">
        <v>17</v>
      </c>
      <c r="E8" s="1013"/>
      <c r="F8" s="121" t="s">
        <v>165</v>
      </c>
      <c r="G8" s="64" t="s">
        <v>165</v>
      </c>
      <c r="H8" s="64" t="s">
        <v>188</v>
      </c>
      <c r="I8" s="64" t="s">
        <v>188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188</v>
      </c>
      <c r="O8" s="64" t="s">
        <v>165</v>
      </c>
      <c r="P8" s="64" t="s">
        <v>188</v>
      </c>
      <c r="Q8" s="179" t="s">
        <v>185</v>
      </c>
      <c r="R8" s="987"/>
      <c r="S8" s="992"/>
      <c r="T8" s="1004"/>
      <c r="U8" s="1001"/>
      <c r="V8" s="146"/>
      <c r="DG8" s="154">
        <v>0.52</v>
      </c>
    </row>
    <row r="9" spans="2:111" ht="12" customHeight="1" x14ac:dyDescent="0.15">
      <c r="B9" s="1018"/>
      <c r="C9" s="1019"/>
      <c r="D9" s="1012" t="s">
        <v>18</v>
      </c>
      <c r="E9" s="1013"/>
      <c r="F9" s="121" t="s">
        <v>185</v>
      </c>
      <c r="G9" s="64" t="s">
        <v>165</v>
      </c>
      <c r="H9" s="64" t="s">
        <v>315</v>
      </c>
      <c r="I9" s="64" t="s">
        <v>188</v>
      </c>
      <c r="J9" s="64" t="s">
        <v>188</v>
      </c>
      <c r="K9" s="64" t="s">
        <v>185</v>
      </c>
      <c r="L9" s="64" t="s">
        <v>185</v>
      </c>
      <c r="M9" s="64" t="s">
        <v>188</v>
      </c>
      <c r="N9" s="64" t="s">
        <v>165</v>
      </c>
      <c r="O9" s="64" t="s">
        <v>209</v>
      </c>
      <c r="P9" s="64" t="s">
        <v>209</v>
      </c>
      <c r="Q9" s="179" t="s">
        <v>185</v>
      </c>
      <c r="R9" s="988"/>
      <c r="S9" s="993"/>
      <c r="T9" s="1005"/>
      <c r="U9" s="1001"/>
      <c r="V9" s="146"/>
      <c r="DG9" s="154">
        <v>0.54</v>
      </c>
    </row>
    <row r="10" spans="2:111" ht="12" customHeight="1" x14ac:dyDescent="0.15">
      <c r="B10" s="1018"/>
      <c r="C10" s="1019"/>
      <c r="D10" s="1012" t="s">
        <v>19</v>
      </c>
      <c r="E10" s="1013"/>
      <c r="F10" s="594">
        <v>8.5</v>
      </c>
      <c r="G10" s="65">
        <v>10</v>
      </c>
      <c r="H10" s="65">
        <v>19</v>
      </c>
      <c r="I10" s="65">
        <v>24</v>
      </c>
      <c r="J10" s="65">
        <v>26.5</v>
      </c>
      <c r="K10" s="65">
        <v>27</v>
      </c>
      <c r="L10" s="65">
        <v>25.5</v>
      </c>
      <c r="M10" s="65">
        <v>9</v>
      </c>
      <c r="N10" s="65">
        <v>8.5</v>
      </c>
      <c r="O10" s="65">
        <v>0.5</v>
      </c>
      <c r="P10" s="65">
        <v>-2</v>
      </c>
      <c r="Q10" s="522">
        <v>5.5</v>
      </c>
      <c r="R10" s="502">
        <v>27</v>
      </c>
      <c r="S10" s="521">
        <v>-2</v>
      </c>
      <c r="T10" s="522">
        <v>13.5</v>
      </c>
      <c r="U10" s="1001"/>
      <c r="V10" s="146"/>
      <c r="DG10" s="154">
        <v>0.56000000000000005</v>
      </c>
    </row>
    <row r="11" spans="2:111" ht="12" customHeight="1" x14ac:dyDescent="0.15">
      <c r="B11" s="1018"/>
      <c r="C11" s="1019"/>
      <c r="D11" s="1012" t="s">
        <v>20</v>
      </c>
      <c r="E11" s="1013"/>
      <c r="F11" s="560">
        <v>5.6</v>
      </c>
      <c r="G11" s="562">
        <v>9.5</v>
      </c>
      <c r="H11" s="562">
        <v>11.5</v>
      </c>
      <c r="I11" s="562">
        <v>16</v>
      </c>
      <c r="J11" s="562">
        <v>19.5</v>
      </c>
      <c r="K11" s="562">
        <v>17.8</v>
      </c>
      <c r="L11" s="562">
        <v>18</v>
      </c>
      <c r="M11" s="562">
        <v>14.8</v>
      </c>
      <c r="N11" s="562">
        <v>10.1</v>
      </c>
      <c r="O11" s="562">
        <v>4.8</v>
      </c>
      <c r="P11" s="562">
        <v>3.1</v>
      </c>
      <c r="Q11" s="563">
        <v>3.1</v>
      </c>
      <c r="R11" s="502">
        <v>19.5</v>
      </c>
      <c r="S11" s="521">
        <v>3.1</v>
      </c>
      <c r="T11" s="522">
        <v>11.149999999999999</v>
      </c>
      <c r="U11" s="1001"/>
      <c r="V11" s="146"/>
      <c r="DG11" s="154">
        <v>0.52</v>
      </c>
    </row>
    <row r="12" spans="2:111" ht="12" customHeight="1" thickBot="1" x14ac:dyDescent="0.2">
      <c r="B12" s="1020"/>
      <c r="C12" s="1021"/>
      <c r="D12" s="1029" t="s">
        <v>857</v>
      </c>
      <c r="E12" s="1030"/>
      <c r="F12" s="558">
        <v>0.6</v>
      </c>
      <c r="G12" s="565">
        <v>0.5</v>
      </c>
      <c r="H12" s="565">
        <v>0.6</v>
      </c>
      <c r="I12" s="565">
        <v>0.6</v>
      </c>
      <c r="J12" s="565">
        <v>0.7</v>
      </c>
      <c r="K12" s="565">
        <v>0.7</v>
      </c>
      <c r="L12" s="565">
        <v>0.7</v>
      </c>
      <c r="M12" s="565">
        <v>0.7</v>
      </c>
      <c r="N12" s="565">
        <v>0.6</v>
      </c>
      <c r="O12" s="565">
        <v>0.6</v>
      </c>
      <c r="P12" s="565">
        <v>0.6</v>
      </c>
      <c r="Q12" s="566">
        <v>0.7</v>
      </c>
      <c r="R12" s="523">
        <v>0.7</v>
      </c>
      <c r="S12" s="524">
        <v>0.5</v>
      </c>
      <c r="T12" s="525">
        <v>0.6333333333333333</v>
      </c>
      <c r="U12" s="1002"/>
      <c r="V12" s="146"/>
      <c r="DG12" s="154">
        <v>0.54</v>
      </c>
    </row>
    <row r="13" spans="2:111" s="218" customFormat="1" ht="15" customHeight="1" thickBot="1" x14ac:dyDescent="0.2">
      <c r="B13" s="1008" t="s">
        <v>88</v>
      </c>
      <c r="C13" s="1009"/>
      <c r="D13" s="1009"/>
      <c r="E13" s="595" t="s">
        <v>518</v>
      </c>
      <c r="F13" s="994" t="s">
        <v>3</v>
      </c>
      <c r="G13" s="983"/>
      <c r="H13" s="983"/>
      <c r="I13" s="983"/>
      <c r="J13" s="983"/>
      <c r="K13" s="983"/>
      <c r="L13" s="983"/>
      <c r="M13" s="983"/>
      <c r="N13" s="983"/>
      <c r="O13" s="983"/>
      <c r="P13" s="983"/>
      <c r="Q13" s="983"/>
      <c r="R13" s="983"/>
      <c r="S13" s="983"/>
      <c r="T13" s="984"/>
      <c r="U13" s="596"/>
      <c r="V13" s="220"/>
      <c r="DG13" s="218">
        <v>0.52</v>
      </c>
    </row>
    <row r="14" spans="2:111" ht="12" customHeight="1" x14ac:dyDescent="0.15">
      <c r="B14" s="225">
        <v>1</v>
      </c>
      <c r="C14" s="976" t="s">
        <v>459</v>
      </c>
      <c r="D14" s="976"/>
      <c r="E14" s="162" t="s">
        <v>514</v>
      </c>
      <c r="F14" s="182">
        <v>0</v>
      </c>
      <c r="G14" s="77">
        <v>0</v>
      </c>
      <c r="H14" s="113">
        <v>0</v>
      </c>
      <c r="I14" s="114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113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188"/>
      <c r="DG14" s="154">
        <v>0.6</v>
      </c>
    </row>
    <row r="15" spans="2:111" ht="12" customHeight="1" x14ac:dyDescent="0.15">
      <c r="B15" s="225">
        <v>2</v>
      </c>
      <c r="C15" s="976" t="s">
        <v>460</v>
      </c>
      <c r="D15" s="976"/>
      <c r="E15" s="597" t="s">
        <v>78</v>
      </c>
      <c r="F15" s="102" t="s">
        <v>99</v>
      </c>
      <c r="G15" s="64" t="s">
        <v>152</v>
      </c>
      <c r="H15" s="91" t="s">
        <v>152</v>
      </c>
      <c r="I15" s="64" t="s">
        <v>152</v>
      </c>
      <c r="J15" s="64" t="s">
        <v>152</v>
      </c>
      <c r="K15" s="91" t="s">
        <v>152</v>
      </c>
      <c r="L15" s="91" t="s">
        <v>152</v>
      </c>
      <c r="M15" s="91" t="s">
        <v>152</v>
      </c>
      <c r="N15" s="91" t="s">
        <v>152</v>
      </c>
      <c r="O15" s="91" t="s">
        <v>152</v>
      </c>
      <c r="P15" s="91" t="s">
        <v>152</v>
      </c>
      <c r="Q15" s="179" t="s">
        <v>99</v>
      </c>
      <c r="R15" s="121" t="s">
        <v>263</v>
      </c>
      <c r="S15" s="64" t="s">
        <v>263</v>
      </c>
      <c r="T15" s="179" t="s">
        <v>263</v>
      </c>
      <c r="U15" s="990"/>
      <c r="V15" s="188"/>
      <c r="DG15" s="154">
        <v>0.6</v>
      </c>
    </row>
    <row r="16" spans="2:111" ht="12" customHeight="1" x14ac:dyDescent="0.15">
      <c r="B16" s="225">
        <v>3</v>
      </c>
      <c r="C16" s="976" t="s">
        <v>461</v>
      </c>
      <c r="D16" s="976"/>
      <c r="E16" s="162" t="s">
        <v>230</v>
      </c>
      <c r="F16" s="146" t="s">
        <v>187</v>
      </c>
      <c r="G16" s="64"/>
      <c r="H16" s="91"/>
      <c r="I16" s="64" t="s">
        <v>253</v>
      </c>
      <c r="J16" s="64"/>
      <c r="K16" s="64"/>
      <c r="L16" s="64" t="s">
        <v>391</v>
      </c>
      <c r="M16" s="91"/>
      <c r="N16" s="91"/>
      <c r="O16" s="64" t="s">
        <v>253</v>
      </c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188"/>
      <c r="DG16" s="154">
        <v>0.57999999999999996</v>
      </c>
    </row>
    <row r="17" spans="2:111" ht="12" customHeight="1" x14ac:dyDescent="0.15">
      <c r="B17" s="225">
        <v>4</v>
      </c>
      <c r="C17" s="976" t="s">
        <v>462</v>
      </c>
      <c r="D17" s="976"/>
      <c r="E17" s="162" t="s">
        <v>70</v>
      </c>
      <c r="F17" s="102" t="s">
        <v>102</v>
      </c>
      <c r="G17" s="64"/>
      <c r="H17" s="91"/>
      <c r="I17" s="64" t="s">
        <v>102</v>
      </c>
      <c r="J17" s="64"/>
      <c r="K17" s="64"/>
      <c r="L17" s="64" t="s">
        <v>392</v>
      </c>
      <c r="M17" s="91"/>
      <c r="N17" s="91"/>
      <c r="O17" s="64" t="s">
        <v>213</v>
      </c>
      <c r="P17" s="91"/>
      <c r="Q17" s="179"/>
      <c r="R17" s="187" t="s">
        <v>102</v>
      </c>
      <c r="S17" s="64" t="s">
        <v>102</v>
      </c>
      <c r="T17" s="64" t="s">
        <v>102</v>
      </c>
      <c r="U17" s="989"/>
      <c r="V17" s="188"/>
      <c r="DG17" s="154">
        <v>0.57999999999999996</v>
      </c>
    </row>
    <row r="18" spans="2:111" ht="12" customHeight="1" x14ac:dyDescent="0.15">
      <c r="B18" s="225">
        <v>5</v>
      </c>
      <c r="C18" s="976" t="s">
        <v>463</v>
      </c>
      <c r="D18" s="976"/>
      <c r="E18" s="162" t="s">
        <v>66</v>
      </c>
      <c r="F18" s="102" t="s">
        <v>101</v>
      </c>
      <c r="G18" s="64"/>
      <c r="H18" s="91"/>
      <c r="I18" s="64" t="s">
        <v>101</v>
      </c>
      <c r="J18" s="64"/>
      <c r="K18" s="64"/>
      <c r="L18" s="64" t="s">
        <v>393</v>
      </c>
      <c r="M18" s="91"/>
      <c r="N18" s="91"/>
      <c r="O18" s="64" t="s">
        <v>212</v>
      </c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188"/>
      <c r="DG18" s="154">
        <v>0.62</v>
      </c>
    </row>
    <row r="19" spans="2:111" ht="12" customHeight="1" x14ac:dyDescent="0.15">
      <c r="B19" s="225">
        <v>6</v>
      </c>
      <c r="C19" s="976" t="s">
        <v>464</v>
      </c>
      <c r="D19" s="976"/>
      <c r="E19" s="162" t="s">
        <v>66</v>
      </c>
      <c r="F19" s="102" t="s">
        <v>101</v>
      </c>
      <c r="G19" s="64"/>
      <c r="H19" s="91"/>
      <c r="I19" s="64" t="s">
        <v>101</v>
      </c>
      <c r="J19" s="64"/>
      <c r="K19" s="64"/>
      <c r="L19" s="64" t="s">
        <v>393</v>
      </c>
      <c r="M19" s="91"/>
      <c r="N19" s="91"/>
      <c r="O19" s="64" t="s">
        <v>212</v>
      </c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188"/>
      <c r="DG19" s="154">
        <v>0.57999999999999996</v>
      </c>
    </row>
    <row r="20" spans="2:111" ht="12" customHeight="1" x14ac:dyDescent="0.15">
      <c r="B20" s="225">
        <v>7</v>
      </c>
      <c r="C20" s="976" t="s">
        <v>465</v>
      </c>
      <c r="D20" s="976"/>
      <c r="E20" s="162" t="s">
        <v>66</v>
      </c>
      <c r="F20" s="102" t="s">
        <v>101</v>
      </c>
      <c r="G20" s="64"/>
      <c r="H20" s="91"/>
      <c r="I20" s="64" t="s">
        <v>101</v>
      </c>
      <c r="J20" s="64"/>
      <c r="K20" s="64"/>
      <c r="L20" s="64" t="s">
        <v>393</v>
      </c>
      <c r="M20" s="91"/>
      <c r="N20" s="91"/>
      <c r="O20" s="64" t="s">
        <v>212</v>
      </c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188"/>
      <c r="DG20" s="154">
        <v>0.6</v>
      </c>
    </row>
    <row r="21" spans="2:111" ht="12" customHeight="1" x14ac:dyDescent="0.15">
      <c r="B21" s="225">
        <v>8</v>
      </c>
      <c r="C21" s="976" t="s">
        <v>466</v>
      </c>
      <c r="D21" s="976"/>
      <c r="E21" s="162" t="s">
        <v>68</v>
      </c>
      <c r="F21" s="102" t="s">
        <v>111</v>
      </c>
      <c r="G21" s="64"/>
      <c r="H21" s="91"/>
      <c r="I21" s="64" t="s">
        <v>111</v>
      </c>
      <c r="J21" s="64"/>
      <c r="K21" s="64"/>
      <c r="L21" s="64" t="s">
        <v>111</v>
      </c>
      <c r="M21" s="91"/>
      <c r="N21" s="91"/>
      <c r="O21" s="64" t="s">
        <v>111</v>
      </c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188"/>
      <c r="DG21" s="154">
        <v>0.59</v>
      </c>
    </row>
    <row r="22" spans="2:111" ht="12" customHeight="1" x14ac:dyDescent="0.15">
      <c r="B22" s="225">
        <v>9</v>
      </c>
      <c r="C22" s="977" t="s">
        <v>467</v>
      </c>
      <c r="D22" s="978"/>
      <c r="E22" s="162" t="s">
        <v>62</v>
      </c>
      <c r="F22" s="102" t="s">
        <v>314</v>
      </c>
      <c r="G22" s="64"/>
      <c r="H22" s="91"/>
      <c r="I22" s="64" t="s">
        <v>314</v>
      </c>
      <c r="J22" s="64"/>
      <c r="K22" s="91"/>
      <c r="L22" s="64" t="s">
        <v>419</v>
      </c>
      <c r="M22" s="91"/>
      <c r="N22" s="91"/>
      <c r="O22" s="64" t="s">
        <v>314</v>
      </c>
      <c r="P22" s="64"/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188"/>
      <c r="DG22" s="154">
        <v>0.62</v>
      </c>
    </row>
    <row r="23" spans="2:111" ht="12" customHeight="1" x14ac:dyDescent="0.15">
      <c r="B23" s="225">
        <v>10</v>
      </c>
      <c r="C23" s="976" t="s">
        <v>468</v>
      </c>
      <c r="D23" s="976"/>
      <c r="E23" s="162" t="s">
        <v>66</v>
      </c>
      <c r="F23" s="102" t="s">
        <v>101</v>
      </c>
      <c r="G23" s="64" t="s">
        <v>110</v>
      </c>
      <c r="H23" s="91" t="s">
        <v>110</v>
      </c>
      <c r="I23" s="64" t="s">
        <v>101</v>
      </c>
      <c r="J23" s="64" t="s">
        <v>624</v>
      </c>
      <c r="K23" s="91" t="s">
        <v>212</v>
      </c>
      <c r="L23" s="64" t="s">
        <v>393</v>
      </c>
      <c r="M23" s="91" t="s">
        <v>212</v>
      </c>
      <c r="N23" s="91" t="s">
        <v>212</v>
      </c>
      <c r="O23" s="64" t="s">
        <v>212</v>
      </c>
      <c r="P23" s="64" t="s">
        <v>212</v>
      </c>
      <c r="Q23" s="179" t="s">
        <v>212</v>
      </c>
      <c r="R23" s="187" t="s">
        <v>101</v>
      </c>
      <c r="S23" s="64" t="s">
        <v>101</v>
      </c>
      <c r="T23" s="64" t="s">
        <v>101</v>
      </c>
      <c r="U23" s="598" t="s">
        <v>46</v>
      </c>
      <c r="V23" s="188"/>
      <c r="DG23" s="154">
        <v>0.62</v>
      </c>
    </row>
    <row r="24" spans="2:111" ht="12" customHeight="1" x14ac:dyDescent="0.15">
      <c r="B24" s="225">
        <v>11</v>
      </c>
      <c r="C24" s="976" t="s">
        <v>469</v>
      </c>
      <c r="D24" s="976"/>
      <c r="E24" s="162" t="s">
        <v>72</v>
      </c>
      <c r="F24" s="561">
        <v>0.2</v>
      </c>
      <c r="G24" s="562"/>
      <c r="H24" s="562"/>
      <c r="I24" s="562">
        <v>0.1</v>
      </c>
      <c r="J24" s="562"/>
      <c r="K24" s="559"/>
      <c r="L24" s="562">
        <v>0.1</v>
      </c>
      <c r="M24" s="562"/>
      <c r="N24" s="559"/>
      <c r="O24" s="562">
        <v>0.2</v>
      </c>
      <c r="P24" s="559"/>
      <c r="Q24" s="563"/>
      <c r="R24" s="295">
        <v>0.2</v>
      </c>
      <c r="S24" s="562">
        <v>0.1</v>
      </c>
      <c r="T24" s="562">
        <v>0.15000000000000002</v>
      </c>
      <c r="U24" s="989" t="s">
        <v>47</v>
      </c>
      <c r="V24" s="188"/>
      <c r="DG24" s="154">
        <v>0.6</v>
      </c>
    </row>
    <row r="25" spans="2:111" ht="12" customHeight="1" x14ac:dyDescent="0.15">
      <c r="B25" s="225">
        <v>12</v>
      </c>
      <c r="C25" s="976" t="s">
        <v>470</v>
      </c>
      <c r="D25" s="976"/>
      <c r="E25" s="162" t="s">
        <v>73</v>
      </c>
      <c r="F25" s="102" t="s">
        <v>266</v>
      </c>
      <c r="G25" s="64"/>
      <c r="H25" s="91"/>
      <c r="I25" s="64" t="s">
        <v>215</v>
      </c>
      <c r="J25" s="91"/>
      <c r="K25" s="91"/>
      <c r="L25" s="64" t="s">
        <v>394</v>
      </c>
      <c r="M25" s="91"/>
      <c r="N25" s="91"/>
      <c r="O25" s="64" t="s">
        <v>215</v>
      </c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188"/>
      <c r="DG25" s="154">
        <v>0.6</v>
      </c>
    </row>
    <row r="26" spans="2:111" ht="12" customHeight="1" x14ac:dyDescent="0.15">
      <c r="B26" s="225">
        <v>13</v>
      </c>
      <c r="C26" s="976" t="s">
        <v>471</v>
      </c>
      <c r="D26" s="976"/>
      <c r="E26" s="162" t="s">
        <v>74</v>
      </c>
      <c r="F26" s="102" t="s">
        <v>184</v>
      </c>
      <c r="G26" s="64"/>
      <c r="H26" s="91"/>
      <c r="I26" s="64" t="s">
        <v>184</v>
      </c>
      <c r="J26" s="91"/>
      <c r="K26" s="91"/>
      <c r="L26" s="64" t="s">
        <v>407</v>
      </c>
      <c r="M26" s="91"/>
      <c r="N26" s="91"/>
      <c r="O26" s="64" t="s">
        <v>184</v>
      </c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188"/>
      <c r="DG26" s="154">
        <v>0.57999999999999996</v>
      </c>
    </row>
    <row r="27" spans="2:111" ht="12" customHeight="1" x14ac:dyDescent="0.15">
      <c r="B27" s="225">
        <v>14</v>
      </c>
      <c r="C27" s="977" t="s">
        <v>472</v>
      </c>
      <c r="D27" s="978"/>
      <c r="E27" s="162" t="s">
        <v>75</v>
      </c>
      <c r="F27" s="102" t="s">
        <v>105</v>
      </c>
      <c r="G27" s="64"/>
      <c r="H27" s="91"/>
      <c r="I27" s="64" t="s">
        <v>105</v>
      </c>
      <c r="J27" s="91"/>
      <c r="K27" s="91"/>
      <c r="L27" s="64" t="s">
        <v>395</v>
      </c>
      <c r="M27" s="91"/>
      <c r="N27" s="91"/>
      <c r="O27" s="64" t="s">
        <v>216</v>
      </c>
      <c r="P27" s="91"/>
      <c r="Q27" s="179"/>
      <c r="R27" s="187" t="s">
        <v>105</v>
      </c>
      <c r="S27" s="64" t="s">
        <v>105</v>
      </c>
      <c r="T27" s="64" t="s">
        <v>105</v>
      </c>
      <c r="U27" s="995" t="s">
        <v>48</v>
      </c>
      <c r="V27" s="188"/>
      <c r="DG27" s="154">
        <v>0.62</v>
      </c>
    </row>
    <row r="28" spans="2:111" ht="12" customHeight="1" x14ac:dyDescent="0.15">
      <c r="B28" s="225">
        <v>15</v>
      </c>
      <c r="C28" s="977" t="s">
        <v>473</v>
      </c>
      <c r="D28" s="978"/>
      <c r="E28" s="162" t="s">
        <v>71</v>
      </c>
      <c r="F28" s="102" t="s">
        <v>103</v>
      </c>
      <c r="G28" s="64"/>
      <c r="H28" s="91"/>
      <c r="I28" s="64" t="s">
        <v>103</v>
      </c>
      <c r="J28" s="91"/>
      <c r="K28" s="91"/>
      <c r="L28" s="64" t="s">
        <v>396</v>
      </c>
      <c r="M28" s="91"/>
      <c r="N28" s="91"/>
      <c r="O28" s="64" t="s">
        <v>214</v>
      </c>
      <c r="P28" s="91"/>
      <c r="Q28" s="179"/>
      <c r="R28" s="187" t="s">
        <v>103</v>
      </c>
      <c r="S28" s="64" t="s">
        <v>103</v>
      </c>
      <c r="T28" s="64" t="s">
        <v>103</v>
      </c>
      <c r="U28" s="990"/>
      <c r="V28" s="188"/>
      <c r="DG28" s="154">
        <v>0.66</v>
      </c>
    </row>
    <row r="29" spans="2:111" ht="23.25" customHeight="1" x14ac:dyDescent="0.15">
      <c r="B29" s="225">
        <v>16</v>
      </c>
      <c r="C29" s="979" t="s">
        <v>474</v>
      </c>
      <c r="D29" s="980"/>
      <c r="E29" s="599" t="s">
        <v>62</v>
      </c>
      <c r="F29" s="148" t="s">
        <v>101</v>
      </c>
      <c r="G29" s="110"/>
      <c r="H29" s="109"/>
      <c r="I29" s="110" t="s">
        <v>101</v>
      </c>
      <c r="J29" s="110"/>
      <c r="K29" s="110"/>
      <c r="L29" s="110" t="s">
        <v>393</v>
      </c>
      <c r="M29" s="110"/>
      <c r="N29" s="110"/>
      <c r="O29" s="110" t="s">
        <v>212</v>
      </c>
      <c r="P29" s="110"/>
      <c r="Q29" s="516"/>
      <c r="R29" s="187" t="s">
        <v>101</v>
      </c>
      <c r="S29" s="64" t="s">
        <v>101</v>
      </c>
      <c r="T29" s="64" t="s">
        <v>101</v>
      </c>
      <c r="U29" s="990"/>
      <c r="V29" s="188"/>
      <c r="DG29" s="154">
        <v>0.66</v>
      </c>
    </row>
    <row r="30" spans="2:111" ht="12" customHeight="1" x14ac:dyDescent="0.15">
      <c r="B30" s="225">
        <v>17</v>
      </c>
      <c r="C30" s="977" t="s">
        <v>475</v>
      </c>
      <c r="D30" s="978"/>
      <c r="E30" s="162" t="s">
        <v>68</v>
      </c>
      <c r="F30" s="148" t="s">
        <v>613</v>
      </c>
      <c r="G30" s="64"/>
      <c r="H30" s="91"/>
      <c r="I30" s="64" t="s">
        <v>101</v>
      </c>
      <c r="J30" s="91"/>
      <c r="K30" s="91"/>
      <c r="L30" s="64" t="s">
        <v>393</v>
      </c>
      <c r="M30" s="91"/>
      <c r="N30" s="91"/>
      <c r="O30" s="64" t="s">
        <v>212</v>
      </c>
      <c r="P30" s="91"/>
      <c r="Q30" s="179"/>
      <c r="R30" s="187" t="s">
        <v>101</v>
      </c>
      <c r="S30" s="64" t="s">
        <v>101</v>
      </c>
      <c r="T30" s="64" t="s">
        <v>101</v>
      </c>
      <c r="U30" s="990"/>
      <c r="V30" s="188"/>
      <c r="DG30" s="154">
        <v>0.67</v>
      </c>
    </row>
    <row r="31" spans="2:111" ht="12" customHeight="1" x14ac:dyDescent="0.15">
      <c r="B31" s="225">
        <v>18</v>
      </c>
      <c r="C31" s="977" t="s">
        <v>476</v>
      </c>
      <c r="D31" s="978"/>
      <c r="E31" s="162" t="s">
        <v>66</v>
      </c>
      <c r="F31" s="102" t="s">
        <v>101</v>
      </c>
      <c r="G31" s="64"/>
      <c r="H31" s="91"/>
      <c r="I31" s="64" t="s">
        <v>101</v>
      </c>
      <c r="J31" s="91"/>
      <c r="K31" s="91"/>
      <c r="L31" s="64" t="s">
        <v>393</v>
      </c>
      <c r="M31" s="91"/>
      <c r="N31" s="91"/>
      <c r="O31" s="64" t="s">
        <v>212</v>
      </c>
      <c r="P31" s="91"/>
      <c r="Q31" s="179"/>
      <c r="R31" s="187" t="s">
        <v>101</v>
      </c>
      <c r="S31" s="64" t="s">
        <v>101</v>
      </c>
      <c r="T31" s="64" t="s">
        <v>101</v>
      </c>
      <c r="U31" s="990"/>
      <c r="V31" s="188"/>
      <c r="DG31" s="154">
        <v>0.66</v>
      </c>
    </row>
    <row r="32" spans="2:111" ht="12" customHeight="1" x14ac:dyDescent="0.15">
      <c r="B32" s="225">
        <v>19</v>
      </c>
      <c r="C32" s="977" t="s">
        <v>477</v>
      </c>
      <c r="D32" s="978"/>
      <c r="E32" s="162" t="s">
        <v>66</v>
      </c>
      <c r="F32" s="102" t="s">
        <v>101</v>
      </c>
      <c r="G32" s="64"/>
      <c r="H32" s="91"/>
      <c r="I32" s="64" t="s">
        <v>101</v>
      </c>
      <c r="J32" s="91"/>
      <c r="K32" s="91"/>
      <c r="L32" s="64" t="s">
        <v>393</v>
      </c>
      <c r="M32" s="91"/>
      <c r="N32" s="91"/>
      <c r="O32" s="64" t="s">
        <v>212</v>
      </c>
      <c r="P32" s="91"/>
      <c r="Q32" s="179"/>
      <c r="R32" s="187" t="s">
        <v>101</v>
      </c>
      <c r="S32" s="64" t="s">
        <v>101</v>
      </c>
      <c r="T32" s="64" t="s">
        <v>101</v>
      </c>
      <c r="U32" s="990"/>
      <c r="V32" s="188"/>
      <c r="DG32" s="154">
        <v>0.64</v>
      </c>
    </row>
    <row r="33" spans="2:111" ht="12" customHeight="1" x14ac:dyDescent="0.15">
      <c r="B33" s="225">
        <v>20</v>
      </c>
      <c r="C33" s="977" t="s">
        <v>478</v>
      </c>
      <c r="D33" s="978"/>
      <c r="E33" s="162" t="s">
        <v>66</v>
      </c>
      <c r="F33" s="102" t="s">
        <v>101</v>
      </c>
      <c r="G33" s="64"/>
      <c r="H33" s="91"/>
      <c r="I33" s="64" t="s">
        <v>101</v>
      </c>
      <c r="J33" s="91"/>
      <c r="K33" s="91"/>
      <c r="L33" s="64" t="s">
        <v>393</v>
      </c>
      <c r="M33" s="91"/>
      <c r="N33" s="91"/>
      <c r="O33" s="64" t="s">
        <v>212</v>
      </c>
      <c r="P33" s="91"/>
      <c r="Q33" s="179"/>
      <c r="R33" s="187" t="s">
        <v>101</v>
      </c>
      <c r="S33" s="64" t="s">
        <v>101</v>
      </c>
      <c r="T33" s="64" t="s">
        <v>101</v>
      </c>
      <c r="U33" s="996"/>
      <c r="V33" s="188"/>
      <c r="DG33" s="154">
        <v>0.66</v>
      </c>
    </row>
    <row r="34" spans="2:111" ht="12" customHeight="1" x14ac:dyDescent="0.15">
      <c r="B34" s="225">
        <v>21</v>
      </c>
      <c r="C34" s="976" t="s">
        <v>479</v>
      </c>
      <c r="D34" s="1028"/>
      <c r="E34" s="162" t="s">
        <v>65</v>
      </c>
      <c r="F34" s="102" t="s">
        <v>262</v>
      </c>
      <c r="G34" s="64" t="s">
        <v>217</v>
      </c>
      <c r="H34" s="91" t="s">
        <v>217</v>
      </c>
      <c r="I34" s="64" t="s">
        <v>217</v>
      </c>
      <c r="J34" s="91" t="s">
        <v>754</v>
      </c>
      <c r="K34" s="579">
        <v>0.06</v>
      </c>
      <c r="L34" s="64" t="s">
        <v>762</v>
      </c>
      <c r="M34" s="91" t="s">
        <v>217</v>
      </c>
      <c r="N34" s="91" t="s">
        <v>217</v>
      </c>
      <c r="O34" s="64" t="s">
        <v>217</v>
      </c>
      <c r="P34" s="64" t="s">
        <v>217</v>
      </c>
      <c r="Q34" s="179" t="s">
        <v>211</v>
      </c>
      <c r="R34" s="462">
        <v>0.06</v>
      </c>
      <c r="S34" s="64" t="s">
        <v>211</v>
      </c>
      <c r="T34" s="64" t="s">
        <v>211</v>
      </c>
      <c r="U34" s="995" t="s">
        <v>183</v>
      </c>
      <c r="V34" s="188"/>
      <c r="DG34" s="154">
        <v>0.68</v>
      </c>
    </row>
    <row r="35" spans="2:111" ht="12" customHeight="1" x14ac:dyDescent="0.15">
      <c r="B35" s="225">
        <v>22</v>
      </c>
      <c r="C35" s="976" t="s">
        <v>480</v>
      </c>
      <c r="D35" s="976"/>
      <c r="E35" s="162" t="s">
        <v>68</v>
      </c>
      <c r="F35" s="102" t="s">
        <v>111</v>
      </c>
      <c r="G35" s="64" t="s">
        <v>111</v>
      </c>
      <c r="H35" s="91" t="s">
        <v>111</v>
      </c>
      <c r="I35" s="64" t="s">
        <v>218</v>
      </c>
      <c r="J35" s="91" t="s">
        <v>111</v>
      </c>
      <c r="K35" s="91" t="s">
        <v>218</v>
      </c>
      <c r="L35" s="64" t="s">
        <v>398</v>
      </c>
      <c r="M35" s="91" t="s">
        <v>218</v>
      </c>
      <c r="N35" s="91" t="s">
        <v>218</v>
      </c>
      <c r="O35" s="64" t="s">
        <v>218</v>
      </c>
      <c r="P35" s="64" t="s">
        <v>218</v>
      </c>
      <c r="Q35" s="179" t="s">
        <v>195</v>
      </c>
      <c r="R35" s="187" t="s">
        <v>195</v>
      </c>
      <c r="S35" s="64" t="s">
        <v>195</v>
      </c>
      <c r="T35" s="64" t="s">
        <v>195</v>
      </c>
      <c r="U35" s="997"/>
      <c r="V35" s="188"/>
      <c r="DG35" s="154">
        <v>0.64</v>
      </c>
    </row>
    <row r="36" spans="2:111" ht="12" customHeight="1" x14ac:dyDescent="0.15">
      <c r="B36" s="225">
        <v>23</v>
      </c>
      <c r="C36" s="976" t="s">
        <v>481</v>
      </c>
      <c r="D36" s="976"/>
      <c r="E36" s="162" t="s">
        <v>77</v>
      </c>
      <c r="F36" s="600">
        <v>3.0000000000000001E-3</v>
      </c>
      <c r="G36" s="66">
        <v>4.0000000000000001E-3</v>
      </c>
      <c r="H36" s="66">
        <v>5.0000000000000001E-3</v>
      </c>
      <c r="I36" s="66">
        <v>1.0999999999999999E-2</v>
      </c>
      <c r="J36" s="133">
        <v>1.6E-2</v>
      </c>
      <c r="K36" s="133">
        <v>1.2E-2</v>
      </c>
      <c r="L36" s="66">
        <v>1.9E-2</v>
      </c>
      <c r="M36" s="133">
        <v>8.9999999999999993E-3</v>
      </c>
      <c r="N36" s="133">
        <v>4.0000000000000001E-3</v>
      </c>
      <c r="O36" s="66">
        <v>2E-3</v>
      </c>
      <c r="P36" s="133">
        <v>1E-3</v>
      </c>
      <c r="Q36" s="490" t="s">
        <v>777</v>
      </c>
      <c r="R36" s="504">
        <v>1.9E-2</v>
      </c>
      <c r="S36" s="66" t="s">
        <v>101</v>
      </c>
      <c r="T36" s="66">
        <v>7.1666666666666675E-3</v>
      </c>
      <c r="U36" s="997"/>
      <c r="V36" s="188"/>
      <c r="DG36" s="154">
        <v>0.66</v>
      </c>
    </row>
    <row r="37" spans="2:111" ht="11.25" customHeight="1" x14ac:dyDescent="0.15">
      <c r="B37" s="225">
        <v>24</v>
      </c>
      <c r="C37" s="976" t="s">
        <v>482</v>
      </c>
      <c r="D37" s="976"/>
      <c r="E37" s="162" t="s">
        <v>76</v>
      </c>
      <c r="F37" s="600">
        <v>4.0000000000000001E-3</v>
      </c>
      <c r="G37" s="66">
        <v>5.0000000000000001E-3</v>
      </c>
      <c r="H37" s="66">
        <v>5.0000000000000001E-3</v>
      </c>
      <c r="I37" s="66">
        <v>8.9999999999999993E-3</v>
      </c>
      <c r="J37" s="133">
        <v>1.2999999999999999E-2</v>
      </c>
      <c r="K37" s="133">
        <v>8.9999999999999993E-3</v>
      </c>
      <c r="L37" s="66">
        <v>1.4E-2</v>
      </c>
      <c r="M37" s="133">
        <v>8.0000000000000002E-3</v>
      </c>
      <c r="N37" s="133">
        <v>4.0000000000000001E-3</v>
      </c>
      <c r="O37" s="66">
        <v>2E-3</v>
      </c>
      <c r="P37" s="133" t="s">
        <v>218</v>
      </c>
      <c r="Q37" s="490" t="s">
        <v>195</v>
      </c>
      <c r="R37" s="504">
        <v>1.4E-2</v>
      </c>
      <c r="S37" s="66" t="s">
        <v>195</v>
      </c>
      <c r="T37" s="66">
        <v>6.0833333333333338E-3</v>
      </c>
      <c r="U37" s="997"/>
      <c r="V37" s="188"/>
      <c r="DG37" s="154">
        <v>0.65</v>
      </c>
    </row>
    <row r="38" spans="2:111" ht="12" customHeight="1" x14ac:dyDescent="0.15">
      <c r="B38" s="225">
        <v>25</v>
      </c>
      <c r="C38" s="976" t="s">
        <v>483</v>
      </c>
      <c r="D38" s="976"/>
      <c r="E38" s="162" t="s">
        <v>64</v>
      </c>
      <c r="F38" s="600">
        <v>1E-3</v>
      </c>
      <c r="G38" s="66">
        <v>1E-3</v>
      </c>
      <c r="H38" s="66">
        <v>2E-3</v>
      </c>
      <c r="I38" s="66">
        <v>3.0000000000000001E-3</v>
      </c>
      <c r="J38" s="133" t="s">
        <v>755</v>
      </c>
      <c r="K38" s="133">
        <v>1E-3</v>
      </c>
      <c r="L38" s="66" t="s">
        <v>759</v>
      </c>
      <c r="M38" s="133">
        <v>2E-3</v>
      </c>
      <c r="N38" s="133">
        <v>2E-3</v>
      </c>
      <c r="O38" s="133">
        <v>2E-3</v>
      </c>
      <c r="P38" s="133">
        <v>3.0000000000000001E-3</v>
      </c>
      <c r="Q38" s="490">
        <v>3.0000000000000001E-3</v>
      </c>
      <c r="R38" s="504">
        <v>3.0000000000000001E-3</v>
      </c>
      <c r="S38" s="66" t="s">
        <v>101</v>
      </c>
      <c r="T38" s="66">
        <v>1.6666666666666668E-3</v>
      </c>
      <c r="U38" s="997"/>
      <c r="V38" s="188"/>
    </row>
    <row r="39" spans="2:111" ht="12" customHeight="1" x14ac:dyDescent="0.15">
      <c r="B39" s="225">
        <v>26</v>
      </c>
      <c r="C39" s="976" t="s">
        <v>484</v>
      </c>
      <c r="D39" s="976"/>
      <c r="E39" s="162" t="s">
        <v>66</v>
      </c>
      <c r="F39" s="102" t="s">
        <v>110</v>
      </c>
      <c r="G39" s="64" t="s">
        <v>212</v>
      </c>
      <c r="H39" s="64" t="s">
        <v>110</v>
      </c>
      <c r="I39" s="64" t="s">
        <v>212</v>
      </c>
      <c r="J39" s="64" t="s">
        <v>212</v>
      </c>
      <c r="K39" s="91" t="s">
        <v>212</v>
      </c>
      <c r="L39" s="64" t="s">
        <v>393</v>
      </c>
      <c r="M39" s="91" t="s">
        <v>212</v>
      </c>
      <c r="N39" s="91" t="s">
        <v>212</v>
      </c>
      <c r="O39" s="91" t="s">
        <v>212</v>
      </c>
      <c r="P39" s="91" t="s">
        <v>212</v>
      </c>
      <c r="Q39" s="179" t="s">
        <v>212</v>
      </c>
      <c r="R39" s="187" t="s">
        <v>101</v>
      </c>
      <c r="S39" s="64" t="s">
        <v>101</v>
      </c>
      <c r="T39" s="64" t="s">
        <v>101</v>
      </c>
      <c r="U39" s="997"/>
      <c r="V39" s="188"/>
    </row>
    <row r="40" spans="2:111" ht="12" customHeight="1" x14ac:dyDescent="0.15">
      <c r="B40" s="225">
        <v>27</v>
      </c>
      <c r="C40" s="976" t="s">
        <v>485</v>
      </c>
      <c r="D40" s="976"/>
      <c r="E40" s="162" t="s">
        <v>64</v>
      </c>
      <c r="F40" s="600">
        <v>7.0000000000000001E-3</v>
      </c>
      <c r="G40" s="66">
        <v>8.0000000000000002E-3</v>
      </c>
      <c r="H40" s="66">
        <v>1.0999999999999999E-2</v>
      </c>
      <c r="I40" s="66">
        <v>2.3E-2</v>
      </c>
      <c r="J40" s="133">
        <v>2.1000000000000001E-2</v>
      </c>
      <c r="K40" s="133">
        <v>1.7999999999999999E-2</v>
      </c>
      <c r="L40" s="66">
        <v>2.4E-2</v>
      </c>
      <c r="M40" s="133">
        <v>1.7000000000000001E-2</v>
      </c>
      <c r="N40" s="133">
        <v>0.01</v>
      </c>
      <c r="O40" s="66">
        <v>7.0000000000000001E-3</v>
      </c>
      <c r="P40" s="66">
        <v>7.0000000000000001E-3</v>
      </c>
      <c r="Q40" s="490">
        <v>6.0000000000000001E-3</v>
      </c>
      <c r="R40" s="504">
        <v>2.4E-2</v>
      </c>
      <c r="S40" s="66">
        <v>6.0000000000000001E-3</v>
      </c>
      <c r="T40" s="66">
        <v>1.3250000000000003E-2</v>
      </c>
      <c r="U40" s="997"/>
      <c r="V40" s="188"/>
    </row>
    <row r="41" spans="2:111" ht="12" customHeight="1" x14ac:dyDescent="0.15">
      <c r="B41" s="225">
        <v>28</v>
      </c>
      <c r="C41" s="976" t="s">
        <v>486</v>
      </c>
      <c r="D41" s="976"/>
      <c r="E41" s="162" t="s">
        <v>76</v>
      </c>
      <c r="F41" s="600">
        <v>2E-3</v>
      </c>
      <c r="G41" s="66">
        <v>2E-3</v>
      </c>
      <c r="H41" s="66">
        <v>3.0000000000000001E-3</v>
      </c>
      <c r="I41" s="66">
        <v>6.0000000000000001E-3</v>
      </c>
      <c r="J41" s="133">
        <v>1.0999999999999999E-2</v>
      </c>
      <c r="K41" s="133">
        <v>7.0000000000000001E-3</v>
      </c>
      <c r="L41" s="66">
        <v>1.4E-2</v>
      </c>
      <c r="M41" s="133">
        <v>6.0000000000000001E-3</v>
      </c>
      <c r="N41" s="133">
        <v>3.0000000000000001E-3</v>
      </c>
      <c r="O41" s="66" t="s">
        <v>218</v>
      </c>
      <c r="P41" s="66" t="s">
        <v>218</v>
      </c>
      <c r="Q41" s="490" t="s">
        <v>218</v>
      </c>
      <c r="R41" s="504">
        <v>1.4E-2</v>
      </c>
      <c r="S41" s="66" t="s">
        <v>195</v>
      </c>
      <c r="T41" s="66">
        <v>4.4999999999999997E-3</v>
      </c>
      <c r="U41" s="997"/>
      <c r="V41" s="188"/>
    </row>
    <row r="42" spans="2:111" ht="12" customHeight="1" x14ac:dyDescent="0.15">
      <c r="B42" s="225">
        <v>29</v>
      </c>
      <c r="C42" s="976" t="s">
        <v>487</v>
      </c>
      <c r="D42" s="976"/>
      <c r="E42" s="162" t="s">
        <v>76</v>
      </c>
      <c r="F42" s="600">
        <v>3.0000000000000001E-3</v>
      </c>
      <c r="G42" s="66">
        <v>3.0000000000000001E-3</v>
      </c>
      <c r="H42" s="66">
        <v>4.0000000000000001E-3</v>
      </c>
      <c r="I42" s="66">
        <v>7.0000000000000001E-3</v>
      </c>
      <c r="J42" s="133">
        <v>5.0000000000000001E-3</v>
      </c>
      <c r="K42" s="133">
        <v>5.0000000000000001E-3</v>
      </c>
      <c r="L42" s="66">
        <v>5.0000000000000001E-3</v>
      </c>
      <c r="M42" s="133">
        <v>6.0000000000000001E-3</v>
      </c>
      <c r="N42" s="133">
        <v>4.0000000000000001E-3</v>
      </c>
      <c r="O42" s="66">
        <v>3.0000000000000001E-3</v>
      </c>
      <c r="P42" s="133">
        <v>3.0000000000000001E-3</v>
      </c>
      <c r="Q42" s="490">
        <v>2E-3</v>
      </c>
      <c r="R42" s="504">
        <v>7.0000000000000001E-3</v>
      </c>
      <c r="S42" s="66">
        <v>2E-3</v>
      </c>
      <c r="T42" s="66">
        <v>4.1666666666666666E-3</v>
      </c>
      <c r="U42" s="997"/>
      <c r="V42" s="188"/>
    </row>
    <row r="43" spans="2:111" ht="12" customHeight="1" x14ac:dyDescent="0.15">
      <c r="B43" s="225">
        <v>30</v>
      </c>
      <c r="C43" s="976" t="s">
        <v>488</v>
      </c>
      <c r="D43" s="976"/>
      <c r="E43" s="162" t="s">
        <v>79</v>
      </c>
      <c r="F43" s="600" t="s">
        <v>110</v>
      </c>
      <c r="G43" s="66" t="s">
        <v>110</v>
      </c>
      <c r="H43" s="66" t="s">
        <v>110</v>
      </c>
      <c r="I43" s="66">
        <v>2E-3</v>
      </c>
      <c r="J43" s="66" t="s">
        <v>451</v>
      </c>
      <c r="K43" s="133" t="s">
        <v>110</v>
      </c>
      <c r="L43" s="133" t="s">
        <v>110</v>
      </c>
      <c r="M43" s="133">
        <v>1E-3</v>
      </c>
      <c r="N43" s="133" t="s">
        <v>110</v>
      </c>
      <c r="O43" s="66" t="s">
        <v>110</v>
      </c>
      <c r="P43" s="66" t="s">
        <v>110</v>
      </c>
      <c r="Q43" s="490">
        <v>1E-3</v>
      </c>
      <c r="R43" s="504">
        <v>2E-3</v>
      </c>
      <c r="S43" s="64" t="s">
        <v>101</v>
      </c>
      <c r="T43" s="64" t="s">
        <v>101</v>
      </c>
      <c r="U43" s="997"/>
      <c r="V43" s="188"/>
    </row>
    <row r="44" spans="2:111" ht="12" customHeight="1" x14ac:dyDescent="0.15">
      <c r="B44" s="225">
        <v>31</v>
      </c>
      <c r="C44" s="976" t="s">
        <v>489</v>
      </c>
      <c r="D44" s="976"/>
      <c r="E44" s="162" t="s">
        <v>80</v>
      </c>
      <c r="F44" s="102" t="s">
        <v>106</v>
      </c>
      <c r="G44" s="64" t="s">
        <v>310</v>
      </c>
      <c r="H44" s="64" t="s">
        <v>219</v>
      </c>
      <c r="I44" s="64" t="s">
        <v>219</v>
      </c>
      <c r="J44" s="64" t="s">
        <v>219</v>
      </c>
      <c r="K44" s="91" t="s">
        <v>219</v>
      </c>
      <c r="L44" s="64" t="s">
        <v>408</v>
      </c>
      <c r="M44" s="64" t="s">
        <v>219</v>
      </c>
      <c r="N44" s="91" t="s">
        <v>219</v>
      </c>
      <c r="O44" s="64" t="s">
        <v>219</v>
      </c>
      <c r="P44" s="91" t="s">
        <v>219</v>
      </c>
      <c r="Q44" s="179" t="s">
        <v>219</v>
      </c>
      <c r="R44" s="187" t="s">
        <v>106</v>
      </c>
      <c r="S44" s="64" t="s">
        <v>106</v>
      </c>
      <c r="T44" s="64" t="s">
        <v>106</v>
      </c>
      <c r="U44" s="998"/>
      <c r="V44" s="188"/>
    </row>
    <row r="45" spans="2:111" ht="12" customHeight="1" x14ac:dyDescent="0.15">
      <c r="B45" s="225">
        <v>32</v>
      </c>
      <c r="C45" s="976" t="s">
        <v>490</v>
      </c>
      <c r="D45" s="976"/>
      <c r="E45" s="162" t="s">
        <v>74</v>
      </c>
      <c r="F45" s="102" t="s">
        <v>282</v>
      </c>
      <c r="G45" s="64"/>
      <c r="H45" s="64"/>
      <c r="I45" s="102" t="s">
        <v>282</v>
      </c>
      <c r="J45" s="91"/>
      <c r="K45" s="91"/>
      <c r="L45" s="64" t="s">
        <v>409</v>
      </c>
      <c r="M45" s="91"/>
      <c r="N45" s="91"/>
      <c r="O45" s="64" t="s">
        <v>282</v>
      </c>
      <c r="P45" s="91"/>
      <c r="Q45" s="179"/>
      <c r="R45" s="187" t="s">
        <v>316</v>
      </c>
      <c r="S45" s="64" t="s">
        <v>316</v>
      </c>
      <c r="T45" s="64" t="s">
        <v>316</v>
      </c>
      <c r="U45" s="989" t="s">
        <v>45</v>
      </c>
      <c r="V45" s="188"/>
    </row>
    <row r="46" spans="2:111" ht="12" customHeight="1" x14ac:dyDescent="0.15">
      <c r="B46" s="225">
        <v>33</v>
      </c>
      <c r="C46" s="976" t="s">
        <v>491</v>
      </c>
      <c r="D46" s="976"/>
      <c r="E46" s="162" t="s">
        <v>63</v>
      </c>
      <c r="F46" s="578" t="s">
        <v>282</v>
      </c>
      <c r="G46" s="579"/>
      <c r="H46" s="579"/>
      <c r="I46" s="578">
        <v>0.02</v>
      </c>
      <c r="J46" s="576"/>
      <c r="K46" s="576"/>
      <c r="L46" s="579">
        <v>0.01</v>
      </c>
      <c r="M46" s="576"/>
      <c r="N46" s="576"/>
      <c r="O46" s="579" t="s">
        <v>282</v>
      </c>
      <c r="P46" s="576"/>
      <c r="Q46" s="580"/>
      <c r="R46" s="462">
        <v>0.02</v>
      </c>
      <c r="S46" s="64" t="s">
        <v>316</v>
      </c>
      <c r="T46" s="64" t="s">
        <v>316</v>
      </c>
      <c r="U46" s="989"/>
      <c r="V46" s="188"/>
    </row>
    <row r="47" spans="2:111" ht="12" customHeight="1" x14ac:dyDescent="0.15">
      <c r="B47" s="225">
        <v>34</v>
      </c>
      <c r="C47" s="976" t="s">
        <v>492</v>
      </c>
      <c r="D47" s="976"/>
      <c r="E47" s="162" t="s">
        <v>67</v>
      </c>
      <c r="F47" s="102" t="s">
        <v>283</v>
      </c>
      <c r="G47" s="64"/>
      <c r="H47" s="64"/>
      <c r="I47" s="102" t="s">
        <v>283</v>
      </c>
      <c r="J47" s="91"/>
      <c r="K47" s="91"/>
      <c r="L47" s="64" t="s">
        <v>410</v>
      </c>
      <c r="M47" s="91"/>
      <c r="N47" s="91"/>
      <c r="O47" s="64" t="s">
        <v>283</v>
      </c>
      <c r="P47" s="91"/>
      <c r="Q47" s="179"/>
      <c r="R47" s="187" t="s">
        <v>317</v>
      </c>
      <c r="S47" s="64" t="s">
        <v>317</v>
      </c>
      <c r="T47" s="64" t="s">
        <v>317</v>
      </c>
      <c r="U47" s="989"/>
      <c r="V47" s="188"/>
    </row>
    <row r="48" spans="2:111" ht="12" customHeight="1" x14ac:dyDescent="0.15">
      <c r="B48" s="225">
        <v>35</v>
      </c>
      <c r="C48" s="976" t="s">
        <v>493</v>
      </c>
      <c r="D48" s="976"/>
      <c r="E48" s="162" t="s">
        <v>74</v>
      </c>
      <c r="F48" s="102" t="s">
        <v>282</v>
      </c>
      <c r="G48" s="64"/>
      <c r="H48" s="64"/>
      <c r="I48" s="102" t="s">
        <v>282</v>
      </c>
      <c r="J48" s="91"/>
      <c r="K48" s="91"/>
      <c r="L48" s="64" t="s">
        <v>282</v>
      </c>
      <c r="M48" s="91"/>
      <c r="N48" s="91"/>
      <c r="O48" s="64" t="s">
        <v>282</v>
      </c>
      <c r="P48" s="91"/>
      <c r="Q48" s="179"/>
      <c r="R48" s="187" t="s">
        <v>316</v>
      </c>
      <c r="S48" s="64" t="s">
        <v>316</v>
      </c>
      <c r="T48" s="64" t="s">
        <v>316</v>
      </c>
      <c r="U48" s="989"/>
      <c r="V48" s="188"/>
    </row>
    <row r="49" spans="2:22" ht="12" customHeight="1" x14ac:dyDescent="0.15">
      <c r="B49" s="225">
        <v>36</v>
      </c>
      <c r="C49" s="976" t="s">
        <v>494</v>
      </c>
      <c r="D49" s="976"/>
      <c r="E49" s="162" t="s">
        <v>50</v>
      </c>
      <c r="F49" s="561">
        <v>9</v>
      </c>
      <c r="G49" s="562"/>
      <c r="H49" s="562"/>
      <c r="I49" s="562">
        <v>8.9</v>
      </c>
      <c r="J49" s="559"/>
      <c r="K49" s="559"/>
      <c r="L49" s="562">
        <v>6.8</v>
      </c>
      <c r="M49" s="559"/>
      <c r="N49" s="559"/>
      <c r="O49" s="562">
        <v>9.1</v>
      </c>
      <c r="P49" s="559"/>
      <c r="Q49" s="563"/>
      <c r="R49" s="295">
        <v>9.1</v>
      </c>
      <c r="S49" s="562">
        <v>6.8</v>
      </c>
      <c r="T49" s="562">
        <v>8.4499999999999993</v>
      </c>
      <c r="U49" s="598" t="s">
        <v>47</v>
      </c>
      <c r="V49" s="188"/>
    </row>
    <row r="50" spans="2:22" ht="12" customHeight="1" x14ac:dyDescent="0.15">
      <c r="B50" s="225">
        <v>37</v>
      </c>
      <c r="C50" s="976" t="s">
        <v>495</v>
      </c>
      <c r="D50" s="976"/>
      <c r="E50" s="162" t="s">
        <v>71</v>
      </c>
      <c r="F50" s="102" t="s">
        <v>110</v>
      </c>
      <c r="G50" s="64"/>
      <c r="H50" s="64"/>
      <c r="I50" s="102" t="s">
        <v>212</v>
      </c>
      <c r="J50" s="91"/>
      <c r="K50" s="91"/>
      <c r="L50" s="64" t="s">
        <v>393</v>
      </c>
      <c r="M50" s="91"/>
      <c r="N50" s="91"/>
      <c r="O50" s="64" t="s">
        <v>212</v>
      </c>
      <c r="P50" s="91"/>
      <c r="Q50" s="179"/>
      <c r="R50" s="187" t="s">
        <v>101</v>
      </c>
      <c r="S50" s="64" t="s">
        <v>101</v>
      </c>
      <c r="T50" s="64" t="s">
        <v>101</v>
      </c>
      <c r="U50" s="598" t="s">
        <v>45</v>
      </c>
      <c r="V50" s="188"/>
    </row>
    <row r="51" spans="2:22" ht="12" customHeight="1" x14ac:dyDescent="0.15">
      <c r="B51" s="225">
        <v>38</v>
      </c>
      <c r="C51" s="976" t="s">
        <v>496</v>
      </c>
      <c r="D51" s="976"/>
      <c r="E51" s="162" t="s">
        <v>50</v>
      </c>
      <c r="F51" s="102">
        <v>15</v>
      </c>
      <c r="G51" s="562">
        <v>9.6</v>
      </c>
      <c r="H51" s="64">
        <v>13</v>
      </c>
      <c r="I51" s="64">
        <v>16</v>
      </c>
      <c r="J51" s="64">
        <v>11</v>
      </c>
      <c r="K51" s="91">
        <v>16</v>
      </c>
      <c r="L51" s="562">
        <v>9</v>
      </c>
      <c r="M51" s="91">
        <v>15</v>
      </c>
      <c r="N51" s="91">
        <v>16</v>
      </c>
      <c r="O51" s="64">
        <v>17</v>
      </c>
      <c r="P51" s="91">
        <v>20</v>
      </c>
      <c r="Q51" s="179">
        <v>33</v>
      </c>
      <c r="R51" s="187">
        <v>33</v>
      </c>
      <c r="S51" s="562">
        <v>9</v>
      </c>
      <c r="T51" s="64">
        <v>15.883333333333333</v>
      </c>
      <c r="U51" s="598" t="s">
        <v>49</v>
      </c>
      <c r="V51" s="188"/>
    </row>
    <row r="52" spans="2:22" ht="12" customHeight="1" x14ac:dyDescent="0.15">
      <c r="B52" s="225">
        <v>39</v>
      </c>
      <c r="C52" s="976" t="s">
        <v>497</v>
      </c>
      <c r="D52" s="976"/>
      <c r="E52" s="162" t="s">
        <v>51</v>
      </c>
      <c r="F52" s="102">
        <v>19</v>
      </c>
      <c r="G52" s="64"/>
      <c r="H52" s="64"/>
      <c r="I52" s="64">
        <v>22</v>
      </c>
      <c r="J52" s="91"/>
      <c r="K52" s="91"/>
      <c r="L52" s="64">
        <v>16</v>
      </c>
      <c r="M52" s="91"/>
      <c r="N52" s="91"/>
      <c r="O52" s="64">
        <v>25</v>
      </c>
      <c r="P52" s="91"/>
      <c r="Q52" s="179"/>
      <c r="R52" s="187">
        <v>25</v>
      </c>
      <c r="S52" s="64">
        <v>16</v>
      </c>
      <c r="T52" s="64">
        <v>20.5</v>
      </c>
      <c r="U52" s="989" t="s">
        <v>47</v>
      </c>
      <c r="V52" s="188"/>
    </row>
    <row r="53" spans="2:22" ht="12" customHeight="1" x14ac:dyDescent="0.15">
      <c r="B53" s="225">
        <v>40</v>
      </c>
      <c r="C53" s="976" t="s">
        <v>498</v>
      </c>
      <c r="D53" s="976"/>
      <c r="E53" s="162" t="s">
        <v>52</v>
      </c>
      <c r="F53" s="102">
        <v>56</v>
      </c>
      <c r="G53" s="64"/>
      <c r="H53" s="64"/>
      <c r="I53" s="64">
        <v>68</v>
      </c>
      <c r="J53" s="91"/>
      <c r="K53" s="91"/>
      <c r="L53" s="64">
        <v>65</v>
      </c>
      <c r="M53" s="91"/>
      <c r="N53" s="91"/>
      <c r="O53" s="64">
        <v>80</v>
      </c>
      <c r="P53" s="91"/>
      <c r="Q53" s="179"/>
      <c r="R53" s="187">
        <v>80</v>
      </c>
      <c r="S53" s="64">
        <v>56</v>
      </c>
      <c r="T53" s="64">
        <v>67.25</v>
      </c>
      <c r="U53" s="989"/>
      <c r="V53" s="188"/>
    </row>
    <row r="54" spans="2:22" ht="12" customHeight="1" x14ac:dyDescent="0.15">
      <c r="B54" s="225">
        <v>41</v>
      </c>
      <c r="C54" s="976" t="s">
        <v>499</v>
      </c>
      <c r="D54" s="976"/>
      <c r="E54" s="162" t="s">
        <v>63</v>
      </c>
      <c r="F54" s="102" t="s">
        <v>630</v>
      </c>
      <c r="G54" s="64"/>
      <c r="H54" s="64"/>
      <c r="I54" s="102" t="s">
        <v>107</v>
      </c>
      <c r="J54" s="91"/>
      <c r="K54" s="91"/>
      <c r="L54" s="64" t="s">
        <v>397</v>
      </c>
      <c r="M54" s="91"/>
      <c r="N54" s="91"/>
      <c r="O54" s="64" t="s">
        <v>220</v>
      </c>
      <c r="P54" s="91"/>
      <c r="Q54" s="179"/>
      <c r="R54" s="187" t="s">
        <v>107</v>
      </c>
      <c r="S54" s="64" t="s">
        <v>107</v>
      </c>
      <c r="T54" s="64" t="s">
        <v>107</v>
      </c>
      <c r="U54" s="989" t="s">
        <v>48</v>
      </c>
      <c r="V54" s="188"/>
    </row>
    <row r="55" spans="2:22" ht="12" customHeight="1" x14ac:dyDescent="0.15">
      <c r="B55" s="225">
        <v>42</v>
      </c>
      <c r="C55" s="976" t="s">
        <v>500</v>
      </c>
      <c r="D55" s="976"/>
      <c r="E55" s="162" t="s">
        <v>81</v>
      </c>
      <c r="F55" s="138">
        <v>1.9999999999999999E-6</v>
      </c>
      <c r="G55" s="137" t="s">
        <v>616</v>
      </c>
      <c r="H55" s="137">
        <v>9.9999999999999995E-7</v>
      </c>
      <c r="I55" s="137" t="s">
        <v>743</v>
      </c>
      <c r="J55" s="138" t="s">
        <v>221</v>
      </c>
      <c r="K55" s="140" t="s">
        <v>221</v>
      </c>
      <c r="L55" s="140" t="s">
        <v>606</v>
      </c>
      <c r="M55" s="140">
        <v>9.9999999999999995E-7</v>
      </c>
      <c r="N55" s="140" t="s">
        <v>221</v>
      </c>
      <c r="O55" s="137" t="s">
        <v>221</v>
      </c>
      <c r="P55" s="137" t="s">
        <v>221</v>
      </c>
      <c r="Q55" s="517">
        <v>1.9999999999999999E-6</v>
      </c>
      <c r="R55" s="526">
        <v>1.9999999999999999E-6</v>
      </c>
      <c r="S55" s="64" t="s">
        <v>210</v>
      </c>
      <c r="T55" s="64" t="s">
        <v>210</v>
      </c>
      <c r="U55" s="989"/>
      <c r="V55" s="188"/>
    </row>
    <row r="56" spans="2:22" ht="12" customHeight="1" x14ac:dyDescent="0.15">
      <c r="B56" s="225">
        <v>43</v>
      </c>
      <c r="C56" s="976" t="s">
        <v>501</v>
      </c>
      <c r="D56" s="976"/>
      <c r="E56" s="162" t="s">
        <v>81</v>
      </c>
      <c r="F56" s="102" t="s">
        <v>631</v>
      </c>
      <c r="G56" s="64" t="s">
        <v>221</v>
      </c>
      <c r="H56" s="64" t="s">
        <v>221</v>
      </c>
      <c r="I56" s="64" t="s">
        <v>221</v>
      </c>
      <c r="J56" s="102" t="s">
        <v>221</v>
      </c>
      <c r="K56" s="91" t="s">
        <v>221</v>
      </c>
      <c r="L56" s="64" t="s">
        <v>405</v>
      </c>
      <c r="M56" s="91" t="s">
        <v>221</v>
      </c>
      <c r="N56" s="91" t="s">
        <v>221</v>
      </c>
      <c r="O56" s="64" t="s">
        <v>221</v>
      </c>
      <c r="P56" s="64" t="s">
        <v>221</v>
      </c>
      <c r="Q56" s="64" t="s">
        <v>772</v>
      </c>
      <c r="R56" s="187" t="s">
        <v>210</v>
      </c>
      <c r="S56" s="64" t="s">
        <v>210</v>
      </c>
      <c r="T56" s="64" t="s">
        <v>210</v>
      </c>
      <c r="U56" s="989"/>
      <c r="V56" s="188"/>
    </row>
    <row r="57" spans="2:22" ht="12" customHeight="1" x14ac:dyDescent="0.15">
      <c r="B57" s="225">
        <v>44</v>
      </c>
      <c r="C57" s="976" t="s">
        <v>502</v>
      </c>
      <c r="D57" s="976"/>
      <c r="E57" s="162" t="s">
        <v>68</v>
      </c>
      <c r="F57" s="102" t="s">
        <v>111</v>
      </c>
      <c r="G57" s="64"/>
      <c r="H57" s="64"/>
      <c r="I57" s="102" t="s">
        <v>111</v>
      </c>
      <c r="J57" s="91"/>
      <c r="K57" s="91"/>
      <c r="L57" s="64" t="s">
        <v>398</v>
      </c>
      <c r="M57" s="91"/>
      <c r="N57" s="91"/>
      <c r="O57" s="64" t="s">
        <v>218</v>
      </c>
      <c r="P57" s="91"/>
      <c r="Q57" s="179"/>
      <c r="R57" s="187" t="s">
        <v>195</v>
      </c>
      <c r="S57" s="64" t="s">
        <v>195</v>
      </c>
      <c r="T57" s="64" t="s">
        <v>195</v>
      </c>
      <c r="U57" s="989"/>
      <c r="V57" s="188"/>
    </row>
    <row r="58" spans="2:22" ht="12" customHeight="1" x14ac:dyDescent="0.15">
      <c r="B58" s="225">
        <v>45</v>
      </c>
      <c r="C58" s="976" t="s">
        <v>503</v>
      </c>
      <c r="D58" s="976"/>
      <c r="E58" s="162" t="s">
        <v>82</v>
      </c>
      <c r="F58" s="102" t="s">
        <v>109</v>
      </c>
      <c r="G58" s="64"/>
      <c r="H58" s="64"/>
      <c r="I58" s="102" t="s">
        <v>109</v>
      </c>
      <c r="J58" s="91"/>
      <c r="K58" s="91"/>
      <c r="L58" s="64" t="s">
        <v>399</v>
      </c>
      <c r="M58" s="91"/>
      <c r="N58" s="91"/>
      <c r="O58" s="64" t="s">
        <v>222</v>
      </c>
      <c r="P58" s="91"/>
      <c r="Q58" s="179"/>
      <c r="R58" s="187" t="s">
        <v>109</v>
      </c>
      <c r="S58" s="64" t="s">
        <v>109</v>
      </c>
      <c r="T58" s="64" t="s">
        <v>109</v>
      </c>
      <c r="U58" s="989"/>
      <c r="V58" s="188"/>
    </row>
    <row r="59" spans="2:22" ht="12" customHeight="1" x14ac:dyDescent="0.15">
      <c r="B59" s="225">
        <v>46</v>
      </c>
      <c r="C59" s="976" t="s">
        <v>847</v>
      </c>
      <c r="D59" s="976"/>
      <c r="E59" s="162" t="s">
        <v>69</v>
      </c>
      <c r="F59" s="562">
        <v>0.3</v>
      </c>
      <c r="G59" s="562" t="s">
        <v>223</v>
      </c>
      <c r="H59" s="562">
        <v>0.3</v>
      </c>
      <c r="I59" s="562">
        <v>0.4</v>
      </c>
      <c r="J59" s="562">
        <v>0.5</v>
      </c>
      <c r="K59" s="559">
        <v>0.4</v>
      </c>
      <c r="L59" s="562">
        <v>0.6</v>
      </c>
      <c r="M59" s="559">
        <v>0.5</v>
      </c>
      <c r="N59" s="559">
        <v>0.4</v>
      </c>
      <c r="O59" s="562">
        <v>0.4</v>
      </c>
      <c r="P59" s="559">
        <v>0.3</v>
      </c>
      <c r="Q59" s="563">
        <v>0.3</v>
      </c>
      <c r="R59" s="295">
        <v>0.6</v>
      </c>
      <c r="S59" s="562" t="s">
        <v>774</v>
      </c>
      <c r="T59" s="562">
        <v>0.36666666666666664</v>
      </c>
      <c r="U59" s="989" t="s">
        <v>49</v>
      </c>
      <c r="V59" s="188"/>
    </row>
    <row r="60" spans="2:22" ht="12" customHeight="1" x14ac:dyDescent="0.15">
      <c r="B60" s="225">
        <v>47</v>
      </c>
      <c r="C60" s="976" t="s">
        <v>848</v>
      </c>
      <c r="D60" s="976"/>
      <c r="E60" s="162" t="s">
        <v>515</v>
      </c>
      <c r="F60" s="561">
        <v>7.2</v>
      </c>
      <c r="G60" s="562">
        <v>7.2</v>
      </c>
      <c r="H60" s="562">
        <v>7.3</v>
      </c>
      <c r="I60" s="562">
        <v>7.3</v>
      </c>
      <c r="J60" s="559">
        <v>7.3</v>
      </c>
      <c r="K60" s="559">
        <v>7.3</v>
      </c>
      <c r="L60" s="562">
        <v>7.3</v>
      </c>
      <c r="M60" s="559">
        <v>7.4</v>
      </c>
      <c r="N60" s="559">
        <v>7.2</v>
      </c>
      <c r="O60" s="562">
        <v>7.2</v>
      </c>
      <c r="P60" s="559">
        <v>7.2</v>
      </c>
      <c r="Q60" s="563">
        <v>7.1</v>
      </c>
      <c r="R60" s="527">
        <v>7.4</v>
      </c>
      <c r="S60" s="562">
        <v>7.1</v>
      </c>
      <c r="T60" s="562">
        <v>7.2499999999999991</v>
      </c>
      <c r="U60" s="989"/>
      <c r="V60" s="188"/>
    </row>
    <row r="61" spans="2:22" ht="12" customHeight="1" x14ac:dyDescent="0.15">
      <c r="B61" s="225">
        <v>48</v>
      </c>
      <c r="C61" s="976" t="s">
        <v>504</v>
      </c>
      <c r="D61" s="976"/>
      <c r="E61" s="162" t="s">
        <v>83</v>
      </c>
      <c r="F61" s="102" t="s">
        <v>85</v>
      </c>
      <c r="G61" s="64" t="s">
        <v>98</v>
      </c>
      <c r="H61" s="64" t="s">
        <v>98</v>
      </c>
      <c r="I61" s="64" t="s">
        <v>98</v>
      </c>
      <c r="J61" s="64" t="s">
        <v>98</v>
      </c>
      <c r="K61" s="91" t="s">
        <v>98</v>
      </c>
      <c r="L61" s="64" t="s">
        <v>98</v>
      </c>
      <c r="M61" s="91" t="s">
        <v>98</v>
      </c>
      <c r="N61" s="91" t="s">
        <v>98</v>
      </c>
      <c r="O61" s="91" t="s">
        <v>98</v>
      </c>
      <c r="P61" s="91" t="s">
        <v>98</v>
      </c>
      <c r="Q61" s="179" t="s">
        <v>98</v>
      </c>
      <c r="R61" s="121" t="s">
        <v>263</v>
      </c>
      <c r="S61" s="64" t="s">
        <v>263</v>
      </c>
      <c r="T61" s="179" t="s">
        <v>263</v>
      </c>
      <c r="U61" s="989"/>
      <c r="V61" s="188"/>
    </row>
    <row r="62" spans="2:22" ht="12" customHeight="1" x14ac:dyDescent="0.15">
      <c r="B62" s="225">
        <v>49</v>
      </c>
      <c r="C62" s="976" t="s">
        <v>505</v>
      </c>
      <c r="D62" s="976"/>
      <c r="E62" s="162" t="s">
        <v>83</v>
      </c>
      <c r="F62" s="102" t="s">
        <v>85</v>
      </c>
      <c r="G62" s="64" t="s">
        <v>98</v>
      </c>
      <c r="H62" s="64" t="s">
        <v>98</v>
      </c>
      <c r="I62" s="64" t="s">
        <v>98</v>
      </c>
      <c r="J62" s="64" t="s">
        <v>98</v>
      </c>
      <c r="K62" s="91" t="s">
        <v>98</v>
      </c>
      <c r="L62" s="64" t="s">
        <v>98</v>
      </c>
      <c r="M62" s="91" t="s">
        <v>98</v>
      </c>
      <c r="N62" s="91" t="s">
        <v>98</v>
      </c>
      <c r="O62" s="91" t="s">
        <v>98</v>
      </c>
      <c r="P62" s="91" t="s">
        <v>98</v>
      </c>
      <c r="Q62" s="179" t="s">
        <v>98</v>
      </c>
      <c r="R62" s="121" t="s">
        <v>263</v>
      </c>
      <c r="S62" s="64" t="s">
        <v>263</v>
      </c>
      <c r="T62" s="179" t="s">
        <v>263</v>
      </c>
      <c r="U62" s="989"/>
      <c r="V62" s="188"/>
    </row>
    <row r="63" spans="2:22" ht="12" customHeight="1" x14ac:dyDescent="0.15">
      <c r="B63" s="225">
        <v>50</v>
      </c>
      <c r="C63" s="976" t="s">
        <v>506</v>
      </c>
      <c r="D63" s="976"/>
      <c r="E63" s="162" t="s">
        <v>516</v>
      </c>
      <c r="F63" s="102" t="s">
        <v>281</v>
      </c>
      <c r="G63" s="64" t="s">
        <v>224</v>
      </c>
      <c r="H63" s="64" t="s">
        <v>224</v>
      </c>
      <c r="I63" s="64" t="s">
        <v>224</v>
      </c>
      <c r="J63" s="64" t="s">
        <v>224</v>
      </c>
      <c r="K63" s="91" t="s">
        <v>224</v>
      </c>
      <c r="L63" s="64" t="s">
        <v>189</v>
      </c>
      <c r="M63" s="91" t="s">
        <v>189</v>
      </c>
      <c r="N63" s="91" t="s">
        <v>224</v>
      </c>
      <c r="O63" s="91" t="s">
        <v>224</v>
      </c>
      <c r="P63" s="91" t="s">
        <v>224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989"/>
      <c r="V63" s="188"/>
    </row>
    <row r="64" spans="2:22" ht="12" customHeight="1" thickBot="1" x14ac:dyDescent="0.2">
      <c r="B64" s="225">
        <v>51</v>
      </c>
      <c r="C64" s="985" t="s">
        <v>507</v>
      </c>
      <c r="D64" s="985"/>
      <c r="E64" s="601" t="s">
        <v>517</v>
      </c>
      <c r="F64" s="122" t="s">
        <v>184</v>
      </c>
      <c r="G64" s="104" t="s">
        <v>184</v>
      </c>
      <c r="H64" s="104" t="s">
        <v>184</v>
      </c>
      <c r="I64" s="104" t="s">
        <v>225</v>
      </c>
      <c r="J64" s="104" t="s">
        <v>225</v>
      </c>
      <c r="K64" s="109" t="s">
        <v>225</v>
      </c>
      <c r="L64" s="110" t="s">
        <v>104</v>
      </c>
      <c r="M64" s="109" t="s">
        <v>104</v>
      </c>
      <c r="N64" s="109" t="s">
        <v>225</v>
      </c>
      <c r="O64" s="109" t="s">
        <v>225</v>
      </c>
      <c r="P64" s="109" t="s">
        <v>225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999"/>
      <c r="V64" s="188"/>
    </row>
    <row r="65" spans="1:23" ht="15" customHeight="1" thickBot="1" x14ac:dyDescent="0.2">
      <c r="A65" s="237"/>
      <c r="B65" s="982" t="s">
        <v>89</v>
      </c>
      <c r="C65" s="983"/>
      <c r="D65" s="983"/>
      <c r="E65" s="984"/>
      <c r="F65" s="242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20" t="s">
        <v>100</v>
      </c>
      <c r="L65" s="101" t="s">
        <v>100</v>
      </c>
      <c r="M65" s="120" t="s">
        <v>100</v>
      </c>
      <c r="N65" s="120" t="s">
        <v>100</v>
      </c>
      <c r="O65" s="120" t="s">
        <v>100</v>
      </c>
      <c r="P65" s="120" t="s">
        <v>100</v>
      </c>
      <c r="Q65" s="518" t="s">
        <v>100</v>
      </c>
      <c r="V65" s="188"/>
    </row>
    <row r="66" spans="1:23" s="218" customFormat="1" ht="15" customHeight="1" thickBot="1" x14ac:dyDescent="0.2">
      <c r="A66" s="602"/>
      <c r="B66" s="982" t="s">
        <v>580</v>
      </c>
      <c r="C66" s="983"/>
      <c r="D66" s="983"/>
      <c r="E66" s="984"/>
      <c r="F66" s="242" t="s">
        <v>306</v>
      </c>
      <c r="G66" s="101" t="s">
        <v>309</v>
      </c>
      <c r="H66" s="101" t="s">
        <v>264</v>
      </c>
      <c r="I66" s="101" t="s">
        <v>295</v>
      </c>
      <c r="J66" s="101" t="s">
        <v>295</v>
      </c>
      <c r="K66" s="120" t="s">
        <v>295</v>
      </c>
      <c r="L66" s="101" t="s">
        <v>406</v>
      </c>
      <c r="M66" s="120" t="s">
        <v>295</v>
      </c>
      <c r="N66" s="120" t="s">
        <v>295</v>
      </c>
      <c r="O66" s="120" t="s">
        <v>295</v>
      </c>
      <c r="P66" s="120" t="s">
        <v>295</v>
      </c>
      <c r="Q66" s="518" t="s">
        <v>207</v>
      </c>
      <c r="R66" s="588"/>
      <c r="S66" s="588"/>
      <c r="T66" s="603"/>
      <c r="U66" s="146"/>
      <c r="V66" s="188"/>
      <c r="W66" s="154"/>
    </row>
    <row r="67" spans="1:23" ht="12" customHeight="1" x14ac:dyDescent="0.15">
      <c r="C67" s="168" t="s">
        <v>307</v>
      </c>
      <c r="D67" s="168"/>
      <c r="E67" s="146"/>
      <c r="H67" s="146"/>
      <c r="J67" s="146"/>
      <c r="K67" s="146"/>
      <c r="N67" s="146"/>
      <c r="P67" s="146"/>
      <c r="Q67" s="146"/>
      <c r="R67" s="981"/>
      <c r="S67" s="981"/>
      <c r="T67" s="981"/>
      <c r="V67" s="146"/>
    </row>
    <row r="68" spans="1:23" ht="12" customHeight="1" x14ac:dyDescent="0.15">
      <c r="B68" s="168"/>
      <c r="C68" s="168"/>
      <c r="D68" s="204"/>
      <c r="E68" s="204"/>
      <c r="F68" s="188"/>
      <c r="G68" s="188"/>
      <c r="H68" s="204"/>
      <c r="I68" s="188"/>
      <c r="J68" s="168"/>
      <c r="K68" s="168"/>
      <c r="N68" s="168"/>
      <c r="P68" s="168"/>
      <c r="Q68" s="168"/>
      <c r="R68" s="593"/>
      <c r="S68" s="604"/>
      <c r="T68" s="593"/>
      <c r="U68" s="168"/>
    </row>
    <row r="69" spans="1:23" ht="12" customHeight="1" x14ac:dyDescent="0.15">
      <c r="D69" s="204"/>
      <c r="E69" s="204"/>
      <c r="F69" s="188"/>
      <c r="G69" s="188"/>
      <c r="H69" s="204"/>
      <c r="I69" s="188"/>
    </row>
    <row r="70" spans="1:23" ht="12" customHeight="1" x14ac:dyDescent="0.15"/>
    <row r="71" spans="1:23" ht="12" customHeight="1" x14ac:dyDescent="0.15"/>
    <row r="72" spans="1:23" ht="12" customHeight="1" x14ac:dyDescent="0.15"/>
    <row r="73" spans="1:23" ht="12" customHeight="1" x14ac:dyDescent="0.15"/>
    <row r="74" spans="1:23" ht="12" customHeight="1" x14ac:dyDescent="0.15"/>
    <row r="75" spans="1:23" ht="12" customHeight="1" x14ac:dyDescent="0.15"/>
    <row r="76" spans="1:23" ht="12" customHeight="1" x14ac:dyDescent="0.15"/>
    <row r="77" spans="1:23" ht="12" customHeight="1" x14ac:dyDescent="0.15"/>
    <row r="78" spans="1:23" ht="12" customHeight="1" x14ac:dyDescent="0.15"/>
    <row r="79" spans="1:23" ht="12" customHeight="1" x14ac:dyDescent="0.15"/>
    <row r="80" spans="1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G3:I3"/>
    <mergeCell ref="G4:I4"/>
    <mergeCell ref="C60:D60"/>
    <mergeCell ref="C56:D56"/>
    <mergeCell ref="C57:D57"/>
    <mergeCell ref="C34:D34"/>
    <mergeCell ref="C32:D32"/>
    <mergeCell ref="C16:D16"/>
    <mergeCell ref="C17:D17"/>
    <mergeCell ref="D9:E9"/>
    <mergeCell ref="D12:E12"/>
    <mergeCell ref="D7:E7"/>
    <mergeCell ref="C19:D19"/>
    <mergeCell ref="C20:D20"/>
    <mergeCell ref="C31:D31"/>
    <mergeCell ref="C33:D33"/>
    <mergeCell ref="C62:D62"/>
    <mergeCell ref="C63:D63"/>
    <mergeCell ref="C61:D61"/>
    <mergeCell ref="C37:D37"/>
    <mergeCell ref="C49:D49"/>
    <mergeCell ref="C39:D39"/>
    <mergeCell ref="C45:D45"/>
    <mergeCell ref="C46:D46"/>
    <mergeCell ref="C47:D47"/>
    <mergeCell ref="C48:D48"/>
    <mergeCell ref="C38:D38"/>
    <mergeCell ref="C40:D40"/>
    <mergeCell ref="B1:M1"/>
    <mergeCell ref="C25:D25"/>
    <mergeCell ref="B13:D13"/>
    <mergeCell ref="C14:D14"/>
    <mergeCell ref="C24:D24"/>
    <mergeCell ref="D6:E6"/>
    <mergeCell ref="C18:D18"/>
    <mergeCell ref="C15:D15"/>
    <mergeCell ref="D11:E11"/>
    <mergeCell ref="C23:D23"/>
    <mergeCell ref="C21:D21"/>
    <mergeCell ref="D10:E10"/>
    <mergeCell ref="B4:C4"/>
    <mergeCell ref="C22:D22"/>
    <mergeCell ref="B6:C12"/>
    <mergeCell ref="D8:E8"/>
    <mergeCell ref="U59:U64"/>
    <mergeCell ref="U6:U12"/>
    <mergeCell ref="T6:T9"/>
    <mergeCell ref="U45:U48"/>
    <mergeCell ref="U52:U53"/>
    <mergeCell ref="R6:R9"/>
    <mergeCell ref="U54:U58"/>
    <mergeCell ref="U14:U15"/>
    <mergeCell ref="S6:S9"/>
    <mergeCell ref="U16:U21"/>
    <mergeCell ref="F13:T13"/>
    <mergeCell ref="U27:U33"/>
    <mergeCell ref="U34:U44"/>
    <mergeCell ref="U24:U26"/>
    <mergeCell ref="R67:T67"/>
    <mergeCell ref="B66:E66"/>
    <mergeCell ref="B65:E65"/>
    <mergeCell ref="C41:D41"/>
    <mergeCell ref="C44:D44"/>
    <mergeCell ref="C42:D42"/>
    <mergeCell ref="C43:D43"/>
    <mergeCell ref="C50:D50"/>
    <mergeCell ref="C51:D51"/>
    <mergeCell ref="C54:D54"/>
    <mergeCell ref="C55:D55"/>
    <mergeCell ref="C52:D52"/>
    <mergeCell ref="C53:D53"/>
    <mergeCell ref="C64:D64"/>
    <mergeCell ref="C58:D58"/>
    <mergeCell ref="C59:D59"/>
    <mergeCell ref="C26:D26"/>
    <mergeCell ref="C36:D36"/>
    <mergeCell ref="C35:D35"/>
    <mergeCell ref="C27:D27"/>
    <mergeCell ref="C28:D28"/>
    <mergeCell ref="C29:D29"/>
    <mergeCell ref="C30:D30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pageSetUpPr fitToPage="1"/>
  </sheetPr>
  <dimension ref="B1:DG60"/>
  <sheetViews>
    <sheetView zoomScale="90" zoomScaleNormal="90" zoomScaleSheetLayoutView="72" workbookViewId="0">
      <selection activeCell="F4" sqref="F4"/>
    </sheetView>
  </sheetViews>
  <sheetFormatPr defaultColWidth="8.875" defaultRowHeight="10.15" customHeight="1" x14ac:dyDescent="0.15"/>
  <cols>
    <col min="1" max="1" width="2.625" style="266" customWidth="1"/>
    <col min="2" max="2" width="2.375" style="154" customWidth="1"/>
    <col min="3" max="3" width="7" style="266" customWidth="1"/>
    <col min="4" max="4" width="33.625" style="266" customWidth="1"/>
    <col min="5" max="5" width="21.5" style="266" customWidth="1"/>
    <col min="6" max="6" width="7.625" style="263" customWidth="1"/>
    <col min="7" max="11" width="7.625" style="266" customWidth="1"/>
    <col min="12" max="13" width="7.625" style="263" customWidth="1"/>
    <col min="14" max="16" width="7.625" style="266" customWidth="1"/>
    <col min="17" max="17" width="11.625" style="266" customWidth="1"/>
    <col min="18" max="18" width="3.5" style="266" customWidth="1"/>
    <col min="19" max="110" width="8.875" style="266"/>
    <col min="111" max="111" width="12" style="266" bestFit="1" customWidth="1"/>
    <col min="112" max="16384" width="8.875" style="266"/>
  </cols>
  <sheetData>
    <row r="1" spans="2:111" ht="20.100000000000001" customHeight="1" x14ac:dyDescent="0.15">
      <c r="B1" s="1082" t="s">
        <v>637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</row>
    <row r="2" spans="2:111" ht="15" customHeight="1" thickBot="1" x14ac:dyDescent="0.2">
      <c r="B2" s="581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</row>
    <row r="3" spans="2:111" ht="19.149999999999999" customHeight="1" thickBot="1" x14ac:dyDescent="0.2">
      <c r="B3" s="644"/>
      <c r="D3" s="318"/>
      <c r="F3" s="645" t="s">
        <v>7</v>
      </c>
      <c r="G3" s="1022" t="s">
        <v>8</v>
      </c>
      <c r="H3" s="1023"/>
      <c r="I3" s="1024"/>
      <c r="J3" s="646"/>
      <c r="K3" s="646"/>
      <c r="L3" s="646"/>
      <c r="M3" s="646"/>
      <c r="N3" s="646"/>
    </row>
    <row r="4" spans="2:111" ht="19.149999999999999" customHeight="1" thickBot="1" x14ac:dyDescent="0.2">
      <c r="B4" s="1086" t="s">
        <v>41</v>
      </c>
      <c r="C4" s="1087"/>
      <c r="D4" s="316" t="s">
        <v>91</v>
      </c>
      <c r="F4" s="876">
        <v>1</v>
      </c>
      <c r="G4" s="1025" t="s">
        <v>92</v>
      </c>
      <c r="H4" s="1026"/>
      <c r="I4" s="1027"/>
      <c r="J4" s="648"/>
      <c r="K4" s="648"/>
      <c r="L4" s="648"/>
      <c r="M4" s="648"/>
      <c r="N4" s="648"/>
    </row>
    <row r="5" spans="2:111" ht="10.15" customHeight="1" thickBot="1" x14ac:dyDescent="0.2">
      <c r="B5" s="146"/>
      <c r="C5" s="263"/>
      <c r="D5" s="263"/>
      <c r="E5" s="263"/>
      <c r="G5" s="263"/>
      <c r="H5" s="263"/>
      <c r="I5" s="263"/>
      <c r="J5" s="263"/>
      <c r="K5" s="263"/>
      <c r="N5" s="263"/>
      <c r="O5" s="263"/>
      <c r="P5" s="263"/>
      <c r="Q5" s="263"/>
      <c r="R5" s="263"/>
    </row>
    <row r="6" spans="2:111" ht="14.1" customHeight="1" x14ac:dyDescent="0.15">
      <c r="B6" s="1040" t="s">
        <v>4</v>
      </c>
      <c r="C6" s="1041"/>
      <c r="D6" s="1048" t="s">
        <v>24</v>
      </c>
      <c r="E6" s="1049"/>
      <c r="F6" s="693">
        <v>45392</v>
      </c>
      <c r="G6" s="564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45665</v>
      </c>
      <c r="N6" s="1099" t="s">
        <v>0</v>
      </c>
      <c r="O6" s="1102" t="s">
        <v>1</v>
      </c>
      <c r="P6" s="1094" t="s">
        <v>2</v>
      </c>
      <c r="Q6" s="1090" t="s">
        <v>54</v>
      </c>
      <c r="R6" s="263"/>
    </row>
    <row r="7" spans="2:111" ht="14.1" customHeight="1" x14ac:dyDescent="0.15">
      <c r="B7" s="1042"/>
      <c r="C7" s="1043"/>
      <c r="D7" s="1046" t="s">
        <v>25</v>
      </c>
      <c r="E7" s="1050"/>
      <c r="F7" s="694">
        <v>0.38750000000000001</v>
      </c>
      <c r="G7" s="568">
        <v>0.3833333333333333</v>
      </c>
      <c r="H7" s="574">
        <v>0.375</v>
      </c>
      <c r="I7" s="574">
        <v>0.38472222222222219</v>
      </c>
      <c r="J7" s="574">
        <v>0.375</v>
      </c>
      <c r="K7" s="574">
        <v>0.37708333333333338</v>
      </c>
      <c r="L7" s="574">
        <v>0.39444444444444443</v>
      </c>
      <c r="M7" s="574">
        <v>0.38194444444444442</v>
      </c>
      <c r="N7" s="1100"/>
      <c r="O7" s="1103"/>
      <c r="P7" s="1095"/>
      <c r="Q7" s="1091"/>
      <c r="R7" s="263"/>
      <c r="DG7" s="266">
        <v>0.54</v>
      </c>
    </row>
    <row r="8" spans="2:111" ht="14.1" customHeight="1" x14ac:dyDescent="0.15">
      <c r="B8" s="1042"/>
      <c r="C8" s="1043"/>
      <c r="D8" s="1046" t="s">
        <v>26</v>
      </c>
      <c r="E8" s="1051"/>
      <c r="F8" s="251" t="s">
        <v>821</v>
      </c>
      <c r="G8" s="562" t="s">
        <v>821</v>
      </c>
      <c r="H8" s="562" t="s">
        <v>822</v>
      </c>
      <c r="I8" s="562" t="s">
        <v>822</v>
      </c>
      <c r="J8" s="562" t="s">
        <v>823</v>
      </c>
      <c r="K8" s="562" t="s">
        <v>822</v>
      </c>
      <c r="L8" s="562" t="s">
        <v>823</v>
      </c>
      <c r="M8" s="562" t="s">
        <v>821</v>
      </c>
      <c r="N8" s="1100"/>
      <c r="O8" s="1103"/>
      <c r="P8" s="1095"/>
      <c r="Q8" s="1091"/>
      <c r="R8" s="263"/>
      <c r="DG8" s="266">
        <v>0.52</v>
      </c>
    </row>
    <row r="9" spans="2:111" ht="14.1" customHeight="1" x14ac:dyDescent="0.15">
      <c r="B9" s="1042"/>
      <c r="C9" s="1043"/>
      <c r="D9" s="1046" t="s">
        <v>27</v>
      </c>
      <c r="E9" s="1051"/>
      <c r="F9" s="295" t="s">
        <v>823</v>
      </c>
      <c r="G9" s="634" t="s">
        <v>821</v>
      </c>
      <c r="H9" s="562" t="s">
        <v>822</v>
      </c>
      <c r="I9" s="562" t="s">
        <v>822</v>
      </c>
      <c r="J9" s="562" t="s">
        <v>822</v>
      </c>
      <c r="K9" s="562" t="s">
        <v>823</v>
      </c>
      <c r="L9" s="562" t="s">
        <v>823</v>
      </c>
      <c r="M9" s="562" t="s">
        <v>825</v>
      </c>
      <c r="N9" s="1101"/>
      <c r="O9" s="1104"/>
      <c r="P9" s="1096"/>
      <c r="Q9" s="1091"/>
      <c r="R9" s="263"/>
      <c r="DG9" s="266">
        <v>0.54</v>
      </c>
    </row>
    <row r="10" spans="2:111" ht="14.1" customHeight="1" x14ac:dyDescent="0.15">
      <c r="B10" s="1042"/>
      <c r="C10" s="1043"/>
      <c r="D10" s="1046" t="s">
        <v>29</v>
      </c>
      <c r="E10" s="1047"/>
      <c r="F10" s="295">
        <v>8.5</v>
      </c>
      <c r="G10" s="562">
        <v>10</v>
      </c>
      <c r="H10" s="562">
        <v>19</v>
      </c>
      <c r="I10" s="562">
        <v>24</v>
      </c>
      <c r="J10" s="562">
        <v>26.5</v>
      </c>
      <c r="K10" s="562">
        <v>27</v>
      </c>
      <c r="L10" s="562">
        <v>25.5</v>
      </c>
      <c r="M10" s="562">
        <v>0.5</v>
      </c>
      <c r="N10" s="649"/>
      <c r="O10" s="650"/>
      <c r="P10" s="651"/>
      <c r="Q10" s="1092"/>
      <c r="R10" s="263"/>
      <c r="DG10" s="266">
        <v>0.56000000000000005</v>
      </c>
    </row>
    <row r="11" spans="2:111" ht="14.1" customHeight="1" x14ac:dyDescent="0.15">
      <c r="B11" s="1042"/>
      <c r="C11" s="1043"/>
      <c r="D11" s="1046" t="s">
        <v>28</v>
      </c>
      <c r="E11" s="1047"/>
      <c r="F11" s="295">
        <v>5.6</v>
      </c>
      <c r="G11" s="562">
        <v>9.5</v>
      </c>
      <c r="H11" s="562">
        <v>11.5</v>
      </c>
      <c r="I11" s="562">
        <v>16</v>
      </c>
      <c r="J11" s="562">
        <v>19.5</v>
      </c>
      <c r="K11" s="562">
        <v>17.8</v>
      </c>
      <c r="L11" s="562">
        <v>18</v>
      </c>
      <c r="M11" s="562">
        <v>4.8</v>
      </c>
      <c r="N11" s="652"/>
      <c r="O11" s="653"/>
      <c r="P11" s="654"/>
      <c r="Q11" s="1092"/>
      <c r="R11" s="263"/>
      <c r="DG11" s="266">
        <v>0.52</v>
      </c>
    </row>
    <row r="12" spans="2:111" ht="14.1" customHeight="1" thickBot="1" x14ac:dyDescent="0.2">
      <c r="B12" s="1044"/>
      <c r="C12" s="1045"/>
      <c r="D12" s="1029" t="s">
        <v>857</v>
      </c>
      <c r="E12" s="1030"/>
      <c r="F12" s="612">
        <v>0.6</v>
      </c>
      <c r="G12" s="259">
        <v>0.5</v>
      </c>
      <c r="H12" s="565">
        <v>0.6</v>
      </c>
      <c r="I12" s="565">
        <v>0.6</v>
      </c>
      <c r="J12" s="565">
        <v>0.7</v>
      </c>
      <c r="K12" s="565">
        <v>0.7</v>
      </c>
      <c r="L12" s="565">
        <v>0.7</v>
      </c>
      <c r="M12" s="565">
        <v>0.6</v>
      </c>
      <c r="N12" s="655"/>
      <c r="O12" s="656"/>
      <c r="P12" s="657"/>
      <c r="Q12" s="1093"/>
      <c r="R12" s="263"/>
      <c r="DG12" s="266">
        <v>0.54</v>
      </c>
    </row>
    <row r="13" spans="2:111" s="301" customFormat="1" ht="14.1" customHeight="1" thickBot="1" x14ac:dyDescent="0.2">
      <c r="B13" s="1097" t="s">
        <v>53</v>
      </c>
      <c r="C13" s="1098"/>
      <c r="D13" s="1098"/>
      <c r="E13" s="658" t="s">
        <v>122</v>
      </c>
      <c r="F13" s="1083" t="s">
        <v>3</v>
      </c>
      <c r="G13" s="1084"/>
      <c r="H13" s="1084"/>
      <c r="I13" s="1084"/>
      <c r="J13" s="1084"/>
      <c r="K13" s="1084"/>
      <c r="L13" s="1084"/>
      <c r="M13" s="1084"/>
      <c r="N13" s="1084"/>
      <c r="O13" s="1084"/>
      <c r="P13" s="1085"/>
      <c r="Q13" s="695" t="s">
        <v>55</v>
      </c>
      <c r="R13" s="307"/>
      <c r="DG13" s="301">
        <v>0.52</v>
      </c>
    </row>
    <row r="14" spans="2:111" ht="14.1" customHeight="1" x14ac:dyDescent="0.15">
      <c r="B14" s="789">
        <v>1</v>
      </c>
      <c r="C14" s="1105" t="s">
        <v>533</v>
      </c>
      <c r="D14" s="1106"/>
      <c r="E14" s="660" t="s">
        <v>509</v>
      </c>
      <c r="F14" s="262" t="s">
        <v>110</v>
      </c>
      <c r="G14" s="126"/>
      <c r="H14" s="127"/>
      <c r="I14" s="127" t="s">
        <v>110</v>
      </c>
      <c r="J14" s="125"/>
      <c r="K14" s="125"/>
      <c r="L14" s="125" t="s">
        <v>110</v>
      </c>
      <c r="M14" s="489" t="s">
        <v>110</v>
      </c>
      <c r="N14" s="295" t="s">
        <v>101</v>
      </c>
      <c r="O14" s="562" t="s">
        <v>101</v>
      </c>
      <c r="P14" s="562" t="s">
        <v>101</v>
      </c>
      <c r="Q14" s="1088" t="s">
        <v>56</v>
      </c>
      <c r="R14" s="56"/>
      <c r="DG14" s="266">
        <v>0.6</v>
      </c>
    </row>
    <row r="15" spans="2:111" ht="14.1" customHeight="1" x14ac:dyDescent="0.15">
      <c r="B15" s="790">
        <v>2</v>
      </c>
      <c r="C15" s="1038" t="s">
        <v>534</v>
      </c>
      <c r="D15" s="1039"/>
      <c r="E15" s="661" t="s">
        <v>558</v>
      </c>
      <c r="F15" s="55" t="s">
        <v>258</v>
      </c>
      <c r="G15" s="559"/>
      <c r="H15" s="562"/>
      <c r="I15" s="562" t="s">
        <v>166</v>
      </c>
      <c r="J15" s="562"/>
      <c r="K15" s="562"/>
      <c r="L15" s="562" t="s">
        <v>166</v>
      </c>
      <c r="M15" s="563" t="s">
        <v>105</v>
      </c>
      <c r="N15" s="295" t="s">
        <v>105</v>
      </c>
      <c r="O15" s="562" t="s">
        <v>105</v>
      </c>
      <c r="P15" s="562" t="s">
        <v>105</v>
      </c>
      <c r="Q15" s="1089"/>
      <c r="R15" s="56"/>
      <c r="DG15" s="266">
        <v>0.6</v>
      </c>
    </row>
    <row r="16" spans="2:111" ht="14.1" customHeight="1" x14ac:dyDescent="0.15">
      <c r="B16" s="790">
        <v>3</v>
      </c>
      <c r="C16" s="1038" t="s">
        <v>535</v>
      </c>
      <c r="D16" s="1039"/>
      <c r="E16" s="661" t="s">
        <v>509</v>
      </c>
      <c r="F16" s="55" t="s">
        <v>257</v>
      </c>
      <c r="G16" s="559"/>
      <c r="H16" s="562"/>
      <c r="I16" s="562" t="s">
        <v>110</v>
      </c>
      <c r="J16" s="562"/>
      <c r="K16" s="562"/>
      <c r="L16" s="562" t="s">
        <v>110</v>
      </c>
      <c r="M16" s="563" t="s">
        <v>101</v>
      </c>
      <c r="N16" s="295" t="s">
        <v>101</v>
      </c>
      <c r="O16" s="562" t="s">
        <v>101</v>
      </c>
      <c r="P16" s="562" t="s">
        <v>101</v>
      </c>
      <c r="Q16" s="1089"/>
      <c r="R16" s="56"/>
      <c r="DG16" s="266">
        <v>0.57999999999999996</v>
      </c>
    </row>
    <row r="17" spans="2:111" ht="14.1" customHeight="1" x14ac:dyDescent="0.15">
      <c r="B17" s="790">
        <v>5</v>
      </c>
      <c r="C17" s="1038" t="s">
        <v>536</v>
      </c>
      <c r="D17" s="1039"/>
      <c r="E17" s="661" t="s">
        <v>559</v>
      </c>
      <c r="F17" s="55" t="s">
        <v>259</v>
      </c>
      <c r="G17" s="559"/>
      <c r="H17" s="562"/>
      <c r="I17" s="562" t="s">
        <v>167</v>
      </c>
      <c r="J17" s="562"/>
      <c r="K17" s="562"/>
      <c r="L17" s="562" t="s">
        <v>167</v>
      </c>
      <c r="M17" s="563" t="s">
        <v>193</v>
      </c>
      <c r="N17" s="295" t="s">
        <v>193</v>
      </c>
      <c r="O17" s="562" t="s">
        <v>193</v>
      </c>
      <c r="P17" s="562" t="s">
        <v>193</v>
      </c>
      <c r="Q17" s="1059" t="s">
        <v>48</v>
      </c>
      <c r="R17" s="56"/>
      <c r="DG17" s="266">
        <v>0.57999999999999996</v>
      </c>
    </row>
    <row r="18" spans="2:111" ht="14.1" customHeight="1" x14ac:dyDescent="0.15">
      <c r="B18" s="790">
        <v>8</v>
      </c>
      <c r="C18" s="1038" t="s">
        <v>537</v>
      </c>
      <c r="D18" s="1039"/>
      <c r="E18" s="661" t="s">
        <v>560</v>
      </c>
      <c r="F18" s="55" t="s">
        <v>257</v>
      </c>
      <c r="G18" s="559"/>
      <c r="H18" s="562"/>
      <c r="I18" s="562" t="s">
        <v>110</v>
      </c>
      <c r="J18" s="562"/>
      <c r="K18" s="562"/>
      <c r="L18" s="562" t="s">
        <v>110</v>
      </c>
      <c r="M18" s="563" t="s">
        <v>101</v>
      </c>
      <c r="N18" s="295" t="s">
        <v>101</v>
      </c>
      <c r="O18" s="562" t="s">
        <v>101</v>
      </c>
      <c r="P18" s="562" t="s">
        <v>101</v>
      </c>
      <c r="Q18" s="1059"/>
      <c r="R18" s="56"/>
      <c r="DG18" s="266">
        <v>0.62</v>
      </c>
    </row>
    <row r="19" spans="2:111" ht="14.1" customHeight="1" x14ac:dyDescent="0.15">
      <c r="B19" s="790">
        <v>9</v>
      </c>
      <c r="C19" s="1038" t="s">
        <v>538</v>
      </c>
      <c r="D19" s="1039"/>
      <c r="E19" s="661" t="s">
        <v>511</v>
      </c>
      <c r="F19" s="55" t="s">
        <v>108</v>
      </c>
      <c r="G19" s="559"/>
      <c r="H19" s="562"/>
      <c r="I19" s="562" t="s">
        <v>108</v>
      </c>
      <c r="J19" s="562"/>
      <c r="K19" s="562"/>
      <c r="L19" s="562" t="s">
        <v>108</v>
      </c>
      <c r="M19" s="563" t="s">
        <v>108</v>
      </c>
      <c r="N19" s="295" t="s">
        <v>103</v>
      </c>
      <c r="O19" s="562" t="s">
        <v>103</v>
      </c>
      <c r="P19" s="562" t="s">
        <v>103</v>
      </c>
      <c r="Q19" s="1059"/>
      <c r="R19" s="56"/>
      <c r="DG19" s="266">
        <v>0.57999999999999996</v>
      </c>
    </row>
    <row r="20" spans="2:111" ht="14.1" customHeight="1" x14ac:dyDescent="0.15">
      <c r="B20" s="790">
        <v>10</v>
      </c>
      <c r="C20" s="1038" t="s">
        <v>539</v>
      </c>
      <c r="D20" s="1039"/>
      <c r="E20" s="661" t="s">
        <v>510</v>
      </c>
      <c r="F20" s="55"/>
      <c r="G20" s="559"/>
      <c r="H20" s="562"/>
      <c r="I20" s="562"/>
      <c r="J20" s="562"/>
      <c r="K20" s="562"/>
      <c r="L20" s="562"/>
      <c r="M20" s="563"/>
      <c r="N20" s="295"/>
      <c r="O20" s="562"/>
      <c r="P20" s="563"/>
      <c r="Q20" s="1059" t="s">
        <v>84</v>
      </c>
      <c r="R20" s="56"/>
      <c r="DG20" s="266">
        <v>0.6</v>
      </c>
    </row>
    <row r="21" spans="2:111" ht="14.1" customHeight="1" x14ac:dyDescent="0.15">
      <c r="B21" s="790">
        <v>12</v>
      </c>
      <c r="C21" s="1038" t="s">
        <v>540</v>
      </c>
      <c r="D21" s="1039"/>
      <c r="E21" s="661" t="s">
        <v>510</v>
      </c>
      <c r="F21" s="55"/>
      <c r="G21" s="559"/>
      <c r="H21" s="562"/>
      <c r="I21" s="562"/>
      <c r="J21" s="562"/>
      <c r="K21" s="562"/>
      <c r="L21" s="562"/>
      <c r="M21" s="563"/>
      <c r="N21" s="295"/>
      <c r="O21" s="562"/>
      <c r="P21" s="563"/>
      <c r="Q21" s="1059"/>
      <c r="R21" s="56"/>
      <c r="DG21" s="266">
        <v>0.59</v>
      </c>
    </row>
    <row r="22" spans="2:111" ht="14.1" customHeight="1" x14ac:dyDescent="0.15">
      <c r="B22" s="790">
        <v>13</v>
      </c>
      <c r="C22" s="1038" t="s">
        <v>541</v>
      </c>
      <c r="D22" s="1039"/>
      <c r="E22" s="661" t="s">
        <v>561</v>
      </c>
      <c r="F22" s="55" t="s">
        <v>257</v>
      </c>
      <c r="G22" s="559"/>
      <c r="H22" s="562"/>
      <c r="I22" s="562" t="s">
        <v>110</v>
      </c>
      <c r="J22" s="562"/>
      <c r="K22" s="562"/>
      <c r="L22" s="66">
        <v>1E-3</v>
      </c>
      <c r="M22" s="563" t="s">
        <v>101</v>
      </c>
      <c r="N22" s="504">
        <v>1E-3</v>
      </c>
      <c r="O22" s="562" t="s">
        <v>101</v>
      </c>
      <c r="P22" s="562" t="s">
        <v>101</v>
      </c>
      <c r="Q22" s="1059"/>
      <c r="R22" s="56"/>
      <c r="DG22" s="266">
        <v>0.62</v>
      </c>
    </row>
    <row r="23" spans="2:111" ht="14.1" customHeight="1" x14ac:dyDescent="0.15">
      <c r="B23" s="790">
        <v>14</v>
      </c>
      <c r="C23" s="1038" t="s">
        <v>542</v>
      </c>
      <c r="D23" s="1039"/>
      <c r="E23" s="661" t="s">
        <v>562</v>
      </c>
      <c r="F23" s="55" t="s">
        <v>260</v>
      </c>
      <c r="G23" s="559"/>
      <c r="H23" s="562"/>
      <c r="I23" s="66">
        <v>2E-3</v>
      </c>
      <c r="J23" s="562"/>
      <c r="K23" s="562"/>
      <c r="L23" s="66">
        <v>4.0000000000000001E-3</v>
      </c>
      <c r="M23" s="563" t="s">
        <v>111</v>
      </c>
      <c r="N23" s="504">
        <v>4.0000000000000001E-3</v>
      </c>
      <c r="O23" s="562" t="s">
        <v>195</v>
      </c>
      <c r="P23" s="562" t="s">
        <v>195</v>
      </c>
      <c r="Q23" s="1059"/>
      <c r="R23" s="56"/>
      <c r="DG23" s="266">
        <v>0.62</v>
      </c>
    </row>
    <row r="24" spans="2:111" ht="14.1" customHeight="1" x14ac:dyDescent="0.15">
      <c r="B24" s="790">
        <v>15</v>
      </c>
      <c r="C24" s="1038" t="s">
        <v>543</v>
      </c>
      <c r="D24" s="1039"/>
      <c r="E24" s="661" t="s">
        <v>563</v>
      </c>
      <c r="F24" s="55"/>
      <c r="G24" s="576">
        <v>0</v>
      </c>
      <c r="H24" s="579"/>
      <c r="I24" s="579">
        <v>0</v>
      </c>
      <c r="J24" s="579"/>
      <c r="K24" s="579">
        <v>0</v>
      </c>
      <c r="L24" s="562"/>
      <c r="M24" s="563"/>
      <c r="N24" s="462">
        <v>0</v>
      </c>
      <c r="O24" s="579">
        <v>0</v>
      </c>
      <c r="P24" s="579">
        <v>0</v>
      </c>
      <c r="Q24" s="556" t="s">
        <v>60</v>
      </c>
      <c r="R24" s="56"/>
      <c r="DG24" s="266">
        <v>0.6</v>
      </c>
    </row>
    <row r="25" spans="2:111" ht="14.1" customHeight="1" x14ac:dyDescent="0.15">
      <c r="B25" s="790">
        <v>16</v>
      </c>
      <c r="C25" s="1038" t="s">
        <v>544</v>
      </c>
      <c r="D25" s="1039"/>
      <c r="E25" s="661" t="s">
        <v>564</v>
      </c>
      <c r="F25" s="55">
        <v>0.6</v>
      </c>
      <c r="G25" s="559">
        <v>0.5</v>
      </c>
      <c r="H25" s="562">
        <v>0.6</v>
      </c>
      <c r="I25" s="562">
        <v>0.6</v>
      </c>
      <c r="J25" s="562">
        <v>0.7</v>
      </c>
      <c r="K25" s="562">
        <v>0.7</v>
      </c>
      <c r="L25" s="562">
        <v>0.7</v>
      </c>
      <c r="M25" s="563">
        <v>0.6</v>
      </c>
      <c r="N25" s="295">
        <v>0.7</v>
      </c>
      <c r="O25" s="562">
        <v>0.5</v>
      </c>
      <c r="P25" s="562">
        <v>0.625</v>
      </c>
      <c r="Q25" s="556" t="s">
        <v>59</v>
      </c>
      <c r="R25" s="56"/>
      <c r="DG25" s="266">
        <v>0.6</v>
      </c>
    </row>
    <row r="26" spans="2:111" s="154" customFormat="1" ht="14.1" customHeight="1" x14ac:dyDescent="0.15">
      <c r="B26" s="790">
        <v>17</v>
      </c>
      <c r="C26" s="1078" t="s">
        <v>545</v>
      </c>
      <c r="D26" s="1079"/>
      <c r="E26" s="616" t="s">
        <v>565</v>
      </c>
      <c r="F26" s="696">
        <v>15</v>
      </c>
      <c r="G26" s="64"/>
      <c r="H26" s="64"/>
      <c r="I26" s="64">
        <v>22</v>
      </c>
      <c r="J26" s="64"/>
      <c r="K26" s="64"/>
      <c r="L26" s="64">
        <v>16</v>
      </c>
      <c r="M26" s="179">
        <v>25</v>
      </c>
      <c r="N26" s="187">
        <v>25</v>
      </c>
      <c r="O26" s="64">
        <v>15</v>
      </c>
      <c r="P26" s="64">
        <v>19.5</v>
      </c>
      <c r="Q26" s="1059" t="s">
        <v>42</v>
      </c>
      <c r="R26" s="188"/>
      <c r="DG26" s="154">
        <v>0.57999999999999996</v>
      </c>
    </row>
    <row r="27" spans="2:111" ht="14.1" customHeight="1" x14ac:dyDescent="0.15">
      <c r="B27" s="790">
        <v>18</v>
      </c>
      <c r="C27" s="1038" t="s">
        <v>546</v>
      </c>
      <c r="D27" s="1039"/>
      <c r="E27" s="661" t="s">
        <v>508</v>
      </c>
      <c r="F27" s="278" t="s">
        <v>614</v>
      </c>
      <c r="G27" s="559"/>
      <c r="H27" s="562"/>
      <c r="I27" s="562" t="s">
        <v>101</v>
      </c>
      <c r="J27" s="562"/>
      <c r="K27" s="562"/>
      <c r="L27" s="562" t="s">
        <v>101</v>
      </c>
      <c r="M27" s="563" t="s">
        <v>101</v>
      </c>
      <c r="N27" s="295" t="s">
        <v>101</v>
      </c>
      <c r="O27" s="562" t="s">
        <v>101</v>
      </c>
      <c r="P27" s="562" t="s">
        <v>101</v>
      </c>
      <c r="Q27" s="1059"/>
      <c r="R27" s="56"/>
      <c r="DG27" s="266">
        <v>0.62</v>
      </c>
    </row>
    <row r="28" spans="2:111" ht="14.1" customHeight="1" x14ac:dyDescent="0.15">
      <c r="B28" s="790">
        <v>19</v>
      </c>
      <c r="C28" s="1038" t="s">
        <v>547</v>
      </c>
      <c r="D28" s="1039"/>
      <c r="E28" s="661" t="s">
        <v>566</v>
      </c>
      <c r="F28" s="55">
        <v>2.2000000000000002</v>
      </c>
      <c r="G28" s="559"/>
      <c r="H28" s="562"/>
      <c r="I28" s="562" t="s">
        <v>744</v>
      </c>
      <c r="J28" s="562"/>
      <c r="K28" s="562"/>
      <c r="L28" s="562">
        <v>2.5</v>
      </c>
      <c r="M28" s="563" t="s">
        <v>769</v>
      </c>
      <c r="N28" s="295">
        <v>2.5</v>
      </c>
      <c r="O28" s="562" t="s">
        <v>824</v>
      </c>
      <c r="P28" s="562" t="s">
        <v>824</v>
      </c>
      <c r="Q28" s="1059"/>
      <c r="R28" s="56"/>
      <c r="DG28" s="266">
        <v>0.66</v>
      </c>
    </row>
    <row r="29" spans="2:111" ht="14.1" customHeight="1" x14ac:dyDescent="0.15">
      <c r="B29" s="790">
        <v>20</v>
      </c>
      <c r="C29" s="1038" t="s">
        <v>548</v>
      </c>
      <c r="D29" s="1039"/>
      <c r="E29" s="661" t="s">
        <v>610</v>
      </c>
      <c r="F29" s="55" t="s">
        <v>257</v>
      </c>
      <c r="G29" s="559"/>
      <c r="H29" s="562"/>
      <c r="I29" s="562" t="s">
        <v>110</v>
      </c>
      <c r="J29" s="562"/>
      <c r="K29" s="562"/>
      <c r="L29" s="562" t="s">
        <v>101</v>
      </c>
      <c r="M29" s="563" t="s">
        <v>101</v>
      </c>
      <c r="N29" s="295" t="s">
        <v>101</v>
      </c>
      <c r="O29" s="562" t="s">
        <v>101</v>
      </c>
      <c r="P29" s="562" t="s">
        <v>101</v>
      </c>
      <c r="Q29" s="1059" t="s">
        <v>48</v>
      </c>
      <c r="R29" s="56"/>
      <c r="DG29" s="266">
        <v>0.66</v>
      </c>
    </row>
    <row r="30" spans="2:111" ht="14.1" customHeight="1" x14ac:dyDescent="0.15">
      <c r="B30" s="790">
        <v>21</v>
      </c>
      <c r="C30" s="1038" t="s">
        <v>549</v>
      </c>
      <c r="D30" s="1039"/>
      <c r="E30" s="664" t="s">
        <v>611</v>
      </c>
      <c r="F30" s="55" t="s">
        <v>257</v>
      </c>
      <c r="G30" s="559"/>
      <c r="H30" s="562"/>
      <c r="I30" s="562" t="s">
        <v>110</v>
      </c>
      <c r="J30" s="562"/>
      <c r="K30" s="562"/>
      <c r="L30" s="562" t="s">
        <v>101</v>
      </c>
      <c r="M30" s="563" t="s">
        <v>101</v>
      </c>
      <c r="N30" s="295" t="s">
        <v>101</v>
      </c>
      <c r="O30" s="562" t="s">
        <v>101</v>
      </c>
      <c r="P30" s="562" t="s">
        <v>101</v>
      </c>
      <c r="Q30" s="1059"/>
      <c r="R30" s="56"/>
      <c r="DG30" s="266">
        <v>0.67</v>
      </c>
    </row>
    <row r="31" spans="2:111" ht="14.1" customHeight="1" x14ac:dyDescent="0.15">
      <c r="B31" s="790">
        <v>22</v>
      </c>
      <c r="C31" s="1064" t="s">
        <v>550</v>
      </c>
      <c r="D31" s="1065"/>
      <c r="E31" s="661" t="s">
        <v>513</v>
      </c>
      <c r="F31" s="55"/>
      <c r="G31" s="559"/>
      <c r="H31" s="562"/>
      <c r="I31" s="562"/>
      <c r="J31" s="562"/>
      <c r="K31" s="562"/>
      <c r="L31" s="562"/>
      <c r="M31" s="563"/>
      <c r="N31" s="295"/>
      <c r="O31" s="562"/>
      <c r="P31" s="563"/>
      <c r="Q31" s="556" t="s">
        <v>42</v>
      </c>
      <c r="R31" s="56"/>
      <c r="DG31" s="266">
        <v>0.66</v>
      </c>
    </row>
    <row r="32" spans="2:111" ht="14.1" customHeight="1" x14ac:dyDescent="0.15">
      <c r="B32" s="790">
        <v>23</v>
      </c>
      <c r="C32" s="1038" t="s">
        <v>576</v>
      </c>
      <c r="D32" s="1039"/>
      <c r="E32" s="661" t="s">
        <v>513</v>
      </c>
      <c r="F32" s="55" t="s">
        <v>261</v>
      </c>
      <c r="G32" s="559"/>
      <c r="H32" s="562"/>
      <c r="I32" s="562" t="s">
        <v>206</v>
      </c>
      <c r="J32" s="562"/>
      <c r="K32" s="562"/>
      <c r="L32" s="562" t="s">
        <v>760</v>
      </c>
      <c r="M32" s="563" t="s">
        <v>208</v>
      </c>
      <c r="N32" s="295" t="s">
        <v>208</v>
      </c>
      <c r="O32" s="562" t="s">
        <v>208</v>
      </c>
      <c r="P32" s="562" t="s">
        <v>208</v>
      </c>
      <c r="Q32" s="556" t="s">
        <v>43</v>
      </c>
      <c r="R32" s="56"/>
      <c r="DG32" s="266">
        <v>0.64</v>
      </c>
    </row>
    <row r="33" spans="2:111" s="154" customFormat="1" ht="14.1" customHeight="1" x14ac:dyDescent="0.15">
      <c r="B33" s="790">
        <v>24</v>
      </c>
      <c r="C33" s="1078" t="s">
        <v>552</v>
      </c>
      <c r="D33" s="1079"/>
      <c r="E33" s="616" t="s">
        <v>567</v>
      </c>
      <c r="F33" s="696">
        <v>56</v>
      </c>
      <c r="G33" s="91"/>
      <c r="H33" s="64"/>
      <c r="I33" s="64">
        <v>68</v>
      </c>
      <c r="J33" s="64"/>
      <c r="K33" s="64"/>
      <c r="L33" s="64">
        <v>65</v>
      </c>
      <c r="M33" s="179">
        <v>80</v>
      </c>
      <c r="N33" s="187">
        <v>80</v>
      </c>
      <c r="O33" s="64">
        <v>56</v>
      </c>
      <c r="P33" s="64">
        <v>67.25</v>
      </c>
      <c r="Q33" s="235" t="s">
        <v>42</v>
      </c>
      <c r="R33" s="188"/>
      <c r="DG33" s="154">
        <v>0.66</v>
      </c>
    </row>
    <row r="34" spans="2:111" ht="14.1" customHeight="1" x14ac:dyDescent="0.15">
      <c r="B34" s="790">
        <v>25</v>
      </c>
      <c r="C34" s="1038" t="s">
        <v>553</v>
      </c>
      <c r="D34" s="1039"/>
      <c r="E34" s="661" t="s">
        <v>564</v>
      </c>
      <c r="F34" s="697" t="s">
        <v>104</v>
      </c>
      <c r="G34" s="562" t="s">
        <v>104</v>
      </c>
      <c r="H34" s="562" t="s">
        <v>104</v>
      </c>
      <c r="I34" s="562" t="s">
        <v>104</v>
      </c>
      <c r="J34" s="562" t="s">
        <v>104</v>
      </c>
      <c r="K34" s="562" t="s">
        <v>104</v>
      </c>
      <c r="L34" s="562" t="s">
        <v>104</v>
      </c>
      <c r="M34" s="563" t="s">
        <v>104</v>
      </c>
      <c r="N34" s="295" t="s">
        <v>104</v>
      </c>
      <c r="O34" s="562" t="s">
        <v>104</v>
      </c>
      <c r="P34" s="562" t="s">
        <v>104</v>
      </c>
      <c r="Q34" s="556" t="s">
        <v>58</v>
      </c>
      <c r="R34" s="56"/>
      <c r="DG34" s="266">
        <v>0.68</v>
      </c>
    </row>
    <row r="35" spans="2:111" ht="14.1" customHeight="1" x14ac:dyDescent="0.15">
      <c r="B35" s="790">
        <v>26</v>
      </c>
      <c r="C35" s="1038" t="s">
        <v>849</v>
      </c>
      <c r="D35" s="1039"/>
      <c r="E35" s="661" t="s">
        <v>568</v>
      </c>
      <c r="F35" s="278">
        <v>7.2</v>
      </c>
      <c r="G35" s="559">
        <v>7.2</v>
      </c>
      <c r="H35" s="562">
        <v>7.3</v>
      </c>
      <c r="I35" s="562">
        <v>7.3</v>
      </c>
      <c r="J35" s="562">
        <v>7.3</v>
      </c>
      <c r="K35" s="562">
        <v>7.3</v>
      </c>
      <c r="L35" s="562">
        <v>7.3</v>
      </c>
      <c r="M35" s="563">
        <v>7.2</v>
      </c>
      <c r="N35" s="295">
        <v>7.3</v>
      </c>
      <c r="O35" s="562">
        <v>7.2</v>
      </c>
      <c r="P35" s="562">
        <v>7.2624999999999993</v>
      </c>
      <c r="Q35" s="1070" t="s">
        <v>57</v>
      </c>
      <c r="R35" s="56"/>
      <c r="DG35" s="266">
        <v>0.64</v>
      </c>
    </row>
    <row r="36" spans="2:111" ht="24" customHeight="1" x14ac:dyDescent="0.15">
      <c r="B36" s="790">
        <v>27</v>
      </c>
      <c r="C36" s="1068" t="s">
        <v>554</v>
      </c>
      <c r="D36" s="1069"/>
      <c r="E36" s="698" t="s">
        <v>573</v>
      </c>
      <c r="F36" s="269">
        <v>-2.7</v>
      </c>
      <c r="G36" s="270"/>
      <c r="H36" s="271"/>
      <c r="I36" s="271">
        <v>-2.2999999999999998</v>
      </c>
      <c r="J36" s="271"/>
      <c r="K36" s="271"/>
      <c r="L36" s="271">
        <v>-2.2999999999999998</v>
      </c>
      <c r="M36" s="491">
        <v>-2.4</v>
      </c>
      <c r="N36" s="502">
        <v>-2.2999999999999998</v>
      </c>
      <c r="O36" s="65">
        <v>-2.7</v>
      </c>
      <c r="P36" s="65">
        <v>-2.4249999999999998</v>
      </c>
      <c r="Q36" s="1071"/>
      <c r="R36" s="56"/>
      <c r="DG36" s="266">
        <v>0.66</v>
      </c>
    </row>
    <row r="37" spans="2:111" s="154" customFormat="1" ht="15" customHeight="1" x14ac:dyDescent="0.15">
      <c r="B37" s="790">
        <v>28</v>
      </c>
      <c r="C37" s="1062" t="s">
        <v>555</v>
      </c>
      <c r="D37" s="1063"/>
      <c r="E37" s="669" t="s">
        <v>569</v>
      </c>
      <c r="F37" s="150">
        <v>0</v>
      </c>
      <c r="G37" s="151"/>
      <c r="H37" s="76"/>
      <c r="I37" s="76">
        <v>0</v>
      </c>
      <c r="J37" s="76"/>
      <c r="K37" s="76"/>
      <c r="L37" s="76">
        <v>0</v>
      </c>
      <c r="M37" s="492">
        <v>0</v>
      </c>
      <c r="N37" s="187">
        <v>0</v>
      </c>
      <c r="O37" s="64">
        <v>0</v>
      </c>
      <c r="P37" s="64">
        <v>0</v>
      </c>
      <c r="Q37" s="236" t="s">
        <v>174</v>
      </c>
      <c r="R37" s="188"/>
      <c r="DG37" s="154">
        <v>0.65</v>
      </c>
    </row>
    <row r="38" spans="2:111" ht="15" customHeight="1" x14ac:dyDescent="0.15">
      <c r="B38" s="791">
        <v>29</v>
      </c>
      <c r="C38" s="1072" t="s">
        <v>556</v>
      </c>
      <c r="D38" s="1039"/>
      <c r="E38" s="672" t="s">
        <v>570</v>
      </c>
      <c r="F38" s="264" t="s">
        <v>110</v>
      </c>
      <c r="G38" s="559"/>
      <c r="H38" s="125"/>
      <c r="I38" s="125" t="s">
        <v>110</v>
      </c>
      <c r="J38" s="562"/>
      <c r="K38" s="562"/>
      <c r="L38" s="562" t="s">
        <v>101</v>
      </c>
      <c r="M38" s="403" t="s">
        <v>110</v>
      </c>
      <c r="N38" s="295" t="s">
        <v>101</v>
      </c>
      <c r="O38" s="562" t="s">
        <v>101</v>
      </c>
      <c r="P38" s="562" t="s">
        <v>101</v>
      </c>
      <c r="Q38" s="265"/>
      <c r="R38" s="56"/>
    </row>
    <row r="39" spans="2:111" s="273" customFormat="1" ht="15" customHeight="1" x14ac:dyDescent="0.15">
      <c r="B39" s="791">
        <v>30</v>
      </c>
      <c r="C39" s="1080" t="s">
        <v>557</v>
      </c>
      <c r="D39" s="1081"/>
      <c r="E39" s="699" t="s">
        <v>570</v>
      </c>
      <c r="F39" s="700" t="s">
        <v>615</v>
      </c>
      <c r="G39" s="477"/>
      <c r="H39" s="478"/>
      <c r="I39" s="478">
        <v>0.02</v>
      </c>
      <c r="J39" s="478"/>
      <c r="K39" s="478"/>
      <c r="L39" s="478">
        <v>0.01</v>
      </c>
      <c r="M39" s="500" t="s">
        <v>316</v>
      </c>
      <c r="N39" s="503">
        <v>0.02</v>
      </c>
      <c r="O39" s="478" t="s">
        <v>316</v>
      </c>
      <c r="P39" s="478" t="s">
        <v>316</v>
      </c>
      <c r="Q39" s="479"/>
      <c r="R39" s="331"/>
    </row>
    <row r="40" spans="2:111" ht="27" customHeight="1" x14ac:dyDescent="0.15">
      <c r="B40" s="792">
        <v>31</v>
      </c>
      <c r="C40" s="1060" t="s">
        <v>571</v>
      </c>
      <c r="D40" s="1061"/>
      <c r="E40" s="267" t="s">
        <v>572</v>
      </c>
      <c r="F40" s="55" t="s">
        <v>458</v>
      </c>
      <c r="G40" s="562"/>
      <c r="H40" s="562"/>
      <c r="I40" s="562" t="s">
        <v>202</v>
      </c>
      <c r="J40" s="562"/>
      <c r="K40" s="562"/>
      <c r="L40" s="562" t="s">
        <v>202</v>
      </c>
      <c r="M40" s="562" t="s">
        <v>202</v>
      </c>
      <c r="N40" s="295" t="s">
        <v>202</v>
      </c>
      <c r="O40" s="562" t="s">
        <v>202</v>
      </c>
      <c r="P40" s="563" t="s">
        <v>202</v>
      </c>
      <c r="Q40" s="251"/>
      <c r="R40" s="701"/>
    </row>
    <row r="41" spans="2:111" s="301" customFormat="1" ht="15" customHeight="1" thickBot="1" x14ac:dyDescent="0.2">
      <c r="B41" s="1073" t="s">
        <v>86</v>
      </c>
      <c r="C41" s="1074"/>
      <c r="D41" s="1074"/>
      <c r="E41" s="702" t="s">
        <v>122</v>
      </c>
      <c r="F41" s="1075" t="s">
        <v>5</v>
      </c>
      <c r="G41" s="1076"/>
      <c r="H41" s="1076"/>
      <c r="I41" s="1076"/>
      <c r="J41" s="1076"/>
      <c r="K41" s="1076"/>
      <c r="L41" s="1076"/>
      <c r="M41" s="1076"/>
      <c r="N41" s="1076"/>
      <c r="O41" s="1076"/>
      <c r="P41" s="1077"/>
      <c r="Q41" s="703" t="s">
        <v>6</v>
      </c>
      <c r="R41" s="314"/>
    </row>
    <row r="42" spans="2:111" ht="14.1" customHeight="1" x14ac:dyDescent="0.15">
      <c r="B42" s="679">
        <v>1</v>
      </c>
      <c r="C42" s="1055" t="s">
        <v>169</v>
      </c>
      <c r="D42" s="1056"/>
      <c r="E42" s="680"/>
      <c r="F42" s="464"/>
      <c r="G42" s="125"/>
      <c r="H42" s="125" t="s">
        <v>587</v>
      </c>
      <c r="I42" s="125"/>
      <c r="J42" s="125" t="s">
        <v>152</v>
      </c>
      <c r="K42" s="125"/>
      <c r="L42" s="125"/>
      <c r="M42" s="125"/>
      <c r="N42" s="681"/>
      <c r="O42" s="682"/>
      <c r="P42" s="683"/>
      <c r="Q42" s="1066" t="s">
        <v>23</v>
      </c>
      <c r="R42" s="56"/>
    </row>
    <row r="43" spans="2:111" ht="14.1" customHeight="1" thickBot="1" x14ac:dyDescent="0.2">
      <c r="B43" s="684">
        <v>2</v>
      </c>
      <c r="C43" s="1057" t="s">
        <v>170</v>
      </c>
      <c r="D43" s="1058"/>
      <c r="E43" s="685"/>
      <c r="F43" s="612"/>
      <c r="G43" s="125"/>
      <c r="H43" s="125" t="s">
        <v>152</v>
      </c>
      <c r="I43" s="565"/>
      <c r="J43" s="125" t="s">
        <v>152</v>
      </c>
      <c r="K43" s="565"/>
      <c r="L43" s="565"/>
      <c r="M43" s="566"/>
      <c r="N43" s="704"/>
      <c r="O43" s="687"/>
      <c r="P43" s="688"/>
      <c r="Q43" s="1067"/>
      <c r="R43" s="56"/>
    </row>
    <row r="44" spans="2:111" s="154" customFormat="1" ht="15" customHeight="1" thickBot="1" x14ac:dyDescent="0.2">
      <c r="B44" s="1052" t="s">
        <v>578</v>
      </c>
      <c r="C44" s="1053"/>
      <c r="D44" s="1053"/>
      <c r="E44" s="1054"/>
      <c r="F44" s="689">
        <v>2</v>
      </c>
      <c r="G44" s="152">
        <v>2</v>
      </c>
      <c r="H44" s="152">
        <v>2</v>
      </c>
      <c r="I44" s="152">
        <v>2</v>
      </c>
      <c r="J44" s="152">
        <v>2</v>
      </c>
      <c r="K44" s="152">
        <v>2</v>
      </c>
      <c r="L44" s="152">
        <v>2</v>
      </c>
      <c r="M44" s="501">
        <v>2</v>
      </c>
      <c r="Q44" s="617"/>
      <c r="R44" s="188"/>
    </row>
    <row r="45" spans="2:111" ht="10.5" customHeight="1" x14ac:dyDescent="0.15">
      <c r="B45" s="1034" t="s">
        <v>575</v>
      </c>
      <c r="C45" s="1035"/>
      <c r="D45" s="1035"/>
      <c r="E45" s="1035"/>
      <c r="F45" s="1035"/>
      <c r="G45" s="1033"/>
      <c r="H45" s="1033"/>
      <c r="I45" s="1033"/>
      <c r="J45" s="1033"/>
      <c r="K45" s="1033"/>
      <c r="L45" s="1033"/>
      <c r="M45" s="1033"/>
      <c r="N45" s="1033"/>
      <c r="O45" s="1033"/>
      <c r="P45" s="1033"/>
      <c r="Q45" s="1035"/>
      <c r="R45" s="263"/>
    </row>
    <row r="46" spans="2:111" ht="10.5" customHeight="1" x14ac:dyDescent="0.15">
      <c r="B46" s="1036" t="s">
        <v>586</v>
      </c>
      <c r="C46" s="1036"/>
      <c r="D46" s="1036"/>
      <c r="E46" s="1036"/>
      <c r="F46" s="1036"/>
      <c r="G46" s="1037"/>
      <c r="H46" s="1037"/>
      <c r="I46" s="1037"/>
      <c r="J46" s="1037"/>
      <c r="K46" s="1037"/>
      <c r="L46" s="1037"/>
      <c r="M46" s="1037"/>
      <c r="N46" s="1037"/>
      <c r="O46" s="1037"/>
      <c r="P46" s="1037"/>
      <c r="Q46" s="1036"/>
    </row>
    <row r="47" spans="2:111" ht="10.5" customHeight="1" x14ac:dyDescent="0.15">
      <c r="B47" s="1031" t="s">
        <v>574</v>
      </c>
      <c r="C47" s="1032"/>
      <c r="D47" s="1032"/>
      <c r="E47" s="1032"/>
      <c r="F47" s="1032"/>
      <c r="G47" s="1033"/>
      <c r="H47" s="1033"/>
      <c r="I47" s="1033"/>
      <c r="J47" s="1033"/>
      <c r="K47" s="1033"/>
      <c r="L47" s="1033"/>
      <c r="M47" s="1033"/>
      <c r="N47" s="1033"/>
      <c r="O47" s="1033"/>
      <c r="P47" s="1033"/>
      <c r="Q47" s="1032"/>
    </row>
    <row r="48" spans="2:111" ht="10.15" customHeight="1" x14ac:dyDescent="0.15">
      <c r="B48" s="204"/>
      <c r="C48" s="297"/>
      <c r="D48" s="297"/>
      <c r="E48" s="297"/>
      <c r="F48" s="56"/>
      <c r="G48" s="297"/>
      <c r="H48" s="297"/>
      <c r="I48" s="297"/>
      <c r="J48" s="297"/>
      <c r="K48" s="297"/>
      <c r="L48" s="56"/>
      <c r="M48" s="56"/>
      <c r="N48" s="297"/>
      <c r="O48" s="297"/>
      <c r="P48" s="297"/>
    </row>
    <row r="60" spans="18:18" ht="10.15" customHeight="1" x14ac:dyDescent="0.15">
      <c r="R60" s="692"/>
    </row>
  </sheetData>
  <mergeCells count="60">
    <mergeCell ref="G3:I3"/>
    <mergeCell ref="G4:I4"/>
    <mergeCell ref="B1:Q1"/>
    <mergeCell ref="Q17:Q19"/>
    <mergeCell ref="C17:D17"/>
    <mergeCell ref="F13:P13"/>
    <mergeCell ref="B4:C4"/>
    <mergeCell ref="Q14:Q16"/>
    <mergeCell ref="Q6:Q12"/>
    <mergeCell ref="P6:P9"/>
    <mergeCell ref="B13:D13"/>
    <mergeCell ref="N6:N9"/>
    <mergeCell ref="O6:O9"/>
    <mergeCell ref="C18:D18"/>
    <mergeCell ref="D11:E11"/>
    <mergeCell ref="C14:D14"/>
    <mergeCell ref="Q42:Q43"/>
    <mergeCell ref="Q26:Q28"/>
    <mergeCell ref="Q29:Q30"/>
    <mergeCell ref="C36:D36"/>
    <mergeCell ref="Q35:Q36"/>
    <mergeCell ref="C38:D38"/>
    <mergeCell ref="B41:D41"/>
    <mergeCell ref="F41:P41"/>
    <mergeCell ref="C26:D26"/>
    <mergeCell ref="C32:D32"/>
    <mergeCell ref="C33:D33"/>
    <mergeCell ref="C39:D39"/>
    <mergeCell ref="C29:D29"/>
    <mergeCell ref="C27:D27"/>
    <mergeCell ref="C28:D28"/>
    <mergeCell ref="C35:D35"/>
    <mergeCell ref="C40:D40"/>
    <mergeCell ref="C37:D37"/>
    <mergeCell ref="C30:D30"/>
    <mergeCell ref="C31:D31"/>
    <mergeCell ref="C25:D25"/>
    <mergeCell ref="C34:D34"/>
    <mergeCell ref="Q20:Q23"/>
    <mergeCell ref="C22:D22"/>
    <mergeCell ref="C21:D21"/>
    <mergeCell ref="C23:D23"/>
    <mergeCell ref="C24:D24"/>
    <mergeCell ref="C20:D20"/>
    <mergeCell ref="B47:Q47"/>
    <mergeCell ref="B45:Q45"/>
    <mergeCell ref="B46:Q46"/>
    <mergeCell ref="C19:D19"/>
    <mergeCell ref="D12:E12"/>
    <mergeCell ref="C15:D15"/>
    <mergeCell ref="C16:D16"/>
    <mergeCell ref="B6:C12"/>
    <mergeCell ref="D10:E10"/>
    <mergeCell ref="D6:E6"/>
    <mergeCell ref="D7:E7"/>
    <mergeCell ref="D8:E8"/>
    <mergeCell ref="D9:E9"/>
    <mergeCell ref="B44:E44"/>
    <mergeCell ref="C42:D42"/>
    <mergeCell ref="C43:D43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">
    <pageSetUpPr fitToPage="1"/>
  </sheetPr>
  <dimension ref="A1:AR141"/>
  <sheetViews>
    <sheetView zoomScale="90" zoomScaleNormal="90" zoomScaleSheetLayoutView="70" workbookViewId="0">
      <selection activeCell="F4" sqref="F4"/>
    </sheetView>
  </sheetViews>
  <sheetFormatPr defaultColWidth="8.875" defaultRowHeight="10.15" customHeight="1" x14ac:dyDescent="0.15"/>
  <cols>
    <col min="1" max="1" width="2.625" style="60" customWidth="1"/>
    <col min="2" max="2" width="3.125" style="817" customWidth="1"/>
    <col min="3" max="3" width="7.125" style="60" customWidth="1"/>
    <col min="4" max="4" width="18.625" style="60" customWidth="1"/>
    <col min="5" max="5" width="12.75" style="60" customWidth="1"/>
    <col min="6" max="6" width="15.125" style="60" customWidth="1"/>
    <col min="7" max="12" width="7.625" style="60" customWidth="1"/>
    <col min="13" max="13" width="1" style="60" customWidth="1"/>
    <col min="14" max="14" width="3.125" style="817" customWidth="1"/>
    <col min="15" max="15" width="7.125" style="60" customWidth="1"/>
    <col min="16" max="16" width="18.625" style="60" customWidth="1"/>
    <col min="17" max="17" width="12.75" style="60" customWidth="1"/>
    <col min="18" max="18" width="6.625" style="60" customWidth="1"/>
    <col min="19" max="24" width="7.625" style="60" customWidth="1"/>
    <col min="25" max="16384" width="8.875" style="60"/>
  </cols>
  <sheetData>
    <row r="1" spans="1:44" ht="20.100000000000001" customHeight="1" x14ac:dyDescent="0.15">
      <c r="A1" s="266"/>
      <c r="B1" s="1082" t="s">
        <v>637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266"/>
      <c r="N1" s="805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6"/>
      <c r="AM1" s="266"/>
      <c r="AN1" s="266"/>
      <c r="AO1" s="266"/>
      <c r="AP1" s="266"/>
      <c r="AQ1" s="266"/>
      <c r="AR1" s="266"/>
    </row>
    <row r="2" spans="1:44" ht="15" customHeight="1" thickBot="1" x14ac:dyDescent="0.2">
      <c r="A2" s="266"/>
      <c r="B2" s="801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66"/>
      <c r="N2" s="805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</row>
    <row r="3" spans="1:44" ht="19.149999999999999" customHeight="1" thickBot="1" x14ac:dyDescent="0.2">
      <c r="A3" s="266"/>
      <c r="B3" s="794"/>
      <c r="C3" s="266"/>
      <c r="D3" s="318"/>
      <c r="E3" s="318"/>
      <c r="F3" s="319" t="s">
        <v>7</v>
      </c>
      <c r="G3" s="1022" t="s">
        <v>8</v>
      </c>
      <c r="H3" s="1023"/>
      <c r="I3" s="1024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</row>
    <row r="4" spans="1:44" ht="19.149999999999999" customHeight="1" thickBot="1" x14ac:dyDescent="0.2">
      <c r="A4" s="266"/>
      <c r="B4" s="1140" t="s">
        <v>41</v>
      </c>
      <c r="C4" s="1141"/>
      <c r="D4" s="316" t="s">
        <v>91</v>
      </c>
      <c r="E4" s="317"/>
      <c r="F4" s="876">
        <v>1</v>
      </c>
      <c r="G4" s="1025" t="s">
        <v>92</v>
      </c>
      <c r="H4" s="1026"/>
      <c r="I4" s="1027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266"/>
      <c r="AC4" s="266"/>
      <c r="AD4" s="266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</row>
    <row r="5" spans="1:44" ht="10.15" customHeight="1" thickBot="1" x14ac:dyDescent="0.2">
      <c r="A5" s="266"/>
      <c r="B5" s="80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805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266"/>
      <c r="AQ5" s="266"/>
      <c r="AR5" s="266"/>
    </row>
    <row r="6" spans="1:44" s="275" customFormat="1" ht="12.95" customHeight="1" x14ac:dyDescent="0.15">
      <c r="A6" s="320"/>
      <c r="B6" s="1132" t="s">
        <v>4</v>
      </c>
      <c r="C6" s="1133"/>
      <c r="D6" s="1142" t="s">
        <v>24</v>
      </c>
      <c r="E6" s="1143"/>
      <c r="F6" s="1144"/>
      <c r="G6" s="1143">
        <v>45420</v>
      </c>
      <c r="H6" s="1145"/>
      <c r="I6" s="1143">
        <v>45476</v>
      </c>
      <c r="J6" s="1148"/>
      <c r="K6" s="1143">
        <v>45539</v>
      </c>
      <c r="L6" s="1150"/>
      <c r="M6" s="321"/>
      <c r="N6" s="1132" t="s">
        <v>4</v>
      </c>
      <c r="O6" s="1133"/>
      <c r="P6" s="1142" t="s">
        <v>24</v>
      </c>
      <c r="Q6" s="1143"/>
      <c r="R6" s="1144"/>
      <c r="S6" s="1143">
        <v>45420</v>
      </c>
      <c r="T6" s="1145"/>
      <c r="U6" s="1143">
        <v>45476</v>
      </c>
      <c r="V6" s="1148"/>
      <c r="W6" s="1143">
        <v>45539</v>
      </c>
      <c r="X6" s="115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/>
      <c r="AP6" s="320"/>
      <c r="AQ6" s="320"/>
      <c r="AR6" s="320"/>
    </row>
    <row r="7" spans="1:44" s="277" customFormat="1" ht="12.95" customHeight="1" x14ac:dyDescent="0.15">
      <c r="A7" s="322"/>
      <c r="B7" s="1134"/>
      <c r="C7" s="1135"/>
      <c r="D7" s="1146" t="s">
        <v>25</v>
      </c>
      <c r="E7" s="1129"/>
      <c r="F7" s="1147"/>
      <c r="G7" s="1129">
        <v>0.3833333333333333</v>
      </c>
      <c r="H7" s="1131"/>
      <c r="I7" s="1129">
        <v>0.38472222222222219</v>
      </c>
      <c r="J7" s="1130"/>
      <c r="K7" s="1129">
        <v>0.37708333333333338</v>
      </c>
      <c r="L7" s="1149"/>
      <c r="M7" s="323"/>
      <c r="N7" s="1134"/>
      <c r="O7" s="1135"/>
      <c r="P7" s="1146" t="s">
        <v>25</v>
      </c>
      <c r="Q7" s="1129"/>
      <c r="R7" s="1147"/>
      <c r="S7" s="1129">
        <v>0.3833333333333333</v>
      </c>
      <c r="T7" s="1131"/>
      <c r="U7" s="1129">
        <v>0.38472222222222219</v>
      </c>
      <c r="V7" s="1130"/>
      <c r="W7" s="1129">
        <v>0.37708333333333338</v>
      </c>
      <c r="X7" s="1149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2"/>
    </row>
    <row r="8" spans="1:44" ht="12.95" customHeight="1" x14ac:dyDescent="0.15">
      <c r="A8" s="266"/>
      <c r="B8" s="1134"/>
      <c r="C8" s="1135"/>
      <c r="D8" s="1126" t="s">
        <v>26</v>
      </c>
      <c r="E8" s="1047"/>
      <c r="F8" s="1127"/>
      <c r="G8" s="1047" t="s">
        <v>165</v>
      </c>
      <c r="H8" s="1123"/>
      <c r="I8" s="1047" t="s">
        <v>188</v>
      </c>
      <c r="J8" s="1124"/>
      <c r="K8" s="1047" t="s">
        <v>188</v>
      </c>
      <c r="L8" s="1128"/>
      <c r="M8" s="263"/>
      <c r="N8" s="1134"/>
      <c r="O8" s="1135"/>
      <c r="P8" s="1126" t="s">
        <v>26</v>
      </c>
      <c r="Q8" s="1047"/>
      <c r="R8" s="1127"/>
      <c r="S8" s="1047" t="s">
        <v>821</v>
      </c>
      <c r="T8" s="1123"/>
      <c r="U8" s="1047" t="s">
        <v>822</v>
      </c>
      <c r="V8" s="1124"/>
      <c r="W8" s="1047" t="s">
        <v>822</v>
      </c>
      <c r="X8" s="1128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6"/>
      <c r="AR8" s="266"/>
    </row>
    <row r="9" spans="1:44" ht="12.95" customHeight="1" x14ac:dyDescent="0.15">
      <c r="A9" s="266"/>
      <c r="B9" s="1134"/>
      <c r="C9" s="1135"/>
      <c r="D9" s="1126" t="s">
        <v>27</v>
      </c>
      <c r="E9" s="1047"/>
      <c r="F9" s="1127"/>
      <c r="G9" s="1047" t="s">
        <v>165</v>
      </c>
      <c r="H9" s="1123"/>
      <c r="I9" s="1047" t="s">
        <v>188</v>
      </c>
      <c r="J9" s="1123"/>
      <c r="K9" s="1047" t="s">
        <v>185</v>
      </c>
      <c r="L9" s="1128"/>
      <c r="M9" s="263"/>
      <c r="N9" s="1134"/>
      <c r="O9" s="1135"/>
      <c r="P9" s="1126" t="s">
        <v>27</v>
      </c>
      <c r="Q9" s="1047"/>
      <c r="R9" s="1127"/>
      <c r="S9" s="1047" t="s">
        <v>821</v>
      </c>
      <c r="T9" s="1123"/>
      <c r="U9" s="1047" t="s">
        <v>822</v>
      </c>
      <c r="V9" s="1124"/>
      <c r="W9" s="1047" t="s">
        <v>823</v>
      </c>
      <c r="X9" s="1128"/>
      <c r="Y9" s="266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</row>
    <row r="10" spans="1:44" ht="12.95" customHeight="1" x14ac:dyDescent="0.15">
      <c r="A10" s="266"/>
      <c r="B10" s="1134"/>
      <c r="C10" s="1135"/>
      <c r="D10" s="1126" t="s">
        <v>29</v>
      </c>
      <c r="E10" s="1047"/>
      <c r="F10" s="1127"/>
      <c r="G10" s="1047">
        <v>10</v>
      </c>
      <c r="H10" s="1123"/>
      <c r="I10" s="1047">
        <v>24</v>
      </c>
      <c r="J10" s="1124"/>
      <c r="K10" s="1047">
        <v>27</v>
      </c>
      <c r="L10" s="1128"/>
      <c r="M10" s="263"/>
      <c r="N10" s="1134"/>
      <c r="O10" s="1135"/>
      <c r="P10" s="1126" t="s">
        <v>29</v>
      </c>
      <c r="Q10" s="1047"/>
      <c r="R10" s="1127"/>
      <c r="S10" s="1047">
        <v>10</v>
      </c>
      <c r="T10" s="1123"/>
      <c r="U10" s="1047">
        <v>24</v>
      </c>
      <c r="V10" s="1124"/>
      <c r="W10" s="1047">
        <v>27</v>
      </c>
      <c r="X10" s="1128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</row>
    <row r="11" spans="1:44" ht="12.95" customHeight="1" x14ac:dyDescent="0.15">
      <c r="A11" s="266"/>
      <c r="B11" s="1134"/>
      <c r="C11" s="1135"/>
      <c r="D11" s="1126" t="s">
        <v>28</v>
      </c>
      <c r="E11" s="1047"/>
      <c r="F11" s="1127"/>
      <c r="G11" s="1047">
        <v>9.5</v>
      </c>
      <c r="H11" s="1123"/>
      <c r="I11" s="1047">
        <v>16</v>
      </c>
      <c r="J11" s="1124"/>
      <c r="K11" s="1047">
        <v>17.8</v>
      </c>
      <c r="L11" s="1128"/>
      <c r="M11" s="263"/>
      <c r="N11" s="1134"/>
      <c r="O11" s="1135"/>
      <c r="P11" s="1126" t="s">
        <v>28</v>
      </c>
      <c r="Q11" s="1047"/>
      <c r="R11" s="1127"/>
      <c r="S11" s="1047">
        <v>9.5</v>
      </c>
      <c r="T11" s="1123"/>
      <c r="U11" s="1047">
        <v>16</v>
      </c>
      <c r="V11" s="1124"/>
      <c r="W11" s="1047">
        <v>17.8</v>
      </c>
      <c r="X11" s="1128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6"/>
    </row>
    <row r="12" spans="1:44" ht="12.95" customHeight="1" thickBot="1" x14ac:dyDescent="0.2">
      <c r="A12" s="266"/>
      <c r="B12" s="1136"/>
      <c r="C12" s="1137"/>
      <c r="D12" s="1138" t="s">
        <v>857</v>
      </c>
      <c r="E12" s="1108"/>
      <c r="F12" s="1139"/>
      <c r="G12" s="1108">
        <v>0.5</v>
      </c>
      <c r="H12" s="1119"/>
      <c r="I12" s="1108">
        <v>0.6</v>
      </c>
      <c r="J12" s="1125"/>
      <c r="K12" s="1108">
        <v>0.7</v>
      </c>
      <c r="L12" s="1109"/>
      <c r="M12" s="263"/>
      <c r="N12" s="1136"/>
      <c r="O12" s="1137"/>
      <c r="P12" s="1138" t="s">
        <v>857</v>
      </c>
      <c r="Q12" s="1108"/>
      <c r="R12" s="1139"/>
      <c r="S12" s="1108">
        <v>0.5</v>
      </c>
      <c r="T12" s="1119"/>
      <c r="U12" s="1108">
        <v>0.6</v>
      </c>
      <c r="V12" s="1125"/>
      <c r="W12" s="1108">
        <v>0.7</v>
      </c>
      <c r="X12" s="1109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</row>
    <row r="13" spans="1:44" ht="15" customHeight="1" x14ac:dyDescent="0.15">
      <c r="A13" s="266"/>
      <c r="B13" s="1120" t="s">
        <v>427</v>
      </c>
      <c r="C13" s="1121"/>
      <c r="D13" s="1122"/>
      <c r="E13" s="1102" t="s">
        <v>121</v>
      </c>
      <c r="F13" s="300" t="s">
        <v>122</v>
      </c>
      <c r="G13" s="1110"/>
      <c r="H13" s="1110"/>
      <c r="I13" s="1110"/>
      <c r="J13" s="1110"/>
      <c r="K13" s="1110"/>
      <c r="L13" s="1111"/>
      <c r="M13" s="263"/>
      <c r="N13" s="1120" t="s">
        <v>427</v>
      </c>
      <c r="O13" s="1121"/>
      <c r="P13" s="1122"/>
      <c r="Q13" s="1102" t="s">
        <v>121</v>
      </c>
      <c r="R13" s="300" t="s">
        <v>122</v>
      </c>
      <c r="S13" s="1110"/>
      <c r="T13" s="1110"/>
      <c r="U13" s="1110"/>
      <c r="V13" s="1110"/>
      <c r="W13" s="1110"/>
      <c r="X13" s="1111"/>
      <c r="Y13" s="266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</row>
    <row r="14" spans="1:44" s="261" customFormat="1" ht="15" customHeight="1" thickBot="1" x14ac:dyDescent="0.2">
      <c r="A14" s="301"/>
      <c r="B14" s="810"/>
      <c r="C14" s="1116" t="s">
        <v>123</v>
      </c>
      <c r="D14" s="1117"/>
      <c r="E14" s="1118"/>
      <c r="F14" s="302" t="s">
        <v>90</v>
      </c>
      <c r="G14" s="303" t="s">
        <v>124</v>
      </c>
      <c r="H14" s="304" t="s">
        <v>125</v>
      </c>
      <c r="I14" s="303" t="s">
        <v>124</v>
      </c>
      <c r="J14" s="305" t="s">
        <v>125</v>
      </c>
      <c r="K14" s="303" t="s">
        <v>124</v>
      </c>
      <c r="L14" s="306" t="s">
        <v>125</v>
      </c>
      <c r="M14" s="307"/>
      <c r="N14" s="810"/>
      <c r="O14" s="1116" t="s">
        <v>123</v>
      </c>
      <c r="P14" s="1117"/>
      <c r="Q14" s="1118"/>
      <c r="R14" s="302" t="s">
        <v>90</v>
      </c>
      <c r="S14" s="303" t="s">
        <v>124</v>
      </c>
      <c r="T14" s="304" t="s">
        <v>125</v>
      </c>
      <c r="U14" s="303" t="s">
        <v>124</v>
      </c>
      <c r="V14" s="305" t="s">
        <v>125</v>
      </c>
      <c r="W14" s="303" t="s">
        <v>124</v>
      </c>
      <c r="X14" s="306" t="s">
        <v>125</v>
      </c>
      <c r="Y14" s="301"/>
      <c r="Z14" s="301"/>
      <c r="AA14" s="301"/>
      <c r="AB14" s="301"/>
      <c r="AC14" s="301"/>
      <c r="AD14" s="301"/>
      <c r="AE14" s="301"/>
      <c r="AF14" s="301"/>
      <c r="AG14" s="301"/>
      <c r="AH14" s="301"/>
      <c r="AI14" s="301"/>
      <c r="AJ14" s="301"/>
      <c r="AK14" s="301"/>
      <c r="AL14" s="301"/>
      <c r="AM14" s="301"/>
      <c r="AN14" s="301"/>
      <c r="AO14" s="301"/>
      <c r="AP14" s="301"/>
      <c r="AQ14" s="301"/>
      <c r="AR14" s="301"/>
    </row>
    <row r="15" spans="1:44" s="272" customFormat="1" ht="22.5" customHeight="1" x14ac:dyDescent="0.15">
      <c r="A15" s="273"/>
      <c r="B15" s="806">
        <v>1</v>
      </c>
      <c r="C15" s="324" t="s">
        <v>135</v>
      </c>
      <c r="D15" s="325"/>
      <c r="E15" s="256" t="s">
        <v>128</v>
      </c>
      <c r="F15" s="326">
        <v>0.05</v>
      </c>
      <c r="G15" s="327" t="s">
        <v>105</v>
      </c>
      <c r="H15" s="328">
        <v>0</v>
      </c>
      <c r="I15" s="327" t="s">
        <v>105</v>
      </c>
      <c r="J15" s="329">
        <v>0</v>
      </c>
      <c r="K15" s="327" t="s">
        <v>105</v>
      </c>
      <c r="L15" s="330">
        <v>0</v>
      </c>
      <c r="M15" s="331"/>
      <c r="N15" s="811">
        <v>60</v>
      </c>
      <c r="O15" s="332" t="s">
        <v>231</v>
      </c>
      <c r="P15" s="333"/>
      <c r="Q15" s="334" t="s">
        <v>436</v>
      </c>
      <c r="R15" s="308">
        <v>0.3</v>
      </c>
      <c r="S15" s="335" t="s">
        <v>198</v>
      </c>
      <c r="T15" s="336">
        <v>0</v>
      </c>
      <c r="U15" s="335" t="s">
        <v>198</v>
      </c>
      <c r="V15" s="337">
        <v>0</v>
      </c>
      <c r="W15" s="335" t="s">
        <v>198</v>
      </c>
      <c r="X15" s="338">
        <v>0</v>
      </c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</row>
    <row r="16" spans="1:44" s="272" customFormat="1" ht="22.5" customHeight="1" x14ac:dyDescent="0.15">
      <c r="A16" s="273"/>
      <c r="B16" s="807">
        <v>2</v>
      </c>
      <c r="C16" s="332" t="s">
        <v>320</v>
      </c>
      <c r="D16" s="339"/>
      <c r="E16" s="340" t="s">
        <v>127</v>
      </c>
      <c r="F16" s="341">
        <v>0.08</v>
      </c>
      <c r="G16" s="335" t="s">
        <v>197</v>
      </c>
      <c r="H16" s="336">
        <v>0</v>
      </c>
      <c r="I16" s="335" t="s">
        <v>197</v>
      </c>
      <c r="J16" s="337">
        <v>0</v>
      </c>
      <c r="K16" s="335" t="s">
        <v>197</v>
      </c>
      <c r="L16" s="338">
        <v>0</v>
      </c>
      <c r="M16" s="331"/>
      <c r="N16" s="792">
        <v>61</v>
      </c>
      <c r="O16" s="332" t="s">
        <v>359</v>
      </c>
      <c r="P16" s="339"/>
      <c r="Q16" s="340" t="s">
        <v>127</v>
      </c>
      <c r="R16" s="342">
        <v>0.02</v>
      </c>
      <c r="S16" s="335" t="s">
        <v>105</v>
      </c>
      <c r="T16" s="336">
        <v>0</v>
      </c>
      <c r="U16" s="335" t="s">
        <v>105</v>
      </c>
      <c r="V16" s="337">
        <v>0</v>
      </c>
      <c r="W16" s="335" t="s">
        <v>105</v>
      </c>
      <c r="X16" s="338">
        <v>0</v>
      </c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</row>
    <row r="17" spans="1:44" s="272" customFormat="1" ht="22.5" customHeight="1" x14ac:dyDescent="0.15">
      <c r="A17" s="273"/>
      <c r="B17" s="807">
        <v>3</v>
      </c>
      <c r="C17" s="332" t="s">
        <v>319</v>
      </c>
      <c r="D17" s="339"/>
      <c r="E17" s="340" t="s">
        <v>127</v>
      </c>
      <c r="F17" s="341">
        <v>0.02</v>
      </c>
      <c r="G17" s="343" t="s">
        <v>105</v>
      </c>
      <c r="H17" s="336">
        <v>0</v>
      </c>
      <c r="I17" s="343" t="s">
        <v>105</v>
      </c>
      <c r="J17" s="337">
        <v>0</v>
      </c>
      <c r="K17" s="343" t="s">
        <v>105</v>
      </c>
      <c r="L17" s="338">
        <v>0</v>
      </c>
      <c r="M17" s="331"/>
      <c r="N17" s="812">
        <v>62</v>
      </c>
      <c r="O17" s="273" t="s">
        <v>426</v>
      </c>
      <c r="P17" s="273"/>
      <c r="Q17" s="340" t="s">
        <v>127</v>
      </c>
      <c r="R17" s="379">
        <v>2E-3</v>
      </c>
      <c r="S17" s="335" t="s">
        <v>431</v>
      </c>
      <c r="T17" s="336">
        <v>0</v>
      </c>
      <c r="U17" s="335" t="s">
        <v>431</v>
      </c>
      <c r="V17" s="337">
        <v>0</v>
      </c>
      <c r="W17" s="335" t="s">
        <v>431</v>
      </c>
      <c r="X17" s="338">
        <v>0</v>
      </c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</row>
    <row r="18" spans="1:44" s="272" customFormat="1" ht="22.5" customHeight="1" x14ac:dyDescent="0.15">
      <c r="A18" s="273"/>
      <c r="B18" s="807">
        <v>4</v>
      </c>
      <c r="C18" s="332" t="s">
        <v>139</v>
      </c>
      <c r="D18" s="339"/>
      <c r="E18" s="340" t="s">
        <v>128</v>
      </c>
      <c r="F18" s="379">
        <v>4.0000000000000001E-3</v>
      </c>
      <c r="G18" s="335" t="s">
        <v>199</v>
      </c>
      <c r="H18" s="336">
        <v>0</v>
      </c>
      <c r="I18" s="335" t="s">
        <v>199</v>
      </c>
      <c r="J18" s="337">
        <v>0</v>
      </c>
      <c r="K18" s="335" t="s">
        <v>199</v>
      </c>
      <c r="L18" s="338">
        <v>0</v>
      </c>
      <c r="M18" s="331"/>
      <c r="N18" s="792">
        <v>63</v>
      </c>
      <c r="O18" s="332" t="s">
        <v>360</v>
      </c>
      <c r="P18" s="339"/>
      <c r="Q18" s="340" t="s">
        <v>127</v>
      </c>
      <c r="R18" s="341">
        <v>0.02</v>
      </c>
      <c r="S18" s="335" t="s">
        <v>105</v>
      </c>
      <c r="T18" s="336">
        <v>0</v>
      </c>
      <c r="U18" s="335" t="s">
        <v>105</v>
      </c>
      <c r="V18" s="337">
        <v>0</v>
      </c>
      <c r="W18" s="335" t="s">
        <v>105</v>
      </c>
      <c r="X18" s="338">
        <v>0</v>
      </c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</row>
    <row r="19" spans="1:44" s="272" customFormat="1" ht="22.5" customHeight="1" x14ac:dyDescent="0.15">
      <c r="A19" s="273"/>
      <c r="B19" s="807">
        <v>5</v>
      </c>
      <c r="C19" s="332" t="s">
        <v>321</v>
      </c>
      <c r="D19" s="339"/>
      <c r="E19" s="340" t="s">
        <v>127</v>
      </c>
      <c r="F19" s="341">
        <v>5.0000000000000001E-3</v>
      </c>
      <c r="G19" s="335" t="s">
        <v>102</v>
      </c>
      <c r="H19" s="336">
        <v>0</v>
      </c>
      <c r="I19" s="335" t="s">
        <v>102</v>
      </c>
      <c r="J19" s="337">
        <v>0</v>
      </c>
      <c r="K19" s="335" t="s">
        <v>102</v>
      </c>
      <c r="L19" s="338">
        <v>0</v>
      </c>
      <c r="M19" s="331"/>
      <c r="N19" s="792">
        <v>64</v>
      </c>
      <c r="O19" s="332" t="s">
        <v>361</v>
      </c>
      <c r="P19" s="339"/>
      <c r="Q19" s="340" t="s">
        <v>127</v>
      </c>
      <c r="R19" s="379">
        <v>6.0000000000000001E-3</v>
      </c>
      <c r="S19" s="335" t="s">
        <v>196</v>
      </c>
      <c r="T19" s="336">
        <v>0</v>
      </c>
      <c r="U19" s="335" t="s">
        <v>196</v>
      </c>
      <c r="V19" s="337">
        <v>0</v>
      </c>
      <c r="W19" s="335" t="s">
        <v>196</v>
      </c>
      <c r="X19" s="338">
        <v>0</v>
      </c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</row>
    <row r="20" spans="1:44" s="272" customFormat="1" ht="22.5" customHeight="1" x14ac:dyDescent="0.15">
      <c r="A20" s="273"/>
      <c r="B20" s="807">
        <v>6</v>
      </c>
      <c r="C20" s="332" t="s">
        <v>322</v>
      </c>
      <c r="D20" s="339"/>
      <c r="E20" s="340" t="s">
        <v>127</v>
      </c>
      <c r="F20" s="310">
        <v>0.9</v>
      </c>
      <c r="G20" s="335" t="s">
        <v>429</v>
      </c>
      <c r="H20" s="336">
        <v>0</v>
      </c>
      <c r="I20" s="335" t="s">
        <v>429</v>
      </c>
      <c r="J20" s="337">
        <v>0</v>
      </c>
      <c r="K20" s="335" t="s">
        <v>429</v>
      </c>
      <c r="L20" s="338">
        <v>0</v>
      </c>
      <c r="M20" s="331"/>
      <c r="N20" s="812">
        <v>65</v>
      </c>
      <c r="O20" s="332" t="s">
        <v>362</v>
      </c>
      <c r="P20" s="339"/>
      <c r="Q20" s="340" t="s">
        <v>128</v>
      </c>
      <c r="R20" s="379">
        <v>5.0000000000000001E-3</v>
      </c>
      <c r="S20" s="335" t="s">
        <v>102</v>
      </c>
      <c r="T20" s="336">
        <v>0</v>
      </c>
      <c r="U20" s="335" t="s">
        <v>102</v>
      </c>
      <c r="V20" s="337">
        <v>0</v>
      </c>
      <c r="W20" s="335" t="s">
        <v>102</v>
      </c>
      <c r="X20" s="338">
        <v>0</v>
      </c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</row>
    <row r="21" spans="1:44" s="272" customFormat="1" ht="22.5" customHeight="1" x14ac:dyDescent="0.15">
      <c r="A21" s="273"/>
      <c r="B21" s="807">
        <v>7</v>
      </c>
      <c r="C21" s="332" t="s">
        <v>323</v>
      </c>
      <c r="D21" s="339"/>
      <c r="E21" s="340" t="s">
        <v>435</v>
      </c>
      <c r="F21" s="379">
        <v>6.0000000000000001E-3</v>
      </c>
      <c r="G21" s="335" t="s">
        <v>196</v>
      </c>
      <c r="H21" s="336">
        <v>0</v>
      </c>
      <c r="I21" s="335" t="s">
        <v>196</v>
      </c>
      <c r="J21" s="337">
        <v>0</v>
      </c>
      <c r="K21" s="335" t="s">
        <v>196</v>
      </c>
      <c r="L21" s="338">
        <v>0</v>
      </c>
      <c r="M21" s="331"/>
      <c r="N21" s="792">
        <v>66</v>
      </c>
      <c r="O21" s="332" t="s">
        <v>245</v>
      </c>
      <c r="P21" s="339"/>
      <c r="Q21" s="344" t="s">
        <v>446</v>
      </c>
      <c r="R21" s="310">
        <v>0.1</v>
      </c>
      <c r="S21" s="335" t="s">
        <v>101</v>
      </c>
      <c r="T21" s="336">
        <v>0</v>
      </c>
      <c r="U21" s="335" t="s">
        <v>101</v>
      </c>
      <c r="V21" s="337">
        <v>0</v>
      </c>
      <c r="W21" s="335" t="s">
        <v>101</v>
      </c>
      <c r="X21" s="338">
        <v>0</v>
      </c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</row>
    <row r="22" spans="1:44" s="272" customFormat="1" ht="22.5" customHeight="1" x14ac:dyDescent="0.15">
      <c r="A22" s="273"/>
      <c r="B22" s="807">
        <v>8</v>
      </c>
      <c r="C22" s="332" t="s">
        <v>324</v>
      </c>
      <c r="D22" s="339"/>
      <c r="E22" s="340" t="s">
        <v>127</v>
      </c>
      <c r="F22" s="341">
        <v>0.01</v>
      </c>
      <c r="G22" s="335" t="s">
        <v>191</v>
      </c>
      <c r="H22" s="336">
        <v>0</v>
      </c>
      <c r="I22" s="335" t="s">
        <v>191</v>
      </c>
      <c r="J22" s="337">
        <v>0</v>
      </c>
      <c r="K22" s="335" t="s">
        <v>191</v>
      </c>
      <c r="L22" s="338">
        <v>0</v>
      </c>
      <c r="M22" s="331"/>
      <c r="N22" s="792">
        <v>67</v>
      </c>
      <c r="O22" s="332" t="s">
        <v>250</v>
      </c>
      <c r="P22" s="339"/>
      <c r="Q22" s="340" t="s">
        <v>127</v>
      </c>
      <c r="R22" s="341">
        <v>0.06</v>
      </c>
      <c r="S22" s="335" t="s">
        <v>201</v>
      </c>
      <c r="T22" s="336">
        <v>0</v>
      </c>
      <c r="U22" s="335" t="s">
        <v>201</v>
      </c>
      <c r="V22" s="337">
        <v>0</v>
      </c>
      <c r="W22" s="335" t="s">
        <v>201</v>
      </c>
      <c r="X22" s="338">
        <v>0</v>
      </c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</row>
    <row r="23" spans="1:44" s="272" customFormat="1" ht="22.5" customHeight="1" x14ac:dyDescent="0.15">
      <c r="A23" s="273"/>
      <c r="B23" s="807">
        <v>9</v>
      </c>
      <c r="C23" s="332" t="s">
        <v>235</v>
      </c>
      <c r="D23" s="339"/>
      <c r="E23" s="340" t="s">
        <v>127</v>
      </c>
      <c r="F23" s="379">
        <v>3.0000000000000001E-3</v>
      </c>
      <c r="G23" s="335" t="s">
        <v>190</v>
      </c>
      <c r="H23" s="336">
        <v>0</v>
      </c>
      <c r="I23" s="335" t="s">
        <v>190</v>
      </c>
      <c r="J23" s="337">
        <v>0</v>
      </c>
      <c r="K23" s="335" t="s">
        <v>190</v>
      </c>
      <c r="L23" s="338">
        <v>0</v>
      </c>
      <c r="M23" s="331"/>
      <c r="N23" s="812">
        <v>68</v>
      </c>
      <c r="O23" s="332" t="s">
        <v>146</v>
      </c>
      <c r="P23" s="339"/>
      <c r="Q23" s="340" t="s">
        <v>127</v>
      </c>
      <c r="R23" s="341">
        <v>0.03</v>
      </c>
      <c r="S23" s="335" t="s">
        <v>194</v>
      </c>
      <c r="T23" s="336">
        <v>0</v>
      </c>
      <c r="U23" s="335" t="s">
        <v>194</v>
      </c>
      <c r="V23" s="337">
        <v>0</v>
      </c>
      <c r="W23" s="335" t="s">
        <v>194</v>
      </c>
      <c r="X23" s="338">
        <v>0</v>
      </c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</row>
    <row r="24" spans="1:44" s="272" customFormat="1" ht="22.5" customHeight="1" x14ac:dyDescent="0.15">
      <c r="A24" s="273"/>
      <c r="B24" s="807">
        <v>10</v>
      </c>
      <c r="C24" s="332" t="s">
        <v>325</v>
      </c>
      <c r="D24" s="339"/>
      <c r="E24" s="340" t="s">
        <v>128</v>
      </c>
      <c r="F24" s="379">
        <v>6.0000000000000001E-3</v>
      </c>
      <c r="G24" s="335" t="s">
        <v>196</v>
      </c>
      <c r="H24" s="336">
        <v>0</v>
      </c>
      <c r="I24" s="335" t="s">
        <v>196</v>
      </c>
      <c r="J24" s="337">
        <v>0</v>
      </c>
      <c r="K24" s="335" t="s">
        <v>196</v>
      </c>
      <c r="L24" s="338">
        <v>0</v>
      </c>
      <c r="M24" s="331"/>
      <c r="N24" s="792">
        <v>69</v>
      </c>
      <c r="O24" s="332" t="s">
        <v>363</v>
      </c>
      <c r="P24" s="339"/>
      <c r="Q24" s="340" t="s">
        <v>127</v>
      </c>
      <c r="R24" s="341">
        <v>0.01</v>
      </c>
      <c r="S24" s="335" t="s">
        <v>635</v>
      </c>
      <c r="T24" s="336">
        <v>0</v>
      </c>
      <c r="U24" s="335" t="s">
        <v>191</v>
      </c>
      <c r="V24" s="337">
        <v>0</v>
      </c>
      <c r="W24" s="335" t="s">
        <v>191</v>
      </c>
      <c r="X24" s="338">
        <v>0</v>
      </c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</row>
    <row r="25" spans="1:44" s="272" customFormat="1" ht="22.5" customHeight="1" x14ac:dyDescent="0.15">
      <c r="A25" s="273"/>
      <c r="B25" s="807">
        <v>11</v>
      </c>
      <c r="C25" s="332" t="s">
        <v>326</v>
      </c>
      <c r="D25" s="339"/>
      <c r="E25" s="340" t="s">
        <v>127</v>
      </c>
      <c r="F25" s="341">
        <v>0.03</v>
      </c>
      <c r="G25" s="335" t="s">
        <v>194</v>
      </c>
      <c r="H25" s="336">
        <v>0</v>
      </c>
      <c r="I25" s="335" t="s">
        <v>194</v>
      </c>
      <c r="J25" s="337">
        <v>0</v>
      </c>
      <c r="K25" s="335" t="s">
        <v>194</v>
      </c>
      <c r="L25" s="338">
        <v>0</v>
      </c>
      <c r="M25" s="331"/>
      <c r="N25" s="792">
        <v>70</v>
      </c>
      <c r="O25" s="332" t="s">
        <v>246</v>
      </c>
      <c r="P25" s="339"/>
      <c r="Q25" s="340" t="s">
        <v>127</v>
      </c>
      <c r="R25" s="380">
        <v>8.9999999999999998E-4</v>
      </c>
      <c r="S25" s="335" t="s">
        <v>432</v>
      </c>
      <c r="T25" s="336">
        <v>0</v>
      </c>
      <c r="U25" s="335" t="s">
        <v>432</v>
      </c>
      <c r="V25" s="337">
        <v>0</v>
      </c>
      <c r="W25" s="335" t="s">
        <v>432</v>
      </c>
      <c r="X25" s="338">
        <v>0</v>
      </c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</row>
    <row r="26" spans="1:44" s="272" customFormat="1" ht="22.5" customHeight="1" x14ac:dyDescent="0.15">
      <c r="A26" s="273"/>
      <c r="B26" s="807">
        <v>12</v>
      </c>
      <c r="C26" s="332" t="s">
        <v>327</v>
      </c>
      <c r="D26" s="339"/>
      <c r="E26" s="340" t="s">
        <v>128</v>
      </c>
      <c r="F26" s="379">
        <v>5.0000000000000001E-3</v>
      </c>
      <c r="G26" s="335" t="s">
        <v>102</v>
      </c>
      <c r="H26" s="336">
        <v>0</v>
      </c>
      <c r="I26" s="335" t="s">
        <v>102</v>
      </c>
      <c r="J26" s="337">
        <v>0</v>
      </c>
      <c r="K26" s="335" t="s">
        <v>102</v>
      </c>
      <c r="L26" s="338">
        <v>0</v>
      </c>
      <c r="M26" s="331"/>
      <c r="N26" s="792">
        <v>71</v>
      </c>
      <c r="O26" s="332" t="s">
        <v>364</v>
      </c>
      <c r="P26" s="339"/>
      <c r="Q26" s="340" t="s">
        <v>127</v>
      </c>
      <c r="R26" s="341">
        <v>0.01</v>
      </c>
      <c r="S26" s="335" t="s">
        <v>191</v>
      </c>
      <c r="T26" s="336">
        <v>0</v>
      </c>
      <c r="U26" s="335" t="s">
        <v>191</v>
      </c>
      <c r="V26" s="337">
        <v>0</v>
      </c>
      <c r="W26" s="335" t="s">
        <v>191</v>
      </c>
      <c r="X26" s="338">
        <v>0</v>
      </c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</row>
    <row r="27" spans="1:44" s="272" customFormat="1" ht="22.5" customHeight="1" x14ac:dyDescent="0.15">
      <c r="A27" s="273"/>
      <c r="B27" s="807">
        <v>13</v>
      </c>
      <c r="C27" s="332" t="s">
        <v>328</v>
      </c>
      <c r="D27" s="339"/>
      <c r="E27" s="340" t="s">
        <v>126</v>
      </c>
      <c r="F27" s="379">
        <v>1E-3</v>
      </c>
      <c r="G27" s="335" t="s">
        <v>430</v>
      </c>
      <c r="H27" s="336">
        <v>0</v>
      </c>
      <c r="I27" s="335" t="s">
        <v>430</v>
      </c>
      <c r="J27" s="337">
        <v>0</v>
      </c>
      <c r="K27" s="335" t="s">
        <v>430</v>
      </c>
      <c r="L27" s="338">
        <v>0</v>
      </c>
      <c r="M27" s="331"/>
      <c r="N27" s="796">
        <v>72</v>
      </c>
      <c r="O27" s="332" t="s">
        <v>365</v>
      </c>
      <c r="P27" s="339"/>
      <c r="Q27" s="340" t="s">
        <v>127</v>
      </c>
      <c r="R27" s="379">
        <v>4.0000000000000001E-3</v>
      </c>
      <c r="S27" s="335" t="s">
        <v>199</v>
      </c>
      <c r="T27" s="336">
        <v>0</v>
      </c>
      <c r="U27" s="335" t="s">
        <v>199</v>
      </c>
      <c r="V27" s="337">
        <v>0</v>
      </c>
      <c r="W27" s="335" t="s">
        <v>199</v>
      </c>
      <c r="X27" s="338">
        <v>0</v>
      </c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</row>
    <row r="28" spans="1:44" s="272" customFormat="1" ht="22.5" customHeight="1" x14ac:dyDescent="0.15">
      <c r="A28" s="273"/>
      <c r="B28" s="807">
        <v>14</v>
      </c>
      <c r="C28" s="332" t="s">
        <v>329</v>
      </c>
      <c r="D28" s="339"/>
      <c r="E28" s="340" t="s">
        <v>128</v>
      </c>
      <c r="F28" s="341">
        <v>0.01</v>
      </c>
      <c r="G28" s="335" t="s">
        <v>191</v>
      </c>
      <c r="H28" s="336">
        <v>0</v>
      </c>
      <c r="I28" s="335" t="s">
        <v>191</v>
      </c>
      <c r="J28" s="337">
        <v>0</v>
      </c>
      <c r="K28" s="335" t="s">
        <v>191</v>
      </c>
      <c r="L28" s="338">
        <v>0</v>
      </c>
      <c r="M28" s="331"/>
      <c r="N28" s="792">
        <v>73</v>
      </c>
      <c r="O28" s="332" t="s">
        <v>366</v>
      </c>
      <c r="P28" s="339"/>
      <c r="Q28" s="340" t="s">
        <v>127</v>
      </c>
      <c r="R28" s="341">
        <v>0.02</v>
      </c>
      <c r="S28" s="335" t="s">
        <v>105</v>
      </c>
      <c r="T28" s="336">
        <v>0</v>
      </c>
      <c r="U28" s="335" t="s">
        <v>105</v>
      </c>
      <c r="V28" s="337">
        <v>0</v>
      </c>
      <c r="W28" s="335" t="s">
        <v>105</v>
      </c>
      <c r="X28" s="338">
        <v>0</v>
      </c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</row>
    <row r="29" spans="1:44" s="272" customFormat="1" ht="22.5" customHeight="1" x14ac:dyDescent="0.15">
      <c r="A29" s="273"/>
      <c r="B29" s="807">
        <v>15</v>
      </c>
      <c r="C29" s="332" t="s">
        <v>330</v>
      </c>
      <c r="D29" s="339"/>
      <c r="E29" s="344" t="s">
        <v>445</v>
      </c>
      <c r="F29" s="310">
        <v>0.3</v>
      </c>
      <c r="G29" s="335" t="s">
        <v>198</v>
      </c>
      <c r="H29" s="336">
        <v>0</v>
      </c>
      <c r="I29" s="335" t="s">
        <v>198</v>
      </c>
      <c r="J29" s="337">
        <v>0</v>
      </c>
      <c r="K29" s="335" t="s">
        <v>198</v>
      </c>
      <c r="L29" s="338">
        <v>0</v>
      </c>
      <c r="M29" s="331"/>
      <c r="N29" s="792">
        <v>74</v>
      </c>
      <c r="O29" s="332" t="s">
        <v>142</v>
      </c>
      <c r="P29" s="339"/>
      <c r="Q29" s="340" t="s">
        <v>128</v>
      </c>
      <c r="R29" s="379">
        <v>2E-3</v>
      </c>
      <c r="S29" s="335" t="s">
        <v>431</v>
      </c>
      <c r="T29" s="336">
        <v>0</v>
      </c>
      <c r="U29" s="335" t="s">
        <v>431</v>
      </c>
      <c r="V29" s="337">
        <v>0</v>
      </c>
      <c r="W29" s="335" t="s">
        <v>431</v>
      </c>
      <c r="X29" s="338">
        <v>0</v>
      </c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</row>
    <row r="30" spans="1:44" s="272" customFormat="1" ht="22.5" customHeight="1" x14ac:dyDescent="0.15">
      <c r="A30" s="273"/>
      <c r="B30" s="807">
        <v>16</v>
      </c>
      <c r="C30" s="332" t="s">
        <v>593</v>
      </c>
      <c r="D30" s="339"/>
      <c r="E30" s="340" t="s">
        <v>127</v>
      </c>
      <c r="F30" s="379">
        <v>2E-3</v>
      </c>
      <c r="G30" s="335" t="s">
        <v>595</v>
      </c>
      <c r="H30" s="336">
        <v>0</v>
      </c>
      <c r="I30" s="335" t="s">
        <v>431</v>
      </c>
      <c r="J30" s="337">
        <v>0</v>
      </c>
      <c r="K30" s="335" t="s">
        <v>431</v>
      </c>
      <c r="L30" s="338">
        <v>0</v>
      </c>
      <c r="M30" s="331"/>
      <c r="N30" s="796">
        <v>75</v>
      </c>
      <c r="O30" s="332" t="s">
        <v>147</v>
      </c>
      <c r="P30" s="339"/>
      <c r="Q30" s="340" t="s">
        <v>127</v>
      </c>
      <c r="R30" s="341">
        <v>0.02</v>
      </c>
      <c r="S30" s="335" t="s">
        <v>105</v>
      </c>
      <c r="T30" s="336">
        <v>0</v>
      </c>
      <c r="U30" s="335" t="s">
        <v>105</v>
      </c>
      <c r="V30" s="337">
        <v>0</v>
      </c>
      <c r="W30" s="335" t="s">
        <v>105</v>
      </c>
      <c r="X30" s="338">
        <v>0</v>
      </c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</row>
    <row r="31" spans="1:44" s="272" customFormat="1" ht="22.5" customHeight="1" x14ac:dyDescent="0.15">
      <c r="A31" s="273"/>
      <c r="B31" s="807">
        <v>17</v>
      </c>
      <c r="C31" s="332" t="s">
        <v>138</v>
      </c>
      <c r="D31" s="339"/>
      <c r="E31" s="340" t="s">
        <v>126</v>
      </c>
      <c r="F31" s="341">
        <v>0.09</v>
      </c>
      <c r="G31" s="335" t="s">
        <v>594</v>
      </c>
      <c r="H31" s="336">
        <v>0</v>
      </c>
      <c r="I31" s="335" t="s">
        <v>200</v>
      </c>
      <c r="J31" s="337">
        <v>0</v>
      </c>
      <c r="K31" s="335" t="s">
        <v>603</v>
      </c>
      <c r="L31" s="338">
        <v>0</v>
      </c>
      <c r="M31" s="331"/>
      <c r="N31" s="792">
        <v>76</v>
      </c>
      <c r="O31" s="332" t="s">
        <v>151</v>
      </c>
      <c r="P31" s="339"/>
      <c r="Q31" s="340" t="s">
        <v>436</v>
      </c>
      <c r="R31" s="341">
        <v>0.05</v>
      </c>
      <c r="S31" s="335" t="s">
        <v>109</v>
      </c>
      <c r="T31" s="336">
        <v>0</v>
      </c>
      <c r="U31" s="335" t="s">
        <v>109</v>
      </c>
      <c r="V31" s="337">
        <v>0</v>
      </c>
      <c r="W31" s="335" t="s">
        <v>109</v>
      </c>
      <c r="X31" s="338">
        <v>0</v>
      </c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</row>
    <row r="32" spans="1:44" s="272" customFormat="1" ht="22.5" customHeight="1" x14ac:dyDescent="0.15">
      <c r="A32" s="273"/>
      <c r="B32" s="807">
        <v>18</v>
      </c>
      <c r="C32" s="332" t="s">
        <v>331</v>
      </c>
      <c r="D32" s="339"/>
      <c r="E32" s="340" t="s">
        <v>436</v>
      </c>
      <c r="F32" s="379">
        <v>6.0000000000000001E-3</v>
      </c>
      <c r="G32" s="335" t="s">
        <v>196</v>
      </c>
      <c r="H32" s="336">
        <v>0</v>
      </c>
      <c r="I32" s="335" t="s">
        <v>196</v>
      </c>
      <c r="J32" s="337">
        <v>0</v>
      </c>
      <c r="K32" s="335" t="s">
        <v>196</v>
      </c>
      <c r="L32" s="338">
        <v>0</v>
      </c>
      <c r="M32" s="331"/>
      <c r="N32" s="792">
        <v>77</v>
      </c>
      <c r="O32" s="332" t="s">
        <v>252</v>
      </c>
      <c r="P32" s="339"/>
      <c r="Q32" s="340" t="s">
        <v>128</v>
      </c>
      <c r="R32" s="380">
        <v>5.0000000000000001E-4</v>
      </c>
      <c r="S32" s="335" t="s">
        <v>202</v>
      </c>
      <c r="T32" s="336">
        <v>0</v>
      </c>
      <c r="U32" s="335" t="s">
        <v>202</v>
      </c>
      <c r="V32" s="337">
        <v>0</v>
      </c>
      <c r="W32" s="335" t="s">
        <v>202</v>
      </c>
      <c r="X32" s="338">
        <v>0</v>
      </c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</row>
    <row r="33" spans="1:44" s="272" customFormat="1" ht="22.5" customHeight="1" x14ac:dyDescent="0.15">
      <c r="A33" s="273"/>
      <c r="B33" s="807">
        <v>19</v>
      </c>
      <c r="C33" s="332" t="s">
        <v>332</v>
      </c>
      <c r="D33" s="339"/>
      <c r="E33" s="340" t="s">
        <v>127</v>
      </c>
      <c r="F33" s="379">
        <v>8.9999999999999993E-3</v>
      </c>
      <c r="G33" s="335" t="s">
        <v>254</v>
      </c>
      <c r="H33" s="336">
        <v>0</v>
      </c>
      <c r="I33" s="335" t="s">
        <v>254</v>
      </c>
      <c r="J33" s="337">
        <v>0</v>
      </c>
      <c r="K33" s="335" t="s">
        <v>254</v>
      </c>
      <c r="L33" s="338">
        <v>0</v>
      </c>
      <c r="M33" s="331"/>
      <c r="N33" s="796">
        <v>78</v>
      </c>
      <c r="O33" s="332" t="s">
        <v>136</v>
      </c>
      <c r="P33" s="339"/>
      <c r="Q33" s="344" t="s">
        <v>446</v>
      </c>
      <c r="R33" s="341">
        <v>0.01</v>
      </c>
      <c r="S33" s="335" t="s">
        <v>191</v>
      </c>
      <c r="T33" s="336">
        <v>0</v>
      </c>
      <c r="U33" s="335" t="s">
        <v>191</v>
      </c>
      <c r="V33" s="337">
        <v>0</v>
      </c>
      <c r="W33" s="335" t="s">
        <v>191</v>
      </c>
      <c r="X33" s="338">
        <v>0</v>
      </c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</row>
    <row r="34" spans="1:44" s="272" customFormat="1" ht="22.5" customHeight="1" x14ac:dyDescent="0.15">
      <c r="A34" s="273"/>
      <c r="B34" s="807">
        <v>20</v>
      </c>
      <c r="C34" s="332" t="s">
        <v>244</v>
      </c>
      <c r="D34" s="339"/>
      <c r="E34" s="340" t="s">
        <v>127</v>
      </c>
      <c r="F34" s="341">
        <v>0.03</v>
      </c>
      <c r="G34" s="335" t="s">
        <v>194</v>
      </c>
      <c r="H34" s="336">
        <v>0</v>
      </c>
      <c r="I34" s="335" t="s">
        <v>194</v>
      </c>
      <c r="J34" s="337">
        <v>0</v>
      </c>
      <c r="K34" s="335" t="s">
        <v>194</v>
      </c>
      <c r="L34" s="338">
        <v>0</v>
      </c>
      <c r="M34" s="331"/>
      <c r="N34" s="792">
        <v>79</v>
      </c>
      <c r="O34" s="332" t="s">
        <v>137</v>
      </c>
      <c r="P34" s="339"/>
      <c r="Q34" s="340" t="s">
        <v>436</v>
      </c>
      <c r="R34" s="341">
        <v>0.03</v>
      </c>
      <c r="S34" s="335" t="s">
        <v>194</v>
      </c>
      <c r="T34" s="336">
        <v>0</v>
      </c>
      <c r="U34" s="335" t="s">
        <v>194</v>
      </c>
      <c r="V34" s="337">
        <v>0</v>
      </c>
      <c r="W34" s="335" t="s">
        <v>194</v>
      </c>
      <c r="X34" s="338">
        <v>0</v>
      </c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</row>
    <row r="35" spans="1:44" s="272" customFormat="1" ht="22.5" customHeight="1" x14ac:dyDescent="0.15">
      <c r="A35" s="273"/>
      <c r="B35" s="807">
        <v>21</v>
      </c>
      <c r="C35" s="332" t="s">
        <v>333</v>
      </c>
      <c r="D35" s="339"/>
      <c r="E35" s="340" t="s">
        <v>436</v>
      </c>
      <c r="F35" s="341">
        <v>0.08</v>
      </c>
      <c r="G35" s="335" t="s">
        <v>197</v>
      </c>
      <c r="H35" s="336">
        <v>0</v>
      </c>
      <c r="I35" s="335" t="s">
        <v>197</v>
      </c>
      <c r="J35" s="337">
        <v>0</v>
      </c>
      <c r="K35" s="335" t="s">
        <v>197</v>
      </c>
      <c r="L35" s="338">
        <v>0</v>
      </c>
      <c r="M35" s="331"/>
      <c r="N35" s="792">
        <v>80</v>
      </c>
      <c r="O35" s="332" t="s">
        <v>367</v>
      </c>
      <c r="P35" s="339"/>
      <c r="Q35" s="340" t="s">
        <v>436</v>
      </c>
      <c r="R35" s="341">
        <v>0.05</v>
      </c>
      <c r="S35" s="335" t="s">
        <v>109</v>
      </c>
      <c r="T35" s="336">
        <v>0</v>
      </c>
      <c r="U35" s="335" t="s">
        <v>109</v>
      </c>
      <c r="V35" s="337">
        <v>0</v>
      </c>
      <c r="W35" s="335" t="s">
        <v>109</v>
      </c>
      <c r="X35" s="338">
        <v>0</v>
      </c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</row>
    <row r="36" spans="1:44" s="272" customFormat="1" ht="22.5" customHeight="1" x14ac:dyDescent="0.15">
      <c r="A36" s="273"/>
      <c r="B36" s="807">
        <v>22</v>
      </c>
      <c r="C36" s="332" t="s">
        <v>437</v>
      </c>
      <c r="D36" s="339"/>
      <c r="E36" s="340" t="s">
        <v>128</v>
      </c>
      <c r="F36" s="341">
        <v>0.01</v>
      </c>
      <c r="G36" s="335" t="s">
        <v>191</v>
      </c>
      <c r="H36" s="336">
        <v>0</v>
      </c>
      <c r="I36" s="335" t="s">
        <v>191</v>
      </c>
      <c r="J36" s="337">
        <v>0</v>
      </c>
      <c r="K36" s="335" t="s">
        <v>191</v>
      </c>
      <c r="L36" s="338">
        <v>0</v>
      </c>
      <c r="M36" s="331"/>
      <c r="N36" s="796">
        <v>81</v>
      </c>
      <c r="O36" s="332" t="s">
        <v>237</v>
      </c>
      <c r="P36" s="339"/>
      <c r="Q36" s="340" t="s">
        <v>128</v>
      </c>
      <c r="R36" s="379">
        <v>6.0000000000000001E-3</v>
      </c>
      <c r="S36" s="335" t="s">
        <v>196</v>
      </c>
      <c r="T36" s="336">
        <v>0</v>
      </c>
      <c r="U36" s="335" t="s">
        <v>196</v>
      </c>
      <c r="V36" s="337">
        <v>0</v>
      </c>
      <c r="W36" s="335" t="s">
        <v>196</v>
      </c>
      <c r="X36" s="338">
        <v>0</v>
      </c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</row>
    <row r="37" spans="1:44" s="272" customFormat="1" ht="22.5" customHeight="1" x14ac:dyDescent="0.15">
      <c r="A37" s="273"/>
      <c r="B37" s="807">
        <v>23</v>
      </c>
      <c r="C37" s="332" t="s">
        <v>334</v>
      </c>
      <c r="D37" s="339"/>
      <c r="E37" s="340" t="s">
        <v>127</v>
      </c>
      <c r="F37" s="341">
        <v>0.02</v>
      </c>
      <c r="G37" s="335" t="s">
        <v>105</v>
      </c>
      <c r="H37" s="336">
        <v>0</v>
      </c>
      <c r="I37" s="335" t="s">
        <v>105</v>
      </c>
      <c r="J37" s="337">
        <v>0</v>
      </c>
      <c r="K37" s="335" t="s">
        <v>105</v>
      </c>
      <c r="L37" s="338">
        <v>0</v>
      </c>
      <c r="M37" s="331"/>
      <c r="N37" s="792">
        <v>82</v>
      </c>
      <c r="O37" s="332" t="s">
        <v>241</v>
      </c>
      <c r="P37" s="339"/>
      <c r="Q37" s="340" t="s">
        <v>436</v>
      </c>
      <c r="R37" s="379">
        <v>7.0000000000000001E-3</v>
      </c>
      <c r="S37" s="335" t="s">
        <v>389</v>
      </c>
      <c r="T37" s="336">
        <v>0</v>
      </c>
      <c r="U37" s="335" t="s">
        <v>389</v>
      </c>
      <c r="V37" s="337">
        <v>0</v>
      </c>
      <c r="W37" s="335" t="s">
        <v>389</v>
      </c>
      <c r="X37" s="338">
        <v>0</v>
      </c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</row>
    <row r="38" spans="1:44" s="272" customFormat="1" ht="22.5" customHeight="1" x14ac:dyDescent="0.15">
      <c r="A38" s="273"/>
      <c r="B38" s="807">
        <v>24</v>
      </c>
      <c r="C38" s="332" t="s">
        <v>438</v>
      </c>
      <c r="D38" s="339"/>
      <c r="E38" s="340" t="s">
        <v>436</v>
      </c>
      <c r="F38" s="341">
        <v>0.03</v>
      </c>
      <c r="G38" s="335" t="s">
        <v>194</v>
      </c>
      <c r="H38" s="336">
        <v>0</v>
      </c>
      <c r="I38" s="335" t="s">
        <v>194</v>
      </c>
      <c r="J38" s="337">
        <v>0</v>
      </c>
      <c r="K38" s="335" t="s">
        <v>194</v>
      </c>
      <c r="L38" s="338">
        <v>0</v>
      </c>
      <c r="M38" s="331"/>
      <c r="N38" s="812">
        <v>83</v>
      </c>
      <c r="O38" s="332" t="s">
        <v>368</v>
      </c>
      <c r="P38" s="339"/>
      <c r="Q38" s="340" t="s">
        <v>127</v>
      </c>
      <c r="R38" s="341">
        <v>0.01</v>
      </c>
      <c r="S38" s="335" t="s">
        <v>191</v>
      </c>
      <c r="T38" s="336">
        <v>0</v>
      </c>
      <c r="U38" s="335" t="s">
        <v>191</v>
      </c>
      <c r="V38" s="337">
        <v>0</v>
      </c>
      <c r="W38" s="335" t="s">
        <v>191</v>
      </c>
      <c r="X38" s="338">
        <v>0</v>
      </c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</row>
    <row r="39" spans="1:44" s="272" customFormat="1" ht="22.5" customHeight="1" x14ac:dyDescent="0.15">
      <c r="A39" s="273"/>
      <c r="B39" s="807">
        <v>25</v>
      </c>
      <c r="C39" s="332" t="s">
        <v>335</v>
      </c>
      <c r="D39" s="339"/>
      <c r="E39" s="340" t="s">
        <v>436</v>
      </c>
      <c r="F39" s="310">
        <v>0.1</v>
      </c>
      <c r="G39" s="335" t="s">
        <v>101</v>
      </c>
      <c r="H39" s="336">
        <v>0</v>
      </c>
      <c r="I39" s="335" t="s">
        <v>101</v>
      </c>
      <c r="J39" s="337">
        <v>0</v>
      </c>
      <c r="K39" s="335" t="s">
        <v>101</v>
      </c>
      <c r="L39" s="338">
        <v>0</v>
      </c>
      <c r="M39" s="331"/>
      <c r="N39" s="792">
        <v>84</v>
      </c>
      <c r="O39" s="332" t="s">
        <v>267</v>
      </c>
      <c r="P39" s="339"/>
      <c r="Q39" s="340" t="s">
        <v>436</v>
      </c>
      <c r="R39" s="310">
        <v>0.1</v>
      </c>
      <c r="S39" s="335" t="s">
        <v>101</v>
      </c>
      <c r="T39" s="336">
        <v>0</v>
      </c>
      <c r="U39" s="335" t="s">
        <v>101</v>
      </c>
      <c r="V39" s="337">
        <v>0</v>
      </c>
      <c r="W39" s="335" t="s">
        <v>101</v>
      </c>
      <c r="X39" s="338">
        <v>0</v>
      </c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</row>
    <row r="40" spans="1:44" s="272" customFormat="1" ht="22.5" customHeight="1" x14ac:dyDescent="0.15">
      <c r="A40" s="273"/>
      <c r="B40" s="807">
        <v>26</v>
      </c>
      <c r="C40" s="332" t="s">
        <v>336</v>
      </c>
      <c r="D40" s="339"/>
      <c r="E40" s="340" t="s">
        <v>128</v>
      </c>
      <c r="F40" s="380">
        <v>5.9999999999999995E-4</v>
      </c>
      <c r="G40" s="335" t="s">
        <v>388</v>
      </c>
      <c r="H40" s="336">
        <v>0</v>
      </c>
      <c r="I40" s="335" t="s">
        <v>388</v>
      </c>
      <c r="J40" s="337">
        <v>0</v>
      </c>
      <c r="K40" s="335" t="s">
        <v>388</v>
      </c>
      <c r="L40" s="338">
        <v>0</v>
      </c>
      <c r="M40" s="331"/>
      <c r="N40" s="792">
        <v>85</v>
      </c>
      <c r="O40" s="332" t="s">
        <v>369</v>
      </c>
      <c r="P40" s="339"/>
      <c r="Q40" s="340" t="s">
        <v>127</v>
      </c>
      <c r="R40" s="341">
        <v>0.03</v>
      </c>
      <c r="S40" s="335" t="s">
        <v>194</v>
      </c>
      <c r="T40" s="336">
        <v>0</v>
      </c>
      <c r="U40" s="335" t="s">
        <v>194</v>
      </c>
      <c r="V40" s="337">
        <v>0</v>
      </c>
      <c r="W40" s="335" t="s">
        <v>194</v>
      </c>
      <c r="X40" s="338">
        <v>0</v>
      </c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</row>
    <row r="41" spans="1:44" s="272" customFormat="1" ht="22.5" customHeight="1" x14ac:dyDescent="0.15">
      <c r="A41" s="273"/>
      <c r="B41" s="807">
        <v>27</v>
      </c>
      <c r="C41" s="332" t="s">
        <v>251</v>
      </c>
      <c r="D41" s="339"/>
      <c r="E41" s="340" t="s">
        <v>439</v>
      </c>
      <c r="F41" s="379">
        <v>8.0000000000000002E-3</v>
      </c>
      <c r="G41" s="335" t="s">
        <v>192</v>
      </c>
      <c r="H41" s="336">
        <v>0</v>
      </c>
      <c r="I41" s="335" t="s">
        <v>192</v>
      </c>
      <c r="J41" s="337">
        <v>0</v>
      </c>
      <c r="K41" s="335" t="s">
        <v>192</v>
      </c>
      <c r="L41" s="338">
        <v>0</v>
      </c>
      <c r="M41" s="331"/>
      <c r="N41" s="812">
        <v>86</v>
      </c>
      <c r="O41" s="332" t="s">
        <v>148</v>
      </c>
      <c r="P41" s="339"/>
      <c r="Q41" s="340" t="s">
        <v>127</v>
      </c>
      <c r="R41" s="341">
        <v>0.02</v>
      </c>
      <c r="S41" s="335" t="s">
        <v>105</v>
      </c>
      <c r="T41" s="336">
        <v>0</v>
      </c>
      <c r="U41" s="335" t="s">
        <v>105</v>
      </c>
      <c r="V41" s="337">
        <v>0</v>
      </c>
      <c r="W41" s="335" t="s">
        <v>105</v>
      </c>
      <c r="X41" s="338">
        <v>0</v>
      </c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</row>
    <row r="42" spans="1:44" s="272" customFormat="1" ht="22.5" customHeight="1" x14ac:dyDescent="0.15">
      <c r="A42" s="273"/>
      <c r="B42" s="807">
        <v>28</v>
      </c>
      <c r="C42" s="332" t="s">
        <v>337</v>
      </c>
      <c r="D42" s="339"/>
      <c r="E42" s="345" t="s">
        <v>444</v>
      </c>
      <c r="F42" s="341">
        <v>0.08</v>
      </c>
      <c r="G42" s="335" t="s">
        <v>197</v>
      </c>
      <c r="H42" s="336">
        <v>0</v>
      </c>
      <c r="I42" s="335" t="s">
        <v>197</v>
      </c>
      <c r="J42" s="337">
        <v>0</v>
      </c>
      <c r="K42" s="335" t="s">
        <v>197</v>
      </c>
      <c r="L42" s="338">
        <v>0</v>
      </c>
      <c r="M42" s="331"/>
      <c r="N42" s="792">
        <v>87</v>
      </c>
      <c r="O42" s="332" t="s">
        <v>242</v>
      </c>
      <c r="P42" s="339"/>
      <c r="Q42" s="340" t="s">
        <v>436</v>
      </c>
      <c r="R42" s="341">
        <v>0.02</v>
      </c>
      <c r="S42" s="335" t="s">
        <v>105</v>
      </c>
      <c r="T42" s="336">
        <v>0</v>
      </c>
      <c r="U42" s="335" t="s">
        <v>105</v>
      </c>
      <c r="V42" s="337">
        <v>0</v>
      </c>
      <c r="W42" s="335" t="s">
        <v>105</v>
      </c>
      <c r="X42" s="338">
        <v>0</v>
      </c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</row>
    <row r="43" spans="1:44" s="272" customFormat="1" ht="22.5" customHeight="1" x14ac:dyDescent="0.15">
      <c r="A43" s="273"/>
      <c r="B43" s="807">
        <v>29</v>
      </c>
      <c r="C43" s="332" t="s">
        <v>150</v>
      </c>
      <c r="D43" s="339"/>
      <c r="E43" s="340" t="s">
        <v>128</v>
      </c>
      <c r="F43" s="341">
        <v>0.02</v>
      </c>
      <c r="G43" s="335" t="s">
        <v>105</v>
      </c>
      <c r="H43" s="336">
        <v>0</v>
      </c>
      <c r="I43" s="335" t="s">
        <v>105</v>
      </c>
      <c r="J43" s="337">
        <v>0</v>
      </c>
      <c r="K43" s="335" t="s">
        <v>105</v>
      </c>
      <c r="L43" s="338">
        <v>0</v>
      </c>
      <c r="M43" s="331"/>
      <c r="N43" s="792">
        <v>88</v>
      </c>
      <c r="O43" s="332" t="s">
        <v>370</v>
      </c>
      <c r="P43" s="339"/>
      <c r="Q43" s="340" t="s">
        <v>126</v>
      </c>
      <c r="R43" s="341">
        <v>0.03</v>
      </c>
      <c r="S43" s="335" t="s">
        <v>194</v>
      </c>
      <c r="T43" s="336">
        <v>0</v>
      </c>
      <c r="U43" s="335" t="s">
        <v>194</v>
      </c>
      <c r="V43" s="337">
        <v>0</v>
      </c>
      <c r="W43" s="335" t="s">
        <v>194</v>
      </c>
      <c r="X43" s="338">
        <v>0</v>
      </c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</row>
    <row r="44" spans="1:44" s="272" customFormat="1" ht="22.5" customHeight="1" x14ac:dyDescent="0.15">
      <c r="A44" s="273"/>
      <c r="B44" s="807">
        <v>30</v>
      </c>
      <c r="C44" s="332" t="s">
        <v>338</v>
      </c>
      <c r="D44" s="339"/>
      <c r="E44" s="340" t="s">
        <v>440</v>
      </c>
      <c r="F44" s="380">
        <v>2.9999999999999997E-4</v>
      </c>
      <c r="G44" s="335" t="s">
        <v>590</v>
      </c>
      <c r="H44" s="336">
        <v>0</v>
      </c>
      <c r="I44" s="335" t="s">
        <v>590</v>
      </c>
      <c r="J44" s="337">
        <v>0</v>
      </c>
      <c r="K44" s="335" t="s">
        <v>590</v>
      </c>
      <c r="L44" s="338">
        <v>0</v>
      </c>
      <c r="M44" s="331"/>
      <c r="N44" s="812">
        <v>89</v>
      </c>
      <c r="O44" s="332" t="s">
        <v>134</v>
      </c>
      <c r="P44" s="339"/>
      <c r="Q44" s="340" t="s">
        <v>127</v>
      </c>
      <c r="R44" s="341">
        <v>0.05</v>
      </c>
      <c r="S44" s="335" t="s">
        <v>109</v>
      </c>
      <c r="T44" s="336">
        <v>0</v>
      </c>
      <c r="U44" s="335" t="s">
        <v>109</v>
      </c>
      <c r="V44" s="337">
        <v>0</v>
      </c>
      <c r="W44" s="335" t="s">
        <v>109</v>
      </c>
      <c r="X44" s="338">
        <v>0</v>
      </c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</row>
    <row r="45" spans="1:44" s="272" customFormat="1" ht="22.5" customHeight="1" x14ac:dyDescent="0.15">
      <c r="A45" s="273"/>
      <c r="B45" s="807">
        <v>31</v>
      </c>
      <c r="C45" s="332" t="s">
        <v>339</v>
      </c>
      <c r="D45" s="339"/>
      <c r="E45" s="340" t="s">
        <v>127</v>
      </c>
      <c r="F45" s="379">
        <v>5.0000000000000001E-3</v>
      </c>
      <c r="G45" s="335" t="s">
        <v>102</v>
      </c>
      <c r="H45" s="336">
        <v>0</v>
      </c>
      <c r="I45" s="335" t="s">
        <v>102</v>
      </c>
      <c r="J45" s="337">
        <v>0</v>
      </c>
      <c r="K45" s="335" t="s">
        <v>102</v>
      </c>
      <c r="L45" s="338">
        <v>0</v>
      </c>
      <c r="M45" s="331"/>
      <c r="N45" s="792">
        <v>90</v>
      </c>
      <c r="O45" s="332" t="s">
        <v>371</v>
      </c>
      <c r="P45" s="339"/>
      <c r="Q45" s="340" t="s">
        <v>126</v>
      </c>
      <c r="R45" s="341">
        <v>0.09</v>
      </c>
      <c r="S45" s="335" t="s">
        <v>200</v>
      </c>
      <c r="T45" s="336">
        <v>0</v>
      </c>
      <c r="U45" s="335" t="s">
        <v>200</v>
      </c>
      <c r="V45" s="337">
        <v>0</v>
      </c>
      <c r="W45" s="335" t="s">
        <v>200</v>
      </c>
      <c r="X45" s="338">
        <v>0</v>
      </c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</row>
    <row r="46" spans="1:44" s="272" customFormat="1" ht="22.5" customHeight="1" x14ac:dyDescent="0.15">
      <c r="A46" s="273"/>
      <c r="B46" s="807">
        <v>32</v>
      </c>
      <c r="C46" s="332" t="s">
        <v>143</v>
      </c>
      <c r="D46" s="339"/>
      <c r="E46" s="340" t="s">
        <v>126</v>
      </c>
      <c r="F46" s="310">
        <v>0.3</v>
      </c>
      <c r="G46" s="335" t="s">
        <v>198</v>
      </c>
      <c r="H46" s="336">
        <v>0</v>
      </c>
      <c r="I46" s="335" t="s">
        <v>198</v>
      </c>
      <c r="J46" s="337">
        <v>0</v>
      </c>
      <c r="K46" s="335" t="s">
        <v>198</v>
      </c>
      <c r="L46" s="338">
        <v>0</v>
      </c>
      <c r="M46" s="331"/>
      <c r="N46" s="792">
        <v>91</v>
      </c>
      <c r="O46" s="332" t="s">
        <v>372</v>
      </c>
      <c r="P46" s="339"/>
      <c r="Q46" s="340" t="s">
        <v>128</v>
      </c>
      <c r="R46" s="379">
        <v>7.0000000000000001E-3</v>
      </c>
      <c r="S46" s="335" t="s">
        <v>389</v>
      </c>
      <c r="T46" s="336">
        <v>0</v>
      </c>
      <c r="U46" s="335" t="s">
        <v>389</v>
      </c>
      <c r="V46" s="337">
        <v>0</v>
      </c>
      <c r="W46" s="335" t="s">
        <v>389</v>
      </c>
      <c r="X46" s="338">
        <v>0</v>
      </c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</row>
    <row r="47" spans="1:44" s="272" customFormat="1" ht="22.5" customHeight="1" x14ac:dyDescent="0.15">
      <c r="A47" s="273"/>
      <c r="B47" s="807">
        <v>33</v>
      </c>
      <c r="C47" s="332" t="s">
        <v>340</v>
      </c>
      <c r="D47" s="339"/>
      <c r="E47" s="340" t="s">
        <v>127</v>
      </c>
      <c r="F47" s="341">
        <v>0.03</v>
      </c>
      <c r="G47" s="335" t="s">
        <v>194</v>
      </c>
      <c r="H47" s="336">
        <v>0</v>
      </c>
      <c r="I47" s="335" t="s">
        <v>194</v>
      </c>
      <c r="J47" s="337">
        <v>0</v>
      </c>
      <c r="K47" s="335" t="s">
        <v>194</v>
      </c>
      <c r="L47" s="338">
        <v>0</v>
      </c>
      <c r="M47" s="331"/>
      <c r="N47" s="792">
        <v>92</v>
      </c>
      <c r="O47" s="332" t="s">
        <v>249</v>
      </c>
      <c r="P47" s="339"/>
      <c r="Q47" s="340" t="s">
        <v>126</v>
      </c>
      <c r="R47" s="341">
        <v>0.05</v>
      </c>
      <c r="S47" s="335" t="s">
        <v>109</v>
      </c>
      <c r="T47" s="336">
        <v>0</v>
      </c>
      <c r="U47" s="335" t="s">
        <v>109</v>
      </c>
      <c r="V47" s="337">
        <v>0</v>
      </c>
      <c r="W47" s="335" t="s">
        <v>109</v>
      </c>
      <c r="X47" s="338">
        <v>0</v>
      </c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</row>
    <row r="48" spans="1:44" s="272" customFormat="1" ht="22.5" customHeight="1" x14ac:dyDescent="0.15">
      <c r="A48" s="273"/>
      <c r="B48" s="807">
        <v>34</v>
      </c>
      <c r="C48" s="332" t="s">
        <v>238</v>
      </c>
      <c r="D48" s="339"/>
      <c r="E48" s="340" t="s">
        <v>127</v>
      </c>
      <c r="F48" s="224">
        <v>2</v>
      </c>
      <c r="G48" s="335" t="s">
        <v>107</v>
      </c>
      <c r="H48" s="336">
        <v>0</v>
      </c>
      <c r="I48" s="335" t="s">
        <v>107</v>
      </c>
      <c r="J48" s="337">
        <v>0</v>
      </c>
      <c r="K48" s="335" t="s">
        <v>107</v>
      </c>
      <c r="L48" s="338">
        <v>0</v>
      </c>
      <c r="M48" s="331"/>
      <c r="N48" s="796">
        <v>93</v>
      </c>
      <c r="O48" s="332" t="s">
        <v>130</v>
      </c>
      <c r="P48" s="339"/>
      <c r="Q48" s="340" t="s">
        <v>127</v>
      </c>
      <c r="R48" s="341">
        <v>0.05</v>
      </c>
      <c r="S48" s="335" t="s">
        <v>109</v>
      </c>
      <c r="T48" s="336">
        <v>0</v>
      </c>
      <c r="U48" s="335" t="s">
        <v>109</v>
      </c>
      <c r="V48" s="337">
        <v>0</v>
      </c>
      <c r="W48" s="335" t="s">
        <v>109</v>
      </c>
      <c r="X48" s="338">
        <v>0</v>
      </c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</row>
    <row r="49" spans="1:44" s="272" customFormat="1" ht="22.5" customHeight="1" x14ac:dyDescent="0.15">
      <c r="A49" s="273"/>
      <c r="B49" s="807">
        <v>35</v>
      </c>
      <c r="C49" s="332" t="s">
        <v>341</v>
      </c>
      <c r="D49" s="339"/>
      <c r="E49" s="344" t="s">
        <v>447</v>
      </c>
      <c r="F49" s="341">
        <v>0.02</v>
      </c>
      <c r="G49" s="335" t="s">
        <v>105</v>
      </c>
      <c r="H49" s="336">
        <v>0</v>
      </c>
      <c r="I49" s="335" t="s">
        <v>105</v>
      </c>
      <c r="J49" s="337">
        <v>0</v>
      </c>
      <c r="K49" s="335" t="s">
        <v>105</v>
      </c>
      <c r="L49" s="338">
        <v>0</v>
      </c>
      <c r="M49" s="331"/>
      <c r="N49" s="792">
        <v>94</v>
      </c>
      <c r="O49" s="332" t="s">
        <v>243</v>
      </c>
      <c r="P49" s="339"/>
      <c r="Q49" s="340" t="s">
        <v>436</v>
      </c>
      <c r="R49" s="341">
        <v>0.03</v>
      </c>
      <c r="S49" s="335" t="s">
        <v>194</v>
      </c>
      <c r="T49" s="336">
        <v>0</v>
      </c>
      <c r="U49" s="335" t="s">
        <v>194</v>
      </c>
      <c r="V49" s="337">
        <v>0</v>
      </c>
      <c r="W49" s="335" t="s">
        <v>194</v>
      </c>
      <c r="X49" s="338">
        <v>0</v>
      </c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</row>
    <row r="50" spans="1:44" s="272" customFormat="1" ht="22.5" customHeight="1" x14ac:dyDescent="0.15">
      <c r="A50" s="273"/>
      <c r="B50" s="807">
        <v>36</v>
      </c>
      <c r="C50" s="332" t="s">
        <v>342</v>
      </c>
      <c r="D50" s="339"/>
      <c r="E50" s="340" t="s">
        <v>127</v>
      </c>
      <c r="F50" s="341">
        <v>0.02</v>
      </c>
      <c r="G50" s="335" t="s">
        <v>105</v>
      </c>
      <c r="H50" s="336">
        <v>0</v>
      </c>
      <c r="I50" s="335" t="s">
        <v>105</v>
      </c>
      <c r="J50" s="337">
        <v>0</v>
      </c>
      <c r="K50" s="335" t="s">
        <v>105</v>
      </c>
      <c r="L50" s="338">
        <v>0</v>
      </c>
      <c r="M50" s="331"/>
      <c r="N50" s="792">
        <v>95</v>
      </c>
      <c r="O50" s="332" t="s">
        <v>233</v>
      </c>
      <c r="P50" s="339"/>
      <c r="Q50" s="340" t="s">
        <v>439</v>
      </c>
      <c r="R50" s="310">
        <v>0.1</v>
      </c>
      <c r="S50" s="335" t="s">
        <v>101</v>
      </c>
      <c r="T50" s="336">
        <v>0</v>
      </c>
      <c r="U50" s="335" t="s">
        <v>101</v>
      </c>
      <c r="V50" s="337">
        <v>0</v>
      </c>
      <c r="W50" s="335" t="s">
        <v>101</v>
      </c>
      <c r="X50" s="338">
        <v>0</v>
      </c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</row>
    <row r="51" spans="1:44" s="272" customFormat="1" ht="22.5" customHeight="1" x14ac:dyDescent="0.15">
      <c r="A51" s="273"/>
      <c r="B51" s="807">
        <v>37</v>
      </c>
      <c r="C51" s="332" t="s">
        <v>343</v>
      </c>
      <c r="D51" s="339"/>
      <c r="E51" s="340" t="s">
        <v>127</v>
      </c>
      <c r="F51" s="380">
        <v>1E-4</v>
      </c>
      <c r="G51" s="335" t="s">
        <v>431</v>
      </c>
      <c r="H51" s="336">
        <v>0</v>
      </c>
      <c r="I51" s="335" t="s">
        <v>431</v>
      </c>
      <c r="J51" s="337">
        <v>0</v>
      </c>
      <c r="K51" s="335" t="s">
        <v>431</v>
      </c>
      <c r="L51" s="338">
        <v>0</v>
      </c>
      <c r="M51" s="331"/>
      <c r="N51" s="796">
        <v>96</v>
      </c>
      <c r="O51" s="332" t="s">
        <v>239</v>
      </c>
      <c r="P51" s="339"/>
      <c r="Q51" s="340" t="s">
        <v>126</v>
      </c>
      <c r="R51" s="341">
        <v>0.02</v>
      </c>
      <c r="S51" s="335" t="s">
        <v>105</v>
      </c>
      <c r="T51" s="336">
        <v>0</v>
      </c>
      <c r="U51" s="335" t="s">
        <v>105</v>
      </c>
      <c r="V51" s="337">
        <v>0</v>
      </c>
      <c r="W51" s="335" t="s">
        <v>105</v>
      </c>
      <c r="X51" s="338">
        <v>0</v>
      </c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</row>
    <row r="52" spans="1:44" s="272" customFormat="1" ht="22.5" customHeight="1" x14ac:dyDescent="0.15">
      <c r="A52" s="273"/>
      <c r="B52" s="807">
        <v>38</v>
      </c>
      <c r="C52" s="332" t="s">
        <v>141</v>
      </c>
      <c r="D52" s="339"/>
      <c r="E52" s="340" t="s">
        <v>128</v>
      </c>
      <c r="F52" s="379">
        <v>3.0000000000000001E-3</v>
      </c>
      <c r="G52" s="335" t="s">
        <v>190</v>
      </c>
      <c r="H52" s="336">
        <v>0</v>
      </c>
      <c r="I52" s="335" t="s">
        <v>190</v>
      </c>
      <c r="J52" s="337">
        <v>0</v>
      </c>
      <c r="K52" s="335" t="s">
        <v>190</v>
      </c>
      <c r="L52" s="338">
        <v>0</v>
      </c>
      <c r="M52" s="331"/>
      <c r="N52" s="792">
        <v>97</v>
      </c>
      <c r="O52" s="332" t="s">
        <v>144</v>
      </c>
      <c r="P52" s="339"/>
      <c r="Q52" s="340" t="s">
        <v>436</v>
      </c>
      <c r="R52" s="310">
        <v>0.1</v>
      </c>
      <c r="S52" s="335" t="s">
        <v>101</v>
      </c>
      <c r="T52" s="336">
        <v>0</v>
      </c>
      <c r="U52" s="335" t="s">
        <v>101</v>
      </c>
      <c r="V52" s="337">
        <v>0</v>
      </c>
      <c r="W52" s="335" t="s">
        <v>101</v>
      </c>
      <c r="X52" s="338">
        <v>0</v>
      </c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</row>
    <row r="53" spans="1:44" s="272" customFormat="1" ht="22.5" customHeight="1" x14ac:dyDescent="0.15">
      <c r="A53" s="273"/>
      <c r="B53" s="807">
        <v>39</v>
      </c>
      <c r="C53" s="332" t="s">
        <v>344</v>
      </c>
      <c r="D53" s="339"/>
      <c r="E53" s="340" t="s">
        <v>436</v>
      </c>
      <c r="F53" s="341">
        <v>0.05</v>
      </c>
      <c r="G53" s="335" t="s">
        <v>109</v>
      </c>
      <c r="H53" s="336">
        <v>0</v>
      </c>
      <c r="I53" s="335" t="s">
        <v>109</v>
      </c>
      <c r="J53" s="337">
        <v>0</v>
      </c>
      <c r="K53" s="335" t="s">
        <v>109</v>
      </c>
      <c r="L53" s="338">
        <v>0</v>
      </c>
      <c r="M53" s="331"/>
      <c r="N53" s="812">
        <v>98</v>
      </c>
      <c r="O53" s="332" t="s">
        <v>373</v>
      </c>
      <c r="P53" s="339"/>
      <c r="Q53" s="340" t="s">
        <v>127</v>
      </c>
      <c r="R53" s="341">
        <v>0.09</v>
      </c>
      <c r="S53" s="335" t="s">
        <v>200</v>
      </c>
      <c r="T53" s="336">
        <v>0</v>
      </c>
      <c r="U53" s="335" t="s">
        <v>200</v>
      </c>
      <c r="V53" s="337">
        <v>0</v>
      </c>
      <c r="W53" s="335" t="s">
        <v>200</v>
      </c>
      <c r="X53" s="338">
        <v>0</v>
      </c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</row>
    <row r="54" spans="1:44" s="272" customFormat="1" ht="22.5" customHeight="1" x14ac:dyDescent="0.15">
      <c r="A54" s="273"/>
      <c r="B54" s="807">
        <v>40</v>
      </c>
      <c r="C54" s="332" t="s">
        <v>345</v>
      </c>
      <c r="D54" s="339"/>
      <c r="E54" s="340" t="s">
        <v>127</v>
      </c>
      <c r="F54" s="379">
        <v>1E-3</v>
      </c>
      <c r="G54" s="335" t="s">
        <v>430</v>
      </c>
      <c r="H54" s="336">
        <v>0</v>
      </c>
      <c r="I54" s="335" t="s">
        <v>430</v>
      </c>
      <c r="J54" s="337">
        <v>0</v>
      </c>
      <c r="K54" s="335" t="s">
        <v>430</v>
      </c>
      <c r="L54" s="338">
        <v>0</v>
      </c>
      <c r="M54" s="331"/>
      <c r="N54" s="792">
        <v>99</v>
      </c>
      <c r="O54" s="332" t="s">
        <v>374</v>
      </c>
      <c r="P54" s="339"/>
      <c r="Q54" s="340" t="s">
        <v>127</v>
      </c>
      <c r="R54" s="379">
        <v>5.0000000000000001E-3</v>
      </c>
      <c r="S54" s="335" t="s">
        <v>102</v>
      </c>
      <c r="T54" s="336">
        <v>0</v>
      </c>
      <c r="U54" s="335" t="s">
        <v>102</v>
      </c>
      <c r="V54" s="337">
        <v>0</v>
      </c>
      <c r="W54" s="335" t="s">
        <v>102</v>
      </c>
      <c r="X54" s="338">
        <v>0</v>
      </c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</row>
    <row r="55" spans="1:44" s="272" customFormat="1" ht="22.5" customHeight="1" x14ac:dyDescent="0.15">
      <c r="A55" s="273"/>
      <c r="B55" s="807">
        <v>41</v>
      </c>
      <c r="C55" s="332" t="s">
        <v>346</v>
      </c>
      <c r="D55" s="339"/>
      <c r="E55" s="340" t="s">
        <v>128</v>
      </c>
      <c r="F55" s="379">
        <v>3.0000000000000001E-3</v>
      </c>
      <c r="G55" s="335" t="s">
        <v>190</v>
      </c>
      <c r="H55" s="336">
        <v>0</v>
      </c>
      <c r="I55" s="335" t="s">
        <v>190</v>
      </c>
      <c r="J55" s="337">
        <v>0</v>
      </c>
      <c r="K55" s="335" t="s">
        <v>190</v>
      </c>
      <c r="L55" s="338">
        <v>0</v>
      </c>
      <c r="M55" s="331"/>
      <c r="N55" s="792">
        <v>100</v>
      </c>
      <c r="O55" s="332" t="s">
        <v>140</v>
      </c>
      <c r="P55" s="339"/>
      <c r="Q55" s="340" t="s">
        <v>127</v>
      </c>
      <c r="R55" s="310">
        <v>0.2</v>
      </c>
      <c r="S55" s="335" t="s">
        <v>195</v>
      </c>
      <c r="T55" s="336">
        <v>0</v>
      </c>
      <c r="U55" s="335" t="s">
        <v>195</v>
      </c>
      <c r="V55" s="337">
        <v>0</v>
      </c>
      <c r="W55" s="335" t="s">
        <v>195</v>
      </c>
      <c r="X55" s="338">
        <v>0</v>
      </c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</row>
    <row r="56" spans="1:44" s="272" customFormat="1" ht="22.5" customHeight="1" x14ac:dyDescent="0.15">
      <c r="A56" s="273"/>
      <c r="B56" s="807">
        <v>42</v>
      </c>
      <c r="C56" s="332" t="s">
        <v>347</v>
      </c>
      <c r="D56" s="339"/>
      <c r="E56" s="340" t="s">
        <v>127</v>
      </c>
      <c r="F56" s="341">
        <v>0.02</v>
      </c>
      <c r="G56" s="335" t="s">
        <v>105</v>
      </c>
      <c r="H56" s="336">
        <v>0</v>
      </c>
      <c r="I56" s="335" t="s">
        <v>105</v>
      </c>
      <c r="J56" s="337">
        <v>0</v>
      </c>
      <c r="K56" s="335" t="s">
        <v>105</v>
      </c>
      <c r="L56" s="338">
        <v>0</v>
      </c>
      <c r="M56" s="331"/>
      <c r="N56" s="792">
        <v>101</v>
      </c>
      <c r="O56" s="332" t="s">
        <v>149</v>
      </c>
      <c r="P56" s="339"/>
      <c r="Q56" s="344" t="s">
        <v>447</v>
      </c>
      <c r="R56" s="310">
        <v>0.3</v>
      </c>
      <c r="S56" s="335" t="s">
        <v>198</v>
      </c>
      <c r="T56" s="336">
        <v>0</v>
      </c>
      <c r="U56" s="335" t="s">
        <v>198</v>
      </c>
      <c r="V56" s="337">
        <v>0</v>
      </c>
      <c r="W56" s="335" t="s">
        <v>198</v>
      </c>
      <c r="X56" s="338">
        <v>0</v>
      </c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</row>
    <row r="57" spans="1:44" s="272" customFormat="1" ht="22.5" customHeight="1" x14ac:dyDescent="0.15">
      <c r="A57" s="273"/>
      <c r="B57" s="807">
        <v>43</v>
      </c>
      <c r="C57" s="332" t="s">
        <v>348</v>
      </c>
      <c r="D57" s="339"/>
      <c r="E57" s="340" t="s">
        <v>127</v>
      </c>
      <c r="F57" s="341">
        <v>0.03</v>
      </c>
      <c r="G57" s="335" t="s">
        <v>194</v>
      </c>
      <c r="H57" s="336">
        <v>0</v>
      </c>
      <c r="I57" s="335" t="s">
        <v>194</v>
      </c>
      <c r="J57" s="337">
        <v>0</v>
      </c>
      <c r="K57" s="335" t="s">
        <v>194</v>
      </c>
      <c r="L57" s="338">
        <v>0</v>
      </c>
      <c r="M57" s="331"/>
      <c r="N57" s="796">
        <v>102</v>
      </c>
      <c r="O57" s="332" t="s">
        <v>375</v>
      </c>
      <c r="P57" s="339"/>
      <c r="Q57" s="340" t="s">
        <v>436</v>
      </c>
      <c r="R57" s="341">
        <v>0.02</v>
      </c>
      <c r="S57" s="335" t="s">
        <v>166</v>
      </c>
      <c r="T57" s="336">
        <v>0</v>
      </c>
      <c r="U57" s="335" t="s">
        <v>166</v>
      </c>
      <c r="V57" s="337">
        <v>0</v>
      </c>
      <c r="W57" s="335" t="s">
        <v>166</v>
      </c>
      <c r="X57" s="338">
        <v>0</v>
      </c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</row>
    <row r="58" spans="1:44" s="272" customFormat="1" ht="22.5" customHeight="1" x14ac:dyDescent="0.15">
      <c r="A58" s="273"/>
      <c r="B58" s="807">
        <v>44</v>
      </c>
      <c r="C58" s="332" t="s">
        <v>349</v>
      </c>
      <c r="D58" s="339"/>
      <c r="E58" s="340" t="s">
        <v>128</v>
      </c>
      <c r="F58" s="379">
        <v>8.0000000000000002E-3</v>
      </c>
      <c r="G58" s="335" t="s">
        <v>192</v>
      </c>
      <c r="H58" s="336">
        <v>0</v>
      </c>
      <c r="I58" s="335" t="s">
        <v>192</v>
      </c>
      <c r="J58" s="337">
        <v>0</v>
      </c>
      <c r="K58" s="335" t="s">
        <v>192</v>
      </c>
      <c r="L58" s="338">
        <v>0</v>
      </c>
      <c r="M58" s="331"/>
      <c r="N58" s="792">
        <v>103</v>
      </c>
      <c r="O58" s="332" t="s">
        <v>376</v>
      </c>
      <c r="P58" s="339"/>
      <c r="Q58" s="340" t="s">
        <v>127</v>
      </c>
      <c r="R58" s="341">
        <v>0.01</v>
      </c>
      <c r="S58" s="335" t="s">
        <v>191</v>
      </c>
      <c r="T58" s="336">
        <v>0</v>
      </c>
      <c r="U58" s="335" t="s">
        <v>191</v>
      </c>
      <c r="V58" s="337">
        <v>0</v>
      </c>
      <c r="W58" s="335" t="s">
        <v>191</v>
      </c>
      <c r="X58" s="338">
        <v>0</v>
      </c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</row>
    <row r="59" spans="1:44" s="272" customFormat="1" ht="22.5" customHeight="1" x14ac:dyDescent="0.15">
      <c r="A59" s="273"/>
      <c r="B59" s="807">
        <v>45</v>
      </c>
      <c r="C59" s="332" t="s">
        <v>350</v>
      </c>
      <c r="D59" s="339"/>
      <c r="E59" s="340" t="s">
        <v>127</v>
      </c>
      <c r="F59" s="341">
        <v>0.01</v>
      </c>
      <c r="G59" s="335" t="s">
        <v>191</v>
      </c>
      <c r="H59" s="336">
        <v>0</v>
      </c>
      <c r="I59" s="335" t="s">
        <v>191</v>
      </c>
      <c r="J59" s="337">
        <v>0</v>
      </c>
      <c r="K59" s="335" t="s">
        <v>191</v>
      </c>
      <c r="L59" s="338">
        <v>0</v>
      </c>
      <c r="M59" s="331"/>
      <c r="N59" s="792">
        <v>104</v>
      </c>
      <c r="O59" s="332" t="s">
        <v>377</v>
      </c>
      <c r="P59" s="339"/>
      <c r="Q59" s="340" t="s">
        <v>127</v>
      </c>
      <c r="R59" s="341">
        <v>7.0000000000000007E-2</v>
      </c>
      <c r="S59" s="335" t="s">
        <v>390</v>
      </c>
      <c r="T59" s="336">
        <v>0</v>
      </c>
      <c r="U59" s="335" t="s">
        <v>390</v>
      </c>
      <c r="V59" s="337">
        <v>0</v>
      </c>
      <c r="W59" s="335" t="s">
        <v>390</v>
      </c>
      <c r="X59" s="338">
        <v>0</v>
      </c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</row>
    <row r="60" spans="1:44" s="272" customFormat="1" ht="22.5" customHeight="1" x14ac:dyDescent="0.15">
      <c r="A60" s="273"/>
      <c r="B60" s="807">
        <v>46</v>
      </c>
      <c r="C60" s="332" t="s">
        <v>351</v>
      </c>
      <c r="D60" s="339"/>
      <c r="E60" s="340" t="s">
        <v>128</v>
      </c>
      <c r="F60" s="379">
        <v>4.0000000000000001E-3</v>
      </c>
      <c r="G60" s="335" t="s">
        <v>199</v>
      </c>
      <c r="H60" s="336">
        <v>0</v>
      </c>
      <c r="I60" s="335" t="s">
        <v>199</v>
      </c>
      <c r="J60" s="337">
        <v>0</v>
      </c>
      <c r="K60" s="335" t="s">
        <v>199</v>
      </c>
      <c r="L60" s="338">
        <v>0</v>
      </c>
      <c r="M60" s="331"/>
      <c r="N60" s="796">
        <v>105</v>
      </c>
      <c r="O60" s="332" t="s">
        <v>378</v>
      </c>
      <c r="P60" s="339"/>
      <c r="Q60" s="340" t="s">
        <v>128</v>
      </c>
      <c r="R60" s="379">
        <v>5.0000000000000001E-3</v>
      </c>
      <c r="S60" s="335" t="s">
        <v>596</v>
      </c>
      <c r="T60" s="336">
        <v>0</v>
      </c>
      <c r="U60" s="335" t="s">
        <v>600</v>
      </c>
      <c r="V60" s="337">
        <v>0</v>
      </c>
      <c r="W60" s="335" t="s">
        <v>604</v>
      </c>
      <c r="X60" s="338">
        <v>0</v>
      </c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</row>
    <row r="61" spans="1:44" s="272" customFormat="1" ht="22.5" customHeight="1" x14ac:dyDescent="0.15">
      <c r="A61" s="273"/>
      <c r="B61" s="807">
        <v>47</v>
      </c>
      <c r="C61" s="332" t="s">
        <v>352</v>
      </c>
      <c r="D61" s="339"/>
      <c r="E61" s="340" t="s">
        <v>129</v>
      </c>
      <c r="F61" s="346" t="s">
        <v>448</v>
      </c>
      <c r="G61" s="335" t="s">
        <v>102</v>
      </c>
      <c r="H61" s="347">
        <v>0</v>
      </c>
      <c r="I61" s="335" t="s">
        <v>102</v>
      </c>
      <c r="J61" s="337">
        <v>0</v>
      </c>
      <c r="K61" s="335" t="s">
        <v>102</v>
      </c>
      <c r="L61" s="338">
        <v>0</v>
      </c>
      <c r="M61" s="331"/>
      <c r="N61" s="792">
        <v>106</v>
      </c>
      <c r="O61" s="332" t="s">
        <v>379</v>
      </c>
      <c r="P61" s="339"/>
      <c r="Q61" s="340" t="s">
        <v>128</v>
      </c>
      <c r="R61" s="310">
        <v>0.7</v>
      </c>
      <c r="S61" s="335" t="s">
        <v>433</v>
      </c>
      <c r="T61" s="336">
        <v>0</v>
      </c>
      <c r="U61" s="335" t="s">
        <v>433</v>
      </c>
      <c r="V61" s="337">
        <v>0</v>
      </c>
      <c r="W61" s="335" t="s">
        <v>433</v>
      </c>
      <c r="X61" s="338">
        <v>0</v>
      </c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</row>
    <row r="62" spans="1:44" s="272" customFormat="1" ht="22.5" customHeight="1" x14ac:dyDescent="0.15">
      <c r="A62" s="273"/>
      <c r="B62" s="807">
        <v>48</v>
      </c>
      <c r="C62" s="332" t="s">
        <v>353</v>
      </c>
      <c r="D62" s="339"/>
      <c r="E62" s="340" t="s">
        <v>127</v>
      </c>
      <c r="F62" s="379">
        <v>8.9999999999999993E-3</v>
      </c>
      <c r="G62" s="335" t="s">
        <v>254</v>
      </c>
      <c r="H62" s="347">
        <v>0</v>
      </c>
      <c r="I62" s="335" t="s">
        <v>254</v>
      </c>
      <c r="J62" s="337">
        <v>0</v>
      </c>
      <c r="K62" s="335" t="s">
        <v>254</v>
      </c>
      <c r="L62" s="338">
        <v>0</v>
      </c>
      <c r="M62" s="331"/>
      <c r="N62" s="812">
        <v>107</v>
      </c>
      <c r="O62" s="332" t="s">
        <v>380</v>
      </c>
      <c r="P62" s="339"/>
      <c r="Q62" s="340" t="s">
        <v>127</v>
      </c>
      <c r="R62" s="341">
        <v>0.05</v>
      </c>
      <c r="S62" s="335" t="s">
        <v>109</v>
      </c>
      <c r="T62" s="336">
        <v>0</v>
      </c>
      <c r="U62" s="335" t="s">
        <v>109</v>
      </c>
      <c r="V62" s="337">
        <v>0</v>
      </c>
      <c r="W62" s="335" t="s">
        <v>109</v>
      </c>
      <c r="X62" s="338">
        <v>0</v>
      </c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</row>
    <row r="63" spans="1:44" s="272" customFormat="1" ht="22.5" customHeight="1" x14ac:dyDescent="0.15">
      <c r="A63" s="273"/>
      <c r="B63" s="807">
        <v>49</v>
      </c>
      <c r="C63" s="332" t="s">
        <v>354</v>
      </c>
      <c r="D63" s="339"/>
      <c r="E63" s="340" t="s">
        <v>127</v>
      </c>
      <c r="F63" s="379">
        <v>6.0000000000000001E-3</v>
      </c>
      <c r="G63" s="335" t="s">
        <v>196</v>
      </c>
      <c r="H63" s="348">
        <v>0</v>
      </c>
      <c r="I63" s="335" t="s">
        <v>196</v>
      </c>
      <c r="J63" s="337">
        <v>0</v>
      </c>
      <c r="K63" s="335" t="s">
        <v>196</v>
      </c>
      <c r="L63" s="338">
        <v>0</v>
      </c>
      <c r="M63" s="331"/>
      <c r="N63" s="792">
        <v>108</v>
      </c>
      <c r="O63" s="332" t="s">
        <v>381</v>
      </c>
      <c r="P63" s="339"/>
      <c r="Q63" s="340" t="s">
        <v>128</v>
      </c>
      <c r="R63" s="341">
        <v>0.03</v>
      </c>
      <c r="S63" s="335" t="s">
        <v>194</v>
      </c>
      <c r="T63" s="336">
        <v>0</v>
      </c>
      <c r="U63" s="335" t="s">
        <v>194</v>
      </c>
      <c r="V63" s="337">
        <v>0</v>
      </c>
      <c r="W63" s="335" t="s">
        <v>194</v>
      </c>
      <c r="X63" s="338">
        <v>0</v>
      </c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</row>
    <row r="64" spans="1:44" s="272" customFormat="1" ht="22.5" customHeight="1" x14ac:dyDescent="0.15">
      <c r="A64" s="273"/>
      <c r="B64" s="807">
        <v>50</v>
      </c>
      <c r="C64" s="332" t="s">
        <v>133</v>
      </c>
      <c r="D64" s="339"/>
      <c r="E64" s="340" t="s">
        <v>127</v>
      </c>
      <c r="F64" s="379">
        <v>3.0000000000000001E-3</v>
      </c>
      <c r="G64" s="335" t="s">
        <v>190</v>
      </c>
      <c r="H64" s="336">
        <v>0</v>
      </c>
      <c r="I64" s="335" t="s">
        <v>190</v>
      </c>
      <c r="J64" s="337">
        <v>0</v>
      </c>
      <c r="K64" s="335" t="s">
        <v>190</v>
      </c>
      <c r="L64" s="338">
        <v>0</v>
      </c>
      <c r="M64" s="331"/>
      <c r="N64" s="792">
        <v>109</v>
      </c>
      <c r="O64" s="332" t="s">
        <v>382</v>
      </c>
      <c r="P64" s="339"/>
      <c r="Q64" s="340" t="s">
        <v>436</v>
      </c>
      <c r="R64" s="310">
        <v>0.2</v>
      </c>
      <c r="S64" s="335" t="s">
        <v>195</v>
      </c>
      <c r="T64" s="347">
        <v>0</v>
      </c>
      <c r="U64" s="335" t="s">
        <v>195</v>
      </c>
      <c r="V64" s="337">
        <v>0</v>
      </c>
      <c r="W64" s="335" t="s">
        <v>195</v>
      </c>
      <c r="X64" s="338">
        <v>0</v>
      </c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</row>
    <row r="65" spans="1:44" s="272" customFormat="1" ht="22.5" customHeight="1" x14ac:dyDescent="0.15">
      <c r="A65" s="273"/>
      <c r="B65" s="792">
        <v>51</v>
      </c>
      <c r="C65" s="332" t="s">
        <v>247</v>
      </c>
      <c r="D65" s="339"/>
      <c r="E65" s="340" t="s">
        <v>127</v>
      </c>
      <c r="F65" s="341">
        <v>0.02</v>
      </c>
      <c r="G65" s="335" t="s">
        <v>105</v>
      </c>
      <c r="H65" s="336">
        <v>0</v>
      </c>
      <c r="I65" s="335" t="s">
        <v>105</v>
      </c>
      <c r="J65" s="337">
        <v>0</v>
      </c>
      <c r="K65" s="335" t="s">
        <v>105</v>
      </c>
      <c r="L65" s="338">
        <v>0</v>
      </c>
      <c r="M65" s="331"/>
      <c r="N65" s="792">
        <v>110</v>
      </c>
      <c r="O65" s="332" t="s">
        <v>232</v>
      </c>
      <c r="P65" s="339"/>
      <c r="Q65" s="340" t="s">
        <v>128</v>
      </c>
      <c r="R65" s="379">
        <v>4.0000000000000001E-3</v>
      </c>
      <c r="S65" s="335" t="s">
        <v>199</v>
      </c>
      <c r="T65" s="348">
        <v>0</v>
      </c>
      <c r="U65" s="335" t="s">
        <v>199</v>
      </c>
      <c r="V65" s="337">
        <v>0</v>
      </c>
      <c r="W65" s="335" t="s">
        <v>199</v>
      </c>
      <c r="X65" s="338">
        <v>0</v>
      </c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</row>
    <row r="66" spans="1:44" s="272" customFormat="1" ht="22.5" customHeight="1" x14ac:dyDescent="0.15">
      <c r="A66" s="273"/>
      <c r="B66" s="812">
        <v>52</v>
      </c>
      <c r="C66" s="332" t="s">
        <v>236</v>
      </c>
      <c r="D66" s="339"/>
      <c r="E66" s="340" t="s">
        <v>128</v>
      </c>
      <c r="F66" s="341">
        <v>0.05</v>
      </c>
      <c r="G66" s="335" t="s">
        <v>109</v>
      </c>
      <c r="H66" s="336">
        <v>0</v>
      </c>
      <c r="I66" s="335" t="s">
        <v>109</v>
      </c>
      <c r="J66" s="337">
        <v>0</v>
      </c>
      <c r="K66" s="335" t="s">
        <v>109</v>
      </c>
      <c r="L66" s="338">
        <v>0</v>
      </c>
      <c r="M66" s="331"/>
      <c r="N66" s="796">
        <v>111</v>
      </c>
      <c r="O66" s="332" t="s">
        <v>383</v>
      </c>
      <c r="P66" s="339"/>
      <c r="Q66" s="340" t="s">
        <v>436</v>
      </c>
      <c r="R66" s="341">
        <v>0.04</v>
      </c>
      <c r="S66" s="335" t="s">
        <v>193</v>
      </c>
      <c r="T66" s="336">
        <v>0</v>
      </c>
      <c r="U66" s="335" t="s">
        <v>193</v>
      </c>
      <c r="V66" s="337">
        <v>0</v>
      </c>
      <c r="W66" s="335" t="s">
        <v>193</v>
      </c>
      <c r="X66" s="338">
        <v>0</v>
      </c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</row>
    <row r="67" spans="1:44" s="272" customFormat="1" ht="22.5" customHeight="1" x14ac:dyDescent="0.15">
      <c r="A67" s="273"/>
      <c r="B67" s="792">
        <v>53</v>
      </c>
      <c r="C67" s="332" t="s">
        <v>240</v>
      </c>
      <c r="D67" s="339"/>
      <c r="E67" s="340" t="s">
        <v>127</v>
      </c>
      <c r="F67" s="341">
        <v>0.03</v>
      </c>
      <c r="G67" s="335" t="s">
        <v>194</v>
      </c>
      <c r="H67" s="336">
        <v>0</v>
      </c>
      <c r="I67" s="335" t="s">
        <v>194</v>
      </c>
      <c r="J67" s="337">
        <v>0</v>
      </c>
      <c r="K67" s="335" t="s">
        <v>194</v>
      </c>
      <c r="L67" s="338">
        <v>0</v>
      </c>
      <c r="M67" s="331"/>
      <c r="N67" s="792">
        <v>112</v>
      </c>
      <c r="O67" s="332" t="s">
        <v>384</v>
      </c>
      <c r="P67" s="339"/>
      <c r="Q67" s="340" t="s">
        <v>127</v>
      </c>
      <c r="R67" s="341">
        <v>0.03</v>
      </c>
      <c r="S67" s="335" t="s">
        <v>194</v>
      </c>
      <c r="T67" s="336">
        <v>0</v>
      </c>
      <c r="U67" s="335" t="s">
        <v>194</v>
      </c>
      <c r="V67" s="337">
        <v>0</v>
      </c>
      <c r="W67" s="335" t="s">
        <v>194</v>
      </c>
      <c r="X67" s="338">
        <v>0</v>
      </c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</row>
    <row r="68" spans="1:44" s="272" customFormat="1" ht="22.5" customHeight="1" x14ac:dyDescent="0.15">
      <c r="A68" s="273"/>
      <c r="B68" s="792">
        <v>54</v>
      </c>
      <c r="C68" s="332" t="s">
        <v>355</v>
      </c>
      <c r="D68" s="339"/>
      <c r="E68" s="340" t="s">
        <v>436</v>
      </c>
      <c r="F68" s="379">
        <v>3.0000000000000001E-3</v>
      </c>
      <c r="G68" s="335" t="s">
        <v>190</v>
      </c>
      <c r="H68" s="336">
        <v>0</v>
      </c>
      <c r="I68" s="335" t="s">
        <v>190</v>
      </c>
      <c r="J68" s="337">
        <v>0</v>
      </c>
      <c r="K68" s="335" t="s">
        <v>190</v>
      </c>
      <c r="L68" s="338">
        <v>0</v>
      </c>
      <c r="M68" s="331"/>
      <c r="N68" s="792">
        <v>113</v>
      </c>
      <c r="O68" s="332" t="s">
        <v>132</v>
      </c>
      <c r="P68" s="339"/>
      <c r="Q68" s="340" t="s">
        <v>127</v>
      </c>
      <c r="R68" s="341">
        <v>0.02</v>
      </c>
      <c r="S68" s="335" t="s">
        <v>105</v>
      </c>
      <c r="T68" s="336">
        <v>0</v>
      </c>
      <c r="U68" s="335" t="s">
        <v>105</v>
      </c>
      <c r="V68" s="337">
        <v>0</v>
      </c>
      <c r="W68" s="335" t="s">
        <v>105</v>
      </c>
      <c r="X68" s="338">
        <v>0</v>
      </c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</row>
    <row r="69" spans="1:44" s="272" customFormat="1" ht="22.5" customHeight="1" x14ac:dyDescent="0.15">
      <c r="A69" s="273"/>
      <c r="B69" s="792">
        <v>55</v>
      </c>
      <c r="C69" s="332" t="s">
        <v>356</v>
      </c>
      <c r="D69" s="339"/>
      <c r="E69" s="345" t="s">
        <v>443</v>
      </c>
      <c r="F69" s="310">
        <v>0.8</v>
      </c>
      <c r="G69" s="349" t="s">
        <v>106</v>
      </c>
      <c r="H69" s="347">
        <v>0</v>
      </c>
      <c r="I69" s="349" t="s">
        <v>106</v>
      </c>
      <c r="J69" s="350">
        <v>0</v>
      </c>
      <c r="K69" s="349" t="s">
        <v>106</v>
      </c>
      <c r="L69" s="351">
        <v>0</v>
      </c>
      <c r="M69" s="331"/>
      <c r="N69" s="812">
        <v>114</v>
      </c>
      <c r="O69" s="332" t="s">
        <v>145</v>
      </c>
      <c r="P69" s="339"/>
      <c r="Q69" s="340" t="s">
        <v>436</v>
      </c>
      <c r="R69" s="310">
        <v>0.1</v>
      </c>
      <c r="S69" s="335" t="s">
        <v>101</v>
      </c>
      <c r="T69" s="336">
        <v>0</v>
      </c>
      <c r="U69" s="335" t="s">
        <v>101</v>
      </c>
      <c r="V69" s="337">
        <v>0</v>
      </c>
      <c r="W69" s="335" t="s">
        <v>101</v>
      </c>
      <c r="X69" s="338">
        <v>0</v>
      </c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</row>
    <row r="70" spans="1:44" s="272" customFormat="1" ht="22.5" customHeight="1" thickBot="1" x14ac:dyDescent="0.2">
      <c r="A70" s="273"/>
      <c r="B70" s="792">
        <v>56</v>
      </c>
      <c r="C70" s="352" t="s">
        <v>425</v>
      </c>
      <c r="D70" s="339"/>
      <c r="E70" s="340" t="s">
        <v>126</v>
      </c>
      <c r="F70" s="346" t="s">
        <v>449</v>
      </c>
      <c r="G70" s="353" t="s">
        <v>191</v>
      </c>
      <c r="H70" s="348">
        <v>0</v>
      </c>
      <c r="I70" s="353" t="s">
        <v>191</v>
      </c>
      <c r="J70" s="348">
        <v>0</v>
      </c>
      <c r="K70" s="353" t="s">
        <v>191</v>
      </c>
      <c r="L70" s="354">
        <v>0</v>
      </c>
      <c r="M70" s="331"/>
      <c r="N70" s="813">
        <v>115</v>
      </c>
      <c r="O70" s="355" t="s">
        <v>234</v>
      </c>
      <c r="P70" s="333"/>
      <c r="Q70" s="340" t="s">
        <v>127</v>
      </c>
      <c r="R70" s="379">
        <v>5.0000000000000001E-3</v>
      </c>
      <c r="S70" s="349" t="s">
        <v>102</v>
      </c>
      <c r="T70" s="356">
        <v>0</v>
      </c>
      <c r="U70" s="349" t="s">
        <v>102</v>
      </c>
      <c r="V70" s="357">
        <v>0</v>
      </c>
      <c r="W70" s="349" t="s">
        <v>102</v>
      </c>
      <c r="X70" s="358">
        <v>0</v>
      </c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</row>
    <row r="71" spans="1:44" s="272" customFormat="1" ht="22.5" customHeight="1" thickBot="1" x14ac:dyDescent="0.2">
      <c r="A71" s="273"/>
      <c r="B71" s="792">
        <v>57</v>
      </c>
      <c r="C71" s="332" t="s">
        <v>357</v>
      </c>
      <c r="D71" s="333"/>
      <c r="E71" s="334" t="s">
        <v>436</v>
      </c>
      <c r="F71" s="310">
        <v>0.1</v>
      </c>
      <c r="G71" s="359" t="s">
        <v>101</v>
      </c>
      <c r="H71" s="336">
        <v>0</v>
      </c>
      <c r="I71" s="359" t="s">
        <v>101</v>
      </c>
      <c r="J71" s="337">
        <v>0</v>
      </c>
      <c r="K71" s="359" t="s">
        <v>101</v>
      </c>
      <c r="L71" s="338">
        <v>0</v>
      </c>
      <c r="M71" s="331"/>
      <c r="N71" s="1113" t="s">
        <v>131</v>
      </c>
      <c r="O71" s="1114"/>
      <c r="P71" s="1114"/>
      <c r="Q71" s="1115"/>
      <c r="R71" s="360">
        <v>1</v>
      </c>
      <c r="S71" s="361"/>
      <c r="T71" s="362">
        <v>0</v>
      </c>
      <c r="U71" s="361"/>
      <c r="V71" s="363">
        <v>0</v>
      </c>
      <c r="W71" s="361"/>
      <c r="X71" s="364">
        <v>0</v>
      </c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</row>
    <row r="72" spans="1:44" s="272" customFormat="1" ht="22.5" customHeight="1" thickBot="1" x14ac:dyDescent="0.2">
      <c r="A72" s="273"/>
      <c r="B72" s="792">
        <v>58</v>
      </c>
      <c r="C72" s="365" t="s">
        <v>358</v>
      </c>
      <c r="D72" s="339"/>
      <c r="E72" s="340" t="s">
        <v>436</v>
      </c>
      <c r="F72" s="342">
        <v>0.02</v>
      </c>
      <c r="G72" s="335" t="s">
        <v>105</v>
      </c>
      <c r="H72" s="336">
        <v>0</v>
      </c>
      <c r="I72" s="335" t="s">
        <v>105</v>
      </c>
      <c r="J72" s="337">
        <v>0</v>
      </c>
      <c r="K72" s="335" t="s">
        <v>105</v>
      </c>
      <c r="L72" s="338">
        <v>0</v>
      </c>
      <c r="M72" s="331"/>
      <c r="N72" s="1113" t="s">
        <v>829</v>
      </c>
      <c r="O72" s="1114"/>
      <c r="P72" s="1114"/>
      <c r="Q72" s="1114"/>
      <c r="R72" s="366"/>
      <c r="S72" s="229">
        <v>2</v>
      </c>
      <c r="T72" s="230"/>
      <c r="U72" s="229">
        <v>2</v>
      </c>
      <c r="V72" s="231"/>
      <c r="W72" s="229">
        <v>2</v>
      </c>
      <c r="X72" s="367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</row>
    <row r="73" spans="1:44" s="272" customFormat="1" ht="22.5" customHeight="1" thickBot="1" x14ac:dyDescent="0.2">
      <c r="A73" s="273"/>
      <c r="B73" s="813">
        <v>59</v>
      </c>
      <c r="C73" s="332" t="s">
        <v>248</v>
      </c>
      <c r="D73" s="339"/>
      <c r="E73" s="340" t="s">
        <v>128</v>
      </c>
      <c r="F73" s="368">
        <v>0.08</v>
      </c>
      <c r="G73" s="369" t="s">
        <v>197</v>
      </c>
      <c r="H73" s="370">
        <v>0</v>
      </c>
      <c r="I73" s="371" t="s">
        <v>197</v>
      </c>
      <c r="J73" s="370">
        <v>0</v>
      </c>
      <c r="K73" s="372" t="s">
        <v>197</v>
      </c>
      <c r="L73" s="373">
        <v>0</v>
      </c>
      <c r="M73" s="331"/>
      <c r="N73" s="805"/>
      <c r="O73" s="1112"/>
      <c r="P73" s="1112"/>
      <c r="Q73" s="374"/>
      <c r="R73" s="374"/>
      <c r="S73" s="375"/>
      <c r="T73" s="375"/>
      <c r="U73" s="375"/>
      <c r="V73" s="375"/>
      <c r="W73" s="375"/>
      <c r="X73" s="375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</row>
    <row r="74" spans="1:44" s="272" customFormat="1" ht="15" customHeight="1" x14ac:dyDescent="0.15">
      <c r="A74" s="273"/>
      <c r="B74" s="805"/>
      <c r="C74" s="376" t="s">
        <v>307</v>
      </c>
      <c r="D74" s="377"/>
      <c r="E74" s="376"/>
      <c r="F74" s="375"/>
      <c r="G74" s="374"/>
      <c r="H74" s="374"/>
      <c r="I74" s="374"/>
      <c r="J74" s="273"/>
      <c r="K74" s="374"/>
      <c r="L74" s="377"/>
      <c r="M74" s="331"/>
      <c r="N74" s="805"/>
      <c r="O74" s="378"/>
      <c r="P74" s="378"/>
      <c r="Q74" s="378"/>
      <c r="R74" s="378"/>
      <c r="S74" s="1107"/>
      <c r="T74" s="1107"/>
      <c r="U74" s="1107"/>
      <c r="V74" s="1107"/>
      <c r="W74" s="1107"/>
      <c r="X74" s="1107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</row>
    <row r="75" spans="1:44" ht="15" customHeight="1" x14ac:dyDescent="0.15">
      <c r="A75" s="266"/>
      <c r="B75" s="805"/>
      <c r="C75" s="266"/>
      <c r="D75" s="266"/>
      <c r="E75" s="313"/>
      <c r="F75" s="312"/>
      <c r="G75" s="263"/>
      <c r="H75" s="263"/>
      <c r="I75" s="263"/>
      <c r="J75" s="266"/>
      <c r="K75" s="263"/>
      <c r="L75" s="266"/>
      <c r="M75" s="56"/>
      <c r="N75" s="814"/>
      <c r="O75" s="266"/>
      <c r="P75" s="266"/>
      <c r="Q75" s="313"/>
      <c r="R75" s="312"/>
      <c r="S75" s="263"/>
      <c r="T75" s="263"/>
      <c r="U75" s="263"/>
      <c r="V75" s="266"/>
      <c r="W75" s="263"/>
      <c r="X75" s="266"/>
      <c r="Y75" s="266"/>
      <c r="Z75" s="266"/>
      <c r="AA75" s="266"/>
      <c r="AB75" s="266"/>
      <c r="AC75" s="266"/>
      <c r="AD75" s="266"/>
      <c r="AE75" s="266"/>
      <c r="AF75" s="266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</row>
    <row r="76" spans="1:44" ht="15" customHeight="1" x14ac:dyDescent="0.15">
      <c r="A76" s="266"/>
      <c r="B76" s="805"/>
      <c r="C76" s="266"/>
      <c r="D76" s="266"/>
      <c r="E76" s="313"/>
      <c r="F76" s="312"/>
      <c r="G76" s="266"/>
      <c r="H76" s="266"/>
      <c r="I76" s="266"/>
      <c r="J76" s="266"/>
      <c r="K76" s="266"/>
      <c r="L76" s="266"/>
      <c r="M76" s="56"/>
      <c r="N76" s="805"/>
      <c r="O76" s="266"/>
      <c r="P76" s="266"/>
      <c r="Q76" s="313"/>
      <c r="R76" s="312"/>
      <c r="S76" s="263"/>
      <c r="T76" s="263"/>
      <c r="U76" s="263"/>
      <c r="V76" s="266"/>
      <c r="W76" s="263"/>
      <c r="X76" s="266"/>
      <c r="Y76" s="266"/>
      <c r="Z76" s="266"/>
      <c r="AA76" s="266"/>
      <c r="AB76" s="266"/>
      <c r="AC76" s="266"/>
      <c r="AD76" s="266"/>
      <c r="AE76" s="266"/>
      <c r="AF76" s="266"/>
      <c r="AG76" s="266"/>
      <c r="AH76" s="266"/>
      <c r="AI76" s="266"/>
      <c r="AJ76" s="266"/>
      <c r="AK76" s="266"/>
      <c r="AL76" s="266"/>
      <c r="AM76" s="266"/>
      <c r="AN76" s="266"/>
      <c r="AO76" s="266"/>
      <c r="AP76" s="266"/>
      <c r="AQ76" s="266"/>
      <c r="AR76" s="266"/>
    </row>
    <row r="77" spans="1:44" ht="15" customHeight="1" x14ac:dyDescent="0.15">
      <c r="A77" s="266"/>
      <c r="B77" s="805"/>
      <c r="C77" s="266"/>
      <c r="D77" s="266"/>
      <c r="E77" s="313"/>
      <c r="F77" s="312"/>
      <c r="G77" s="266"/>
      <c r="H77" s="266"/>
      <c r="I77" s="266"/>
      <c r="J77" s="266"/>
      <c r="K77" s="266"/>
      <c r="L77" s="266"/>
      <c r="M77" s="56"/>
      <c r="N77" s="805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  <c r="AA77" s="266"/>
      <c r="AB77" s="266"/>
      <c r="AC77" s="266"/>
      <c r="AD77" s="266"/>
      <c r="AE77" s="266"/>
      <c r="AF77" s="266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</row>
    <row r="78" spans="1:44" s="261" customFormat="1" ht="15" customHeight="1" x14ac:dyDescent="0.15">
      <c r="A78" s="301"/>
      <c r="B78" s="818"/>
      <c r="C78" s="266"/>
      <c r="D78" s="266"/>
      <c r="E78" s="313"/>
      <c r="F78" s="312"/>
      <c r="G78" s="266"/>
      <c r="H78" s="266"/>
      <c r="I78" s="266"/>
      <c r="J78" s="266"/>
      <c r="K78" s="266"/>
      <c r="L78" s="266"/>
      <c r="M78" s="314"/>
      <c r="N78" s="814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301"/>
      <c r="Z78" s="301"/>
      <c r="AA78" s="301"/>
      <c r="AB78" s="301"/>
      <c r="AC78" s="301"/>
      <c r="AD78" s="301"/>
      <c r="AE78" s="301"/>
      <c r="AF78" s="301"/>
      <c r="AG78" s="301"/>
      <c r="AH78" s="301"/>
      <c r="AI78" s="301"/>
      <c r="AJ78" s="301"/>
      <c r="AK78" s="301"/>
      <c r="AL78" s="301"/>
      <c r="AM78" s="301"/>
      <c r="AN78" s="301"/>
      <c r="AO78" s="301"/>
      <c r="AP78" s="301"/>
      <c r="AQ78" s="301"/>
      <c r="AR78" s="301"/>
    </row>
    <row r="79" spans="1:44" ht="12.95" customHeight="1" x14ac:dyDescent="0.15">
      <c r="A79" s="266"/>
      <c r="B79" s="815"/>
      <c r="C79" s="266"/>
      <c r="D79" s="266"/>
      <c r="E79" s="313"/>
      <c r="F79" s="312"/>
      <c r="G79" s="266"/>
      <c r="H79" s="266"/>
      <c r="I79" s="266"/>
      <c r="J79" s="266"/>
      <c r="K79" s="266"/>
      <c r="L79" s="266"/>
      <c r="M79" s="56"/>
      <c r="N79" s="815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</row>
    <row r="80" spans="1:44" ht="12.95" customHeight="1" x14ac:dyDescent="0.15">
      <c r="A80" s="266"/>
      <c r="B80" s="816"/>
      <c r="C80" s="301"/>
      <c r="D80" s="301"/>
      <c r="E80" s="301"/>
      <c r="F80" s="301"/>
      <c r="G80" s="315"/>
      <c r="H80" s="315"/>
      <c r="I80" s="315"/>
      <c r="J80" s="263"/>
      <c r="K80" s="315"/>
      <c r="L80" s="263"/>
      <c r="M80" s="56"/>
      <c r="N80" s="81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  <c r="AA80" s="266"/>
      <c r="AB80" s="266"/>
      <c r="AC80" s="266"/>
      <c r="AD80" s="266"/>
      <c r="AE80" s="266"/>
      <c r="AF80" s="266"/>
      <c r="AG80" s="266"/>
      <c r="AH80" s="266"/>
      <c r="AI80" s="266"/>
      <c r="AJ80" s="266"/>
      <c r="AK80" s="266"/>
      <c r="AL80" s="266"/>
      <c r="AM80" s="266"/>
      <c r="AN80" s="266"/>
      <c r="AO80" s="266"/>
      <c r="AP80" s="266"/>
      <c r="AQ80" s="266"/>
      <c r="AR80" s="266"/>
    </row>
    <row r="81" spans="1:44" ht="12.95" customHeight="1" x14ac:dyDescent="0.15">
      <c r="A81" s="266"/>
      <c r="B81" s="805"/>
      <c r="C81" s="313"/>
      <c r="D81" s="313"/>
      <c r="E81" s="313"/>
      <c r="F81" s="313"/>
      <c r="G81" s="263"/>
      <c r="H81" s="263"/>
      <c r="I81" s="313"/>
      <c r="J81" s="263"/>
      <c r="K81" s="313"/>
      <c r="L81" s="263"/>
      <c r="M81" s="56"/>
      <c r="N81" s="805"/>
      <c r="O81" s="266"/>
      <c r="P81" s="266"/>
      <c r="Q81" s="266"/>
      <c r="R81" s="266"/>
      <c r="S81" s="266"/>
      <c r="T81" s="266"/>
      <c r="U81" s="266"/>
      <c r="V81" s="266"/>
      <c r="W81" s="266"/>
      <c r="X81" s="266"/>
      <c r="Y81" s="266"/>
      <c r="Z81" s="266"/>
      <c r="AA81" s="266"/>
      <c r="AB81" s="266"/>
      <c r="AC81" s="266"/>
      <c r="AD81" s="266"/>
      <c r="AE81" s="266"/>
      <c r="AF81" s="266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</row>
    <row r="82" spans="1:44" ht="12.95" customHeight="1" thickBot="1" x14ac:dyDescent="0.2">
      <c r="A82" s="266"/>
      <c r="B82" s="805"/>
      <c r="C82" s="266"/>
      <c r="D82" s="266"/>
      <c r="E82" s="266"/>
      <c r="F82" s="57"/>
      <c r="G82" s="129"/>
      <c r="H82" s="309"/>
      <c r="I82" s="311"/>
      <c r="J82" s="266"/>
      <c r="K82" s="266"/>
      <c r="L82" s="266"/>
      <c r="M82" s="56"/>
      <c r="N82" s="805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  <c r="AA82" s="266"/>
      <c r="AB82" s="266"/>
      <c r="AC82" s="266"/>
      <c r="AD82" s="266"/>
      <c r="AE82" s="266"/>
      <c r="AF82" s="266"/>
      <c r="AG82" s="266"/>
      <c r="AH82" s="266"/>
      <c r="AI82" s="266"/>
      <c r="AJ82" s="266"/>
      <c r="AK82" s="266"/>
      <c r="AL82" s="266"/>
      <c r="AM82" s="266"/>
      <c r="AN82" s="266"/>
      <c r="AO82" s="266"/>
      <c r="AP82" s="266"/>
      <c r="AQ82" s="266"/>
      <c r="AR82" s="266"/>
    </row>
    <row r="83" spans="1:44" ht="12.95" customHeight="1" x14ac:dyDescent="0.15">
      <c r="A83" s="266"/>
      <c r="B83" s="805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56"/>
      <c r="N83" s="805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  <c r="AA83" s="266"/>
      <c r="AB83" s="266"/>
      <c r="AC83" s="266"/>
      <c r="AD83" s="266"/>
      <c r="AE83" s="266"/>
      <c r="AF83" s="266"/>
      <c r="AG83" s="266"/>
      <c r="AH83" s="266"/>
      <c r="AI83" s="266"/>
      <c r="AJ83" s="266"/>
      <c r="AK83" s="266"/>
      <c r="AL83" s="266"/>
      <c r="AM83" s="266"/>
      <c r="AN83" s="266"/>
      <c r="AO83" s="266"/>
      <c r="AP83" s="266"/>
      <c r="AQ83" s="266"/>
      <c r="AR83" s="266"/>
    </row>
    <row r="84" spans="1:44" ht="12.95" customHeight="1" x14ac:dyDescent="0.15">
      <c r="A84" s="266"/>
      <c r="B84" s="805"/>
      <c r="C84" s="266"/>
      <c r="D84" s="266"/>
      <c r="E84" s="266"/>
      <c r="F84" s="266"/>
      <c r="G84" s="266"/>
      <c r="H84" s="266"/>
      <c r="I84" s="266"/>
      <c r="J84" s="266"/>
      <c r="K84" s="266"/>
      <c r="L84" s="266"/>
      <c r="M84" s="56"/>
      <c r="N84" s="805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  <c r="AA84" s="266"/>
      <c r="AB84" s="266"/>
      <c r="AC84" s="266"/>
      <c r="AD84" s="266"/>
      <c r="AE84" s="266"/>
      <c r="AF84" s="266"/>
      <c r="AG84" s="266"/>
      <c r="AH84" s="266"/>
      <c r="AI84" s="266"/>
      <c r="AJ84" s="266"/>
      <c r="AK84" s="266"/>
      <c r="AL84" s="266"/>
      <c r="AM84" s="266"/>
      <c r="AN84" s="266"/>
      <c r="AO84" s="266"/>
      <c r="AP84" s="266"/>
      <c r="AQ84" s="266"/>
      <c r="AR84" s="266"/>
    </row>
    <row r="85" spans="1:44" ht="15" customHeight="1" x14ac:dyDescent="0.15">
      <c r="A85" s="266"/>
      <c r="B85" s="818"/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56"/>
      <c r="N85" s="805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266"/>
      <c r="AQ85" s="266"/>
      <c r="AR85" s="266"/>
    </row>
    <row r="86" spans="1:44" ht="10.5" customHeight="1" x14ac:dyDescent="0.15">
      <c r="A86" s="266"/>
      <c r="B86" s="805"/>
      <c r="C86" s="266"/>
      <c r="D86" s="266"/>
      <c r="E86" s="266"/>
      <c r="F86" s="266"/>
      <c r="G86" s="266"/>
      <c r="H86" s="266"/>
      <c r="I86" s="266"/>
      <c r="J86" s="266"/>
      <c r="K86" s="266"/>
      <c r="L86" s="266"/>
      <c r="M86" s="263"/>
      <c r="N86" s="805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  <c r="AA86" s="266"/>
      <c r="AB86" s="266"/>
      <c r="AC86" s="266"/>
      <c r="AD86" s="266"/>
      <c r="AE86" s="266"/>
      <c r="AF86" s="266"/>
      <c r="AG86" s="266"/>
      <c r="AH86" s="266"/>
      <c r="AI86" s="266"/>
      <c r="AJ86" s="266"/>
      <c r="AK86" s="266"/>
      <c r="AL86" s="266"/>
      <c r="AM86" s="266"/>
      <c r="AN86" s="266"/>
      <c r="AO86" s="266"/>
      <c r="AP86" s="266"/>
      <c r="AQ86" s="266"/>
      <c r="AR86" s="266"/>
    </row>
    <row r="87" spans="1:44" ht="10.5" customHeight="1" x14ac:dyDescent="0.15">
      <c r="A87" s="266"/>
      <c r="B87" s="805"/>
      <c r="C87" s="266"/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805"/>
      <c r="O87" s="266"/>
      <c r="P87" s="266"/>
      <c r="Q87" s="266"/>
      <c r="R87" s="266"/>
      <c r="S87" s="266"/>
      <c r="T87" s="266"/>
      <c r="U87" s="266"/>
      <c r="V87" s="266"/>
      <c r="W87" s="266"/>
      <c r="X87" s="266"/>
      <c r="Y87" s="266"/>
      <c r="Z87" s="266"/>
      <c r="AA87" s="266"/>
      <c r="AB87" s="266"/>
      <c r="AC87" s="266"/>
      <c r="AD87" s="266"/>
      <c r="AE87" s="266"/>
      <c r="AF87" s="266"/>
      <c r="AG87" s="266"/>
      <c r="AH87" s="266"/>
      <c r="AI87" s="266"/>
      <c r="AJ87" s="266"/>
      <c r="AK87" s="266"/>
      <c r="AL87" s="266"/>
      <c r="AM87" s="266"/>
      <c r="AN87" s="266"/>
      <c r="AO87" s="266"/>
      <c r="AP87" s="266"/>
      <c r="AQ87" s="266"/>
      <c r="AR87" s="266"/>
    </row>
    <row r="88" spans="1:44" ht="10.5" customHeight="1" x14ac:dyDescent="0.15">
      <c r="A88" s="266"/>
      <c r="B88" s="805"/>
      <c r="C88" s="266"/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805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  <c r="AA88" s="266"/>
      <c r="AB88" s="266"/>
      <c r="AC88" s="266"/>
      <c r="AD88" s="266"/>
      <c r="AE88" s="266"/>
      <c r="AF88" s="266"/>
      <c r="AG88" s="266"/>
      <c r="AH88" s="266"/>
      <c r="AI88" s="266"/>
      <c r="AJ88" s="266"/>
      <c r="AK88" s="266"/>
      <c r="AL88" s="266"/>
      <c r="AM88" s="266"/>
      <c r="AN88" s="266"/>
      <c r="AO88" s="266"/>
      <c r="AP88" s="266"/>
      <c r="AQ88" s="266"/>
      <c r="AR88" s="266"/>
    </row>
    <row r="89" spans="1:44" ht="10.15" customHeight="1" x14ac:dyDescent="0.15">
      <c r="A89" s="266"/>
      <c r="B89" s="805"/>
      <c r="C89" s="266"/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805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6"/>
      <c r="Z89" s="266"/>
      <c r="AA89" s="266"/>
      <c r="AB89" s="266"/>
      <c r="AC89" s="266"/>
      <c r="AD89" s="266"/>
      <c r="AE89" s="266"/>
      <c r="AF89" s="266"/>
      <c r="AG89" s="266"/>
      <c r="AH89" s="266"/>
      <c r="AI89" s="266"/>
      <c r="AJ89" s="266"/>
      <c r="AK89" s="266"/>
      <c r="AL89" s="266"/>
      <c r="AM89" s="266"/>
      <c r="AN89" s="266"/>
      <c r="AO89" s="266"/>
      <c r="AP89" s="266"/>
      <c r="AQ89" s="266"/>
      <c r="AR89" s="266"/>
    </row>
    <row r="90" spans="1:44" ht="10.15" customHeight="1" x14ac:dyDescent="0.15">
      <c r="A90" s="266"/>
      <c r="B90" s="805"/>
      <c r="C90" s="266"/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805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  <c r="AA90" s="266"/>
      <c r="AB90" s="266"/>
      <c r="AC90" s="266"/>
      <c r="AD90" s="266"/>
      <c r="AE90" s="266"/>
      <c r="AF90" s="266"/>
      <c r="AG90" s="266"/>
      <c r="AH90" s="266"/>
      <c r="AI90" s="266"/>
      <c r="AJ90" s="266"/>
      <c r="AK90" s="266"/>
      <c r="AL90" s="266"/>
      <c r="AM90" s="266"/>
      <c r="AN90" s="266"/>
      <c r="AO90" s="266"/>
      <c r="AP90" s="266"/>
      <c r="AQ90" s="266"/>
      <c r="AR90" s="266"/>
    </row>
    <row r="91" spans="1:44" ht="10.15" customHeight="1" x14ac:dyDescent="0.15">
      <c r="A91" s="266"/>
      <c r="B91" s="805"/>
      <c r="C91" s="266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805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  <c r="AA91" s="266"/>
      <c r="AB91" s="266"/>
      <c r="AC91" s="266"/>
      <c r="AD91" s="266"/>
      <c r="AE91" s="266"/>
      <c r="AF91" s="266"/>
      <c r="AG91" s="266"/>
      <c r="AH91" s="266"/>
      <c r="AI91" s="266"/>
      <c r="AJ91" s="266"/>
      <c r="AK91" s="266"/>
      <c r="AL91" s="266"/>
      <c r="AM91" s="266"/>
      <c r="AN91" s="266"/>
      <c r="AO91" s="266"/>
      <c r="AP91" s="266"/>
      <c r="AQ91" s="266"/>
      <c r="AR91" s="266"/>
    </row>
    <row r="92" spans="1:44" ht="10.15" customHeight="1" x14ac:dyDescent="0.15">
      <c r="A92" s="266"/>
      <c r="B92" s="805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805"/>
      <c r="O92" s="266"/>
      <c r="P92" s="266"/>
      <c r="Q92" s="266"/>
      <c r="R92" s="266"/>
      <c r="S92" s="266"/>
      <c r="T92" s="266"/>
      <c r="U92" s="266"/>
      <c r="V92" s="266"/>
      <c r="W92" s="266"/>
      <c r="X92" s="266"/>
      <c r="Y92" s="266"/>
      <c r="Z92" s="266"/>
      <c r="AA92" s="266"/>
      <c r="AB92" s="266"/>
      <c r="AC92" s="266"/>
      <c r="AD92" s="266"/>
      <c r="AE92" s="266"/>
      <c r="AF92" s="266"/>
      <c r="AG92" s="266"/>
      <c r="AH92" s="266"/>
      <c r="AI92" s="266"/>
      <c r="AJ92" s="266"/>
      <c r="AK92" s="266"/>
      <c r="AL92" s="266"/>
      <c r="AM92" s="266"/>
      <c r="AN92" s="266"/>
      <c r="AO92" s="266"/>
      <c r="AP92" s="266"/>
      <c r="AQ92" s="266"/>
      <c r="AR92" s="266"/>
    </row>
    <row r="93" spans="1:44" ht="10.15" customHeight="1" x14ac:dyDescent="0.15">
      <c r="A93" s="266"/>
      <c r="B93" s="805"/>
      <c r="C93" s="266"/>
      <c r="D93" s="266"/>
      <c r="E93" s="266"/>
      <c r="F93" s="266"/>
      <c r="G93" s="266"/>
      <c r="H93" s="266"/>
      <c r="I93" s="266"/>
      <c r="J93" s="266"/>
      <c r="K93" s="266"/>
      <c r="L93" s="266"/>
      <c r="M93" s="266"/>
      <c r="N93" s="805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  <c r="AA93" s="266"/>
      <c r="AB93" s="266"/>
      <c r="AC93" s="266"/>
      <c r="AD93" s="266"/>
      <c r="AE93" s="266"/>
      <c r="AF93" s="266"/>
      <c r="AG93" s="266"/>
      <c r="AH93" s="266"/>
      <c r="AI93" s="266"/>
      <c r="AJ93" s="266"/>
      <c r="AK93" s="266"/>
      <c r="AL93" s="266"/>
      <c r="AM93" s="266"/>
      <c r="AN93" s="266"/>
      <c r="AO93" s="266"/>
      <c r="AP93" s="266"/>
      <c r="AQ93" s="266"/>
      <c r="AR93" s="266"/>
    </row>
    <row r="94" spans="1:44" ht="10.15" customHeight="1" x14ac:dyDescent="0.15">
      <c r="A94" s="266"/>
      <c r="B94" s="805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805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  <c r="AA94" s="266"/>
      <c r="AB94" s="266"/>
      <c r="AC94" s="266"/>
      <c r="AD94" s="266"/>
      <c r="AE94" s="266"/>
      <c r="AF94" s="266"/>
      <c r="AG94" s="266"/>
      <c r="AH94" s="266"/>
      <c r="AI94" s="266"/>
      <c r="AJ94" s="266"/>
      <c r="AK94" s="266"/>
      <c r="AL94" s="266"/>
      <c r="AM94" s="266"/>
      <c r="AN94" s="266"/>
      <c r="AO94" s="266"/>
      <c r="AP94" s="266"/>
      <c r="AQ94" s="266"/>
      <c r="AR94" s="266"/>
    </row>
    <row r="95" spans="1:44" ht="10.15" customHeight="1" x14ac:dyDescent="0.15">
      <c r="A95" s="266"/>
      <c r="B95" s="805"/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805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  <c r="AA95" s="266"/>
      <c r="AB95" s="266"/>
      <c r="AC95" s="266"/>
      <c r="AD95" s="266"/>
      <c r="AE95" s="266"/>
      <c r="AF95" s="266"/>
      <c r="AG95" s="266"/>
      <c r="AH95" s="266"/>
      <c r="AI95" s="266"/>
      <c r="AJ95" s="266"/>
      <c r="AK95" s="266"/>
      <c r="AL95" s="266"/>
      <c r="AM95" s="266"/>
      <c r="AN95" s="266"/>
      <c r="AO95" s="266"/>
      <c r="AP95" s="266"/>
      <c r="AQ95" s="266"/>
      <c r="AR95" s="266"/>
    </row>
    <row r="96" spans="1:44" ht="10.15" customHeight="1" x14ac:dyDescent="0.15">
      <c r="A96" s="266"/>
      <c r="B96" s="805"/>
      <c r="C96" s="266"/>
      <c r="D96" s="266"/>
      <c r="E96" s="266"/>
      <c r="F96" s="266"/>
      <c r="G96" s="266"/>
      <c r="H96" s="266"/>
      <c r="I96" s="266"/>
      <c r="J96" s="266"/>
      <c r="K96" s="266"/>
      <c r="L96" s="266"/>
      <c r="M96" s="266"/>
      <c r="N96" s="805"/>
      <c r="O96" s="266"/>
      <c r="P96" s="266"/>
      <c r="Q96" s="266"/>
      <c r="R96" s="266"/>
      <c r="S96" s="266"/>
      <c r="T96" s="266"/>
      <c r="U96" s="266"/>
      <c r="V96" s="266"/>
      <c r="W96" s="266"/>
      <c r="X96" s="266"/>
      <c r="Y96" s="266"/>
      <c r="Z96" s="266"/>
      <c r="AA96" s="266"/>
      <c r="AB96" s="266"/>
      <c r="AC96" s="266"/>
      <c r="AD96" s="266"/>
      <c r="AE96" s="266"/>
      <c r="AF96" s="266"/>
      <c r="AG96" s="266"/>
      <c r="AH96" s="266"/>
      <c r="AI96" s="266"/>
      <c r="AJ96" s="266"/>
      <c r="AK96" s="266"/>
      <c r="AL96" s="266"/>
      <c r="AM96" s="266"/>
      <c r="AN96" s="266"/>
      <c r="AO96" s="266"/>
      <c r="AP96" s="266"/>
      <c r="AQ96" s="266"/>
      <c r="AR96" s="266"/>
    </row>
    <row r="97" spans="1:44" ht="10.15" customHeight="1" x14ac:dyDescent="0.15">
      <c r="A97" s="266"/>
      <c r="B97" s="805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805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  <c r="AA97" s="266"/>
      <c r="AB97" s="266"/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/>
      <c r="AN97" s="266"/>
      <c r="AO97" s="266"/>
      <c r="AP97" s="266"/>
      <c r="AQ97" s="266"/>
      <c r="AR97" s="266"/>
    </row>
    <row r="98" spans="1:44" ht="10.15" customHeight="1" x14ac:dyDescent="0.15">
      <c r="A98" s="266"/>
      <c r="B98" s="805"/>
      <c r="C98" s="266"/>
      <c r="D98" s="266"/>
      <c r="E98" s="266"/>
      <c r="F98" s="266"/>
      <c r="G98" s="266"/>
      <c r="H98" s="266"/>
      <c r="I98" s="266"/>
      <c r="J98" s="266"/>
      <c r="K98" s="266"/>
      <c r="L98" s="266"/>
      <c r="M98" s="266"/>
      <c r="N98" s="805"/>
      <c r="O98" s="266"/>
      <c r="P98" s="266"/>
      <c r="Q98" s="266"/>
      <c r="R98" s="266"/>
      <c r="S98" s="266"/>
      <c r="T98" s="266"/>
      <c r="U98" s="266"/>
      <c r="V98" s="266"/>
      <c r="W98" s="266"/>
      <c r="X98" s="266"/>
      <c r="Y98" s="266"/>
      <c r="Z98" s="266"/>
      <c r="AA98" s="266"/>
      <c r="AB98" s="266"/>
      <c r="AC98" s="266"/>
      <c r="AD98" s="266"/>
      <c r="AE98" s="266"/>
      <c r="AF98" s="266"/>
      <c r="AG98" s="266"/>
      <c r="AH98" s="266"/>
      <c r="AI98" s="266"/>
      <c r="AJ98" s="266"/>
      <c r="AK98" s="266"/>
      <c r="AL98" s="266"/>
      <c r="AM98" s="266"/>
      <c r="AN98" s="266"/>
      <c r="AO98" s="266"/>
      <c r="AP98" s="266"/>
      <c r="AQ98" s="266"/>
      <c r="AR98" s="266"/>
    </row>
    <row r="99" spans="1:44" ht="10.15" customHeight="1" x14ac:dyDescent="0.15">
      <c r="A99" s="266"/>
      <c r="B99" s="805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805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  <c r="AA99" s="266"/>
      <c r="AB99" s="266"/>
      <c r="AC99" s="266"/>
      <c r="AD99" s="266"/>
      <c r="AE99" s="266"/>
      <c r="AF99" s="266"/>
      <c r="AG99" s="266"/>
      <c r="AH99" s="266"/>
      <c r="AI99" s="266"/>
      <c r="AJ99" s="266"/>
      <c r="AK99" s="266"/>
      <c r="AL99" s="266"/>
      <c r="AM99" s="266"/>
      <c r="AN99" s="266"/>
      <c r="AO99" s="266"/>
      <c r="AP99" s="266"/>
      <c r="AQ99" s="266"/>
      <c r="AR99" s="266"/>
    </row>
    <row r="100" spans="1:44" ht="10.15" customHeight="1" x14ac:dyDescent="0.15">
      <c r="A100" s="266"/>
      <c r="B100" s="805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805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</row>
    <row r="101" spans="1:44" ht="10.15" customHeight="1" x14ac:dyDescent="0.15">
      <c r="A101" s="266"/>
      <c r="B101" s="805"/>
      <c r="C101" s="266"/>
      <c r="D101" s="266"/>
      <c r="E101" s="266"/>
      <c r="F101" s="266"/>
      <c r="G101" s="266"/>
      <c r="H101" s="266"/>
      <c r="I101" s="266"/>
      <c r="J101" s="266"/>
      <c r="K101" s="266"/>
      <c r="L101" s="266"/>
      <c r="M101" s="266"/>
      <c r="N101" s="805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  <c r="AA101" s="266"/>
      <c r="AB101" s="266"/>
      <c r="AC101" s="266"/>
      <c r="AD101" s="266"/>
      <c r="AE101" s="266"/>
      <c r="AF101" s="266"/>
      <c r="AG101" s="266"/>
      <c r="AH101" s="266"/>
      <c r="AI101" s="266"/>
      <c r="AJ101" s="266"/>
      <c r="AK101" s="266"/>
      <c r="AL101" s="266"/>
      <c r="AM101" s="266"/>
      <c r="AN101" s="266"/>
      <c r="AO101" s="266"/>
      <c r="AP101" s="266"/>
      <c r="AQ101" s="266"/>
      <c r="AR101" s="266"/>
    </row>
    <row r="102" spans="1:44" ht="10.15" customHeight="1" x14ac:dyDescent="0.15">
      <c r="A102" s="266"/>
      <c r="B102" s="805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805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  <c r="AA102" s="266"/>
      <c r="AB102" s="266"/>
      <c r="AC102" s="266"/>
      <c r="AD102" s="266"/>
      <c r="AE102" s="266"/>
      <c r="AF102" s="266"/>
      <c r="AG102" s="266"/>
      <c r="AH102" s="266"/>
      <c r="AI102" s="266"/>
      <c r="AJ102" s="266"/>
      <c r="AK102" s="266"/>
      <c r="AL102" s="266"/>
      <c r="AM102" s="266"/>
      <c r="AN102" s="266"/>
      <c r="AO102" s="266"/>
      <c r="AP102" s="266"/>
      <c r="AQ102" s="266"/>
      <c r="AR102" s="266"/>
    </row>
    <row r="103" spans="1:44" ht="10.15" customHeight="1" x14ac:dyDescent="0.15">
      <c r="A103" s="266"/>
      <c r="B103" s="805"/>
      <c r="C103" s="266"/>
      <c r="D103" s="266"/>
      <c r="E103" s="266"/>
      <c r="F103" s="266"/>
      <c r="G103" s="266"/>
      <c r="H103" s="266"/>
      <c r="I103" s="266"/>
      <c r="J103" s="266"/>
      <c r="K103" s="266"/>
      <c r="L103" s="266"/>
      <c r="M103" s="266"/>
      <c r="N103" s="805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  <c r="AA103" s="266"/>
      <c r="AB103" s="266"/>
      <c r="AC103" s="266"/>
      <c r="AD103" s="266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6"/>
      <c r="AR103" s="266"/>
    </row>
    <row r="104" spans="1:44" ht="10.15" customHeight="1" x14ac:dyDescent="0.15">
      <c r="A104" s="266"/>
      <c r="B104" s="805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805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  <c r="AA104" s="266"/>
      <c r="AB104" s="266"/>
      <c r="AC104" s="266"/>
      <c r="AD104" s="266"/>
      <c r="AE104" s="266"/>
      <c r="AF104" s="266"/>
      <c r="AG104" s="266"/>
      <c r="AH104" s="266"/>
      <c r="AI104" s="266"/>
      <c r="AJ104" s="266"/>
      <c r="AK104" s="266"/>
      <c r="AL104" s="266"/>
      <c r="AM104" s="266"/>
      <c r="AN104" s="266"/>
      <c r="AO104" s="266"/>
      <c r="AP104" s="266"/>
      <c r="AQ104" s="266"/>
      <c r="AR104" s="266"/>
    </row>
    <row r="105" spans="1:44" ht="10.15" customHeight="1" x14ac:dyDescent="0.15">
      <c r="A105" s="266"/>
      <c r="B105" s="805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805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  <c r="AA105" s="266"/>
      <c r="AB105" s="266"/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/>
      <c r="AO105" s="266"/>
      <c r="AP105" s="266"/>
      <c r="AQ105" s="266"/>
      <c r="AR105" s="266"/>
    </row>
    <row r="106" spans="1:44" ht="10.15" customHeight="1" x14ac:dyDescent="0.15">
      <c r="A106" s="266"/>
      <c r="B106" s="805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805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  <c r="AA106" s="266"/>
      <c r="AB106" s="266"/>
      <c r="AC106" s="266"/>
      <c r="AD106" s="266"/>
      <c r="AE106" s="266"/>
      <c r="AF106" s="266"/>
      <c r="AG106" s="266"/>
      <c r="AH106" s="266"/>
      <c r="AI106" s="266"/>
      <c r="AJ106" s="266"/>
      <c r="AK106" s="266"/>
      <c r="AL106" s="266"/>
      <c r="AM106" s="266"/>
      <c r="AN106" s="266"/>
      <c r="AO106" s="266"/>
      <c r="AP106" s="266"/>
      <c r="AQ106" s="266"/>
      <c r="AR106" s="266"/>
    </row>
    <row r="107" spans="1:44" ht="10.15" customHeight="1" x14ac:dyDescent="0.15">
      <c r="A107" s="266"/>
      <c r="B107" s="805"/>
      <c r="C107" s="266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805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  <c r="AA107" s="266"/>
      <c r="AB107" s="266"/>
      <c r="AC107" s="266"/>
      <c r="AD107" s="266"/>
      <c r="AE107" s="266"/>
      <c r="AF107" s="266"/>
      <c r="AG107" s="266"/>
      <c r="AH107" s="266"/>
      <c r="AI107" s="266"/>
      <c r="AJ107" s="266"/>
      <c r="AK107" s="266"/>
      <c r="AL107" s="266"/>
      <c r="AM107" s="266"/>
      <c r="AN107" s="266"/>
      <c r="AO107" s="266"/>
      <c r="AP107" s="266"/>
      <c r="AQ107" s="266"/>
      <c r="AR107" s="266"/>
    </row>
    <row r="108" spans="1:44" ht="10.15" customHeight="1" x14ac:dyDescent="0.15">
      <c r="A108" s="266"/>
      <c r="B108" s="805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805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/>
      <c r="AR108" s="266"/>
    </row>
    <row r="109" spans="1:44" ht="10.15" customHeight="1" x14ac:dyDescent="0.15">
      <c r="A109" s="266"/>
      <c r="B109" s="805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805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  <c r="AA109" s="266"/>
      <c r="AB109" s="266"/>
      <c r="AC109" s="266"/>
      <c r="AD109" s="266"/>
      <c r="AE109" s="266"/>
      <c r="AF109" s="266"/>
      <c r="AG109" s="266"/>
      <c r="AH109" s="266"/>
      <c r="AI109" s="266"/>
      <c r="AJ109" s="266"/>
      <c r="AK109" s="266"/>
      <c r="AL109" s="266"/>
      <c r="AM109" s="266"/>
      <c r="AN109" s="266"/>
      <c r="AO109" s="266"/>
      <c r="AP109" s="266"/>
      <c r="AQ109" s="266"/>
      <c r="AR109" s="266"/>
    </row>
    <row r="110" spans="1:44" ht="10.15" customHeight="1" x14ac:dyDescent="0.15">
      <c r="A110" s="266"/>
      <c r="B110" s="805"/>
      <c r="C110" s="266"/>
      <c r="D110" s="266"/>
      <c r="E110" s="266"/>
      <c r="F110" s="266"/>
      <c r="G110" s="266"/>
      <c r="H110" s="266"/>
      <c r="I110" s="266"/>
      <c r="J110" s="266"/>
      <c r="K110" s="266"/>
      <c r="L110" s="266"/>
      <c r="M110" s="266"/>
      <c r="N110" s="805"/>
      <c r="O110" s="266"/>
      <c r="P110" s="266"/>
      <c r="Q110" s="266"/>
      <c r="R110" s="266"/>
      <c r="S110" s="266"/>
      <c r="T110" s="266"/>
      <c r="U110" s="266"/>
      <c r="V110" s="266"/>
      <c r="W110" s="266"/>
      <c r="X110" s="266"/>
      <c r="Y110" s="266"/>
      <c r="Z110" s="266"/>
      <c r="AA110" s="266"/>
      <c r="AB110" s="266"/>
      <c r="AC110" s="266"/>
      <c r="AD110" s="266"/>
      <c r="AE110" s="266"/>
      <c r="AF110" s="266"/>
      <c r="AG110" s="266"/>
      <c r="AH110" s="266"/>
      <c r="AI110" s="266"/>
      <c r="AJ110" s="266"/>
      <c r="AK110" s="266"/>
      <c r="AL110" s="266"/>
      <c r="AM110" s="266"/>
      <c r="AN110" s="266"/>
      <c r="AO110" s="266"/>
      <c r="AP110" s="266"/>
      <c r="AQ110" s="266"/>
      <c r="AR110" s="266"/>
    </row>
    <row r="111" spans="1:44" ht="10.15" customHeight="1" x14ac:dyDescent="0.15">
      <c r="A111" s="266"/>
      <c r="B111" s="805"/>
      <c r="C111" s="266"/>
      <c r="D111" s="266"/>
      <c r="E111" s="266"/>
      <c r="F111" s="266"/>
      <c r="G111" s="266"/>
      <c r="H111" s="266"/>
      <c r="I111" s="266"/>
      <c r="J111" s="266"/>
      <c r="K111" s="266"/>
      <c r="L111" s="266"/>
      <c r="M111" s="266"/>
      <c r="N111" s="805"/>
      <c r="O111" s="266"/>
      <c r="P111" s="266"/>
      <c r="Q111" s="266"/>
      <c r="R111" s="266"/>
      <c r="S111" s="266"/>
      <c r="T111" s="266"/>
      <c r="U111" s="266"/>
      <c r="V111" s="266"/>
      <c r="W111" s="266"/>
      <c r="X111" s="266"/>
      <c r="Y111" s="266"/>
      <c r="Z111" s="266"/>
      <c r="AA111" s="266"/>
      <c r="AB111" s="266"/>
      <c r="AC111" s="266"/>
      <c r="AD111" s="266"/>
      <c r="AE111" s="266"/>
      <c r="AF111" s="266"/>
      <c r="AG111" s="266"/>
      <c r="AH111" s="266"/>
      <c r="AI111" s="266"/>
      <c r="AJ111" s="266"/>
      <c r="AK111" s="266"/>
      <c r="AL111" s="266"/>
      <c r="AM111" s="266"/>
      <c r="AN111" s="266"/>
      <c r="AO111" s="266"/>
      <c r="AP111" s="266"/>
      <c r="AQ111" s="266"/>
      <c r="AR111" s="266"/>
    </row>
    <row r="112" spans="1:44" ht="10.15" customHeight="1" x14ac:dyDescent="0.15">
      <c r="A112" s="266"/>
      <c r="B112" s="805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  <c r="N112" s="805"/>
      <c r="O112" s="266"/>
      <c r="P112" s="266"/>
      <c r="Q112" s="266"/>
      <c r="R112" s="266"/>
      <c r="S112" s="266"/>
      <c r="T112" s="266"/>
      <c r="U112" s="266"/>
      <c r="V112" s="266"/>
      <c r="W112" s="266"/>
      <c r="X112" s="266"/>
      <c r="Y112" s="266"/>
      <c r="Z112" s="266"/>
      <c r="AA112" s="266"/>
      <c r="AB112" s="266"/>
      <c r="AC112" s="266"/>
      <c r="AD112" s="266"/>
      <c r="AE112" s="266"/>
      <c r="AF112" s="266"/>
      <c r="AG112" s="266"/>
      <c r="AH112" s="266"/>
      <c r="AI112" s="266"/>
      <c r="AJ112" s="266"/>
      <c r="AK112" s="266"/>
      <c r="AL112" s="266"/>
      <c r="AM112" s="266"/>
      <c r="AN112" s="266"/>
      <c r="AO112" s="266"/>
      <c r="AP112" s="266"/>
      <c r="AQ112" s="266"/>
      <c r="AR112" s="266"/>
    </row>
    <row r="113" spans="1:44" ht="10.15" customHeight="1" x14ac:dyDescent="0.15">
      <c r="A113" s="266"/>
      <c r="B113" s="805"/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805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  <c r="AA113" s="266"/>
      <c r="AB113" s="266"/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6"/>
      <c r="AP113" s="266"/>
      <c r="AQ113" s="266"/>
      <c r="AR113" s="266"/>
    </row>
    <row r="114" spans="1:44" ht="10.15" customHeight="1" x14ac:dyDescent="0.15">
      <c r="A114" s="266"/>
      <c r="B114" s="805"/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805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/>
      <c r="Y114" s="266"/>
      <c r="Z114" s="266"/>
      <c r="AA114" s="266"/>
      <c r="AB114" s="266"/>
      <c r="AC114" s="266"/>
      <c r="AD114" s="266"/>
      <c r="AE114" s="266"/>
      <c r="AF114" s="266"/>
      <c r="AG114" s="266"/>
      <c r="AH114" s="266"/>
      <c r="AI114" s="266"/>
      <c r="AJ114" s="266"/>
      <c r="AK114" s="266"/>
      <c r="AL114" s="266"/>
      <c r="AM114" s="266"/>
      <c r="AN114" s="266"/>
      <c r="AO114" s="266"/>
      <c r="AP114" s="266"/>
      <c r="AQ114" s="266"/>
      <c r="AR114" s="266"/>
    </row>
    <row r="115" spans="1:44" ht="10.15" customHeight="1" x14ac:dyDescent="0.15">
      <c r="A115" s="266"/>
      <c r="B115" s="805"/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6"/>
      <c r="N115" s="805"/>
      <c r="O115" s="266"/>
      <c r="P115" s="266"/>
      <c r="Q115" s="266"/>
      <c r="R115" s="266"/>
      <c r="S115" s="266"/>
      <c r="T115" s="266"/>
      <c r="U115" s="266"/>
      <c r="V115" s="266"/>
      <c r="W115" s="266"/>
      <c r="X115" s="266"/>
      <c r="Y115" s="266"/>
      <c r="Z115" s="266"/>
      <c r="AA115" s="266"/>
      <c r="AB115" s="266"/>
      <c r="AC115" s="266"/>
      <c r="AD115" s="266"/>
      <c r="AE115" s="266"/>
      <c r="AF115" s="266"/>
      <c r="AG115" s="266"/>
      <c r="AH115" s="266"/>
      <c r="AI115" s="266"/>
      <c r="AJ115" s="266"/>
      <c r="AK115" s="266"/>
      <c r="AL115" s="266"/>
      <c r="AM115" s="266"/>
      <c r="AN115" s="266"/>
      <c r="AO115" s="266"/>
      <c r="AP115" s="266"/>
      <c r="AQ115" s="266"/>
      <c r="AR115" s="266"/>
    </row>
    <row r="116" spans="1:44" ht="10.15" customHeight="1" x14ac:dyDescent="0.15">
      <c r="A116" s="266"/>
      <c r="B116" s="805"/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6"/>
      <c r="N116" s="805"/>
      <c r="O116" s="266"/>
      <c r="P116" s="266"/>
      <c r="Q116" s="266"/>
      <c r="R116" s="266"/>
      <c r="S116" s="266"/>
      <c r="T116" s="266"/>
      <c r="U116" s="266"/>
      <c r="V116" s="266"/>
      <c r="W116" s="266"/>
      <c r="X116" s="266"/>
      <c r="Y116" s="266"/>
      <c r="Z116" s="266"/>
      <c r="AA116" s="266"/>
      <c r="AB116" s="266"/>
      <c r="AC116" s="266"/>
      <c r="AD116" s="266"/>
      <c r="AE116" s="266"/>
      <c r="AF116" s="266"/>
      <c r="AG116" s="266"/>
      <c r="AH116" s="266"/>
      <c r="AI116" s="266"/>
      <c r="AJ116" s="266"/>
      <c r="AK116" s="266"/>
      <c r="AL116" s="266"/>
      <c r="AM116" s="266"/>
      <c r="AN116" s="266"/>
      <c r="AO116" s="266"/>
      <c r="AP116" s="266"/>
      <c r="AQ116" s="266"/>
      <c r="AR116" s="266"/>
    </row>
    <row r="117" spans="1:44" ht="10.15" customHeight="1" x14ac:dyDescent="0.15">
      <c r="A117" s="266"/>
      <c r="B117" s="805"/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805"/>
      <c r="O117" s="266"/>
      <c r="P117" s="266"/>
      <c r="Q117" s="266"/>
      <c r="R117" s="266"/>
      <c r="S117" s="266"/>
      <c r="T117" s="266"/>
      <c r="U117" s="266"/>
      <c r="V117" s="266"/>
      <c r="W117" s="266"/>
      <c r="X117" s="266"/>
      <c r="Y117" s="266"/>
      <c r="Z117" s="266"/>
      <c r="AA117" s="266"/>
      <c r="AB117" s="266"/>
      <c r="AC117" s="266"/>
      <c r="AD117" s="266"/>
      <c r="AE117" s="266"/>
      <c r="AF117" s="266"/>
      <c r="AG117" s="266"/>
      <c r="AH117" s="266"/>
      <c r="AI117" s="266"/>
      <c r="AJ117" s="266"/>
      <c r="AK117" s="266"/>
      <c r="AL117" s="266"/>
      <c r="AM117" s="266"/>
      <c r="AN117" s="266"/>
      <c r="AO117" s="266"/>
      <c r="AP117" s="266"/>
      <c r="AQ117" s="266"/>
      <c r="AR117" s="266"/>
    </row>
    <row r="118" spans="1:44" ht="10.15" customHeight="1" x14ac:dyDescent="0.15">
      <c r="A118" s="266"/>
      <c r="B118" s="805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805"/>
      <c r="O118" s="266"/>
      <c r="P118" s="266"/>
      <c r="Q118" s="266"/>
      <c r="R118" s="266"/>
      <c r="S118" s="266"/>
      <c r="T118" s="266"/>
      <c r="U118" s="266"/>
      <c r="V118" s="266"/>
      <c r="W118" s="266"/>
      <c r="X118" s="266"/>
      <c r="Y118" s="266"/>
      <c r="Z118" s="266"/>
      <c r="AA118" s="266"/>
      <c r="AB118" s="266"/>
      <c r="AC118" s="266"/>
      <c r="AD118" s="266"/>
      <c r="AE118" s="266"/>
      <c r="AF118" s="266"/>
      <c r="AG118" s="266"/>
      <c r="AH118" s="266"/>
      <c r="AI118" s="266"/>
      <c r="AJ118" s="266"/>
      <c r="AK118" s="266"/>
      <c r="AL118" s="266"/>
      <c r="AM118" s="266"/>
      <c r="AN118" s="266"/>
      <c r="AO118" s="266"/>
      <c r="AP118" s="266"/>
      <c r="AQ118" s="266"/>
      <c r="AR118" s="266"/>
    </row>
    <row r="119" spans="1:44" ht="10.15" customHeight="1" x14ac:dyDescent="0.15">
      <c r="A119" s="266"/>
      <c r="B119" s="805"/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6"/>
      <c r="N119" s="805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/>
      <c r="Y119" s="266"/>
      <c r="Z119" s="266"/>
      <c r="AA119" s="266"/>
      <c r="AB119" s="266"/>
      <c r="AC119" s="266"/>
      <c r="AD119" s="266"/>
      <c r="AE119" s="266"/>
      <c r="AF119" s="266"/>
      <c r="AG119" s="266"/>
      <c r="AH119" s="266"/>
      <c r="AI119" s="266"/>
      <c r="AJ119" s="266"/>
      <c r="AK119" s="266"/>
      <c r="AL119" s="266"/>
      <c r="AM119" s="266"/>
      <c r="AN119" s="266"/>
      <c r="AO119" s="266"/>
      <c r="AP119" s="266"/>
      <c r="AQ119" s="266"/>
      <c r="AR119" s="266"/>
    </row>
    <row r="120" spans="1:44" ht="10.15" customHeight="1" x14ac:dyDescent="0.15">
      <c r="A120" s="266"/>
      <c r="B120" s="805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805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  <c r="AA120" s="266"/>
      <c r="AB120" s="266"/>
      <c r="AC120" s="266"/>
      <c r="AD120" s="266"/>
      <c r="AE120" s="266"/>
      <c r="AF120" s="266"/>
      <c r="AG120" s="266"/>
      <c r="AH120" s="266"/>
      <c r="AI120" s="266"/>
      <c r="AJ120" s="266"/>
      <c r="AK120" s="266"/>
      <c r="AL120" s="266"/>
      <c r="AM120" s="266"/>
      <c r="AN120" s="266"/>
      <c r="AO120" s="266"/>
      <c r="AP120" s="266"/>
      <c r="AQ120" s="266"/>
      <c r="AR120" s="266"/>
    </row>
    <row r="121" spans="1:44" ht="10.15" customHeight="1" x14ac:dyDescent="0.15">
      <c r="A121" s="266"/>
      <c r="B121" s="805"/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6"/>
      <c r="N121" s="805"/>
      <c r="O121" s="266"/>
      <c r="P121" s="266"/>
      <c r="Q121" s="266"/>
      <c r="R121" s="266"/>
      <c r="S121" s="266"/>
      <c r="T121" s="266"/>
      <c r="U121" s="266"/>
      <c r="V121" s="266"/>
      <c r="W121" s="266"/>
      <c r="X121" s="266"/>
      <c r="Y121" s="266"/>
      <c r="Z121" s="266"/>
      <c r="AA121" s="266"/>
      <c r="AB121" s="266"/>
      <c r="AC121" s="266"/>
      <c r="AD121" s="266"/>
      <c r="AE121" s="266"/>
      <c r="AF121" s="266"/>
      <c r="AG121" s="266"/>
      <c r="AH121" s="266"/>
      <c r="AI121" s="266"/>
      <c r="AJ121" s="266"/>
      <c r="AK121" s="266"/>
      <c r="AL121" s="266"/>
      <c r="AM121" s="266"/>
      <c r="AN121" s="266"/>
      <c r="AO121" s="266"/>
      <c r="AP121" s="266"/>
      <c r="AQ121" s="266"/>
      <c r="AR121" s="266"/>
    </row>
    <row r="122" spans="1:44" ht="10.15" customHeight="1" x14ac:dyDescent="0.15">
      <c r="A122" s="266"/>
      <c r="B122" s="805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805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  <c r="Z122" s="266"/>
      <c r="AA122" s="266"/>
      <c r="AB122" s="266"/>
      <c r="AC122" s="266"/>
      <c r="AD122" s="266"/>
      <c r="AE122" s="266"/>
      <c r="AF122" s="266"/>
      <c r="AG122" s="266"/>
      <c r="AH122" s="266"/>
      <c r="AI122" s="266"/>
      <c r="AJ122" s="266"/>
      <c r="AK122" s="266"/>
      <c r="AL122" s="266"/>
      <c r="AM122" s="266"/>
      <c r="AN122" s="266"/>
      <c r="AO122" s="266"/>
      <c r="AP122" s="266"/>
      <c r="AQ122" s="266"/>
      <c r="AR122" s="266"/>
    </row>
    <row r="123" spans="1:44" ht="10.15" customHeight="1" x14ac:dyDescent="0.15">
      <c r="A123" s="266"/>
      <c r="B123" s="805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805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6"/>
      <c r="AR123" s="266"/>
    </row>
    <row r="124" spans="1:44" ht="10.15" customHeight="1" x14ac:dyDescent="0.15">
      <c r="A124" s="266"/>
      <c r="B124" s="805"/>
      <c r="C124" s="266"/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805"/>
      <c r="O124" s="266"/>
      <c r="P124" s="266"/>
      <c r="Q124" s="266"/>
      <c r="R124" s="266"/>
      <c r="S124" s="266"/>
      <c r="T124" s="266"/>
      <c r="U124" s="266"/>
      <c r="V124" s="266"/>
      <c r="W124" s="266"/>
      <c r="X124" s="266"/>
      <c r="Y124" s="266"/>
      <c r="Z124" s="266"/>
      <c r="AA124" s="266"/>
      <c r="AB124" s="266"/>
      <c r="AC124" s="266"/>
      <c r="AD124" s="266"/>
      <c r="AE124" s="266"/>
      <c r="AF124" s="266"/>
      <c r="AG124" s="266"/>
      <c r="AH124" s="266"/>
      <c r="AI124" s="266"/>
      <c r="AJ124" s="266"/>
      <c r="AK124" s="266"/>
      <c r="AL124" s="266"/>
      <c r="AM124" s="266"/>
      <c r="AN124" s="266"/>
      <c r="AO124" s="266"/>
      <c r="AP124" s="266"/>
      <c r="AQ124" s="266"/>
      <c r="AR124" s="266"/>
    </row>
    <row r="125" spans="1:44" ht="10.15" customHeight="1" x14ac:dyDescent="0.15">
      <c r="A125" s="266"/>
      <c r="B125" s="805"/>
      <c r="C125" s="266"/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805"/>
      <c r="O125" s="266"/>
      <c r="P125" s="266"/>
      <c r="Q125" s="266"/>
      <c r="R125" s="266"/>
      <c r="S125" s="266"/>
      <c r="T125" s="266"/>
      <c r="U125" s="266"/>
      <c r="V125" s="266"/>
      <c r="W125" s="266"/>
      <c r="X125" s="266"/>
      <c r="Y125" s="266"/>
      <c r="Z125" s="266"/>
      <c r="AA125" s="266"/>
      <c r="AB125" s="266"/>
      <c r="AC125" s="266"/>
      <c r="AD125" s="266"/>
      <c r="AE125" s="266"/>
      <c r="AF125" s="266"/>
      <c r="AG125" s="266"/>
      <c r="AH125" s="266"/>
      <c r="AI125" s="266"/>
      <c r="AJ125" s="266"/>
      <c r="AK125" s="266"/>
      <c r="AL125" s="266"/>
      <c r="AM125" s="266"/>
      <c r="AN125" s="266"/>
      <c r="AO125" s="266"/>
      <c r="AP125" s="266"/>
      <c r="AQ125" s="266"/>
      <c r="AR125" s="266"/>
    </row>
    <row r="126" spans="1:44" ht="10.15" customHeight="1" x14ac:dyDescent="0.15">
      <c r="A126" s="266"/>
      <c r="B126" s="805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805"/>
      <c r="O126" s="266"/>
      <c r="P126" s="266"/>
      <c r="Q126" s="266"/>
      <c r="R126" s="266"/>
      <c r="S126" s="266"/>
      <c r="T126" s="266"/>
      <c r="U126" s="266"/>
      <c r="V126" s="266"/>
      <c r="W126" s="266"/>
      <c r="X126" s="266"/>
      <c r="Y126" s="266"/>
      <c r="Z126" s="266"/>
      <c r="AA126" s="266"/>
      <c r="AB126" s="266"/>
      <c r="AC126" s="266"/>
      <c r="AD126" s="266"/>
      <c r="AE126" s="266"/>
      <c r="AF126" s="266"/>
      <c r="AG126" s="266"/>
      <c r="AH126" s="266"/>
      <c r="AI126" s="266"/>
      <c r="AJ126" s="266"/>
      <c r="AK126" s="266"/>
      <c r="AL126" s="266"/>
      <c r="AM126" s="266"/>
      <c r="AN126" s="266"/>
      <c r="AO126" s="266"/>
      <c r="AP126" s="266"/>
      <c r="AQ126" s="266"/>
      <c r="AR126" s="266"/>
    </row>
    <row r="127" spans="1:44" ht="10.15" customHeight="1" x14ac:dyDescent="0.15">
      <c r="A127" s="266"/>
      <c r="B127" s="805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805"/>
      <c r="O127" s="266"/>
      <c r="P127" s="266"/>
      <c r="Q127" s="266"/>
      <c r="R127" s="266"/>
      <c r="S127" s="266"/>
      <c r="T127" s="266"/>
      <c r="U127" s="266"/>
      <c r="V127" s="266"/>
      <c r="W127" s="266"/>
      <c r="X127" s="266"/>
      <c r="Y127" s="266"/>
      <c r="Z127" s="266"/>
      <c r="AA127" s="266"/>
      <c r="AB127" s="266"/>
      <c r="AC127" s="266"/>
      <c r="AD127" s="266"/>
      <c r="AE127" s="266"/>
      <c r="AF127" s="266"/>
      <c r="AG127" s="266"/>
      <c r="AH127" s="266"/>
      <c r="AI127" s="266"/>
      <c r="AJ127" s="266"/>
      <c r="AK127" s="266"/>
      <c r="AL127" s="266"/>
      <c r="AM127" s="266"/>
      <c r="AN127" s="266"/>
      <c r="AO127" s="266"/>
      <c r="AP127" s="266"/>
      <c r="AQ127" s="266"/>
      <c r="AR127" s="266"/>
    </row>
    <row r="128" spans="1:44" ht="10.15" customHeight="1" x14ac:dyDescent="0.15">
      <c r="A128" s="266"/>
      <c r="B128" s="805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805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6"/>
      <c r="Z128" s="266"/>
      <c r="AA128" s="266"/>
      <c r="AB128" s="266"/>
      <c r="AC128" s="266"/>
      <c r="AD128" s="266"/>
      <c r="AE128" s="266"/>
      <c r="AF128" s="266"/>
      <c r="AG128" s="266"/>
      <c r="AH128" s="266"/>
      <c r="AI128" s="266"/>
      <c r="AJ128" s="266"/>
      <c r="AK128" s="266"/>
      <c r="AL128" s="266"/>
      <c r="AM128" s="266"/>
      <c r="AN128" s="266"/>
      <c r="AO128" s="266"/>
      <c r="AP128" s="266"/>
      <c r="AQ128" s="266"/>
      <c r="AR128" s="266"/>
    </row>
    <row r="129" spans="1:44" ht="10.15" customHeight="1" x14ac:dyDescent="0.15">
      <c r="A129" s="266"/>
      <c r="B129" s="805"/>
      <c r="C129" s="266"/>
      <c r="D129" s="266"/>
      <c r="E129" s="266"/>
      <c r="F129" s="266"/>
      <c r="G129" s="266"/>
      <c r="H129" s="266"/>
      <c r="I129" s="266"/>
      <c r="J129" s="266"/>
      <c r="K129" s="266"/>
      <c r="L129" s="266"/>
      <c r="M129" s="266"/>
      <c r="N129" s="805"/>
      <c r="O129" s="266"/>
      <c r="P129" s="266"/>
      <c r="Q129" s="266"/>
      <c r="R129" s="266"/>
      <c r="S129" s="266"/>
      <c r="T129" s="266"/>
      <c r="U129" s="266"/>
      <c r="V129" s="266"/>
      <c r="W129" s="266"/>
      <c r="X129" s="266"/>
      <c r="Y129" s="266"/>
      <c r="Z129" s="266"/>
      <c r="AA129" s="266"/>
      <c r="AB129" s="266"/>
      <c r="AC129" s="266"/>
      <c r="AD129" s="266"/>
      <c r="AE129" s="266"/>
      <c r="AF129" s="266"/>
      <c r="AG129" s="266"/>
      <c r="AH129" s="266"/>
      <c r="AI129" s="266"/>
      <c r="AJ129" s="266"/>
      <c r="AK129" s="266"/>
      <c r="AL129" s="266"/>
      <c r="AM129" s="266"/>
      <c r="AN129" s="266"/>
      <c r="AO129" s="266"/>
      <c r="AP129" s="266"/>
      <c r="AQ129" s="266"/>
      <c r="AR129" s="266"/>
    </row>
    <row r="130" spans="1:44" ht="10.15" customHeight="1" x14ac:dyDescent="0.15">
      <c r="A130" s="266"/>
      <c r="B130" s="805"/>
      <c r="C130" s="266"/>
      <c r="D130" s="266"/>
      <c r="E130" s="266"/>
      <c r="F130" s="266"/>
      <c r="G130" s="266"/>
      <c r="H130" s="266"/>
      <c r="I130" s="266"/>
      <c r="J130" s="266"/>
      <c r="K130" s="266"/>
      <c r="L130" s="266"/>
      <c r="M130" s="266"/>
      <c r="N130" s="805"/>
      <c r="O130" s="266"/>
      <c r="P130" s="266"/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  <c r="AA130" s="266"/>
      <c r="AB130" s="266"/>
      <c r="AC130" s="266"/>
      <c r="AD130" s="266"/>
      <c r="AE130" s="266"/>
      <c r="AF130" s="266"/>
      <c r="AG130" s="266"/>
      <c r="AH130" s="266"/>
      <c r="AI130" s="266"/>
      <c r="AJ130" s="266"/>
      <c r="AK130" s="266"/>
      <c r="AL130" s="266"/>
      <c r="AM130" s="266"/>
      <c r="AN130" s="266"/>
      <c r="AO130" s="266"/>
      <c r="AP130" s="266"/>
      <c r="AQ130" s="266"/>
      <c r="AR130" s="266"/>
    </row>
    <row r="131" spans="1:44" ht="10.15" customHeight="1" x14ac:dyDescent="0.15">
      <c r="A131" s="266"/>
      <c r="B131" s="805"/>
      <c r="C131" s="266"/>
      <c r="D131" s="266"/>
      <c r="E131" s="266"/>
      <c r="F131" s="266"/>
      <c r="G131" s="266"/>
      <c r="H131" s="266"/>
      <c r="I131" s="266"/>
      <c r="J131" s="266"/>
      <c r="K131" s="266"/>
      <c r="L131" s="266"/>
      <c r="M131" s="266"/>
      <c r="N131" s="805"/>
      <c r="O131" s="266"/>
      <c r="P131" s="266"/>
      <c r="Q131" s="266"/>
      <c r="R131" s="266"/>
      <c r="S131" s="266"/>
      <c r="T131" s="266"/>
      <c r="U131" s="266"/>
      <c r="V131" s="266"/>
      <c r="W131" s="266"/>
      <c r="X131" s="266"/>
      <c r="Y131" s="266"/>
      <c r="Z131" s="266"/>
      <c r="AA131" s="266"/>
      <c r="AB131" s="266"/>
      <c r="AC131" s="266"/>
      <c r="AD131" s="266"/>
      <c r="AE131" s="266"/>
      <c r="AF131" s="266"/>
      <c r="AG131" s="266"/>
      <c r="AH131" s="266"/>
      <c r="AI131" s="266"/>
      <c r="AJ131" s="266"/>
      <c r="AK131" s="266"/>
      <c r="AL131" s="266"/>
      <c r="AM131" s="266"/>
      <c r="AN131" s="266"/>
      <c r="AO131" s="266"/>
      <c r="AP131" s="266"/>
      <c r="AQ131" s="266"/>
      <c r="AR131" s="266"/>
    </row>
    <row r="132" spans="1:44" ht="10.15" customHeight="1" x14ac:dyDescent="0.15">
      <c r="A132" s="266"/>
      <c r="B132" s="805"/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6"/>
      <c r="N132" s="805"/>
      <c r="O132" s="266"/>
      <c r="P132" s="266"/>
      <c r="Q132" s="266"/>
      <c r="R132" s="266"/>
      <c r="S132" s="266"/>
      <c r="T132" s="266"/>
      <c r="U132" s="266"/>
      <c r="V132" s="266"/>
      <c r="W132" s="266"/>
      <c r="X132" s="266"/>
      <c r="Y132" s="266"/>
      <c r="Z132" s="266"/>
      <c r="AA132" s="266"/>
      <c r="AB132" s="266"/>
      <c r="AC132" s="266"/>
      <c r="AD132" s="266"/>
      <c r="AE132" s="266"/>
      <c r="AF132" s="266"/>
      <c r="AG132" s="266"/>
      <c r="AH132" s="266"/>
      <c r="AI132" s="266"/>
      <c r="AJ132" s="266"/>
      <c r="AK132" s="266"/>
      <c r="AL132" s="266"/>
      <c r="AM132" s="266"/>
      <c r="AN132" s="266"/>
      <c r="AO132" s="266"/>
      <c r="AP132" s="266"/>
      <c r="AQ132" s="266"/>
      <c r="AR132" s="266"/>
    </row>
    <row r="133" spans="1:44" ht="10.15" customHeight="1" x14ac:dyDescent="0.15">
      <c r="A133" s="266"/>
      <c r="B133" s="805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805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  <c r="AA133" s="266"/>
      <c r="AB133" s="266"/>
      <c r="AC133" s="266"/>
      <c r="AD133" s="266"/>
      <c r="AE133" s="266"/>
      <c r="AF133" s="266"/>
      <c r="AG133" s="266"/>
      <c r="AH133" s="266"/>
      <c r="AI133" s="266"/>
      <c r="AJ133" s="266"/>
      <c r="AK133" s="266"/>
      <c r="AL133" s="266"/>
      <c r="AM133" s="266"/>
      <c r="AN133" s="266"/>
      <c r="AO133" s="266"/>
      <c r="AP133" s="266"/>
      <c r="AQ133" s="266"/>
      <c r="AR133" s="266"/>
    </row>
    <row r="134" spans="1:44" ht="10.15" customHeight="1" x14ac:dyDescent="0.15">
      <c r="A134" s="266"/>
      <c r="B134" s="805"/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6"/>
      <c r="N134" s="805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  <c r="AA134" s="266"/>
      <c r="AB134" s="266"/>
      <c r="AC134" s="266"/>
      <c r="AD134" s="266"/>
      <c r="AE134" s="266"/>
      <c r="AF134" s="266"/>
      <c r="AG134" s="266"/>
      <c r="AH134" s="266"/>
      <c r="AI134" s="266"/>
      <c r="AJ134" s="266"/>
      <c r="AK134" s="266"/>
      <c r="AL134" s="266"/>
      <c r="AM134" s="266"/>
      <c r="AN134" s="266"/>
      <c r="AO134" s="266"/>
      <c r="AP134" s="266"/>
      <c r="AQ134" s="266"/>
      <c r="AR134" s="266"/>
    </row>
    <row r="135" spans="1:44" ht="10.15" customHeight="1" x14ac:dyDescent="0.15">
      <c r="A135" s="266"/>
      <c r="B135" s="805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805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/>
      <c r="AD135" s="266"/>
      <c r="AE135" s="266"/>
      <c r="AF135" s="266"/>
      <c r="AG135" s="266"/>
      <c r="AH135" s="266"/>
      <c r="AI135" s="266"/>
      <c r="AJ135" s="266"/>
      <c r="AK135" s="266"/>
      <c r="AL135" s="266"/>
      <c r="AM135" s="266"/>
      <c r="AN135" s="266"/>
      <c r="AO135" s="266"/>
      <c r="AP135" s="266"/>
      <c r="AQ135" s="266"/>
      <c r="AR135" s="266"/>
    </row>
    <row r="136" spans="1:44" ht="10.15" customHeight="1" x14ac:dyDescent="0.15">
      <c r="A136" s="266"/>
      <c r="B136" s="805"/>
      <c r="C136" s="266"/>
      <c r="D136" s="266"/>
      <c r="E136" s="266"/>
      <c r="F136" s="266"/>
      <c r="G136" s="266"/>
      <c r="H136" s="266"/>
      <c r="I136" s="266"/>
      <c r="J136" s="266"/>
      <c r="K136" s="266"/>
      <c r="L136" s="266"/>
      <c r="M136" s="266"/>
      <c r="N136" s="805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  <c r="AA136" s="266"/>
      <c r="AB136" s="266"/>
      <c r="AC136" s="266"/>
      <c r="AD136" s="266"/>
      <c r="AE136" s="266"/>
      <c r="AF136" s="266"/>
      <c r="AG136" s="266"/>
      <c r="AH136" s="266"/>
      <c r="AI136" s="266"/>
      <c r="AJ136" s="266"/>
      <c r="AK136" s="266"/>
      <c r="AL136" s="266"/>
      <c r="AM136" s="266"/>
      <c r="AN136" s="266"/>
      <c r="AO136" s="266"/>
      <c r="AP136" s="266"/>
      <c r="AQ136" s="266"/>
      <c r="AR136" s="266"/>
    </row>
    <row r="137" spans="1:44" ht="10.15" customHeight="1" x14ac:dyDescent="0.15">
      <c r="A137" s="266"/>
      <c r="B137" s="805"/>
      <c r="M137" s="266"/>
      <c r="N137" s="805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  <c r="AA137" s="266"/>
      <c r="AB137" s="266"/>
      <c r="AC137" s="266"/>
      <c r="AD137" s="266"/>
      <c r="AE137" s="266"/>
      <c r="AF137" s="266"/>
      <c r="AG137" s="266"/>
      <c r="AH137" s="266"/>
      <c r="AI137" s="266"/>
      <c r="AJ137" s="266"/>
      <c r="AK137" s="266"/>
      <c r="AL137" s="266"/>
      <c r="AM137" s="266"/>
      <c r="AN137" s="266"/>
      <c r="AO137" s="266"/>
      <c r="AP137" s="266"/>
      <c r="AQ137" s="266"/>
      <c r="AR137" s="266"/>
    </row>
    <row r="138" spans="1:44" ht="10.15" customHeight="1" x14ac:dyDescent="0.15">
      <c r="A138" s="266"/>
      <c r="B138" s="805"/>
      <c r="M138" s="266"/>
      <c r="N138" s="805"/>
      <c r="Y138" s="266"/>
      <c r="Z138" s="266"/>
      <c r="AA138" s="266"/>
      <c r="AB138" s="266"/>
      <c r="AC138" s="266"/>
      <c r="AD138" s="266"/>
      <c r="AE138" s="266"/>
      <c r="AF138" s="266"/>
      <c r="AG138" s="266"/>
      <c r="AH138" s="266"/>
      <c r="AI138" s="266"/>
      <c r="AJ138" s="266"/>
      <c r="AK138" s="266"/>
      <c r="AL138" s="266"/>
      <c r="AM138" s="266"/>
      <c r="AN138" s="266"/>
      <c r="AO138" s="266"/>
      <c r="AP138" s="266"/>
      <c r="AQ138" s="266"/>
      <c r="AR138" s="266"/>
    </row>
    <row r="139" spans="1:44" ht="10.15" customHeight="1" x14ac:dyDescent="0.15">
      <c r="A139" s="266"/>
      <c r="B139" s="805"/>
      <c r="M139" s="266"/>
      <c r="N139" s="805"/>
      <c r="Y139" s="266"/>
      <c r="Z139" s="266"/>
      <c r="AA139" s="266"/>
      <c r="AB139" s="266"/>
      <c r="AC139" s="266"/>
      <c r="AD139" s="266"/>
      <c r="AE139" s="266"/>
      <c r="AF139" s="266"/>
      <c r="AG139" s="266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:44" ht="10.15" customHeight="1" x14ac:dyDescent="0.15">
      <c r="A140" s="266"/>
      <c r="B140" s="805"/>
      <c r="M140" s="266"/>
      <c r="N140" s="805"/>
      <c r="Y140" s="266"/>
      <c r="Z140" s="266"/>
      <c r="AA140" s="266"/>
      <c r="AB140" s="266"/>
      <c r="AC140" s="266"/>
      <c r="AD140" s="266"/>
      <c r="AE140" s="266"/>
      <c r="AF140" s="266"/>
      <c r="AG140" s="266"/>
      <c r="AH140" s="266"/>
      <c r="AI140" s="266"/>
      <c r="AJ140" s="266"/>
      <c r="AK140" s="266"/>
      <c r="AL140" s="266"/>
      <c r="AM140" s="266"/>
      <c r="AN140" s="266"/>
      <c r="AO140" s="266"/>
      <c r="AP140" s="266"/>
      <c r="AQ140" s="266"/>
      <c r="AR140" s="266"/>
    </row>
    <row r="141" spans="1:44" ht="10.15" customHeight="1" x14ac:dyDescent="0.15">
      <c r="A141" s="266"/>
      <c r="B141" s="805"/>
      <c r="M141" s="266"/>
      <c r="N141" s="805"/>
      <c r="Y141" s="266"/>
      <c r="Z141" s="266"/>
      <c r="AA141" s="266"/>
      <c r="AB141" s="266"/>
      <c r="AC141" s="266"/>
      <c r="AD141" s="266"/>
      <c r="AE141" s="266"/>
      <c r="AF141" s="266"/>
      <c r="AG141" s="266"/>
      <c r="AH141" s="266"/>
      <c r="AI141" s="266"/>
      <c r="AJ141" s="266"/>
      <c r="AK141" s="266"/>
      <c r="AL141" s="266"/>
      <c r="AM141" s="266"/>
      <c r="AN141" s="266"/>
      <c r="AO141" s="266"/>
      <c r="AP141" s="266"/>
      <c r="AQ141" s="266"/>
      <c r="AR141" s="266"/>
    </row>
  </sheetData>
  <mergeCells count="76">
    <mergeCell ref="G3:I3"/>
    <mergeCell ref="G4:I4"/>
    <mergeCell ref="D11:F11"/>
    <mergeCell ref="S6:T6"/>
    <mergeCell ref="W7:X7"/>
    <mergeCell ref="S7:T7"/>
    <mergeCell ref="S8:T8"/>
    <mergeCell ref="W8:X8"/>
    <mergeCell ref="S10:T10"/>
    <mergeCell ref="S9:T9"/>
    <mergeCell ref="I9:J9"/>
    <mergeCell ref="W6:X6"/>
    <mergeCell ref="W9:X9"/>
    <mergeCell ref="U6:V6"/>
    <mergeCell ref="U7:V7"/>
    <mergeCell ref="W10:X10"/>
    <mergeCell ref="B1:L1"/>
    <mergeCell ref="B4:C4"/>
    <mergeCell ref="B6:C12"/>
    <mergeCell ref="D6:F6"/>
    <mergeCell ref="G6:H6"/>
    <mergeCell ref="D10:F10"/>
    <mergeCell ref="I10:J10"/>
    <mergeCell ref="D12:F12"/>
    <mergeCell ref="G12:H12"/>
    <mergeCell ref="D9:F9"/>
    <mergeCell ref="D8:F8"/>
    <mergeCell ref="D7:F7"/>
    <mergeCell ref="G8:H8"/>
    <mergeCell ref="K8:L8"/>
    <mergeCell ref="I6:J6"/>
    <mergeCell ref="K7:L7"/>
    <mergeCell ref="U10:V10"/>
    <mergeCell ref="K9:L9"/>
    <mergeCell ref="P9:R9"/>
    <mergeCell ref="N6:O12"/>
    <mergeCell ref="W11:X11"/>
    <mergeCell ref="P12:R12"/>
    <mergeCell ref="U11:V11"/>
    <mergeCell ref="U12:V12"/>
    <mergeCell ref="S11:T11"/>
    <mergeCell ref="U8:V8"/>
    <mergeCell ref="U9:V9"/>
    <mergeCell ref="P7:R7"/>
    <mergeCell ref="P6:R6"/>
    <mergeCell ref="P8:R8"/>
    <mergeCell ref="K6:L6"/>
    <mergeCell ref="G9:H9"/>
    <mergeCell ref="K10:L10"/>
    <mergeCell ref="I7:J7"/>
    <mergeCell ref="G7:H7"/>
    <mergeCell ref="B13:D13"/>
    <mergeCell ref="E13:E14"/>
    <mergeCell ref="G13:L13"/>
    <mergeCell ref="K12:L12"/>
    <mergeCell ref="I8:J8"/>
    <mergeCell ref="C14:D14"/>
    <mergeCell ref="G10:H10"/>
    <mergeCell ref="I11:J11"/>
    <mergeCell ref="I12:J12"/>
    <mergeCell ref="P10:R10"/>
    <mergeCell ref="G11:H11"/>
    <mergeCell ref="K11:L11"/>
    <mergeCell ref="P11:R11"/>
    <mergeCell ref="W74:X74"/>
    <mergeCell ref="W12:X12"/>
    <mergeCell ref="S13:X13"/>
    <mergeCell ref="U74:V74"/>
    <mergeCell ref="O73:P73"/>
    <mergeCell ref="S74:T74"/>
    <mergeCell ref="N71:Q71"/>
    <mergeCell ref="O14:P14"/>
    <mergeCell ref="Q13:Q14"/>
    <mergeCell ref="S12:T12"/>
    <mergeCell ref="N72:Q72"/>
    <mergeCell ref="N13:P13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4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154" customWidth="1"/>
    <col min="2" max="2" width="3.125" style="154" customWidth="1"/>
    <col min="3" max="3" width="8.875" style="154" customWidth="1"/>
    <col min="4" max="4" width="23" style="154" customWidth="1"/>
    <col min="5" max="5" width="16.375" style="154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20" width="7.5" style="154" customWidth="1"/>
    <col min="21" max="21" width="13.5" style="146" customWidth="1"/>
    <col min="22" max="22" width="3.5" style="154" customWidth="1"/>
    <col min="23" max="16384" width="8.875" style="154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589"/>
    </row>
    <row r="3" spans="2:111" ht="16.899999999999999" customHeight="1" thickBot="1" x14ac:dyDescent="0.2">
      <c r="B3" s="146"/>
      <c r="C3" s="590"/>
      <c r="D3" s="625"/>
      <c r="E3" s="146"/>
      <c r="F3" s="609" t="s">
        <v>7</v>
      </c>
      <c r="G3" s="1155" t="s">
        <v>8</v>
      </c>
      <c r="H3" s="1156"/>
      <c r="I3" s="1157"/>
      <c r="N3" s="146"/>
      <c r="P3" s="146"/>
      <c r="Q3" s="146"/>
      <c r="R3" s="146"/>
      <c r="S3" s="146"/>
      <c r="T3" s="146"/>
      <c r="V3" s="146"/>
    </row>
    <row r="4" spans="2:111" ht="16.899999999999999" customHeight="1" thickBot="1" x14ac:dyDescent="0.2">
      <c r="B4" s="1161" t="s">
        <v>41</v>
      </c>
      <c r="C4" s="1162"/>
      <c r="D4" s="877" t="s">
        <v>93</v>
      </c>
      <c r="E4" s="146"/>
      <c r="F4" s="876">
        <v>2</v>
      </c>
      <c r="G4" s="1158" t="s">
        <v>173</v>
      </c>
      <c r="H4" s="1159"/>
      <c r="I4" s="1160"/>
      <c r="N4" s="146"/>
      <c r="P4" s="146"/>
      <c r="Q4" s="146"/>
      <c r="R4" s="146"/>
      <c r="S4" s="146"/>
      <c r="T4" s="146"/>
      <c r="V4" s="146"/>
    </row>
    <row r="5" spans="2:111" ht="10.15" customHeight="1" thickBot="1" x14ac:dyDescent="0.2">
      <c r="B5" s="146"/>
      <c r="C5" s="146"/>
      <c r="D5" s="146"/>
      <c r="E5" s="146"/>
      <c r="H5" s="146"/>
      <c r="J5" s="146"/>
      <c r="K5" s="146"/>
      <c r="N5" s="146"/>
      <c r="P5" s="146"/>
      <c r="Q5" s="146"/>
      <c r="R5" s="146"/>
      <c r="S5" s="146"/>
      <c r="T5" s="146"/>
      <c r="V5" s="146"/>
    </row>
    <row r="6" spans="2:111" ht="12" customHeight="1" x14ac:dyDescent="0.15">
      <c r="B6" s="1016" t="s">
        <v>87</v>
      </c>
      <c r="C6" s="1017"/>
      <c r="D6" s="1010" t="s">
        <v>16</v>
      </c>
      <c r="E6" s="1011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000" t="s">
        <v>22</v>
      </c>
      <c r="V6" s="146"/>
    </row>
    <row r="7" spans="2:111" ht="12" customHeight="1" x14ac:dyDescent="0.15">
      <c r="B7" s="1018"/>
      <c r="C7" s="1019"/>
      <c r="D7" s="1012" t="s">
        <v>21</v>
      </c>
      <c r="E7" s="1013"/>
      <c r="F7" s="611">
        <v>0.48819444444444443</v>
      </c>
      <c r="G7" s="574">
        <v>0.57013888888888886</v>
      </c>
      <c r="H7" s="574">
        <v>0.47500000000000003</v>
      </c>
      <c r="I7" s="574">
        <v>0.41805555555555557</v>
      </c>
      <c r="J7" s="574">
        <v>0.43402777777777773</v>
      </c>
      <c r="K7" s="574">
        <v>0.42430555555555555</v>
      </c>
      <c r="L7" s="574">
        <v>0.4993055555555555</v>
      </c>
      <c r="M7" s="574">
        <v>0.39652777777777781</v>
      </c>
      <c r="N7" s="574">
        <v>0.46597222222222223</v>
      </c>
      <c r="O7" s="574">
        <v>0.51388888888888895</v>
      </c>
      <c r="P7" s="574">
        <v>0.47222222222222227</v>
      </c>
      <c r="Q7" s="575">
        <v>0.48958333333333331</v>
      </c>
      <c r="R7" s="987"/>
      <c r="S7" s="992"/>
      <c r="T7" s="1004"/>
      <c r="U7" s="1001"/>
      <c r="V7" s="146"/>
      <c r="DG7" s="154">
        <v>0.54</v>
      </c>
    </row>
    <row r="8" spans="2:111" ht="12" customHeight="1" x14ac:dyDescent="0.15">
      <c r="B8" s="1018"/>
      <c r="C8" s="1019"/>
      <c r="D8" s="1012" t="s">
        <v>17</v>
      </c>
      <c r="E8" s="1013"/>
      <c r="F8" s="187" t="s">
        <v>165</v>
      </c>
      <c r="G8" s="64" t="s">
        <v>165</v>
      </c>
      <c r="H8" s="64" t="s">
        <v>188</v>
      </c>
      <c r="I8" s="64" t="s">
        <v>188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188</v>
      </c>
      <c r="O8" s="146" t="s">
        <v>165</v>
      </c>
      <c r="P8" s="64" t="s">
        <v>188</v>
      </c>
      <c r="Q8" s="179" t="s">
        <v>185</v>
      </c>
      <c r="R8" s="987"/>
      <c r="S8" s="992"/>
      <c r="T8" s="1004"/>
      <c r="U8" s="1001"/>
      <c r="V8" s="146"/>
      <c r="DG8" s="154">
        <v>0.52</v>
      </c>
    </row>
    <row r="9" spans="2:111" ht="12" customHeight="1" x14ac:dyDescent="0.15">
      <c r="B9" s="1018"/>
      <c r="C9" s="1019"/>
      <c r="D9" s="1012" t="s">
        <v>18</v>
      </c>
      <c r="E9" s="1013"/>
      <c r="F9" s="187" t="s">
        <v>185</v>
      </c>
      <c r="G9" s="64" t="s">
        <v>165</v>
      </c>
      <c r="H9" s="64" t="s">
        <v>423</v>
      </c>
      <c r="I9" s="64" t="s">
        <v>188</v>
      </c>
      <c r="J9" s="64" t="s">
        <v>188</v>
      </c>
      <c r="K9" s="64" t="s">
        <v>185</v>
      </c>
      <c r="L9" s="64" t="s">
        <v>185</v>
      </c>
      <c r="M9" s="64" t="s">
        <v>188</v>
      </c>
      <c r="N9" s="64" t="s">
        <v>165</v>
      </c>
      <c r="O9" s="64" t="s">
        <v>188</v>
      </c>
      <c r="P9" s="64" t="s">
        <v>188</v>
      </c>
      <c r="Q9" s="179" t="s">
        <v>185</v>
      </c>
      <c r="R9" s="988"/>
      <c r="S9" s="993"/>
      <c r="T9" s="1005"/>
      <c r="U9" s="1001"/>
      <c r="V9" s="146"/>
      <c r="DG9" s="154">
        <v>0.54</v>
      </c>
    </row>
    <row r="10" spans="2:111" ht="12" customHeight="1" x14ac:dyDescent="0.15">
      <c r="B10" s="1018"/>
      <c r="C10" s="1019"/>
      <c r="D10" s="1012" t="s">
        <v>19</v>
      </c>
      <c r="E10" s="1013"/>
      <c r="F10" s="502">
        <v>9.5</v>
      </c>
      <c r="G10" s="65">
        <v>11.5</v>
      </c>
      <c r="H10" s="65">
        <v>21</v>
      </c>
      <c r="I10" s="65">
        <v>25.5</v>
      </c>
      <c r="J10" s="65">
        <v>25</v>
      </c>
      <c r="K10" s="65">
        <v>28</v>
      </c>
      <c r="L10" s="65">
        <v>28.5</v>
      </c>
      <c r="M10" s="65">
        <v>12</v>
      </c>
      <c r="N10" s="65">
        <v>6.5</v>
      </c>
      <c r="O10" s="65">
        <v>3</v>
      </c>
      <c r="P10" s="65">
        <v>0</v>
      </c>
      <c r="Q10" s="522">
        <v>15</v>
      </c>
      <c r="R10" s="502">
        <v>28.5</v>
      </c>
      <c r="S10" s="521">
        <v>0</v>
      </c>
      <c r="T10" s="522">
        <v>15.458333333333334</v>
      </c>
      <c r="U10" s="1001"/>
      <c r="V10" s="146"/>
      <c r="DG10" s="154">
        <v>0.56000000000000005</v>
      </c>
    </row>
    <row r="11" spans="2:111" ht="12" customHeight="1" x14ac:dyDescent="0.15">
      <c r="B11" s="1018"/>
      <c r="C11" s="1019"/>
      <c r="D11" s="1012" t="s">
        <v>20</v>
      </c>
      <c r="E11" s="1013"/>
      <c r="F11" s="295">
        <v>6.3</v>
      </c>
      <c r="G11" s="562">
        <v>10</v>
      </c>
      <c r="H11" s="562">
        <v>11.7</v>
      </c>
      <c r="I11" s="562">
        <v>16.100000000000001</v>
      </c>
      <c r="J11" s="562">
        <v>19.5</v>
      </c>
      <c r="K11" s="562">
        <v>18.600000000000001</v>
      </c>
      <c r="L11" s="562">
        <v>18.2</v>
      </c>
      <c r="M11" s="562">
        <v>14.9</v>
      </c>
      <c r="N11" s="562">
        <v>10.4</v>
      </c>
      <c r="O11" s="562">
        <v>4.0999999999999996</v>
      </c>
      <c r="P11" s="562">
        <v>3.2</v>
      </c>
      <c r="Q11" s="563">
        <v>3.2</v>
      </c>
      <c r="R11" s="502">
        <v>19.5</v>
      </c>
      <c r="S11" s="521">
        <v>3.2</v>
      </c>
      <c r="T11" s="522">
        <v>11.35</v>
      </c>
      <c r="U11" s="1001"/>
      <c r="V11" s="146"/>
      <c r="DG11" s="154">
        <v>0.52</v>
      </c>
    </row>
    <row r="12" spans="2:111" ht="12" customHeight="1" thickBot="1" x14ac:dyDescent="0.2">
      <c r="B12" s="1153"/>
      <c r="C12" s="1154"/>
      <c r="D12" s="1029" t="s">
        <v>857</v>
      </c>
      <c r="E12" s="1030"/>
      <c r="F12" s="612">
        <v>0.5</v>
      </c>
      <c r="G12" s="565">
        <v>0.5</v>
      </c>
      <c r="H12" s="565">
        <v>0.6</v>
      </c>
      <c r="I12" s="565">
        <v>0.6</v>
      </c>
      <c r="J12" s="565">
        <v>0.7</v>
      </c>
      <c r="K12" s="565">
        <v>0.6</v>
      </c>
      <c r="L12" s="565">
        <v>0.6</v>
      </c>
      <c r="M12" s="565">
        <v>0.6</v>
      </c>
      <c r="N12" s="565">
        <v>0.6</v>
      </c>
      <c r="O12" s="565">
        <v>0.6</v>
      </c>
      <c r="P12" s="565">
        <v>0.6</v>
      </c>
      <c r="Q12" s="566">
        <v>0.7</v>
      </c>
      <c r="R12" s="523">
        <v>0.7</v>
      </c>
      <c r="S12" s="524">
        <v>0.5</v>
      </c>
      <c r="T12" s="525">
        <v>0.6</v>
      </c>
      <c r="U12" s="1002"/>
      <c r="V12" s="146"/>
      <c r="DG12" s="154">
        <v>0.54</v>
      </c>
    </row>
    <row r="13" spans="2:111" s="218" customFormat="1" ht="15" customHeight="1" thickBot="1" x14ac:dyDescent="0.2">
      <c r="B13" s="1168" t="s">
        <v>88</v>
      </c>
      <c r="C13" s="1169"/>
      <c r="D13" s="1169"/>
      <c r="E13" s="626" t="s">
        <v>518</v>
      </c>
      <c r="F13" s="1163" t="s">
        <v>3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627"/>
      <c r="V13" s="220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162" t="s">
        <v>514</v>
      </c>
      <c r="F14" s="182">
        <v>0</v>
      </c>
      <c r="G14" s="77">
        <v>0</v>
      </c>
      <c r="H14" s="113">
        <v>0</v>
      </c>
      <c r="I14" s="114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77">
        <v>0</v>
      </c>
      <c r="P14" s="77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188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597" t="s">
        <v>78</v>
      </c>
      <c r="F15" s="102" t="s">
        <v>99</v>
      </c>
      <c r="G15" s="64" t="s">
        <v>152</v>
      </c>
      <c r="H15" s="91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91" t="s">
        <v>152</v>
      </c>
      <c r="N15" s="91" t="s">
        <v>152</v>
      </c>
      <c r="O15" s="64" t="s">
        <v>152</v>
      </c>
      <c r="P15" s="64" t="s">
        <v>152</v>
      </c>
      <c r="Q15" s="179" t="s">
        <v>152</v>
      </c>
      <c r="R15" s="121" t="s">
        <v>299</v>
      </c>
      <c r="S15" s="64" t="s">
        <v>299</v>
      </c>
      <c r="T15" s="179" t="s">
        <v>299</v>
      </c>
      <c r="U15" s="990"/>
      <c r="V15" s="188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162" t="s">
        <v>230</v>
      </c>
      <c r="F16" s="102" t="s">
        <v>284</v>
      </c>
      <c r="G16" s="64"/>
      <c r="H16" s="91"/>
      <c r="I16" s="64" t="s">
        <v>194</v>
      </c>
      <c r="J16" s="64"/>
      <c r="K16" s="91"/>
      <c r="L16" s="64" t="s">
        <v>253</v>
      </c>
      <c r="M16" s="91"/>
      <c r="N16" s="91"/>
      <c r="O16" s="64" t="s">
        <v>253</v>
      </c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188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162" t="s">
        <v>70</v>
      </c>
      <c r="F17" s="102" t="s">
        <v>102</v>
      </c>
      <c r="G17" s="64"/>
      <c r="H17" s="91"/>
      <c r="I17" s="64" t="s">
        <v>102</v>
      </c>
      <c r="J17" s="64"/>
      <c r="K17" s="91"/>
      <c r="L17" s="64" t="s">
        <v>213</v>
      </c>
      <c r="M17" s="91"/>
      <c r="N17" s="91"/>
      <c r="O17" s="64" t="s">
        <v>213</v>
      </c>
      <c r="P17" s="91"/>
      <c r="Q17" s="179"/>
      <c r="R17" s="187" t="s">
        <v>102</v>
      </c>
      <c r="S17" s="64" t="s">
        <v>102</v>
      </c>
      <c r="T17" s="64" t="s">
        <v>819</v>
      </c>
      <c r="U17" s="989"/>
      <c r="V17" s="188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162" t="s">
        <v>66</v>
      </c>
      <c r="F18" s="102" t="s">
        <v>101</v>
      </c>
      <c r="G18" s="64"/>
      <c r="H18" s="91"/>
      <c r="I18" s="64" t="s">
        <v>101</v>
      </c>
      <c r="J18" s="64"/>
      <c r="K18" s="91"/>
      <c r="L18" s="64" t="s">
        <v>212</v>
      </c>
      <c r="M18" s="91"/>
      <c r="N18" s="91"/>
      <c r="O18" s="64" t="s">
        <v>212</v>
      </c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188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162" t="s">
        <v>66</v>
      </c>
      <c r="F19" s="102" t="s">
        <v>101</v>
      </c>
      <c r="G19" s="64"/>
      <c r="H19" s="91"/>
      <c r="I19" s="64" t="s">
        <v>101</v>
      </c>
      <c r="J19" s="64"/>
      <c r="K19" s="91"/>
      <c r="L19" s="64" t="s">
        <v>212</v>
      </c>
      <c r="M19" s="91"/>
      <c r="N19" s="91"/>
      <c r="O19" s="64" t="s">
        <v>212</v>
      </c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188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162" t="s">
        <v>66</v>
      </c>
      <c r="F20" s="102" t="s">
        <v>101</v>
      </c>
      <c r="G20" s="64"/>
      <c r="H20" s="91"/>
      <c r="I20" s="64" t="s">
        <v>101</v>
      </c>
      <c r="J20" s="64"/>
      <c r="K20" s="91"/>
      <c r="L20" s="64" t="s">
        <v>212</v>
      </c>
      <c r="M20" s="91"/>
      <c r="N20" s="91"/>
      <c r="O20" s="64" t="s">
        <v>212</v>
      </c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188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 t="s">
        <v>111</v>
      </c>
      <c r="G21" s="64"/>
      <c r="H21" s="91"/>
      <c r="I21" s="64" t="s">
        <v>581</v>
      </c>
      <c r="J21" s="64"/>
      <c r="K21" s="91"/>
      <c r="L21" s="64" t="s">
        <v>111</v>
      </c>
      <c r="M21" s="91"/>
      <c r="N21" s="91"/>
      <c r="O21" s="64" t="s">
        <v>111</v>
      </c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188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162" t="s">
        <v>62</v>
      </c>
      <c r="F22" s="102" t="s">
        <v>415</v>
      </c>
      <c r="G22" s="64"/>
      <c r="H22" s="91"/>
      <c r="I22" s="64" t="s">
        <v>314</v>
      </c>
      <c r="J22" s="64"/>
      <c r="K22" s="91"/>
      <c r="L22" s="64" t="s">
        <v>419</v>
      </c>
      <c r="M22" s="91"/>
      <c r="N22" s="91"/>
      <c r="O22" s="64" t="s">
        <v>314</v>
      </c>
      <c r="P22" s="64"/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188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162" t="s">
        <v>66</v>
      </c>
      <c r="F23" s="102" t="s">
        <v>101</v>
      </c>
      <c r="G23" s="64" t="s">
        <v>212</v>
      </c>
      <c r="H23" s="91" t="s">
        <v>212</v>
      </c>
      <c r="I23" s="64" t="s">
        <v>101</v>
      </c>
      <c r="J23" s="91" t="s">
        <v>110</v>
      </c>
      <c r="K23" s="91" t="s">
        <v>212</v>
      </c>
      <c r="L23" s="64" t="s">
        <v>212</v>
      </c>
      <c r="M23" s="91" t="s">
        <v>212</v>
      </c>
      <c r="N23" s="91" t="s">
        <v>110</v>
      </c>
      <c r="O23" s="64" t="s">
        <v>212</v>
      </c>
      <c r="P23" s="91" t="s">
        <v>212</v>
      </c>
      <c r="Q23" s="179" t="s">
        <v>212</v>
      </c>
      <c r="R23" s="187" t="s">
        <v>101</v>
      </c>
      <c r="S23" s="64" t="s">
        <v>101</v>
      </c>
      <c r="T23" s="64" t="s">
        <v>101</v>
      </c>
      <c r="U23" s="598" t="s">
        <v>46</v>
      </c>
      <c r="V23" s="188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162" t="s">
        <v>72</v>
      </c>
      <c r="F24" s="561">
        <v>0.2</v>
      </c>
      <c r="G24" s="562"/>
      <c r="H24" s="562"/>
      <c r="I24" s="562">
        <v>0.1</v>
      </c>
      <c r="J24" s="562"/>
      <c r="K24" s="559"/>
      <c r="L24" s="562">
        <v>0.1</v>
      </c>
      <c r="M24" s="562"/>
      <c r="N24" s="559"/>
      <c r="O24" s="562">
        <v>0.2</v>
      </c>
      <c r="P24" s="559"/>
      <c r="Q24" s="563"/>
      <c r="R24" s="295">
        <v>0.2</v>
      </c>
      <c r="S24" s="562">
        <v>0.1</v>
      </c>
      <c r="T24" s="562">
        <v>0.15000000000000002</v>
      </c>
      <c r="U24" s="989" t="s">
        <v>47</v>
      </c>
      <c r="V24" s="188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162" t="s">
        <v>73</v>
      </c>
      <c r="F25" s="102" t="s">
        <v>266</v>
      </c>
      <c r="G25" s="64"/>
      <c r="H25" s="91"/>
      <c r="I25" s="64" t="s">
        <v>318</v>
      </c>
      <c r="J25" s="64"/>
      <c r="K25" s="91"/>
      <c r="L25" s="64" t="s">
        <v>215</v>
      </c>
      <c r="M25" s="91"/>
      <c r="N25" s="91"/>
      <c r="O25" s="64" t="s">
        <v>215</v>
      </c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188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162" t="s">
        <v>74</v>
      </c>
      <c r="F26" s="102" t="s">
        <v>184</v>
      </c>
      <c r="G26" s="64"/>
      <c r="H26" s="91"/>
      <c r="I26" s="64" t="s">
        <v>104</v>
      </c>
      <c r="J26" s="64"/>
      <c r="K26" s="91"/>
      <c r="L26" s="64" t="s">
        <v>407</v>
      </c>
      <c r="M26" s="91"/>
      <c r="N26" s="91"/>
      <c r="O26" s="64" t="s">
        <v>184</v>
      </c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188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162" t="s">
        <v>75</v>
      </c>
      <c r="F27" s="102" t="s">
        <v>105</v>
      </c>
      <c r="G27" s="64"/>
      <c r="H27" s="91"/>
      <c r="I27" s="64" t="s">
        <v>105</v>
      </c>
      <c r="J27" s="64"/>
      <c r="K27" s="91"/>
      <c r="L27" s="64" t="s">
        <v>216</v>
      </c>
      <c r="M27" s="91"/>
      <c r="N27" s="91"/>
      <c r="O27" s="64" t="s">
        <v>216</v>
      </c>
      <c r="P27" s="91"/>
      <c r="Q27" s="179"/>
      <c r="R27" s="187" t="s">
        <v>105</v>
      </c>
      <c r="S27" s="64" t="s">
        <v>105</v>
      </c>
      <c r="T27" s="64" t="s">
        <v>105</v>
      </c>
      <c r="U27" s="989" t="s">
        <v>48</v>
      </c>
      <c r="V27" s="188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162" t="s">
        <v>71</v>
      </c>
      <c r="F28" s="102" t="s">
        <v>103</v>
      </c>
      <c r="G28" s="64"/>
      <c r="H28" s="91"/>
      <c r="I28" s="64" t="s">
        <v>103</v>
      </c>
      <c r="J28" s="64"/>
      <c r="K28" s="91"/>
      <c r="L28" s="64" t="s">
        <v>214</v>
      </c>
      <c r="M28" s="91"/>
      <c r="N28" s="91"/>
      <c r="O28" s="64" t="s">
        <v>214</v>
      </c>
      <c r="P28" s="91"/>
      <c r="Q28" s="179"/>
      <c r="R28" s="187" t="s">
        <v>103</v>
      </c>
      <c r="S28" s="64" t="s">
        <v>103</v>
      </c>
      <c r="T28" s="64" t="s">
        <v>103</v>
      </c>
      <c r="U28" s="989"/>
      <c r="V28" s="188"/>
      <c r="DG28" s="154">
        <v>0.66</v>
      </c>
    </row>
    <row r="29" spans="1:111" ht="22.5" customHeight="1" x14ac:dyDescent="0.15">
      <c r="B29" s="615">
        <v>16</v>
      </c>
      <c r="C29" s="979" t="s">
        <v>474</v>
      </c>
      <c r="D29" s="980"/>
      <c r="E29" s="599" t="s">
        <v>62</v>
      </c>
      <c r="F29" s="148" t="s">
        <v>285</v>
      </c>
      <c r="G29" s="110"/>
      <c r="H29" s="109"/>
      <c r="I29" s="110" t="s">
        <v>101</v>
      </c>
      <c r="J29" s="110"/>
      <c r="K29" s="110"/>
      <c r="L29" s="110" t="s">
        <v>212</v>
      </c>
      <c r="M29" s="110"/>
      <c r="N29" s="148"/>
      <c r="O29" s="110" t="s">
        <v>212</v>
      </c>
      <c r="P29" s="110"/>
      <c r="Q29" s="516"/>
      <c r="R29" s="187" t="s">
        <v>101</v>
      </c>
      <c r="S29" s="64" t="s">
        <v>101</v>
      </c>
      <c r="T29" s="64" t="s">
        <v>101</v>
      </c>
      <c r="U29" s="989"/>
      <c r="V29" s="188"/>
      <c r="DG29" s="154">
        <v>0.66</v>
      </c>
    </row>
    <row r="30" spans="1:111" ht="12" customHeight="1" x14ac:dyDescent="0.15">
      <c r="A30" s="237"/>
      <c r="B30" s="615">
        <v>17</v>
      </c>
      <c r="C30" s="1078" t="s">
        <v>475</v>
      </c>
      <c r="D30" s="1079"/>
      <c r="E30" s="162" t="s">
        <v>68</v>
      </c>
      <c r="F30" s="102" t="s">
        <v>613</v>
      </c>
      <c r="G30" s="64"/>
      <c r="H30" s="91"/>
      <c r="I30" s="64" t="s">
        <v>101</v>
      </c>
      <c r="J30" s="64"/>
      <c r="K30" s="91"/>
      <c r="L30" s="64" t="s">
        <v>212</v>
      </c>
      <c r="M30" s="91"/>
      <c r="N30" s="91"/>
      <c r="O30" s="64" t="s">
        <v>212</v>
      </c>
      <c r="P30" s="91"/>
      <c r="Q30" s="179"/>
      <c r="R30" s="187" t="s">
        <v>101</v>
      </c>
      <c r="S30" s="64" t="s">
        <v>101</v>
      </c>
      <c r="T30" s="64" t="s">
        <v>101</v>
      </c>
      <c r="U30" s="989"/>
      <c r="V30" s="188"/>
      <c r="DG30" s="154">
        <v>0.67</v>
      </c>
    </row>
    <row r="31" spans="1:111" ht="12" customHeight="1" x14ac:dyDescent="0.15">
      <c r="A31" s="237"/>
      <c r="B31" s="615">
        <v>18</v>
      </c>
      <c r="C31" s="1078" t="s">
        <v>476</v>
      </c>
      <c r="D31" s="1079"/>
      <c r="E31" s="162" t="s">
        <v>66</v>
      </c>
      <c r="F31" s="102" t="s">
        <v>101</v>
      </c>
      <c r="G31" s="64"/>
      <c r="H31" s="91"/>
      <c r="I31" s="64" t="s">
        <v>101</v>
      </c>
      <c r="J31" s="64"/>
      <c r="K31" s="91"/>
      <c r="L31" s="64" t="s">
        <v>212</v>
      </c>
      <c r="M31" s="91"/>
      <c r="N31" s="91"/>
      <c r="O31" s="64" t="s">
        <v>212</v>
      </c>
      <c r="P31" s="91"/>
      <c r="Q31" s="179"/>
      <c r="R31" s="187" t="s">
        <v>101</v>
      </c>
      <c r="S31" s="64" t="s">
        <v>101</v>
      </c>
      <c r="T31" s="64" t="s">
        <v>101</v>
      </c>
      <c r="U31" s="989"/>
      <c r="V31" s="188"/>
      <c r="DG31" s="154">
        <v>0.66</v>
      </c>
    </row>
    <row r="32" spans="1:111" ht="12" customHeight="1" x14ac:dyDescent="0.15">
      <c r="A32" s="237"/>
      <c r="B32" s="615">
        <v>19</v>
      </c>
      <c r="C32" s="1078" t="s">
        <v>477</v>
      </c>
      <c r="D32" s="1079"/>
      <c r="E32" s="162" t="s">
        <v>66</v>
      </c>
      <c r="F32" s="102" t="s">
        <v>101</v>
      </c>
      <c r="G32" s="64"/>
      <c r="H32" s="91"/>
      <c r="I32" s="64" t="s">
        <v>101</v>
      </c>
      <c r="J32" s="64"/>
      <c r="K32" s="91"/>
      <c r="L32" s="64" t="s">
        <v>212</v>
      </c>
      <c r="M32" s="91"/>
      <c r="N32" s="91"/>
      <c r="O32" s="64" t="s">
        <v>212</v>
      </c>
      <c r="P32" s="91"/>
      <c r="Q32" s="179"/>
      <c r="R32" s="187" t="s">
        <v>101</v>
      </c>
      <c r="S32" s="64" t="s">
        <v>101</v>
      </c>
      <c r="T32" s="64" t="s">
        <v>101</v>
      </c>
      <c r="U32" s="989"/>
      <c r="V32" s="188"/>
      <c r="DG32" s="154">
        <v>0.64</v>
      </c>
    </row>
    <row r="33" spans="1:111" ht="12" customHeight="1" x14ac:dyDescent="0.15">
      <c r="A33" s="237"/>
      <c r="B33" s="615">
        <v>20</v>
      </c>
      <c r="C33" s="1078" t="s">
        <v>478</v>
      </c>
      <c r="D33" s="1079"/>
      <c r="E33" s="162" t="s">
        <v>66</v>
      </c>
      <c r="F33" s="102" t="s">
        <v>101</v>
      </c>
      <c r="G33" s="64"/>
      <c r="H33" s="91"/>
      <c r="I33" s="64" t="s">
        <v>101</v>
      </c>
      <c r="J33" s="64"/>
      <c r="K33" s="91"/>
      <c r="L33" s="64" t="s">
        <v>212</v>
      </c>
      <c r="M33" s="91"/>
      <c r="N33" s="91"/>
      <c r="O33" s="64" t="s">
        <v>212</v>
      </c>
      <c r="P33" s="91"/>
      <c r="Q33" s="179"/>
      <c r="R33" s="187" t="s">
        <v>101</v>
      </c>
      <c r="S33" s="64" t="s">
        <v>101</v>
      </c>
      <c r="T33" s="64" t="s">
        <v>101</v>
      </c>
      <c r="U33" s="989"/>
      <c r="V33" s="188"/>
      <c r="DG33" s="154">
        <v>0.66</v>
      </c>
    </row>
    <row r="34" spans="1:111" ht="12" customHeight="1" x14ac:dyDescent="0.15">
      <c r="A34" s="237"/>
      <c r="B34" s="615">
        <v>21</v>
      </c>
      <c r="C34" s="1078" t="s">
        <v>479</v>
      </c>
      <c r="D34" s="1166"/>
      <c r="E34" s="162" t="s">
        <v>65</v>
      </c>
      <c r="F34" s="102" t="s">
        <v>308</v>
      </c>
      <c r="G34" s="64" t="s">
        <v>217</v>
      </c>
      <c r="H34" s="91" t="s">
        <v>217</v>
      </c>
      <c r="I34" s="64" t="s">
        <v>211</v>
      </c>
      <c r="J34" s="64" t="s">
        <v>754</v>
      </c>
      <c r="K34" s="64">
        <v>0.06</v>
      </c>
      <c r="L34" s="64">
        <v>0.06</v>
      </c>
      <c r="M34" s="91" t="s">
        <v>217</v>
      </c>
      <c r="N34" s="91" t="s">
        <v>217</v>
      </c>
      <c r="O34" s="64" t="s">
        <v>217</v>
      </c>
      <c r="P34" s="64" t="s">
        <v>217</v>
      </c>
      <c r="Q34" s="179" t="s">
        <v>211</v>
      </c>
      <c r="R34" s="462">
        <v>0.06</v>
      </c>
      <c r="S34" s="64" t="s">
        <v>211</v>
      </c>
      <c r="T34" s="64" t="s">
        <v>211</v>
      </c>
      <c r="U34" s="995" t="s">
        <v>183</v>
      </c>
      <c r="V34" s="188"/>
      <c r="DG34" s="154">
        <v>0.68</v>
      </c>
    </row>
    <row r="35" spans="1:111" ht="12" customHeight="1" x14ac:dyDescent="0.15">
      <c r="A35" s="237"/>
      <c r="B35" s="615">
        <v>22</v>
      </c>
      <c r="C35" s="1078" t="s">
        <v>480</v>
      </c>
      <c r="D35" s="1079"/>
      <c r="E35" s="162" t="s">
        <v>68</v>
      </c>
      <c r="F35" s="102" t="s">
        <v>111</v>
      </c>
      <c r="G35" s="64" t="s">
        <v>218</v>
      </c>
      <c r="H35" s="91" t="s">
        <v>218</v>
      </c>
      <c r="I35" s="64" t="s">
        <v>195</v>
      </c>
      <c r="J35" s="64" t="s">
        <v>218</v>
      </c>
      <c r="K35" s="91" t="s">
        <v>218</v>
      </c>
      <c r="L35" s="64" t="s">
        <v>218</v>
      </c>
      <c r="M35" s="91" t="s">
        <v>218</v>
      </c>
      <c r="N35" s="91" t="s">
        <v>627</v>
      </c>
      <c r="O35" s="64" t="s">
        <v>218</v>
      </c>
      <c r="P35" s="64" t="s">
        <v>218</v>
      </c>
      <c r="Q35" s="179" t="s">
        <v>195</v>
      </c>
      <c r="R35" s="187" t="s">
        <v>195</v>
      </c>
      <c r="S35" s="64" t="s">
        <v>195</v>
      </c>
      <c r="T35" s="64" t="s">
        <v>195</v>
      </c>
      <c r="U35" s="997"/>
      <c r="V35" s="188"/>
      <c r="DG35" s="154">
        <v>0.64</v>
      </c>
    </row>
    <row r="36" spans="1:111" ht="12" customHeight="1" x14ac:dyDescent="0.15">
      <c r="A36" s="237"/>
      <c r="B36" s="615">
        <v>23</v>
      </c>
      <c r="C36" s="1078" t="s">
        <v>481</v>
      </c>
      <c r="D36" s="1079"/>
      <c r="E36" s="162" t="s">
        <v>77</v>
      </c>
      <c r="F36" s="600">
        <v>3.0000000000000001E-3</v>
      </c>
      <c r="G36" s="66">
        <v>5.0000000000000001E-3</v>
      </c>
      <c r="H36" s="66">
        <v>6.0000000000000001E-3</v>
      </c>
      <c r="I36" s="66">
        <v>1.0999999999999999E-2</v>
      </c>
      <c r="J36" s="66">
        <v>0.02</v>
      </c>
      <c r="K36" s="133">
        <v>1.2999999999999999E-2</v>
      </c>
      <c r="L36" s="66">
        <v>0.02</v>
      </c>
      <c r="M36" s="133">
        <v>8.9999999999999993E-3</v>
      </c>
      <c r="N36" s="133">
        <v>4.0000000000000001E-3</v>
      </c>
      <c r="O36" s="66">
        <v>2E-3</v>
      </c>
      <c r="P36" s="133">
        <v>1E-3</v>
      </c>
      <c r="Q36" s="179" t="s">
        <v>775</v>
      </c>
      <c r="R36" s="504">
        <v>0.02</v>
      </c>
      <c r="S36" s="66" t="s">
        <v>101</v>
      </c>
      <c r="T36" s="66">
        <v>7.8333333333333328E-3</v>
      </c>
      <c r="U36" s="997"/>
      <c r="V36" s="188"/>
      <c r="DG36" s="154">
        <v>0.66</v>
      </c>
    </row>
    <row r="37" spans="1:111" ht="11.25" customHeight="1" x14ac:dyDescent="0.15">
      <c r="A37" s="237"/>
      <c r="B37" s="615">
        <v>24</v>
      </c>
      <c r="C37" s="1078" t="s">
        <v>482</v>
      </c>
      <c r="D37" s="1079"/>
      <c r="E37" s="162" t="s">
        <v>76</v>
      </c>
      <c r="F37" s="600">
        <v>3.0000000000000001E-3</v>
      </c>
      <c r="G37" s="66">
        <v>5.0000000000000001E-3</v>
      </c>
      <c r="H37" s="66">
        <v>5.0000000000000001E-3</v>
      </c>
      <c r="I37" s="66">
        <v>8.9999999999999993E-3</v>
      </c>
      <c r="J37" s="66">
        <v>1.4E-2</v>
      </c>
      <c r="K37" s="133">
        <v>0.01</v>
      </c>
      <c r="L37" s="66">
        <v>1.4999999999999999E-2</v>
      </c>
      <c r="M37" s="133">
        <v>8.0000000000000002E-3</v>
      </c>
      <c r="N37" s="133">
        <v>4.0000000000000001E-3</v>
      </c>
      <c r="O37" s="66">
        <v>2E-3</v>
      </c>
      <c r="P37" s="133" t="s">
        <v>218</v>
      </c>
      <c r="Q37" s="490" t="s">
        <v>455</v>
      </c>
      <c r="R37" s="504">
        <v>1.4999999999999999E-2</v>
      </c>
      <c r="S37" s="66" t="s">
        <v>195</v>
      </c>
      <c r="T37" s="66">
        <v>6.2500000000000012E-3</v>
      </c>
      <c r="U37" s="997"/>
      <c r="V37" s="188"/>
      <c r="DG37" s="154">
        <v>0.65</v>
      </c>
    </row>
    <row r="38" spans="1:111" ht="12" customHeight="1" x14ac:dyDescent="0.15">
      <c r="A38" s="237"/>
      <c r="B38" s="615">
        <v>25</v>
      </c>
      <c r="C38" s="1078" t="s">
        <v>483</v>
      </c>
      <c r="D38" s="1079"/>
      <c r="E38" s="162" t="s">
        <v>64</v>
      </c>
      <c r="F38" s="600">
        <v>2E-3</v>
      </c>
      <c r="G38" s="66">
        <v>1E-3</v>
      </c>
      <c r="H38" s="66">
        <v>2E-3</v>
      </c>
      <c r="I38" s="66">
        <v>3.0000000000000001E-3</v>
      </c>
      <c r="J38" s="66" t="s">
        <v>755</v>
      </c>
      <c r="K38" s="133">
        <v>2E-3</v>
      </c>
      <c r="L38" s="66" t="s">
        <v>761</v>
      </c>
      <c r="M38" s="133">
        <v>2E-3</v>
      </c>
      <c r="N38" s="133">
        <v>2E-3</v>
      </c>
      <c r="O38" s="66">
        <v>2E-3</v>
      </c>
      <c r="P38" s="133">
        <v>3.0000000000000001E-3</v>
      </c>
      <c r="Q38" s="490">
        <v>3.0000000000000001E-3</v>
      </c>
      <c r="R38" s="504">
        <v>3.0000000000000001E-3</v>
      </c>
      <c r="S38" s="66" t="s">
        <v>101</v>
      </c>
      <c r="T38" s="66">
        <v>1.8333333333333333E-3</v>
      </c>
      <c r="U38" s="997"/>
      <c r="V38" s="188"/>
    </row>
    <row r="39" spans="1:111" ht="12" customHeight="1" x14ac:dyDescent="0.15">
      <c r="A39" s="237"/>
      <c r="B39" s="615">
        <v>26</v>
      </c>
      <c r="C39" s="1078" t="s">
        <v>484</v>
      </c>
      <c r="D39" s="1079"/>
      <c r="E39" s="162" t="s">
        <v>66</v>
      </c>
      <c r="F39" s="102" t="s">
        <v>285</v>
      </c>
      <c r="G39" s="64" t="s">
        <v>212</v>
      </c>
      <c r="H39" s="64" t="s">
        <v>212</v>
      </c>
      <c r="I39" s="64" t="s">
        <v>101</v>
      </c>
      <c r="J39" s="64" t="s">
        <v>212</v>
      </c>
      <c r="K39" s="91" t="s">
        <v>212</v>
      </c>
      <c r="L39" s="64" t="s">
        <v>110</v>
      </c>
      <c r="M39" s="91" t="s">
        <v>212</v>
      </c>
      <c r="N39" s="91" t="s">
        <v>110</v>
      </c>
      <c r="O39" s="64" t="s">
        <v>212</v>
      </c>
      <c r="P39" s="91" t="s">
        <v>212</v>
      </c>
      <c r="Q39" s="179" t="s">
        <v>101</v>
      </c>
      <c r="R39" s="504" t="s">
        <v>101</v>
      </c>
      <c r="S39" s="66" t="s">
        <v>101</v>
      </c>
      <c r="T39" s="66" t="s">
        <v>101</v>
      </c>
      <c r="U39" s="997"/>
      <c r="V39" s="188"/>
    </row>
    <row r="40" spans="1:111" ht="12" customHeight="1" x14ac:dyDescent="0.15">
      <c r="A40" s="237"/>
      <c r="B40" s="615">
        <v>27</v>
      </c>
      <c r="C40" s="1078" t="s">
        <v>485</v>
      </c>
      <c r="D40" s="1079"/>
      <c r="E40" s="162" t="s">
        <v>64</v>
      </c>
      <c r="F40" s="600">
        <v>8.9999999999999993E-3</v>
      </c>
      <c r="G40" s="66">
        <v>8.9999999999999993E-3</v>
      </c>
      <c r="H40" s="66">
        <v>1.2E-2</v>
      </c>
      <c r="I40" s="66">
        <v>2.3E-2</v>
      </c>
      <c r="J40" s="66">
        <v>2.5999999999999999E-2</v>
      </c>
      <c r="K40" s="133">
        <v>2.1000000000000001E-2</v>
      </c>
      <c r="L40" s="66">
        <v>2.5000000000000001E-2</v>
      </c>
      <c r="M40" s="133">
        <v>1.7000000000000001E-2</v>
      </c>
      <c r="N40" s="133">
        <v>0.01</v>
      </c>
      <c r="O40" s="66">
        <v>7.0000000000000001E-3</v>
      </c>
      <c r="P40" s="133">
        <v>7.0000000000000001E-3</v>
      </c>
      <c r="Q40" s="490">
        <v>6.0000000000000001E-3</v>
      </c>
      <c r="R40" s="504">
        <v>2.5999999999999999E-2</v>
      </c>
      <c r="S40" s="66">
        <v>6.0000000000000001E-3</v>
      </c>
      <c r="T40" s="66">
        <v>1.4333333333333337E-2</v>
      </c>
      <c r="U40" s="997"/>
      <c r="V40" s="188"/>
    </row>
    <row r="41" spans="1:111" ht="12" customHeight="1" x14ac:dyDescent="0.15">
      <c r="A41" s="237"/>
      <c r="B41" s="615">
        <v>28</v>
      </c>
      <c r="C41" s="1078" t="s">
        <v>486</v>
      </c>
      <c r="D41" s="1079"/>
      <c r="E41" s="162" t="s">
        <v>76</v>
      </c>
      <c r="F41" s="600">
        <v>2E-3</v>
      </c>
      <c r="G41" s="66">
        <v>3.0000000000000001E-3</v>
      </c>
      <c r="H41" s="66">
        <v>3.0000000000000001E-3</v>
      </c>
      <c r="I41" s="66">
        <v>7.0000000000000001E-3</v>
      </c>
      <c r="J41" s="66">
        <v>1.2E-2</v>
      </c>
      <c r="K41" s="133">
        <v>7.0000000000000001E-3</v>
      </c>
      <c r="L41" s="66">
        <v>1.4999999999999999E-2</v>
      </c>
      <c r="M41" s="133">
        <v>7.0000000000000001E-3</v>
      </c>
      <c r="N41" s="133">
        <v>3.0000000000000001E-3</v>
      </c>
      <c r="O41" s="66" t="s">
        <v>218</v>
      </c>
      <c r="P41" s="133" t="s">
        <v>218</v>
      </c>
      <c r="Q41" s="490" t="s">
        <v>195</v>
      </c>
      <c r="R41" s="504">
        <v>1.4999999999999999E-2</v>
      </c>
      <c r="S41" s="66" t="s">
        <v>195</v>
      </c>
      <c r="T41" s="66">
        <v>4.9166666666666673E-3</v>
      </c>
      <c r="U41" s="997"/>
      <c r="V41" s="188"/>
    </row>
    <row r="42" spans="1:111" ht="12" customHeight="1" x14ac:dyDescent="0.15">
      <c r="A42" s="237"/>
      <c r="B42" s="615">
        <v>29</v>
      </c>
      <c r="C42" s="1078" t="s">
        <v>487</v>
      </c>
      <c r="D42" s="1079"/>
      <c r="E42" s="162" t="s">
        <v>76</v>
      </c>
      <c r="F42" s="600">
        <v>4.0000000000000001E-3</v>
      </c>
      <c r="G42" s="66">
        <v>3.0000000000000001E-3</v>
      </c>
      <c r="H42" s="66">
        <v>4.0000000000000001E-3</v>
      </c>
      <c r="I42" s="66">
        <v>7.0000000000000001E-3</v>
      </c>
      <c r="J42" s="66">
        <v>6.0000000000000001E-3</v>
      </c>
      <c r="K42" s="133">
        <v>6.0000000000000001E-3</v>
      </c>
      <c r="L42" s="66">
        <v>5.0000000000000001E-3</v>
      </c>
      <c r="M42" s="133">
        <v>6.0000000000000001E-3</v>
      </c>
      <c r="N42" s="133">
        <v>4.0000000000000001E-3</v>
      </c>
      <c r="O42" s="66">
        <v>3.0000000000000001E-3</v>
      </c>
      <c r="P42" s="133">
        <v>3.0000000000000001E-3</v>
      </c>
      <c r="Q42" s="490">
        <v>2E-3</v>
      </c>
      <c r="R42" s="504">
        <v>7.0000000000000001E-3</v>
      </c>
      <c r="S42" s="66">
        <v>2E-3</v>
      </c>
      <c r="T42" s="66">
        <v>4.4166666666666668E-3</v>
      </c>
      <c r="U42" s="997"/>
      <c r="V42" s="188"/>
    </row>
    <row r="43" spans="1:111" ht="12" customHeight="1" x14ac:dyDescent="0.15">
      <c r="A43" s="237"/>
      <c r="B43" s="615">
        <v>30</v>
      </c>
      <c r="C43" s="1078" t="s">
        <v>488</v>
      </c>
      <c r="D43" s="1079"/>
      <c r="E43" s="162" t="s">
        <v>79</v>
      </c>
      <c r="F43" s="600" t="s">
        <v>110</v>
      </c>
      <c r="G43" s="66" t="s">
        <v>110</v>
      </c>
      <c r="H43" s="66" t="s">
        <v>110</v>
      </c>
      <c r="I43" s="66">
        <v>2E-3</v>
      </c>
      <c r="J43" s="66" t="s">
        <v>451</v>
      </c>
      <c r="K43" s="133" t="s">
        <v>110</v>
      </c>
      <c r="L43" s="133" t="s">
        <v>110</v>
      </c>
      <c r="M43" s="133" t="s">
        <v>110</v>
      </c>
      <c r="N43" s="133" t="s">
        <v>110</v>
      </c>
      <c r="O43" s="66" t="s">
        <v>110</v>
      </c>
      <c r="P43" s="133" t="s">
        <v>101</v>
      </c>
      <c r="Q43" s="490">
        <v>1E-3</v>
      </c>
      <c r="R43" s="504">
        <v>2E-3</v>
      </c>
      <c r="S43" s="66" t="s">
        <v>101</v>
      </c>
      <c r="T43" s="66" t="s">
        <v>101</v>
      </c>
      <c r="U43" s="997"/>
      <c r="V43" s="188"/>
    </row>
    <row r="44" spans="1:111" ht="12" customHeight="1" x14ac:dyDescent="0.15">
      <c r="A44" s="237"/>
      <c r="B44" s="615">
        <v>31</v>
      </c>
      <c r="C44" s="1078" t="s">
        <v>489</v>
      </c>
      <c r="D44" s="1079"/>
      <c r="E44" s="162" t="s">
        <v>80</v>
      </c>
      <c r="F44" s="102" t="s">
        <v>106</v>
      </c>
      <c r="G44" s="64" t="s">
        <v>219</v>
      </c>
      <c r="H44" s="64" t="s">
        <v>219</v>
      </c>
      <c r="I44" s="64" t="s">
        <v>106</v>
      </c>
      <c r="J44" s="121" t="s">
        <v>219</v>
      </c>
      <c r="K44" s="91" t="s">
        <v>219</v>
      </c>
      <c r="L44" s="64" t="s">
        <v>219</v>
      </c>
      <c r="M44" s="91" t="s">
        <v>219</v>
      </c>
      <c r="N44" s="91" t="s">
        <v>219</v>
      </c>
      <c r="O44" s="64" t="s">
        <v>219</v>
      </c>
      <c r="P44" s="91" t="s">
        <v>219</v>
      </c>
      <c r="Q44" s="179" t="s">
        <v>106</v>
      </c>
      <c r="R44" s="187" t="s">
        <v>106</v>
      </c>
      <c r="S44" s="64" t="s">
        <v>106</v>
      </c>
      <c r="T44" s="64" t="s">
        <v>106</v>
      </c>
      <c r="U44" s="998"/>
      <c r="V44" s="188"/>
    </row>
    <row r="45" spans="1:111" ht="12" customHeight="1" x14ac:dyDescent="0.15">
      <c r="A45" s="237"/>
      <c r="B45" s="615">
        <v>32</v>
      </c>
      <c r="C45" s="1078" t="s">
        <v>490</v>
      </c>
      <c r="D45" s="1079"/>
      <c r="E45" s="162" t="s">
        <v>74</v>
      </c>
      <c r="F45" s="102" t="s">
        <v>282</v>
      </c>
      <c r="G45" s="64"/>
      <c r="H45" s="64"/>
      <c r="I45" s="64" t="s">
        <v>316</v>
      </c>
      <c r="J45" s="102"/>
      <c r="K45" s="91"/>
      <c r="L45" s="64" t="s">
        <v>409</v>
      </c>
      <c r="M45" s="91"/>
      <c r="N45" s="91"/>
      <c r="O45" s="64" t="s">
        <v>282</v>
      </c>
      <c r="P45" s="91"/>
      <c r="Q45" s="179"/>
      <c r="R45" s="187" t="s">
        <v>316</v>
      </c>
      <c r="S45" s="64" t="s">
        <v>316</v>
      </c>
      <c r="T45" s="64" t="s">
        <v>316</v>
      </c>
      <c r="U45" s="989" t="s">
        <v>45</v>
      </c>
      <c r="V45" s="188"/>
    </row>
    <row r="46" spans="1:111" ht="12" customHeight="1" x14ac:dyDescent="0.15">
      <c r="A46" s="237"/>
      <c r="B46" s="615">
        <v>33</v>
      </c>
      <c r="C46" s="1078" t="s">
        <v>491</v>
      </c>
      <c r="D46" s="1079"/>
      <c r="E46" s="162" t="s">
        <v>63</v>
      </c>
      <c r="F46" s="578" t="s">
        <v>282</v>
      </c>
      <c r="G46" s="579"/>
      <c r="H46" s="579"/>
      <c r="I46" s="579">
        <v>0.02</v>
      </c>
      <c r="J46" s="578"/>
      <c r="K46" s="576"/>
      <c r="L46" s="579">
        <v>0.01</v>
      </c>
      <c r="M46" s="576"/>
      <c r="N46" s="576"/>
      <c r="O46" s="579" t="s">
        <v>282</v>
      </c>
      <c r="P46" s="576"/>
      <c r="Q46" s="580"/>
      <c r="R46" s="462">
        <v>0.02</v>
      </c>
      <c r="S46" s="64" t="s">
        <v>316</v>
      </c>
      <c r="T46" s="64" t="s">
        <v>316</v>
      </c>
      <c r="U46" s="989"/>
      <c r="V46" s="188"/>
    </row>
    <row r="47" spans="1:111" ht="12" customHeight="1" x14ac:dyDescent="0.15">
      <c r="A47" s="237"/>
      <c r="B47" s="615">
        <v>34</v>
      </c>
      <c r="C47" s="1078" t="s">
        <v>492</v>
      </c>
      <c r="D47" s="1079"/>
      <c r="E47" s="162" t="s">
        <v>67</v>
      </c>
      <c r="F47" s="102" t="s">
        <v>283</v>
      </c>
      <c r="G47" s="64"/>
      <c r="H47" s="64"/>
      <c r="I47" s="64" t="s">
        <v>317</v>
      </c>
      <c r="J47" s="102"/>
      <c r="K47" s="91"/>
      <c r="L47" s="64" t="s">
        <v>410</v>
      </c>
      <c r="M47" s="91"/>
      <c r="N47" s="91"/>
      <c r="O47" s="64" t="s">
        <v>283</v>
      </c>
      <c r="P47" s="91"/>
      <c r="Q47" s="179"/>
      <c r="R47" s="187" t="s">
        <v>317</v>
      </c>
      <c r="S47" s="64" t="s">
        <v>317</v>
      </c>
      <c r="T47" s="64" t="s">
        <v>317</v>
      </c>
      <c r="U47" s="989"/>
      <c r="V47" s="188"/>
    </row>
    <row r="48" spans="1:111" ht="12" customHeight="1" x14ac:dyDescent="0.15">
      <c r="A48" s="237"/>
      <c r="B48" s="615">
        <v>35</v>
      </c>
      <c r="C48" s="1078" t="s">
        <v>493</v>
      </c>
      <c r="D48" s="1079"/>
      <c r="E48" s="162" t="s">
        <v>74</v>
      </c>
      <c r="F48" s="102" t="s">
        <v>282</v>
      </c>
      <c r="G48" s="64"/>
      <c r="H48" s="64"/>
      <c r="I48" s="64" t="s">
        <v>316</v>
      </c>
      <c r="J48" s="102"/>
      <c r="K48" s="91"/>
      <c r="L48" s="64" t="s">
        <v>409</v>
      </c>
      <c r="M48" s="91"/>
      <c r="N48" s="91"/>
      <c r="O48" s="64" t="s">
        <v>282</v>
      </c>
      <c r="P48" s="91"/>
      <c r="Q48" s="179"/>
      <c r="R48" s="187" t="s">
        <v>316</v>
      </c>
      <c r="S48" s="64" t="s">
        <v>316</v>
      </c>
      <c r="T48" s="64" t="s">
        <v>316</v>
      </c>
      <c r="U48" s="989"/>
      <c r="V48" s="188"/>
    </row>
    <row r="49" spans="1:22" ht="12" customHeight="1" x14ac:dyDescent="0.15">
      <c r="A49" s="237"/>
      <c r="B49" s="615">
        <v>36</v>
      </c>
      <c r="C49" s="1078" t="s">
        <v>494</v>
      </c>
      <c r="D49" s="1079"/>
      <c r="E49" s="162" t="s">
        <v>50</v>
      </c>
      <c r="F49" s="561">
        <v>8.5</v>
      </c>
      <c r="G49" s="562"/>
      <c r="H49" s="562"/>
      <c r="I49" s="562">
        <v>9.1</v>
      </c>
      <c r="J49" s="560"/>
      <c r="K49" s="559"/>
      <c r="L49" s="562">
        <v>6.9</v>
      </c>
      <c r="M49" s="559"/>
      <c r="N49" s="559"/>
      <c r="O49" s="562">
        <v>8.9</v>
      </c>
      <c r="P49" s="559"/>
      <c r="Q49" s="563"/>
      <c r="R49" s="295">
        <v>9.1</v>
      </c>
      <c r="S49" s="562">
        <v>6.9</v>
      </c>
      <c r="T49" s="562">
        <v>8.35</v>
      </c>
      <c r="U49" s="598" t="s">
        <v>47</v>
      </c>
      <c r="V49" s="188"/>
    </row>
    <row r="50" spans="1:22" ht="12" customHeight="1" x14ac:dyDescent="0.15">
      <c r="A50" s="237"/>
      <c r="B50" s="615">
        <v>37</v>
      </c>
      <c r="C50" s="1078" t="s">
        <v>495</v>
      </c>
      <c r="D50" s="1079"/>
      <c r="E50" s="162" t="s">
        <v>71</v>
      </c>
      <c r="F50" s="102" t="s">
        <v>285</v>
      </c>
      <c r="G50" s="64"/>
      <c r="H50" s="64"/>
      <c r="I50" s="64" t="s">
        <v>101</v>
      </c>
      <c r="J50" s="102"/>
      <c r="K50" s="91"/>
      <c r="L50" s="64" t="s">
        <v>110</v>
      </c>
      <c r="M50" s="91"/>
      <c r="N50" s="91"/>
      <c r="O50" s="64" t="s">
        <v>212</v>
      </c>
      <c r="P50" s="91"/>
      <c r="Q50" s="179"/>
      <c r="R50" s="187" t="s">
        <v>101</v>
      </c>
      <c r="S50" s="64" t="s">
        <v>101</v>
      </c>
      <c r="T50" s="64" t="s">
        <v>101</v>
      </c>
      <c r="U50" s="598" t="s">
        <v>45</v>
      </c>
      <c r="V50" s="188"/>
    </row>
    <row r="51" spans="1:22" ht="12" customHeight="1" x14ac:dyDescent="0.15">
      <c r="A51" s="237"/>
      <c r="B51" s="615">
        <v>38</v>
      </c>
      <c r="C51" s="1078" t="s">
        <v>496</v>
      </c>
      <c r="D51" s="1079"/>
      <c r="E51" s="162" t="s">
        <v>50</v>
      </c>
      <c r="F51" s="102">
        <v>15</v>
      </c>
      <c r="G51" s="562">
        <v>9.6</v>
      </c>
      <c r="H51" s="64">
        <v>13</v>
      </c>
      <c r="I51" s="64">
        <v>17</v>
      </c>
      <c r="J51" s="121">
        <v>11</v>
      </c>
      <c r="K51" s="91">
        <v>16</v>
      </c>
      <c r="L51" s="562">
        <v>9</v>
      </c>
      <c r="M51" s="91">
        <v>15</v>
      </c>
      <c r="N51" s="91">
        <v>16</v>
      </c>
      <c r="O51" s="64">
        <v>17</v>
      </c>
      <c r="P51" s="91">
        <v>20</v>
      </c>
      <c r="Q51" s="179">
        <v>33</v>
      </c>
      <c r="R51" s="187">
        <v>33</v>
      </c>
      <c r="S51" s="562">
        <v>9</v>
      </c>
      <c r="T51" s="64">
        <v>15.966666666666667</v>
      </c>
      <c r="U51" s="598" t="s">
        <v>49</v>
      </c>
      <c r="V51" s="188"/>
    </row>
    <row r="52" spans="1:22" ht="12" customHeight="1" x14ac:dyDescent="0.15">
      <c r="A52" s="237"/>
      <c r="B52" s="615">
        <v>39</v>
      </c>
      <c r="C52" s="1078" t="s">
        <v>497</v>
      </c>
      <c r="D52" s="1079"/>
      <c r="E52" s="162" t="s">
        <v>51</v>
      </c>
      <c r="F52" s="102">
        <v>20</v>
      </c>
      <c r="G52" s="64"/>
      <c r="H52" s="64"/>
      <c r="I52" s="64">
        <v>22</v>
      </c>
      <c r="J52" s="121"/>
      <c r="K52" s="91"/>
      <c r="L52" s="64">
        <v>16</v>
      </c>
      <c r="M52" s="91"/>
      <c r="N52" s="91"/>
      <c r="O52" s="64">
        <v>25</v>
      </c>
      <c r="P52" s="91"/>
      <c r="Q52" s="179"/>
      <c r="R52" s="187">
        <v>25</v>
      </c>
      <c r="S52" s="64">
        <v>16</v>
      </c>
      <c r="T52" s="64">
        <v>20.75</v>
      </c>
      <c r="U52" s="989" t="s">
        <v>47</v>
      </c>
      <c r="V52" s="188"/>
    </row>
    <row r="53" spans="1:22" ht="12" customHeight="1" x14ac:dyDescent="0.15">
      <c r="A53" s="237"/>
      <c r="B53" s="615">
        <v>40</v>
      </c>
      <c r="C53" s="1078" t="s">
        <v>498</v>
      </c>
      <c r="D53" s="1079"/>
      <c r="E53" s="162" t="s">
        <v>52</v>
      </c>
      <c r="F53" s="102">
        <v>56</v>
      </c>
      <c r="G53" s="64"/>
      <c r="H53" s="64"/>
      <c r="I53" s="64">
        <v>67</v>
      </c>
      <c r="J53" s="121"/>
      <c r="K53" s="91"/>
      <c r="L53" s="64">
        <v>63</v>
      </c>
      <c r="M53" s="91"/>
      <c r="N53" s="91"/>
      <c r="O53" s="64">
        <v>75</v>
      </c>
      <c r="P53" s="91"/>
      <c r="Q53" s="179"/>
      <c r="R53" s="187">
        <v>75</v>
      </c>
      <c r="S53" s="64">
        <v>56</v>
      </c>
      <c r="T53" s="64">
        <v>65.25</v>
      </c>
      <c r="U53" s="989"/>
      <c r="V53" s="188"/>
    </row>
    <row r="54" spans="1:22" ht="12" customHeight="1" x14ac:dyDescent="0.15">
      <c r="A54" s="237"/>
      <c r="B54" s="615">
        <v>41</v>
      </c>
      <c r="C54" s="1078" t="s">
        <v>499</v>
      </c>
      <c r="D54" s="1079"/>
      <c r="E54" s="162" t="s">
        <v>63</v>
      </c>
      <c r="F54" s="102" t="s">
        <v>256</v>
      </c>
      <c r="G54" s="64"/>
      <c r="H54" s="64"/>
      <c r="I54" s="64" t="s">
        <v>107</v>
      </c>
      <c r="J54" s="102"/>
      <c r="K54" s="91"/>
      <c r="L54" s="64" t="s">
        <v>220</v>
      </c>
      <c r="M54" s="91"/>
      <c r="N54" s="91"/>
      <c r="O54" s="64" t="s">
        <v>220</v>
      </c>
      <c r="P54" s="91"/>
      <c r="Q54" s="179"/>
      <c r="R54" s="187" t="s">
        <v>107</v>
      </c>
      <c r="S54" s="64" t="s">
        <v>107</v>
      </c>
      <c r="T54" s="64" t="s">
        <v>107</v>
      </c>
      <c r="U54" s="989" t="s">
        <v>48</v>
      </c>
      <c r="V54" s="188"/>
    </row>
    <row r="55" spans="1:22" ht="12" customHeight="1" x14ac:dyDescent="0.15">
      <c r="A55" s="237"/>
      <c r="B55" s="615">
        <v>42</v>
      </c>
      <c r="C55" s="1078" t="s">
        <v>500</v>
      </c>
      <c r="D55" s="1079"/>
      <c r="E55" s="162" t="s">
        <v>81</v>
      </c>
      <c r="F55" s="138">
        <v>9.9999999999999995E-7</v>
      </c>
      <c r="G55" s="137" t="s">
        <v>221</v>
      </c>
      <c r="H55" s="137">
        <v>9.9999999999999995E-7</v>
      </c>
      <c r="I55" s="137" t="s">
        <v>750</v>
      </c>
      <c r="J55" s="138" t="s">
        <v>753</v>
      </c>
      <c r="K55" s="137" t="s">
        <v>221</v>
      </c>
      <c r="L55" s="138" t="s">
        <v>210</v>
      </c>
      <c r="M55" s="140" t="s">
        <v>221</v>
      </c>
      <c r="N55" s="140" t="s">
        <v>221</v>
      </c>
      <c r="O55" s="137" t="s">
        <v>221</v>
      </c>
      <c r="P55" s="137" t="s">
        <v>221</v>
      </c>
      <c r="Q55" s="517">
        <v>1.9999999999999999E-6</v>
      </c>
      <c r="R55" s="526">
        <v>1.9999999999999999E-6</v>
      </c>
      <c r="S55" s="64" t="s">
        <v>210</v>
      </c>
      <c r="T55" s="64" t="s">
        <v>210</v>
      </c>
      <c r="U55" s="989"/>
      <c r="V55" s="188"/>
    </row>
    <row r="56" spans="1:22" ht="12" customHeight="1" x14ac:dyDescent="0.15">
      <c r="A56" s="237"/>
      <c r="B56" s="615">
        <v>43</v>
      </c>
      <c r="C56" s="1078" t="s">
        <v>501</v>
      </c>
      <c r="D56" s="1079"/>
      <c r="E56" s="162" t="s">
        <v>81</v>
      </c>
      <c r="F56" s="102" t="s">
        <v>287</v>
      </c>
      <c r="G56" s="64" t="s">
        <v>221</v>
      </c>
      <c r="H56" s="64" t="s">
        <v>221</v>
      </c>
      <c r="I56" s="64" t="s">
        <v>210</v>
      </c>
      <c r="J56" s="102" t="s">
        <v>221</v>
      </c>
      <c r="K56" s="91" t="s">
        <v>221</v>
      </c>
      <c r="L56" s="64" t="s">
        <v>221</v>
      </c>
      <c r="M56" s="91" t="s">
        <v>221</v>
      </c>
      <c r="N56" s="91" t="s">
        <v>221</v>
      </c>
      <c r="O56" s="64" t="s">
        <v>221</v>
      </c>
      <c r="P56" s="64" t="s">
        <v>221</v>
      </c>
      <c r="Q56" s="179" t="s">
        <v>210</v>
      </c>
      <c r="R56" s="187" t="s">
        <v>210</v>
      </c>
      <c r="S56" s="64" t="s">
        <v>210</v>
      </c>
      <c r="T56" s="64" t="s">
        <v>210</v>
      </c>
      <c r="U56" s="989"/>
      <c r="V56" s="188"/>
    </row>
    <row r="57" spans="1:22" ht="12" customHeight="1" x14ac:dyDescent="0.15">
      <c r="A57" s="237"/>
      <c r="B57" s="615">
        <v>44</v>
      </c>
      <c r="C57" s="1078" t="s">
        <v>502</v>
      </c>
      <c r="D57" s="1079"/>
      <c r="E57" s="162" t="s">
        <v>68</v>
      </c>
      <c r="F57" s="102" t="s">
        <v>286</v>
      </c>
      <c r="G57" s="64"/>
      <c r="H57" s="64"/>
      <c r="I57" s="64" t="s">
        <v>195</v>
      </c>
      <c r="J57" s="102"/>
      <c r="K57" s="91"/>
      <c r="L57" s="64" t="s">
        <v>218</v>
      </c>
      <c r="M57" s="91"/>
      <c r="N57" s="91"/>
      <c r="O57" s="64" t="s">
        <v>218</v>
      </c>
      <c r="P57" s="91"/>
      <c r="Q57" s="179"/>
      <c r="R57" s="187" t="s">
        <v>195</v>
      </c>
      <c r="S57" s="64" t="s">
        <v>195</v>
      </c>
      <c r="T57" s="64" t="s">
        <v>195</v>
      </c>
      <c r="U57" s="989"/>
      <c r="V57" s="188"/>
    </row>
    <row r="58" spans="1:22" ht="12" customHeight="1" x14ac:dyDescent="0.15">
      <c r="A58" s="237"/>
      <c r="B58" s="615">
        <v>45</v>
      </c>
      <c r="C58" s="1078" t="s">
        <v>503</v>
      </c>
      <c r="D58" s="1079"/>
      <c r="E58" s="162" t="s">
        <v>82</v>
      </c>
      <c r="F58" s="102" t="s">
        <v>109</v>
      </c>
      <c r="G58" s="64"/>
      <c r="H58" s="64"/>
      <c r="I58" s="64" t="s">
        <v>109</v>
      </c>
      <c r="J58" s="102"/>
      <c r="K58" s="91"/>
      <c r="L58" s="64" t="s">
        <v>222</v>
      </c>
      <c r="M58" s="91"/>
      <c r="N58" s="91"/>
      <c r="O58" s="64" t="s">
        <v>222</v>
      </c>
      <c r="P58" s="91"/>
      <c r="Q58" s="179"/>
      <c r="R58" s="187" t="s">
        <v>109</v>
      </c>
      <c r="S58" s="64" t="s">
        <v>109</v>
      </c>
      <c r="T58" s="64" t="s">
        <v>109</v>
      </c>
      <c r="U58" s="989"/>
      <c r="V58" s="188"/>
    </row>
    <row r="59" spans="1:22" ht="12" customHeight="1" x14ac:dyDescent="0.15">
      <c r="A59" s="237"/>
      <c r="B59" s="615">
        <v>46</v>
      </c>
      <c r="C59" s="976" t="s">
        <v>847</v>
      </c>
      <c r="D59" s="976"/>
      <c r="E59" s="162" t="s">
        <v>69</v>
      </c>
      <c r="F59" s="561" t="s">
        <v>612</v>
      </c>
      <c r="G59" s="562" t="s">
        <v>620</v>
      </c>
      <c r="H59" s="562">
        <v>0.3</v>
      </c>
      <c r="I59" s="562">
        <v>0.5</v>
      </c>
      <c r="J59" s="560">
        <v>0.5</v>
      </c>
      <c r="K59" s="559">
        <v>0.4</v>
      </c>
      <c r="L59" s="562">
        <v>0.6</v>
      </c>
      <c r="M59" s="559">
        <v>0.5</v>
      </c>
      <c r="N59" s="559">
        <v>0.4</v>
      </c>
      <c r="O59" s="562">
        <v>0.3</v>
      </c>
      <c r="P59" s="559">
        <v>0.3</v>
      </c>
      <c r="Q59" s="563">
        <v>0.3</v>
      </c>
      <c r="R59" s="295">
        <v>0.6</v>
      </c>
      <c r="S59" s="562" t="s">
        <v>774</v>
      </c>
      <c r="T59" s="562">
        <v>0.34166666666666662</v>
      </c>
      <c r="U59" s="989" t="s">
        <v>49</v>
      </c>
      <c r="V59" s="188"/>
    </row>
    <row r="60" spans="1:22" ht="12" customHeight="1" x14ac:dyDescent="0.15">
      <c r="A60" s="237"/>
      <c r="B60" s="615">
        <v>47</v>
      </c>
      <c r="C60" s="976" t="s">
        <v>848</v>
      </c>
      <c r="D60" s="976"/>
      <c r="E60" s="162" t="s">
        <v>515</v>
      </c>
      <c r="F60" s="561">
        <v>7.2</v>
      </c>
      <c r="G60" s="562">
        <v>7.2</v>
      </c>
      <c r="H60" s="562">
        <v>7.3</v>
      </c>
      <c r="I60" s="562">
        <v>7.3</v>
      </c>
      <c r="J60" s="562">
        <v>7.3</v>
      </c>
      <c r="K60" s="562">
        <v>7.3</v>
      </c>
      <c r="L60" s="562">
        <v>7.3</v>
      </c>
      <c r="M60" s="559">
        <v>7.4</v>
      </c>
      <c r="N60" s="559">
        <v>7.2</v>
      </c>
      <c r="O60" s="562">
        <v>7.2</v>
      </c>
      <c r="P60" s="559">
        <v>7.2</v>
      </c>
      <c r="Q60" s="563">
        <v>7.1</v>
      </c>
      <c r="R60" s="527">
        <v>7.4</v>
      </c>
      <c r="S60" s="562">
        <v>7.1</v>
      </c>
      <c r="T60" s="562">
        <v>7.2499999999999991</v>
      </c>
      <c r="U60" s="989"/>
      <c r="V60" s="188"/>
    </row>
    <row r="61" spans="1:22" ht="12" customHeight="1" x14ac:dyDescent="0.15">
      <c r="A61" s="237"/>
      <c r="B61" s="615">
        <v>48</v>
      </c>
      <c r="C61" s="1078" t="s">
        <v>504</v>
      </c>
      <c r="D61" s="1079"/>
      <c r="E61" s="162" t="s">
        <v>83</v>
      </c>
      <c r="F61" s="102" t="s">
        <v>85</v>
      </c>
      <c r="G61" s="64" t="s">
        <v>98</v>
      </c>
      <c r="H61" s="64" t="s">
        <v>98</v>
      </c>
      <c r="I61" s="64" t="s">
        <v>98</v>
      </c>
      <c r="J61" s="64" t="s">
        <v>98</v>
      </c>
      <c r="K61" s="64" t="s">
        <v>98</v>
      </c>
      <c r="L61" s="64" t="s">
        <v>98</v>
      </c>
      <c r="M61" s="91" t="s">
        <v>98</v>
      </c>
      <c r="N61" s="91" t="s">
        <v>98</v>
      </c>
      <c r="O61" s="64" t="s">
        <v>98</v>
      </c>
      <c r="P61" s="64" t="s">
        <v>98</v>
      </c>
      <c r="Q61" s="179" t="s">
        <v>98</v>
      </c>
      <c r="R61" s="91" t="s">
        <v>299</v>
      </c>
      <c r="S61" s="64" t="s">
        <v>299</v>
      </c>
      <c r="T61" s="529" t="s">
        <v>299</v>
      </c>
      <c r="U61" s="989"/>
      <c r="V61" s="188"/>
    </row>
    <row r="62" spans="1:22" ht="12" customHeight="1" x14ac:dyDescent="0.15">
      <c r="A62" s="237"/>
      <c r="B62" s="615">
        <v>49</v>
      </c>
      <c r="C62" s="1078" t="s">
        <v>505</v>
      </c>
      <c r="D62" s="1079"/>
      <c r="E62" s="162" t="s">
        <v>83</v>
      </c>
      <c r="F62" s="102" t="s">
        <v>85</v>
      </c>
      <c r="G62" s="64" t="s">
        <v>98</v>
      </c>
      <c r="H62" s="64" t="s">
        <v>98</v>
      </c>
      <c r="I62" s="64" t="s">
        <v>98</v>
      </c>
      <c r="J62" s="64" t="s">
        <v>98</v>
      </c>
      <c r="K62" s="64" t="s">
        <v>98</v>
      </c>
      <c r="L62" s="64" t="s">
        <v>98</v>
      </c>
      <c r="M62" s="91" t="s">
        <v>98</v>
      </c>
      <c r="N62" s="91" t="s">
        <v>98</v>
      </c>
      <c r="O62" s="64" t="s">
        <v>98</v>
      </c>
      <c r="P62" s="64" t="s">
        <v>98</v>
      </c>
      <c r="Q62" s="179" t="s">
        <v>98</v>
      </c>
      <c r="R62" s="91" t="s">
        <v>299</v>
      </c>
      <c r="S62" s="64" t="s">
        <v>299</v>
      </c>
      <c r="T62" s="529" t="s">
        <v>299</v>
      </c>
      <c r="U62" s="989"/>
      <c r="V62" s="188"/>
    </row>
    <row r="63" spans="1:22" ht="12" customHeight="1" x14ac:dyDescent="0.15">
      <c r="A63" s="237"/>
      <c r="B63" s="615">
        <v>50</v>
      </c>
      <c r="C63" s="1078" t="s">
        <v>506</v>
      </c>
      <c r="D63" s="1079"/>
      <c r="E63" s="162" t="s">
        <v>516</v>
      </c>
      <c r="F63" s="102" t="s">
        <v>288</v>
      </c>
      <c r="G63" s="64" t="s">
        <v>224</v>
      </c>
      <c r="H63" s="64" t="s">
        <v>224</v>
      </c>
      <c r="I63" s="64" t="s">
        <v>189</v>
      </c>
      <c r="J63" s="64" t="s">
        <v>224</v>
      </c>
      <c r="K63" s="91" t="s">
        <v>224</v>
      </c>
      <c r="L63" s="64" t="s">
        <v>189</v>
      </c>
      <c r="M63" s="91" t="s">
        <v>189</v>
      </c>
      <c r="N63" s="91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989"/>
      <c r="V63" s="188"/>
    </row>
    <row r="64" spans="1:22" ht="12" customHeight="1" thickBot="1" x14ac:dyDescent="0.2">
      <c r="A64" s="237"/>
      <c r="B64" s="615">
        <v>51</v>
      </c>
      <c r="C64" s="1151" t="s">
        <v>507</v>
      </c>
      <c r="D64" s="1152"/>
      <c r="E64" s="601" t="s">
        <v>517</v>
      </c>
      <c r="F64" s="122" t="s">
        <v>289</v>
      </c>
      <c r="G64" s="104" t="s">
        <v>184</v>
      </c>
      <c r="H64" s="104" t="s">
        <v>225</v>
      </c>
      <c r="I64" s="104" t="s">
        <v>104</v>
      </c>
      <c r="J64" s="104" t="s">
        <v>225</v>
      </c>
      <c r="K64" s="109" t="s">
        <v>225</v>
      </c>
      <c r="L64" s="110" t="s">
        <v>104</v>
      </c>
      <c r="M64" s="109" t="s">
        <v>104</v>
      </c>
      <c r="N64" s="109" t="s">
        <v>104</v>
      </c>
      <c r="O64" s="110" t="s">
        <v>104</v>
      </c>
      <c r="P64" s="110" t="s">
        <v>104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999"/>
      <c r="V64" s="188"/>
    </row>
    <row r="65" spans="1:23" ht="15" customHeight="1" thickBot="1" x14ac:dyDescent="0.2">
      <c r="A65" s="237"/>
      <c r="B65" s="983" t="s">
        <v>89</v>
      </c>
      <c r="C65" s="983"/>
      <c r="D65" s="983"/>
      <c r="E65" s="98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20" t="s">
        <v>100</v>
      </c>
      <c r="L65" s="101" t="s">
        <v>100</v>
      </c>
      <c r="M65" s="120" t="s">
        <v>100</v>
      </c>
      <c r="N65" s="120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V65" s="188"/>
    </row>
    <row r="66" spans="1:23" s="218" customFormat="1" ht="15" customHeight="1" thickBot="1" x14ac:dyDescent="0.2">
      <c r="A66" s="602"/>
      <c r="B66" s="982" t="s">
        <v>580</v>
      </c>
      <c r="C66" s="983"/>
      <c r="D66" s="983"/>
      <c r="E66" s="984"/>
      <c r="F66" s="242" t="s">
        <v>306</v>
      </c>
      <c r="G66" s="101" t="s">
        <v>309</v>
      </c>
      <c r="H66" s="101" t="s">
        <v>309</v>
      </c>
      <c r="I66" s="101" t="s">
        <v>300</v>
      </c>
      <c r="J66" s="101" t="s">
        <v>300</v>
      </c>
      <c r="K66" s="120" t="s">
        <v>300</v>
      </c>
      <c r="L66" s="101" t="s">
        <v>300</v>
      </c>
      <c r="M66" s="120" t="s">
        <v>300</v>
      </c>
      <c r="N66" s="120" t="s">
        <v>207</v>
      </c>
      <c r="O66" s="101" t="s">
        <v>300</v>
      </c>
      <c r="P66" s="101" t="s">
        <v>300</v>
      </c>
      <c r="Q66" s="518" t="s">
        <v>207</v>
      </c>
      <c r="R66" s="154"/>
      <c r="S66" s="154"/>
      <c r="T66" s="622"/>
      <c r="U66" s="146"/>
      <c r="V66" s="188"/>
      <c r="W66" s="154"/>
    </row>
    <row r="67" spans="1:23" ht="12" customHeight="1" x14ac:dyDescent="0.15">
      <c r="C67" s="168" t="s">
        <v>307</v>
      </c>
      <c r="D67" s="168"/>
      <c r="E67" s="146"/>
      <c r="H67" s="146"/>
      <c r="J67" s="146"/>
      <c r="K67" s="146"/>
      <c r="N67" s="146"/>
      <c r="P67" s="146"/>
      <c r="Q67" s="146"/>
      <c r="R67" s="1167"/>
      <c r="S67" s="1167"/>
      <c r="T67" s="1167"/>
      <c r="V67" s="146"/>
    </row>
    <row r="68" spans="1:23" ht="12" customHeight="1" x14ac:dyDescent="0.15">
      <c r="B68" s="168"/>
      <c r="C68" s="168"/>
      <c r="D68" s="204"/>
      <c r="E68" s="204"/>
      <c r="F68" s="188"/>
      <c r="G68" s="188"/>
      <c r="H68" s="204"/>
      <c r="I68" s="188"/>
      <c r="J68" s="168"/>
      <c r="K68" s="168"/>
      <c r="N68" s="168"/>
      <c r="P68" s="168"/>
      <c r="Q68" s="168"/>
      <c r="R68" s="146"/>
      <c r="S68" s="168"/>
      <c r="T68" s="146"/>
      <c r="U68" s="168"/>
    </row>
    <row r="69" spans="1:23" ht="12" customHeight="1" x14ac:dyDescent="0.15">
      <c r="D69" s="204"/>
      <c r="E69" s="204"/>
      <c r="F69" s="188"/>
      <c r="G69" s="188"/>
      <c r="H69" s="204"/>
      <c r="I69" s="188"/>
    </row>
    <row r="70" spans="1:23" ht="12" customHeight="1" x14ac:dyDescent="0.15"/>
    <row r="71" spans="1:23" ht="12" customHeight="1" x14ac:dyDescent="0.15"/>
    <row r="72" spans="1:23" ht="12" customHeight="1" x14ac:dyDescent="0.15"/>
    <row r="73" spans="1:23" ht="12" customHeight="1" x14ac:dyDescent="0.15"/>
    <row r="74" spans="1:23" ht="12" customHeight="1" x14ac:dyDescent="0.15"/>
    <row r="75" spans="1:23" ht="12" customHeight="1" x14ac:dyDescent="0.15"/>
    <row r="76" spans="1:23" ht="12" customHeight="1" x14ac:dyDescent="0.15"/>
    <row r="77" spans="1:23" ht="12" customHeight="1" x14ac:dyDescent="0.15"/>
    <row r="78" spans="1:23" ht="12" customHeight="1" x14ac:dyDescent="0.15"/>
    <row r="79" spans="1:23" ht="12" customHeight="1" x14ac:dyDescent="0.15"/>
    <row r="80" spans="1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R67:T67"/>
    <mergeCell ref="B66:E66"/>
    <mergeCell ref="B65:E65"/>
    <mergeCell ref="B13:D13"/>
    <mergeCell ref="C14:D14"/>
    <mergeCell ref="C17:D17"/>
    <mergeCell ref="C18:D18"/>
    <mergeCell ref="C23:D23"/>
    <mergeCell ref="C24:D24"/>
    <mergeCell ref="C25:D25"/>
    <mergeCell ref="C42:D42"/>
    <mergeCell ref="C43:D43"/>
    <mergeCell ref="C36:D36"/>
    <mergeCell ref="C37:D37"/>
    <mergeCell ref="C41:D41"/>
    <mergeCell ref="C38:D38"/>
    <mergeCell ref="U54:U58"/>
    <mergeCell ref="U59:U64"/>
    <mergeCell ref="U52:U53"/>
    <mergeCell ref="C26:D26"/>
    <mergeCell ref="C27:D27"/>
    <mergeCell ref="C28:D28"/>
    <mergeCell ref="C29:D29"/>
    <mergeCell ref="C30:D30"/>
    <mergeCell ref="C31:D31"/>
    <mergeCell ref="C32:D32"/>
    <mergeCell ref="U45:U48"/>
    <mergeCell ref="U27:U33"/>
    <mergeCell ref="U34:U44"/>
    <mergeCell ref="C34:D34"/>
    <mergeCell ref="C40:D40"/>
    <mergeCell ref="C39:D39"/>
    <mergeCell ref="U14:U15"/>
    <mergeCell ref="U16:U21"/>
    <mergeCell ref="U24:U26"/>
    <mergeCell ref="R6:R9"/>
    <mergeCell ref="S6:S9"/>
    <mergeCell ref="U6:U12"/>
    <mergeCell ref="F13:T13"/>
    <mergeCell ref="G3:I3"/>
    <mergeCell ref="G4:I4"/>
    <mergeCell ref="C20:D20"/>
    <mergeCell ref="C21:D21"/>
    <mergeCell ref="C33:D33"/>
    <mergeCell ref="B4:C4"/>
    <mergeCell ref="C35:D35"/>
    <mergeCell ref="T6:T9"/>
    <mergeCell ref="D7:E7"/>
    <mergeCell ref="C22:D22"/>
    <mergeCell ref="B6:C12"/>
    <mergeCell ref="D10:E10"/>
    <mergeCell ref="D6:E6"/>
    <mergeCell ref="C19:D19"/>
    <mergeCell ref="D12:E12"/>
    <mergeCell ref="C15:D15"/>
    <mergeCell ref="C16:D16"/>
    <mergeCell ref="D8:E8"/>
    <mergeCell ref="D9:E9"/>
    <mergeCell ref="D11:E11"/>
    <mergeCell ref="B1:M1"/>
    <mergeCell ref="C61:D61"/>
    <mergeCell ref="C54:D54"/>
    <mergeCell ref="C55:D55"/>
    <mergeCell ref="C56:D56"/>
    <mergeCell ref="C57:D57"/>
    <mergeCell ref="C46:D46"/>
    <mergeCell ref="C47:D47"/>
    <mergeCell ref="C48:D48"/>
    <mergeCell ref="C49:D49"/>
    <mergeCell ref="C52:D52"/>
    <mergeCell ref="C53:D53"/>
    <mergeCell ref="C44:D44"/>
    <mergeCell ref="C45:D45"/>
    <mergeCell ref="C50:D50"/>
    <mergeCell ref="C51:D51"/>
    <mergeCell ref="C64:D64"/>
    <mergeCell ref="C58:D58"/>
    <mergeCell ref="C59:D59"/>
    <mergeCell ref="C60:D60"/>
    <mergeCell ref="C62:D62"/>
    <mergeCell ref="C63:D63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9">
    <pageSetUpPr fitToPage="1"/>
  </sheetPr>
  <dimension ref="B1:Q60"/>
  <sheetViews>
    <sheetView zoomScale="90" zoomScaleNormal="90" zoomScaleSheetLayoutView="110" workbookViewId="0">
      <selection activeCell="F4" sqref="F4"/>
    </sheetView>
  </sheetViews>
  <sheetFormatPr defaultColWidth="8.875" defaultRowHeight="10.15" customHeight="1" x14ac:dyDescent="0.15"/>
  <cols>
    <col min="1" max="1" width="2.625" style="266" customWidth="1"/>
    <col min="2" max="2" width="2.375" style="805" customWidth="1"/>
    <col min="3" max="3" width="7" style="266" customWidth="1"/>
    <col min="4" max="4" width="33.625" style="266" customWidth="1"/>
    <col min="5" max="5" width="21.5" style="266" customWidth="1"/>
    <col min="6" max="6" width="7.625" style="263" customWidth="1"/>
    <col min="7" max="7" width="7.625" style="266" customWidth="1"/>
    <col min="8" max="9" width="7.625" style="263" customWidth="1"/>
    <col min="10" max="12" width="7.625" style="266" customWidth="1"/>
    <col min="13" max="13" width="11.625" style="266" customWidth="1"/>
    <col min="14" max="14" width="3.5" style="266" customWidth="1"/>
    <col min="15" max="16384" width="8.875" style="266"/>
  </cols>
  <sheetData>
    <row r="1" spans="2:14" ht="20.100000000000001" customHeight="1" x14ac:dyDescent="0.15">
      <c r="B1" s="1082" t="s">
        <v>637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</row>
    <row r="2" spans="2:14" ht="15" customHeight="1" thickBot="1" x14ac:dyDescent="0.2">
      <c r="B2" s="801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</row>
    <row r="3" spans="2:14" ht="19.149999999999999" customHeight="1" thickBot="1" x14ac:dyDescent="0.2">
      <c r="B3" s="802"/>
      <c r="D3" s="318"/>
      <c r="F3" s="645" t="s">
        <v>7</v>
      </c>
      <c r="G3" s="1195" t="s">
        <v>8</v>
      </c>
      <c r="H3" s="1196"/>
      <c r="I3" s="1197"/>
      <c r="K3" s="646"/>
      <c r="L3" s="646"/>
      <c r="M3" s="647"/>
    </row>
    <row r="4" spans="2:14" ht="19.149999999999999" customHeight="1" thickBot="1" x14ac:dyDescent="0.2">
      <c r="B4" s="1188" t="s">
        <v>41</v>
      </c>
      <c r="C4" s="1189"/>
      <c r="D4" s="878" t="s">
        <v>93</v>
      </c>
      <c r="F4" s="876">
        <v>2</v>
      </c>
      <c r="G4" s="1198" t="s">
        <v>97</v>
      </c>
      <c r="H4" s="1199"/>
      <c r="I4" s="1200"/>
      <c r="K4" s="648"/>
      <c r="L4" s="648"/>
      <c r="M4" s="648"/>
    </row>
    <row r="5" spans="2:14" ht="10.15" customHeight="1" thickBot="1" x14ac:dyDescent="0.2">
      <c r="B5" s="803"/>
      <c r="C5" s="263"/>
      <c r="D5" s="263"/>
      <c r="E5" s="263"/>
      <c r="G5" s="263"/>
      <c r="J5" s="263"/>
      <c r="K5" s="263"/>
      <c r="L5" s="263"/>
      <c r="M5" s="263"/>
      <c r="N5" s="263"/>
    </row>
    <row r="6" spans="2:14" s="320" customFormat="1" ht="14.1" customHeight="1" x14ac:dyDescent="0.15">
      <c r="B6" s="1040" t="s">
        <v>4</v>
      </c>
      <c r="C6" s="1041"/>
      <c r="D6" s="1193" t="s">
        <v>24</v>
      </c>
      <c r="E6" s="1194"/>
      <c r="F6" s="573">
        <v>45392</v>
      </c>
      <c r="G6" s="571">
        <v>45476</v>
      </c>
      <c r="H6" s="571">
        <v>45567</v>
      </c>
      <c r="I6" s="571">
        <v>45665</v>
      </c>
      <c r="J6" s="1099" t="s">
        <v>0</v>
      </c>
      <c r="K6" s="1102" t="s">
        <v>1</v>
      </c>
      <c r="L6" s="1094" t="s">
        <v>2</v>
      </c>
      <c r="M6" s="1192" t="s">
        <v>54</v>
      </c>
      <c r="N6" s="321"/>
    </row>
    <row r="7" spans="2:14" s="322" customFormat="1" ht="14.1" customHeight="1" x14ac:dyDescent="0.15">
      <c r="B7" s="1042"/>
      <c r="C7" s="1043"/>
      <c r="D7" s="1201" t="s">
        <v>25</v>
      </c>
      <c r="E7" s="1202"/>
      <c r="F7" s="569">
        <v>0.48819444444444443</v>
      </c>
      <c r="G7" s="574">
        <v>0.41805555555555557</v>
      </c>
      <c r="H7" s="574">
        <v>0.4993055555555555</v>
      </c>
      <c r="I7" s="574">
        <v>0.51388888888888895</v>
      </c>
      <c r="J7" s="1100"/>
      <c r="K7" s="1103"/>
      <c r="L7" s="1095"/>
      <c r="M7" s="1092"/>
      <c r="N7" s="323"/>
    </row>
    <row r="8" spans="2:14" ht="14.1" customHeight="1" x14ac:dyDescent="0.15">
      <c r="B8" s="1042"/>
      <c r="C8" s="1043"/>
      <c r="D8" s="1046" t="s">
        <v>26</v>
      </c>
      <c r="E8" s="1051"/>
      <c r="F8" s="562" t="s">
        <v>821</v>
      </c>
      <c r="G8" s="562" t="s">
        <v>822</v>
      </c>
      <c r="H8" s="562" t="s">
        <v>823</v>
      </c>
      <c r="I8" s="562" t="s">
        <v>821</v>
      </c>
      <c r="J8" s="1100"/>
      <c r="K8" s="1103"/>
      <c r="L8" s="1095"/>
      <c r="M8" s="1092"/>
      <c r="N8" s="263"/>
    </row>
    <row r="9" spans="2:14" ht="14.1" customHeight="1" x14ac:dyDescent="0.15">
      <c r="B9" s="1042"/>
      <c r="C9" s="1043"/>
      <c r="D9" s="1046" t="s">
        <v>27</v>
      </c>
      <c r="E9" s="1051"/>
      <c r="F9" s="562" t="s">
        <v>823</v>
      </c>
      <c r="G9" s="562" t="s">
        <v>822</v>
      </c>
      <c r="H9" s="562" t="s">
        <v>823</v>
      </c>
      <c r="I9" s="562" t="s">
        <v>822</v>
      </c>
      <c r="J9" s="1101"/>
      <c r="K9" s="1104"/>
      <c r="L9" s="1096"/>
      <c r="M9" s="1092"/>
      <c r="N9" s="263"/>
    </row>
    <row r="10" spans="2:14" ht="14.1" customHeight="1" x14ac:dyDescent="0.15">
      <c r="B10" s="1042"/>
      <c r="C10" s="1043"/>
      <c r="D10" s="1046" t="s">
        <v>29</v>
      </c>
      <c r="E10" s="1127"/>
      <c r="F10" s="562">
        <v>9.5</v>
      </c>
      <c r="G10" s="562">
        <v>25.5</v>
      </c>
      <c r="H10" s="562">
        <v>28.5</v>
      </c>
      <c r="I10" s="562">
        <v>3</v>
      </c>
      <c r="J10" s="649"/>
      <c r="K10" s="650"/>
      <c r="L10" s="651"/>
      <c r="M10" s="1092"/>
      <c r="N10" s="263"/>
    </row>
    <row r="11" spans="2:14" ht="14.1" customHeight="1" x14ac:dyDescent="0.15">
      <c r="B11" s="1042"/>
      <c r="C11" s="1043"/>
      <c r="D11" s="1046" t="s">
        <v>28</v>
      </c>
      <c r="E11" s="1127"/>
      <c r="F11" s="560">
        <v>6.3</v>
      </c>
      <c r="G11" s="562">
        <v>16.100000000000001</v>
      </c>
      <c r="H11" s="562">
        <v>18.2</v>
      </c>
      <c r="I11" s="562">
        <v>4.0999999999999996</v>
      </c>
      <c r="J11" s="652"/>
      <c r="K11" s="653"/>
      <c r="L11" s="654"/>
      <c r="M11" s="1092"/>
      <c r="N11" s="263"/>
    </row>
    <row r="12" spans="2:14" ht="14.1" customHeight="1" thickBot="1" x14ac:dyDescent="0.2">
      <c r="B12" s="1044"/>
      <c r="C12" s="1045"/>
      <c r="D12" s="1029" t="s">
        <v>857</v>
      </c>
      <c r="E12" s="1030"/>
      <c r="F12" s="560">
        <v>0.5</v>
      </c>
      <c r="G12" s="562">
        <v>0.6</v>
      </c>
      <c r="H12" s="565">
        <v>0.6</v>
      </c>
      <c r="I12" s="565">
        <v>0.6</v>
      </c>
      <c r="J12" s="655"/>
      <c r="K12" s="656"/>
      <c r="L12" s="657"/>
      <c r="M12" s="1093"/>
      <c r="N12" s="263"/>
    </row>
    <row r="13" spans="2:14" s="301" customFormat="1" ht="14.1" customHeight="1" thickBot="1" x14ac:dyDescent="0.2">
      <c r="B13" s="1097" t="s">
        <v>53</v>
      </c>
      <c r="C13" s="1098"/>
      <c r="D13" s="1098"/>
      <c r="E13" s="658" t="s">
        <v>122</v>
      </c>
      <c r="F13" s="1182" t="s">
        <v>3</v>
      </c>
      <c r="G13" s="1183"/>
      <c r="H13" s="1183"/>
      <c r="I13" s="1183"/>
      <c r="J13" s="1183"/>
      <c r="K13" s="1183"/>
      <c r="L13" s="1187"/>
      <c r="M13" s="659" t="s">
        <v>55</v>
      </c>
      <c r="N13" s="307"/>
    </row>
    <row r="14" spans="2:14" ht="14.1" customHeight="1" x14ac:dyDescent="0.15">
      <c r="B14" s="789">
        <v>1</v>
      </c>
      <c r="C14" s="1105" t="s">
        <v>533</v>
      </c>
      <c r="D14" s="1106"/>
      <c r="E14" s="660" t="s">
        <v>509</v>
      </c>
      <c r="F14" s="262"/>
      <c r="G14" s="127" t="s">
        <v>110</v>
      </c>
      <c r="H14" s="125"/>
      <c r="I14" s="489"/>
      <c r="J14" s="295" t="s">
        <v>101</v>
      </c>
      <c r="K14" s="562" t="s">
        <v>101</v>
      </c>
      <c r="L14" s="562" t="s">
        <v>101</v>
      </c>
      <c r="M14" s="1190" t="s">
        <v>56</v>
      </c>
      <c r="N14" s="56"/>
    </row>
    <row r="15" spans="2:14" ht="14.1" customHeight="1" x14ac:dyDescent="0.15">
      <c r="B15" s="790">
        <v>2</v>
      </c>
      <c r="C15" s="1038" t="s">
        <v>534</v>
      </c>
      <c r="D15" s="1039"/>
      <c r="E15" s="661" t="s">
        <v>558</v>
      </c>
      <c r="F15" s="55"/>
      <c r="G15" s="562" t="s">
        <v>269</v>
      </c>
      <c r="H15" s="562"/>
      <c r="I15" s="563"/>
      <c r="J15" s="295" t="s">
        <v>105</v>
      </c>
      <c r="K15" s="562" t="s">
        <v>105</v>
      </c>
      <c r="L15" s="562" t="s">
        <v>105</v>
      </c>
      <c r="M15" s="1191"/>
      <c r="N15" s="56"/>
    </row>
    <row r="16" spans="2:14" ht="14.1" customHeight="1" x14ac:dyDescent="0.15">
      <c r="B16" s="790">
        <v>3</v>
      </c>
      <c r="C16" s="1038" t="s">
        <v>535</v>
      </c>
      <c r="D16" s="1039"/>
      <c r="E16" s="661" t="s">
        <v>509</v>
      </c>
      <c r="F16" s="55" t="s">
        <v>290</v>
      </c>
      <c r="G16" s="562" t="s">
        <v>270</v>
      </c>
      <c r="H16" s="562" t="s">
        <v>270</v>
      </c>
      <c r="I16" s="563" t="s">
        <v>101</v>
      </c>
      <c r="J16" s="295" t="s">
        <v>101</v>
      </c>
      <c r="K16" s="562" t="s">
        <v>101</v>
      </c>
      <c r="L16" s="562" t="s">
        <v>101</v>
      </c>
      <c r="M16" s="1191"/>
      <c r="N16" s="56"/>
    </row>
    <row r="17" spans="2:14" ht="14.1" customHeight="1" x14ac:dyDescent="0.15">
      <c r="B17" s="790">
        <v>5</v>
      </c>
      <c r="C17" s="1038" t="s">
        <v>536</v>
      </c>
      <c r="D17" s="1039"/>
      <c r="E17" s="661" t="s">
        <v>559</v>
      </c>
      <c r="F17" s="55"/>
      <c r="G17" s="562" t="s">
        <v>271</v>
      </c>
      <c r="H17" s="562"/>
      <c r="I17" s="563"/>
      <c r="J17" s="295" t="s">
        <v>193</v>
      </c>
      <c r="K17" s="562" t="s">
        <v>193</v>
      </c>
      <c r="L17" s="562" t="s">
        <v>193</v>
      </c>
      <c r="M17" s="1174" t="s">
        <v>48</v>
      </c>
      <c r="N17" s="56"/>
    </row>
    <row r="18" spans="2:14" ht="14.1" customHeight="1" x14ac:dyDescent="0.15">
      <c r="B18" s="790">
        <v>8</v>
      </c>
      <c r="C18" s="1038" t="s">
        <v>537</v>
      </c>
      <c r="D18" s="1039"/>
      <c r="E18" s="661" t="s">
        <v>560</v>
      </c>
      <c r="F18" s="55"/>
      <c r="G18" s="562" t="s">
        <v>270</v>
      </c>
      <c r="H18" s="562"/>
      <c r="I18" s="563"/>
      <c r="J18" s="295" t="s">
        <v>101</v>
      </c>
      <c r="K18" s="562" t="s">
        <v>101</v>
      </c>
      <c r="L18" s="562" t="s">
        <v>101</v>
      </c>
      <c r="M18" s="1174"/>
      <c r="N18" s="56"/>
    </row>
    <row r="19" spans="2:14" ht="14.1" customHeight="1" x14ac:dyDescent="0.15">
      <c r="B19" s="790">
        <v>9</v>
      </c>
      <c r="C19" s="1038" t="s">
        <v>538</v>
      </c>
      <c r="D19" s="1039"/>
      <c r="E19" s="661" t="s">
        <v>511</v>
      </c>
      <c r="F19" s="55"/>
      <c r="G19" s="562" t="s">
        <v>108</v>
      </c>
      <c r="H19" s="562"/>
      <c r="I19" s="563"/>
      <c r="J19" s="295" t="s">
        <v>103</v>
      </c>
      <c r="K19" s="562" t="s">
        <v>103</v>
      </c>
      <c r="L19" s="562" t="s">
        <v>103</v>
      </c>
      <c r="M19" s="1174"/>
      <c r="N19" s="56"/>
    </row>
    <row r="20" spans="2:14" ht="14.1" customHeight="1" x14ac:dyDescent="0.15">
      <c r="B20" s="790">
        <v>10</v>
      </c>
      <c r="C20" s="1038" t="s">
        <v>539</v>
      </c>
      <c r="D20" s="1039"/>
      <c r="E20" s="661" t="s">
        <v>510</v>
      </c>
      <c r="F20" s="55"/>
      <c r="G20" s="562"/>
      <c r="H20" s="562"/>
      <c r="I20" s="563"/>
      <c r="J20" s="295"/>
      <c r="K20" s="562"/>
      <c r="L20" s="562"/>
      <c r="M20" s="1174" t="s">
        <v>84</v>
      </c>
      <c r="N20" s="56"/>
    </row>
    <row r="21" spans="2:14" ht="14.1" customHeight="1" x14ac:dyDescent="0.15">
      <c r="B21" s="790">
        <v>12</v>
      </c>
      <c r="C21" s="1038" t="s">
        <v>540</v>
      </c>
      <c r="D21" s="1039"/>
      <c r="E21" s="661" t="s">
        <v>510</v>
      </c>
      <c r="F21" s="55"/>
      <c r="G21" s="562"/>
      <c r="H21" s="562"/>
      <c r="I21" s="563"/>
      <c r="J21" s="295"/>
      <c r="K21" s="562"/>
      <c r="L21" s="562"/>
      <c r="M21" s="1174"/>
      <c r="N21" s="56"/>
    </row>
    <row r="22" spans="2:14" ht="14.1" customHeight="1" x14ac:dyDescent="0.15">
      <c r="B22" s="790">
        <v>13</v>
      </c>
      <c r="C22" s="1038" t="s">
        <v>541</v>
      </c>
      <c r="D22" s="1039"/>
      <c r="E22" s="661" t="s">
        <v>561</v>
      </c>
      <c r="F22" s="55" t="s">
        <v>290</v>
      </c>
      <c r="G22" s="562" t="s">
        <v>270</v>
      </c>
      <c r="H22" s="66">
        <v>1E-3</v>
      </c>
      <c r="I22" s="563" t="s">
        <v>101</v>
      </c>
      <c r="J22" s="504">
        <v>1E-3</v>
      </c>
      <c r="K22" s="562" t="s">
        <v>101</v>
      </c>
      <c r="L22" s="562" t="s">
        <v>101</v>
      </c>
      <c r="M22" s="1174"/>
      <c r="N22" s="56"/>
    </row>
    <row r="23" spans="2:14" ht="14.1" customHeight="1" x14ac:dyDescent="0.15">
      <c r="B23" s="790">
        <v>14</v>
      </c>
      <c r="C23" s="1038" t="s">
        <v>542</v>
      </c>
      <c r="D23" s="1039"/>
      <c r="E23" s="661" t="s">
        <v>562</v>
      </c>
      <c r="F23" s="55" t="s">
        <v>291</v>
      </c>
      <c r="G23" s="133">
        <v>2E-3</v>
      </c>
      <c r="H23" s="66">
        <v>4.0000000000000001E-3</v>
      </c>
      <c r="I23" s="563" t="s">
        <v>195</v>
      </c>
      <c r="J23" s="504">
        <v>4.0000000000000001E-3</v>
      </c>
      <c r="K23" s="562" t="s">
        <v>195</v>
      </c>
      <c r="L23" s="562" t="s">
        <v>195</v>
      </c>
      <c r="M23" s="1174"/>
      <c r="N23" s="56"/>
    </row>
    <row r="24" spans="2:14" ht="14.1" customHeight="1" x14ac:dyDescent="0.15">
      <c r="B24" s="790">
        <v>15</v>
      </c>
      <c r="C24" s="1038" t="s">
        <v>543</v>
      </c>
      <c r="D24" s="1039"/>
      <c r="E24" s="661" t="s">
        <v>563</v>
      </c>
      <c r="F24" s="55"/>
      <c r="G24" s="559"/>
      <c r="H24" s="562"/>
      <c r="I24" s="563"/>
      <c r="J24" s="295"/>
      <c r="K24" s="562"/>
      <c r="L24" s="562"/>
      <c r="M24" s="265" t="s">
        <v>60</v>
      </c>
      <c r="N24" s="56"/>
    </row>
    <row r="25" spans="2:14" ht="14.1" customHeight="1" x14ac:dyDescent="0.15">
      <c r="B25" s="790">
        <v>16</v>
      </c>
      <c r="C25" s="1038" t="s">
        <v>544</v>
      </c>
      <c r="D25" s="1039"/>
      <c r="E25" s="661" t="s">
        <v>564</v>
      </c>
      <c r="F25" s="55">
        <v>0.5</v>
      </c>
      <c r="G25" s="559">
        <v>0.6</v>
      </c>
      <c r="H25" s="562">
        <v>0.6</v>
      </c>
      <c r="I25" s="563">
        <v>0.6</v>
      </c>
      <c r="J25" s="295">
        <v>0.6</v>
      </c>
      <c r="K25" s="562">
        <v>0.5</v>
      </c>
      <c r="L25" s="562">
        <v>0.57500000000000007</v>
      </c>
      <c r="M25" s="265" t="s">
        <v>59</v>
      </c>
      <c r="N25" s="56"/>
    </row>
    <row r="26" spans="2:14" s="154" customFormat="1" ht="14.1" customHeight="1" x14ac:dyDescent="0.15">
      <c r="B26" s="790">
        <v>17</v>
      </c>
      <c r="C26" s="1078" t="s">
        <v>545</v>
      </c>
      <c r="D26" s="1079"/>
      <c r="E26" s="616" t="s">
        <v>565</v>
      </c>
      <c r="F26" s="662">
        <v>20</v>
      </c>
      <c r="G26" s="64">
        <v>22</v>
      </c>
      <c r="H26" s="64">
        <v>16</v>
      </c>
      <c r="I26" s="179">
        <v>25</v>
      </c>
      <c r="J26" s="187">
        <v>25</v>
      </c>
      <c r="K26" s="64">
        <v>16</v>
      </c>
      <c r="L26" s="64">
        <v>20.75</v>
      </c>
      <c r="M26" s="1174" t="s">
        <v>42</v>
      </c>
      <c r="N26" s="188"/>
    </row>
    <row r="27" spans="2:14" ht="14.1" customHeight="1" x14ac:dyDescent="0.15">
      <c r="B27" s="790">
        <v>18</v>
      </c>
      <c r="C27" s="1038" t="s">
        <v>546</v>
      </c>
      <c r="D27" s="1039"/>
      <c r="E27" s="661" t="s">
        <v>508</v>
      </c>
      <c r="F27" s="663" t="s">
        <v>101</v>
      </c>
      <c r="G27" s="562" t="s">
        <v>101</v>
      </c>
      <c r="H27" s="562" t="s">
        <v>101</v>
      </c>
      <c r="I27" s="563" t="s">
        <v>101</v>
      </c>
      <c r="J27" s="295" t="s">
        <v>101</v>
      </c>
      <c r="K27" s="562" t="s">
        <v>101</v>
      </c>
      <c r="L27" s="562" t="s">
        <v>101</v>
      </c>
      <c r="M27" s="1174"/>
      <c r="N27" s="56"/>
    </row>
    <row r="28" spans="2:14" ht="14.1" customHeight="1" x14ac:dyDescent="0.15">
      <c r="B28" s="790">
        <v>19</v>
      </c>
      <c r="C28" s="1038" t="s">
        <v>547</v>
      </c>
      <c r="D28" s="1039"/>
      <c r="E28" s="661" t="s">
        <v>566</v>
      </c>
      <c r="F28" s="278">
        <v>2.2999999999999998</v>
      </c>
      <c r="G28" s="562" t="s">
        <v>751</v>
      </c>
      <c r="H28" s="562">
        <v>2.2999999999999998</v>
      </c>
      <c r="I28" s="563" t="s">
        <v>769</v>
      </c>
      <c r="J28" s="295">
        <v>2.2999999999999998</v>
      </c>
      <c r="K28" s="562" t="s">
        <v>824</v>
      </c>
      <c r="L28" s="562" t="s">
        <v>824</v>
      </c>
      <c r="M28" s="1174"/>
      <c r="N28" s="56"/>
    </row>
    <row r="29" spans="2:14" ht="14.1" customHeight="1" x14ac:dyDescent="0.15">
      <c r="B29" s="790">
        <v>20</v>
      </c>
      <c r="C29" s="1038" t="s">
        <v>548</v>
      </c>
      <c r="D29" s="1039"/>
      <c r="E29" s="661" t="s">
        <v>512</v>
      </c>
      <c r="F29" s="55"/>
      <c r="G29" s="562" t="s">
        <v>270</v>
      </c>
      <c r="H29" s="562"/>
      <c r="I29" s="563"/>
      <c r="J29" s="295" t="s">
        <v>101</v>
      </c>
      <c r="K29" s="562" t="s">
        <v>101</v>
      </c>
      <c r="L29" s="562" t="s">
        <v>101</v>
      </c>
      <c r="M29" s="1174" t="s">
        <v>48</v>
      </c>
      <c r="N29" s="56"/>
    </row>
    <row r="30" spans="2:14" ht="14.1" customHeight="1" x14ac:dyDescent="0.15">
      <c r="B30" s="790">
        <v>21</v>
      </c>
      <c r="C30" s="1038" t="s">
        <v>549</v>
      </c>
      <c r="D30" s="1039"/>
      <c r="E30" s="664" t="s">
        <v>509</v>
      </c>
      <c r="F30" s="55"/>
      <c r="G30" s="562" t="s">
        <v>270</v>
      </c>
      <c r="H30" s="562"/>
      <c r="I30" s="563"/>
      <c r="J30" s="295" t="s">
        <v>101</v>
      </c>
      <c r="K30" s="562" t="s">
        <v>101</v>
      </c>
      <c r="L30" s="562" t="s">
        <v>101</v>
      </c>
      <c r="M30" s="1174"/>
      <c r="N30" s="56"/>
    </row>
    <row r="31" spans="2:14" ht="14.1" customHeight="1" x14ac:dyDescent="0.15">
      <c r="B31" s="790">
        <v>22</v>
      </c>
      <c r="C31" s="1038" t="s">
        <v>550</v>
      </c>
      <c r="D31" s="1039"/>
      <c r="E31" s="661" t="s">
        <v>513</v>
      </c>
      <c r="F31" s="55"/>
      <c r="G31" s="562"/>
      <c r="H31" s="562"/>
      <c r="I31" s="563"/>
      <c r="J31" s="295"/>
      <c r="K31" s="562"/>
      <c r="L31" s="562"/>
      <c r="M31" s="265" t="s">
        <v>42</v>
      </c>
      <c r="N31" s="56"/>
    </row>
    <row r="32" spans="2:14" ht="14.1" customHeight="1" x14ac:dyDescent="0.15">
      <c r="B32" s="790">
        <v>23</v>
      </c>
      <c r="C32" s="1038" t="s">
        <v>576</v>
      </c>
      <c r="D32" s="1039"/>
      <c r="E32" s="661" t="s">
        <v>513</v>
      </c>
      <c r="F32" s="55" t="s">
        <v>292</v>
      </c>
      <c r="G32" s="562" t="s">
        <v>272</v>
      </c>
      <c r="H32" s="562" t="s">
        <v>208</v>
      </c>
      <c r="I32" s="563" t="s">
        <v>272</v>
      </c>
      <c r="J32" s="295" t="s">
        <v>208</v>
      </c>
      <c r="K32" s="562" t="s">
        <v>208</v>
      </c>
      <c r="L32" s="562" t="s">
        <v>208</v>
      </c>
      <c r="M32" s="265" t="s">
        <v>43</v>
      </c>
      <c r="N32" s="56"/>
    </row>
    <row r="33" spans="2:16" s="154" customFormat="1" ht="14.1" customHeight="1" x14ac:dyDescent="0.15">
      <c r="B33" s="790">
        <v>24</v>
      </c>
      <c r="C33" s="1078" t="s">
        <v>552</v>
      </c>
      <c r="D33" s="1079"/>
      <c r="E33" s="616" t="s">
        <v>567</v>
      </c>
      <c r="F33" s="662">
        <v>56</v>
      </c>
      <c r="G33" s="64">
        <v>67</v>
      </c>
      <c r="H33" s="64">
        <v>63</v>
      </c>
      <c r="I33" s="179">
        <v>75</v>
      </c>
      <c r="J33" s="187">
        <v>75</v>
      </c>
      <c r="K33" s="64">
        <v>56</v>
      </c>
      <c r="L33" s="64">
        <v>65.25</v>
      </c>
      <c r="M33" s="598" t="s">
        <v>42</v>
      </c>
      <c r="N33" s="188"/>
    </row>
    <row r="34" spans="2:16" ht="14.1" customHeight="1" x14ac:dyDescent="0.15">
      <c r="B34" s="790">
        <v>25</v>
      </c>
      <c r="C34" s="1038" t="s">
        <v>553</v>
      </c>
      <c r="D34" s="1039"/>
      <c r="E34" s="661" t="s">
        <v>564</v>
      </c>
      <c r="F34" s="665" t="s">
        <v>104</v>
      </c>
      <c r="G34" s="562" t="s">
        <v>104</v>
      </c>
      <c r="H34" s="562" t="s">
        <v>104</v>
      </c>
      <c r="I34" s="563" t="s">
        <v>104</v>
      </c>
      <c r="J34" s="295" t="s">
        <v>104</v>
      </c>
      <c r="K34" s="562" t="s">
        <v>104</v>
      </c>
      <c r="L34" s="562" t="s">
        <v>104</v>
      </c>
      <c r="M34" s="265" t="s">
        <v>58</v>
      </c>
      <c r="N34" s="56"/>
    </row>
    <row r="35" spans="2:16" ht="14.1" customHeight="1" x14ac:dyDescent="0.15">
      <c r="B35" s="790">
        <v>26</v>
      </c>
      <c r="C35" s="1038" t="s">
        <v>849</v>
      </c>
      <c r="D35" s="1039"/>
      <c r="E35" s="661" t="s">
        <v>568</v>
      </c>
      <c r="F35" s="663">
        <v>7.2</v>
      </c>
      <c r="G35" s="562">
        <v>7.3</v>
      </c>
      <c r="H35" s="562">
        <v>7.3</v>
      </c>
      <c r="I35" s="563">
        <v>7.2</v>
      </c>
      <c r="J35" s="295">
        <v>7.3</v>
      </c>
      <c r="K35" s="562">
        <v>7.2</v>
      </c>
      <c r="L35" s="562">
        <v>7.25</v>
      </c>
      <c r="M35" s="1185" t="s">
        <v>57</v>
      </c>
      <c r="N35" s="56"/>
    </row>
    <row r="36" spans="2:16" s="666" customFormat="1" ht="24" customHeight="1" x14ac:dyDescent="0.15">
      <c r="B36" s="790">
        <v>27</v>
      </c>
      <c r="C36" s="1172" t="s">
        <v>554</v>
      </c>
      <c r="D36" s="1173"/>
      <c r="E36" s="667" t="s">
        <v>573</v>
      </c>
      <c r="F36" s="298">
        <v>-2.6</v>
      </c>
      <c r="G36" s="271">
        <v>-2.2999999999999998</v>
      </c>
      <c r="H36" s="271">
        <v>-2.2999999999999998</v>
      </c>
      <c r="I36" s="491">
        <v>-2.4</v>
      </c>
      <c r="J36" s="502">
        <v>-2.2999999999999998</v>
      </c>
      <c r="K36" s="65">
        <v>-2.6</v>
      </c>
      <c r="L36" s="65">
        <v>-2.4</v>
      </c>
      <c r="M36" s="1186"/>
      <c r="N36" s="668"/>
    </row>
    <row r="37" spans="2:16" s="154" customFormat="1" ht="15" customHeight="1" x14ac:dyDescent="0.15">
      <c r="B37" s="790">
        <v>28</v>
      </c>
      <c r="C37" s="1062" t="s">
        <v>555</v>
      </c>
      <c r="D37" s="1063"/>
      <c r="E37" s="669" t="s">
        <v>569</v>
      </c>
      <c r="F37" s="150">
        <v>0</v>
      </c>
      <c r="G37" s="76">
        <v>0</v>
      </c>
      <c r="H37" s="76">
        <v>0</v>
      </c>
      <c r="I37" s="492">
        <v>0</v>
      </c>
      <c r="J37" s="187">
        <v>0</v>
      </c>
      <c r="K37" s="64">
        <v>0</v>
      </c>
      <c r="L37" s="64">
        <v>0</v>
      </c>
      <c r="M37" s="670" t="s">
        <v>174</v>
      </c>
      <c r="N37" s="671"/>
      <c r="O37" s="588"/>
    </row>
    <row r="38" spans="2:16" ht="15" customHeight="1" x14ac:dyDescent="0.15">
      <c r="B38" s="791">
        <v>29</v>
      </c>
      <c r="C38" s="1056" t="s">
        <v>556</v>
      </c>
      <c r="D38" s="1177"/>
      <c r="E38" s="672" t="s">
        <v>570</v>
      </c>
      <c r="F38" s="264"/>
      <c r="G38" s="125" t="s">
        <v>270</v>
      </c>
      <c r="H38" s="125"/>
      <c r="I38" s="563"/>
      <c r="J38" s="295" t="s">
        <v>101</v>
      </c>
      <c r="K38" s="562" t="s">
        <v>101</v>
      </c>
      <c r="L38" s="562" t="s">
        <v>101</v>
      </c>
      <c r="M38" s="279"/>
      <c r="N38" s="282"/>
      <c r="O38" s="283"/>
      <c r="P38" s="284"/>
    </row>
    <row r="39" spans="2:16" s="273" customFormat="1" ht="15" customHeight="1" x14ac:dyDescent="0.15">
      <c r="B39" s="791">
        <v>30</v>
      </c>
      <c r="C39" s="1178" t="s">
        <v>557</v>
      </c>
      <c r="D39" s="1179"/>
      <c r="E39" s="673" t="s">
        <v>570</v>
      </c>
      <c r="F39" s="285" t="s">
        <v>316</v>
      </c>
      <c r="G39" s="579">
        <v>0.02</v>
      </c>
      <c r="H39" s="579">
        <v>0.01</v>
      </c>
      <c r="I39" s="580" t="s">
        <v>316</v>
      </c>
      <c r="J39" s="462">
        <v>0.02</v>
      </c>
      <c r="K39" s="579" t="s">
        <v>316</v>
      </c>
      <c r="L39" s="579" t="s">
        <v>316</v>
      </c>
      <c r="M39" s="286"/>
      <c r="N39" s="674"/>
      <c r="O39" s="675"/>
      <c r="P39" s="676"/>
    </row>
    <row r="40" spans="2:16" ht="27" customHeight="1" thickBot="1" x14ac:dyDescent="0.2">
      <c r="B40" s="796">
        <v>31</v>
      </c>
      <c r="C40" s="1175" t="s">
        <v>571</v>
      </c>
      <c r="D40" s="1176"/>
      <c r="E40" s="677" t="s">
        <v>572</v>
      </c>
      <c r="F40" s="262"/>
      <c r="G40" s="125" t="s">
        <v>588</v>
      </c>
      <c r="H40" s="125"/>
      <c r="I40" s="126"/>
      <c r="J40" s="295" t="s">
        <v>202</v>
      </c>
      <c r="K40" s="562" t="s">
        <v>202</v>
      </c>
      <c r="L40" s="562" t="s">
        <v>202</v>
      </c>
      <c r="M40" s="281"/>
      <c r="N40" s="282"/>
      <c r="O40" s="283"/>
      <c r="P40" s="284"/>
    </row>
    <row r="41" spans="2:16" s="301" customFormat="1" ht="15" customHeight="1" thickBot="1" x14ac:dyDescent="0.2">
      <c r="B41" s="1097" t="s">
        <v>86</v>
      </c>
      <c r="C41" s="1170"/>
      <c r="D41" s="1170"/>
      <c r="E41" s="658" t="s">
        <v>61</v>
      </c>
      <c r="F41" s="1182" t="s">
        <v>5</v>
      </c>
      <c r="G41" s="1183"/>
      <c r="H41" s="1183"/>
      <c r="I41" s="1183"/>
      <c r="J41" s="1183"/>
      <c r="K41" s="1183"/>
      <c r="L41" s="1184"/>
      <c r="M41" s="678" t="s">
        <v>6</v>
      </c>
      <c r="N41" s="567"/>
    </row>
    <row r="42" spans="2:16" ht="14.1" customHeight="1" x14ac:dyDescent="0.15">
      <c r="B42" s="797">
        <v>1</v>
      </c>
      <c r="C42" s="1055" t="s">
        <v>169</v>
      </c>
      <c r="D42" s="1056"/>
      <c r="E42" s="680"/>
      <c r="F42" s="464"/>
      <c r="G42" s="125"/>
      <c r="H42" s="125"/>
      <c r="I42" s="125"/>
      <c r="J42" s="681"/>
      <c r="K42" s="682"/>
      <c r="L42" s="683"/>
      <c r="M42" s="1180" t="s">
        <v>23</v>
      </c>
      <c r="N42" s="56"/>
    </row>
    <row r="43" spans="2:16" ht="14.1" customHeight="1" thickBot="1" x14ac:dyDescent="0.2">
      <c r="B43" s="798">
        <v>2</v>
      </c>
      <c r="C43" s="1057" t="s">
        <v>170</v>
      </c>
      <c r="D43" s="1058"/>
      <c r="E43" s="685"/>
      <c r="F43" s="612"/>
      <c r="G43" s="565"/>
      <c r="H43" s="565"/>
      <c r="I43" s="565"/>
      <c r="J43" s="686"/>
      <c r="K43" s="687"/>
      <c r="L43" s="688"/>
      <c r="M43" s="1181"/>
      <c r="N43" s="56"/>
    </row>
    <row r="44" spans="2:16" ht="15" customHeight="1" thickBot="1" x14ac:dyDescent="0.2">
      <c r="B44" s="1097" t="s">
        <v>578</v>
      </c>
      <c r="C44" s="1170"/>
      <c r="D44" s="1170"/>
      <c r="E44" s="1171"/>
      <c r="F44" s="689">
        <v>2</v>
      </c>
      <c r="G44" s="690">
        <v>2</v>
      </c>
      <c r="H44" s="152">
        <v>2</v>
      </c>
      <c r="I44" s="691" t="s">
        <v>264</v>
      </c>
      <c r="M44" s="56"/>
      <c r="N44" s="56"/>
    </row>
    <row r="45" spans="2:16" ht="10.5" customHeight="1" x14ac:dyDescent="0.15">
      <c r="B45" s="1034" t="s">
        <v>575</v>
      </c>
      <c r="C45" s="1035"/>
      <c r="D45" s="1035"/>
      <c r="E45" s="1035"/>
      <c r="F45" s="1035"/>
      <c r="G45" s="1033"/>
      <c r="H45" s="1033"/>
      <c r="I45" s="1033"/>
      <c r="J45" s="1033"/>
      <c r="K45" s="1033"/>
      <c r="L45" s="1033"/>
      <c r="M45" s="1035"/>
      <c r="N45" s="1035"/>
      <c r="O45" s="1035"/>
      <c r="P45" s="1035"/>
    </row>
    <row r="46" spans="2:16" ht="10.5" customHeight="1" x14ac:dyDescent="0.15">
      <c r="B46" s="1036" t="s">
        <v>586</v>
      </c>
      <c r="C46" s="1036"/>
      <c r="D46" s="1036"/>
      <c r="E46" s="1036"/>
      <c r="F46" s="1036"/>
      <c r="G46" s="1037"/>
      <c r="H46" s="1037"/>
      <c r="I46" s="1037"/>
      <c r="J46" s="1037"/>
      <c r="K46" s="1037"/>
      <c r="L46" s="1037"/>
      <c r="M46" s="1036"/>
      <c r="N46" s="1036"/>
      <c r="O46" s="1036"/>
      <c r="P46" s="1036"/>
    </row>
    <row r="47" spans="2:16" ht="10.5" customHeight="1" x14ac:dyDescent="0.15">
      <c r="B47" s="1031" t="s">
        <v>574</v>
      </c>
      <c r="C47" s="1032"/>
      <c r="D47" s="1032"/>
      <c r="E47" s="1032"/>
      <c r="F47" s="1032"/>
      <c r="G47" s="1033"/>
      <c r="H47" s="1033"/>
      <c r="I47" s="1033"/>
      <c r="J47" s="1033"/>
      <c r="K47" s="1033"/>
      <c r="L47" s="1033"/>
      <c r="M47" s="1032"/>
      <c r="N47" s="1032"/>
      <c r="O47" s="1032"/>
      <c r="P47" s="1032"/>
    </row>
    <row r="48" spans="2:16" ht="10.15" customHeight="1" x14ac:dyDescent="0.15">
      <c r="B48" s="804"/>
      <c r="C48" s="297"/>
      <c r="D48" s="297"/>
      <c r="E48" s="297"/>
      <c r="F48" s="56"/>
      <c r="G48" s="297"/>
      <c r="H48" s="56"/>
      <c r="I48" s="56"/>
      <c r="J48" s="297"/>
      <c r="K48" s="297"/>
      <c r="L48" s="297"/>
    </row>
    <row r="60" spans="17:17" ht="10.15" customHeight="1" x14ac:dyDescent="0.15">
      <c r="Q60" s="692"/>
    </row>
  </sheetData>
  <mergeCells count="60">
    <mergeCell ref="G3:I3"/>
    <mergeCell ref="G4:I4"/>
    <mergeCell ref="B47:P47"/>
    <mergeCell ref="B45:P45"/>
    <mergeCell ref="B46:P46"/>
    <mergeCell ref="C24:D24"/>
    <mergeCell ref="C25:D25"/>
    <mergeCell ref="C23:D23"/>
    <mergeCell ref="C14:D14"/>
    <mergeCell ref="D12:E12"/>
    <mergeCell ref="C18:D18"/>
    <mergeCell ref="D7:E7"/>
    <mergeCell ref="D8:E8"/>
    <mergeCell ref="D10:E10"/>
    <mergeCell ref="C15:D15"/>
    <mergeCell ref="C16:D16"/>
    <mergeCell ref="B1:M1"/>
    <mergeCell ref="M17:M19"/>
    <mergeCell ref="C17:D17"/>
    <mergeCell ref="F13:L13"/>
    <mergeCell ref="B4:C4"/>
    <mergeCell ref="M14:M16"/>
    <mergeCell ref="M6:M12"/>
    <mergeCell ref="J6:J9"/>
    <mergeCell ref="D11:E11"/>
    <mergeCell ref="K6:K9"/>
    <mergeCell ref="L6:L9"/>
    <mergeCell ref="B13:D13"/>
    <mergeCell ref="D6:E6"/>
    <mergeCell ref="B6:C12"/>
    <mergeCell ref="C19:D19"/>
    <mergeCell ref="D9:E9"/>
    <mergeCell ref="M42:M43"/>
    <mergeCell ref="M26:M28"/>
    <mergeCell ref="M29:M30"/>
    <mergeCell ref="F41:L41"/>
    <mergeCell ref="M35:M36"/>
    <mergeCell ref="M20:M23"/>
    <mergeCell ref="C22:D22"/>
    <mergeCell ref="C21:D21"/>
    <mergeCell ref="C20:D20"/>
    <mergeCell ref="C40:D40"/>
    <mergeCell ref="C38:D38"/>
    <mergeCell ref="C39:D39"/>
    <mergeCell ref="B44:E44"/>
    <mergeCell ref="C42:D42"/>
    <mergeCell ref="C43:D43"/>
    <mergeCell ref="C26:D26"/>
    <mergeCell ref="C27:D27"/>
    <mergeCell ref="C37:D37"/>
    <mergeCell ref="B41:D41"/>
    <mergeCell ref="C34:D34"/>
    <mergeCell ref="C30:D30"/>
    <mergeCell ref="C31:D31"/>
    <mergeCell ref="C32:D32"/>
    <mergeCell ref="C33:D33"/>
    <mergeCell ref="C28:D28"/>
    <mergeCell ref="C29:D29"/>
    <mergeCell ref="C35:D35"/>
    <mergeCell ref="C36:D36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6" orientation="landscape" r:id="rId1"/>
  <headerFooter alignWithMargins="0"/>
  <ignoredErrors>
    <ignoredError sqref="F44:I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154" customWidth="1"/>
    <col min="2" max="2" width="3.125" style="154" customWidth="1"/>
    <col min="3" max="3" width="8.875" style="154" customWidth="1"/>
    <col min="4" max="4" width="23" style="154" customWidth="1"/>
    <col min="5" max="5" width="16.375" style="154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16" width="7.5" style="154" customWidth="1"/>
    <col min="17" max="17" width="7.5" style="588" customWidth="1"/>
    <col min="18" max="20" width="7.5" style="154" customWidth="1"/>
    <col min="21" max="21" width="13.5" style="146" customWidth="1"/>
    <col min="22" max="22" width="3.5" style="154" customWidth="1"/>
    <col min="23" max="16384" width="8.875" style="154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589"/>
    </row>
    <row r="3" spans="2:111" ht="16.899999999999999" customHeight="1" thickBot="1" x14ac:dyDescent="0.2">
      <c r="B3" s="146"/>
      <c r="C3" s="590"/>
      <c r="D3" s="591"/>
      <c r="E3" s="146"/>
      <c r="F3" s="609" t="s">
        <v>7</v>
      </c>
      <c r="G3" s="1203" t="s">
        <v>8</v>
      </c>
      <c r="H3" s="1204"/>
      <c r="I3" s="1205"/>
      <c r="N3" s="146"/>
      <c r="P3" s="146"/>
      <c r="Q3" s="593"/>
      <c r="R3" s="146"/>
      <c r="S3" s="146"/>
      <c r="T3" s="146"/>
      <c r="V3" s="146"/>
    </row>
    <row r="4" spans="2:111" ht="16.899999999999999" customHeight="1" thickBot="1" x14ac:dyDescent="0.2">
      <c r="B4" s="1188" t="s">
        <v>41</v>
      </c>
      <c r="C4" s="1189"/>
      <c r="D4" s="878" t="s">
        <v>93</v>
      </c>
      <c r="E4" s="146"/>
      <c r="F4" s="876">
        <v>3</v>
      </c>
      <c r="G4" s="1158" t="s">
        <v>175</v>
      </c>
      <c r="H4" s="1159"/>
      <c r="I4" s="1160"/>
      <c r="N4" s="146"/>
      <c r="P4" s="146"/>
      <c r="Q4" s="593"/>
      <c r="R4" s="146"/>
      <c r="S4" s="146"/>
      <c r="T4" s="146"/>
      <c r="V4" s="146"/>
    </row>
    <row r="5" spans="2:111" ht="10.15" customHeight="1" thickBot="1" x14ac:dyDescent="0.2">
      <c r="B5" s="146"/>
      <c r="C5" s="146"/>
      <c r="D5" s="146"/>
      <c r="E5" s="146"/>
      <c r="H5" s="146"/>
      <c r="J5" s="146"/>
      <c r="K5" s="146"/>
      <c r="N5" s="146"/>
      <c r="P5" s="146"/>
      <c r="Q5" s="593"/>
      <c r="R5" s="146"/>
      <c r="S5" s="146"/>
      <c r="T5" s="146"/>
      <c r="V5" s="146"/>
    </row>
    <row r="6" spans="2:111" ht="12" customHeight="1" x14ac:dyDescent="0.15">
      <c r="B6" s="1016" t="s">
        <v>87</v>
      </c>
      <c r="C6" s="1017"/>
      <c r="D6" s="1010" t="s">
        <v>16</v>
      </c>
      <c r="E6" s="1011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000" t="s">
        <v>22</v>
      </c>
      <c r="V6" s="146"/>
    </row>
    <row r="7" spans="2:111" ht="12" customHeight="1" x14ac:dyDescent="0.15">
      <c r="B7" s="1018"/>
      <c r="C7" s="1019"/>
      <c r="D7" s="1012" t="s">
        <v>21</v>
      </c>
      <c r="E7" s="1013"/>
      <c r="F7" s="611">
        <v>0.45208333333333334</v>
      </c>
      <c r="G7" s="574">
        <v>0.53680555555555554</v>
      </c>
      <c r="H7" s="574">
        <v>0.44097222222222227</v>
      </c>
      <c r="I7" s="574">
        <v>0.46388888888888885</v>
      </c>
      <c r="J7" s="574">
        <v>0.45833333333333331</v>
      </c>
      <c r="K7" s="574">
        <v>0.4597222222222222</v>
      </c>
      <c r="L7" s="574">
        <v>0.46388888888888885</v>
      </c>
      <c r="M7" s="574">
        <v>0.4375</v>
      </c>
      <c r="N7" s="574">
        <v>0.43263888888888885</v>
      </c>
      <c r="O7" s="574">
        <v>0.47569444444444442</v>
      </c>
      <c r="P7" s="574">
        <v>0.53888888888888886</v>
      </c>
      <c r="Q7" s="575">
        <v>0.4548611111111111</v>
      </c>
      <c r="R7" s="987"/>
      <c r="S7" s="992"/>
      <c r="T7" s="1004"/>
      <c r="U7" s="1001"/>
      <c r="V7" s="146"/>
      <c r="DG7" s="154">
        <v>0.54</v>
      </c>
    </row>
    <row r="8" spans="2:111" ht="12" customHeight="1" x14ac:dyDescent="0.15">
      <c r="B8" s="1018"/>
      <c r="C8" s="1019"/>
      <c r="D8" s="1012" t="s">
        <v>17</v>
      </c>
      <c r="E8" s="1013"/>
      <c r="F8" s="187" t="s">
        <v>165</v>
      </c>
      <c r="G8" s="64" t="s">
        <v>165</v>
      </c>
      <c r="H8" s="64" t="s">
        <v>188</v>
      </c>
      <c r="I8" s="64" t="s">
        <v>188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188</v>
      </c>
      <c r="O8" s="64" t="s">
        <v>628</v>
      </c>
      <c r="P8" s="64" t="s">
        <v>188</v>
      </c>
      <c r="Q8" s="179" t="s">
        <v>185</v>
      </c>
      <c r="R8" s="987"/>
      <c r="S8" s="992"/>
      <c r="T8" s="1004"/>
      <c r="U8" s="1001"/>
      <c r="V8" s="146"/>
      <c r="DG8" s="154">
        <v>0.52</v>
      </c>
    </row>
    <row r="9" spans="2:111" ht="12" customHeight="1" x14ac:dyDescent="0.15">
      <c r="B9" s="1018"/>
      <c r="C9" s="1019"/>
      <c r="D9" s="1012" t="s">
        <v>18</v>
      </c>
      <c r="E9" s="1013"/>
      <c r="F9" s="187" t="s">
        <v>185</v>
      </c>
      <c r="G9" s="64" t="s">
        <v>165</v>
      </c>
      <c r="H9" s="64" t="s">
        <v>188</v>
      </c>
      <c r="I9" s="64" t="s">
        <v>188</v>
      </c>
      <c r="J9" s="64" t="s">
        <v>188</v>
      </c>
      <c r="K9" s="64" t="s">
        <v>185</v>
      </c>
      <c r="L9" s="64" t="s">
        <v>185</v>
      </c>
      <c r="M9" s="64" t="s">
        <v>188</v>
      </c>
      <c r="N9" s="64" t="s">
        <v>165</v>
      </c>
      <c r="O9" s="64" t="s">
        <v>584</v>
      </c>
      <c r="P9" s="64" t="s">
        <v>188</v>
      </c>
      <c r="Q9" s="179" t="s">
        <v>185</v>
      </c>
      <c r="R9" s="988"/>
      <c r="S9" s="993"/>
      <c r="T9" s="1005"/>
      <c r="U9" s="1001"/>
      <c r="V9" s="146"/>
      <c r="DG9" s="154">
        <v>0.54</v>
      </c>
    </row>
    <row r="10" spans="2:111" ht="12" customHeight="1" x14ac:dyDescent="0.15">
      <c r="B10" s="1018"/>
      <c r="C10" s="1019"/>
      <c r="D10" s="1012" t="s">
        <v>19</v>
      </c>
      <c r="E10" s="1013"/>
      <c r="F10" s="502">
        <v>10</v>
      </c>
      <c r="G10" s="65">
        <v>10</v>
      </c>
      <c r="H10" s="65">
        <v>20</v>
      </c>
      <c r="I10" s="65">
        <v>26.5</v>
      </c>
      <c r="J10" s="65">
        <v>27</v>
      </c>
      <c r="K10" s="65">
        <v>28</v>
      </c>
      <c r="L10" s="65">
        <v>28</v>
      </c>
      <c r="M10" s="65">
        <v>12</v>
      </c>
      <c r="N10" s="65">
        <v>6</v>
      </c>
      <c r="O10" s="65">
        <v>3</v>
      </c>
      <c r="P10" s="65">
        <v>-1</v>
      </c>
      <c r="Q10" s="522">
        <v>12</v>
      </c>
      <c r="R10" s="502">
        <v>28</v>
      </c>
      <c r="S10" s="521">
        <v>-1</v>
      </c>
      <c r="T10" s="522">
        <v>15.125</v>
      </c>
      <c r="U10" s="1001"/>
      <c r="V10" s="146"/>
      <c r="DG10" s="154">
        <v>0.56000000000000005</v>
      </c>
    </row>
    <row r="11" spans="2:111" ht="12" customHeight="1" x14ac:dyDescent="0.15">
      <c r="B11" s="1018"/>
      <c r="C11" s="1019"/>
      <c r="D11" s="1012" t="s">
        <v>20</v>
      </c>
      <c r="E11" s="1013"/>
      <c r="F11" s="295">
        <v>6.8</v>
      </c>
      <c r="G11" s="562">
        <v>10.5</v>
      </c>
      <c r="H11" s="562">
        <v>12.4</v>
      </c>
      <c r="I11" s="562">
        <v>16.3</v>
      </c>
      <c r="J11" s="562">
        <v>19.5</v>
      </c>
      <c r="K11" s="562">
        <v>20.100000000000001</v>
      </c>
      <c r="L11" s="562">
        <v>19</v>
      </c>
      <c r="M11" s="562">
        <v>15.7</v>
      </c>
      <c r="N11" s="562">
        <v>11.21</v>
      </c>
      <c r="O11" s="562">
        <v>5.6</v>
      </c>
      <c r="P11" s="562">
        <v>3.9</v>
      </c>
      <c r="Q11" s="563">
        <v>4</v>
      </c>
      <c r="R11" s="295">
        <v>20.100000000000001</v>
      </c>
      <c r="S11" s="559">
        <v>3.9</v>
      </c>
      <c r="T11" s="563">
        <v>12.084166666666667</v>
      </c>
      <c r="U11" s="1001"/>
      <c r="V11" s="146"/>
      <c r="DG11" s="154">
        <v>0.52</v>
      </c>
    </row>
    <row r="12" spans="2:111" ht="12" customHeight="1" thickBot="1" x14ac:dyDescent="0.2">
      <c r="B12" s="1153"/>
      <c r="C12" s="1154"/>
      <c r="D12" s="1029" t="s">
        <v>857</v>
      </c>
      <c r="E12" s="1030"/>
      <c r="F12" s="612">
        <v>0.5</v>
      </c>
      <c r="G12" s="565">
        <v>0.5</v>
      </c>
      <c r="H12" s="565">
        <v>0.6</v>
      </c>
      <c r="I12" s="565">
        <v>0.6</v>
      </c>
      <c r="J12" s="565">
        <v>0.6</v>
      </c>
      <c r="K12" s="565">
        <v>0.6</v>
      </c>
      <c r="L12" s="565">
        <v>0.6</v>
      </c>
      <c r="M12" s="565">
        <v>0.7</v>
      </c>
      <c r="N12" s="565">
        <v>0.6</v>
      </c>
      <c r="O12" s="565">
        <v>0.5</v>
      </c>
      <c r="P12" s="565">
        <v>0.6</v>
      </c>
      <c r="Q12" s="566">
        <v>0.5</v>
      </c>
      <c r="R12" s="558">
        <v>0.7</v>
      </c>
      <c r="S12" s="557">
        <v>0.5</v>
      </c>
      <c r="T12" s="566">
        <v>0.57499999999999996</v>
      </c>
      <c r="U12" s="1002"/>
      <c r="V12" s="146"/>
      <c r="DG12" s="154">
        <v>0.54</v>
      </c>
    </row>
    <row r="13" spans="2:111" s="218" customFormat="1" ht="15" customHeight="1" thickBot="1" x14ac:dyDescent="0.2">
      <c r="B13" s="1168" t="s">
        <v>88</v>
      </c>
      <c r="C13" s="1169"/>
      <c r="D13" s="1169"/>
      <c r="E13" s="626" t="s">
        <v>518</v>
      </c>
      <c r="F13" s="1163" t="s">
        <v>3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596"/>
      <c r="V13" s="220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162" t="s">
        <v>514</v>
      </c>
      <c r="F14" s="182">
        <v>0</v>
      </c>
      <c r="G14" s="77">
        <v>0</v>
      </c>
      <c r="H14" s="113">
        <v>0</v>
      </c>
      <c r="I14" s="114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77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188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597" t="s">
        <v>78</v>
      </c>
      <c r="F15" s="102" t="s">
        <v>99</v>
      </c>
      <c r="G15" s="64" t="s">
        <v>152</v>
      </c>
      <c r="H15" s="91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91" t="s">
        <v>152</v>
      </c>
      <c r="N15" s="91" t="s">
        <v>152</v>
      </c>
      <c r="O15" s="64" t="s">
        <v>152</v>
      </c>
      <c r="P15" s="64" t="s">
        <v>152</v>
      </c>
      <c r="Q15" s="179" t="s">
        <v>99</v>
      </c>
      <c r="R15" s="121" t="s">
        <v>263</v>
      </c>
      <c r="S15" s="64" t="s">
        <v>263</v>
      </c>
      <c r="T15" s="179" t="s">
        <v>263</v>
      </c>
      <c r="U15" s="990"/>
      <c r="V15" s="188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162" t="s">
        <v>230</v>
      </c>
      <c r="F16" s="102" t="s">
        <v>187</v>
      </c>
      <c r="G16" s="64"/>
      <c r="H16" s="91"/>
      <c r="I16" s="64" t="s">
        <v>194</v>
      </c>
      <c r="J16" s="64"/>
      <c r="K16" s="91"/>
      <c r="L16" s="64" t="s">
        <v>253</v>
      </c>
      <c r="M16" s="91"/>
      <c r="N16" s="91"/>
      <c r="O16" s="64" t="s">
        <v>253</v>
      </c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188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162" t="s">
        <v>70</v>
      </c>
      <c r="F17" s="102" t="s">
        <v>102</v>
      </c>
      <c r="G17" s="64"/>
      <c r="H17" s="91"/>
      <c r="I17" s="64" t="s">
        <v>102</v>
      </c>
      <c r="J17" s="64"/>
      <c r="K17" s="91"/>
      <c r="L17" s="64" t="s">
        <v>213</v>
      </c>
      <c r="M17" s="91"/>
      <c r="N17" s="91"/>
      <c r="O17" s="64" t="s">
        <v>213</v>
      </c>
      <c r="P17" s="91"/>
      <c r="Q17" s="179"/>
      <c r="R17" s="187" t="s">
        <v>102</v>
      </c>
      <c r="S17" s="64" t="s">
        <v>102</v>
      </c>
      <c r="T17" s="64" t="s">
        <v>102</v>
      </c>
      <c r="U17" s="989"/>
      <c r="V17" s="188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162" t="s">
        <v>66</v>
      </c>
      <c r="F18" s="102" t="s">
        <v>101</v>
      </c>
      <c r="G18" s="64"/>
      <c r="H18" s="91"/>
      <c r="I18" s="64" t="s">
        <v>101</v>
      </c>
      <c r="J18" s="64"/>
      <c r="K18" s="91"/>
      <c r="L18" s="64" t="s">
        <v>212</v>
      </c>
      <c r="M18" s="91"/>
      <c r="N18" s="91"/>
      <c r="O18" s="64" t="s">
        <v>212</v>
      </c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188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162" t="s">
        <v>66</v>
      </c>
      <c r="F19" s="102" t="s">
        <v>101</v>
      </c>
      <c r="G19" s="64"/>
      <c r="H19" s="91"/>
      <c r="I19" s="64" t="s">
        <v>101</v>
      </c>
      <c r="J19" s="64"/>
      <c r="K19" s="91"/>
      <c r="L19" s="64" t="s">
        <v>212</v>
      </c>
      <c r="M19" s="91"/>
      <c r="N19" s="91"/>
      <c r="O19" s="64" t="s">
        <v>212</v>
      </c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188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162" t="s">
        <v>66</v>
      </c>
      <c r="F20" s="102" t="s">
        <v>101</v>
      </c>
      <c r="G20" s="64"/>
      <c r="H20" s="91"/>
      <c r="I20" s="64" t="s">
        <v>101</v>
      </c>
      <c r="J20" s="64"/>
      <c r="K20" s="91"/>
      <c r="L20" s="64" t="s">
        <v>212</v>
      </c>
      <c r="M20" s="91"/>
      <c r="N20" s="91"/>
      <c r="O20" s="64" t="s">
        <v>212</v>
      </c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188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 t="s">
        <v>111</v>
      </c>
      <c r="G21" s="64"/>
      <c r="H21" s="91"/>
      <c r="I21" s="64" t="s">
        <v>581</v>
      </c>
      <c r="J21" s="64"/>
      <c r="K21" s="91"/>
      <c r="L21" s="64" t="s">
        <v>111</v>
      </c>
      <c r="M21" s="91"/>
      <c r="N21" s="91"/>
      <c r="O21" s="64" t="s">
        <v>111</v>
      </c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188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162" t="s">
        <v>62</v>
      </c>
      <c r="F22" s="102" t="s">
        <v>415</v>
      </c>
      <c r="G22" s="64"/>
      <c r="H22" s="91"/>
      <c r="I22" s="64" t="s">
        <v>314</v>
      </c>
      <c r="J22" s="64"/>
      <c r="K22" s="91"/>
      <c r="L22" s="64" t="s">
        <v>314</v>
      </c>
      <c r="M22" s="91"/>
      <c r="N22" s="91"/>
      <c r="O22" s="64" t="s">
        <v>422</v>
      </c>
      <c r="P22" s="64"/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188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162" t="s">
        <v>66</v>
      </c>
      <c r="F23" s="102" t="s">
        <v>101</v>
      </c>
      <c r="G23" s="64" t="s">
        <v>212</v>
      </c>
      <c r="H23" s="91" t="s">
        <v>212</v>
      </c>
      <c r="I23" s="64" t="s">
        <v>101</v>
      </c>
      <c r="J23" s="91" t="s">
        <v>110</v>
      </c>
      <c r="K23" s="91" t="s">
        <v>212</v>
      </c>
      <c r="L23" s="64" t="s">
        <v>212</v>
      </c>
      <c r="M23" s="91" t="s">
        <v>212</v>
      </c>
      <c r="N23" s="91" t="s">
        <v>212</v>
      </c>
      <c r="O23" s="64" t="s">
        <v>212</v>
      </c>
      <c r="P23" s="64" t="s">
        <v>212</v>
      </c>
      <c r="Q23" s="179" t="s">
        <v>110</v>
      </c>
      <c r="R23" s="187" t="s">
        <v>101</v>
      </c>
      <c r="S23" s="64" t="s">
        <v>101</v>
      </c>
      <c r="T23" s="64" t="s">
        <v>101</v>
      </c>
      <c r="U23" s="598" t="s">
        <v>46</v>
      </c>
      <c r="V23" s="188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162" t="s">
        <v>72</v>
      </c>
      <c r="F24" s="561">
        <v>0.2</v>
      </c>
      <c r="G24" s="562"/>
      <c r="H24" s="562"/>
      <c r="I24" s="562">
        <v>0.1</v>
      </c>
      <c r="J24" s="562"/>
      <c r="K24" s="559"/>
      <c r="L24" s="562">
        <v>0.1</v>
      </c>
      <c r="M24" s="562"/>
      <c r="N24" s="559"/>
      <c r="O24" s="562">
        <v>0.2</v>
      </c>
      <c r="P24" s="562"/>
      <c r="Q24" s="563"/>
      <c r="R24" s="295">
        <v>0.2</v>
      </c>
      <c r="S24" s="562">
        <v>0.1</v>
      </c>
      <c r="T24" s="562">
        <v>0.15000000000000002</v>
      </c>
      <c r="U24" s="989" t="s">
        <v>47</v>
      </c>
      <c r="V24" s="188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162" t="s">
        <v>73</v>
      </c>
      <c r="F25" s="102" t="s">
        <v>266</v>
      </c>
      <c r="G25" s="64"/>
      <c r="H25" s="91"/>
      <c r="I25" s="64" t="s">
        <v>318</v>
      </c>
      <c r="J25" s="64"/>
      <c r="K25" s="91"/>
      <c r="L25" s="64" t="s">
        <v>215</v>
      </c>
      <c r="M25" s="91"/>
      <c r="N25" s="91"/>
      <c r="O25" s="64" t="s">
        <v>215</v>
      </c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188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162" t="s">
        <v>74</v>
      </c>
      <c r="F26" s="102" t="s">
        <v>184</v>
      </c>
      <c r="G26" s="64"/>
      <c r="H26" s="91"/>
      <c r="I26" s="64" t="s">
        <v>104</v>
      </c>
      <c r="J26" s="64"/>
      <c r="K26" s="91"/>
      <c r="L26" s="64" t="s">
        <v>184</v>
      </c>
      <c r="M26" s="91"/>
      <c r="N26" s="91"/>
      <c r="O26" s="64" t="s">
        <v>184</v>
      </c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188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162" t="s">
        <v>75</v>
      </c>
      <c r="F27" s="102" t="s">
        <v>105</v>
      </c>
      <c r="G27" s="64"/>
      <c r="H27" s="91"/>
      <c r="I27" s="64" t="s">
        <v>105</v>
      </c>
      <c r="J27" s="64"/>
      <c r="K27" s="91"/>
      <c r="L27" s="64" t="s">
        <v>216</v>
      </c>
      <c r="M27" s="91"/>
      <c r="N27" s="91"/>
      <c r="O27" s="64" t="s">
        <v>216</v>
      </c>
      <c r="P27" s="91"/>
      <c r="Q27" s="179"/>
      <c r="R27" s="187" t="s">
        <v>105</v>
      </c>
      <c r="S27" s="64" t="s">
        <v>105</v>
      </c>
      <c r="T27" s="64" t="s">
        <v>105</v>
      </c>
      <c r="U27" s="989" t="s">
        <v>48</v>
      </c>
      <c r="V27" s="188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162" t="s">
        <v>71</v>
      </c>
      <c r="F28" s="102" t="s">
        <v>103</v>
      </c>
      <c r="G28" s="64"/>
      <c r="H28" s="91"/>
      <c r="I28" s="64" t="s">
        <v>103</v>
      </c>
      <c r="J28" s="64"/>
      <c r="K28" s="91"/>
      <c r="L28" s="64" t="s">
        <v>214</v>
      </c>
      <c r="M28" s="91"/>
      <c r="N28" s="91"/>
      <c r="O28" s="64" t="s">
        <v>214</v>
      </c>
      <c r="P28" s="91"/>
      <c r="Q28" s="179"/>
      <c r="R28" s="187" t="s">
        <v>103</v>
      </c>
      <c r="S28" s="64" t="s">
        <v>103</v>
      </c>
      <c r="T28" s="64" t="s">
        <v>103</v>
      </c>
      <c r="U28" s="989"/>
      <c r="V28" s="188"/>
      <c r="DG28" s="154">
        <v>0.66</v>
      </c>
    </row>
    <row r="29" spans="1:111" ht="21" customHeight="1" x14ac:dyDescent="0.15">
      <c r="B29" s="615">
        <v>16</v>
      </c>
      <c r="C29" s="979" t="s">
        <v>474</v>
      </c>
      <c r="D29" s="980"/>
      <c r="E29" s="628" t="s">
        <v>62</v>
      </c>
      <c r="F29" s="121" t="s">
        <v>101</v>
      </c>
      <c r="G29" s="148"/>
      <c r="H29" s="122"/>
      <c r="I29" s="64" t="s">
        <v>101</v>
      </c>
      <c r="J29" s="110"/>
      <c r="K29" s="148"/>
      <c r="L29" s="148" t="s">
        <v>212</v>
      </c>
      <c r="M29" s="148"/>
      <c r="N29" s="148"/>
      <c r="O29" s="148" t="s">
        <v>212</v>
      </c>
      <c r="P29" s="148"/>
      <c r="Q29" s="516"/>
      <c r="R29" s="187" t="s">
        <v>101</v>
      </c>
      <c r="S29" s="64" t="s">
        <v>101</v>
      </c>
      <c r="T29" s="64" t="s">
        <v>101</v>
      </c>
      <c r="U29" s="989"/>
      <c r="V29" s="188"/>
      <c r="DG29" s="154">
        <v>0.66</v>
      </c>
    </row>
    <row r="30" spans="1:111" ht="12" customHeight="1" x14ac:dyDescent="0.15">
      <c r="A30" s="237"/>
      <c r="B30" s="615">
        <v>17</v>
      </c>
      <c r="C30" s="1078" t="s">
        <v>475</v>
      </c>
      <c r="D30" s="1079"/>
      <c r="E30" s="162" t="s">
        <v>68</v>
      </c>
      <c r="F30" s="102" t="s">
        <v>101</v>
      </c>
      <c r="G30" s="64"/>
      <c r="H30" s="91"/>
      <c r="I30" s="64" t="s">
        <v>101</v>
      </c>
      <c r="J30" s="64"/>
      <c r="K30" s="91"/>
      <c r="L30" s="64" t="s">
        <v>212</v>
      </c>
      <c r="M30" s="91"/>
      <c r="N30" s="91"/>
      <c r="O30" s="64" t="s">
        <v>212</v>
      </c>
      <c r="P30" s="91"/>
      <c r="Q30" s="179"/>
      <c r="R30" s="187" t="s">
        <v>101</v>
      </c>
      <c r="S30" s="64" t="s">
        <v>101</v>
      </c>
      <c r="T30" s="64" t="s">
        <v>101</v>
      </c>
      <c r="U30" s="989"/>
      <c r="V30" s="188"/>
      <c r="DG30" s="154">
        <v>0.67</v>
      </c>
    </row>
    <row r="31" spans="1:111" ht="12" customHeight="1" x14ac:dyDescent="0.15">
      <c r="A31" s="237"/>
      <c r="B31" s="615">
        <v>18</v>
      </c>
      <c r="C31" s="1078" t="s">
        <v>476</v>
      </c>
      <c r="D31" s="1079"/>
      <c r="E31" s="162" t="s">
        <v>66</v>
      </c>
      <c r="F31" s="102" t="s">
        <v>101</v>
      </c>
      <c r="G31" s="64"/>
      <c r="H31" s="91"/>
      <c r="I31" s="64" t="s">
        <v>101</v>
      </c>
      <c r="J31" s="64"/>
      <c r="K31" s="91"/>
      <c r="L31" s="64" t="s">
        <v>212</v>
      </c>
      <c r="M31" s="91"/>
      <c r="N31" s="91"/>
      <c r="O31" s="64" t="s">
        <v>212</v>
      </c>
      <c r="P31" s="91"/>
      <c r="Q31" s="179"/>
      <c r="R31" s="187" t="s">
        <v>101</v>
      </c>
      <c r="S31" s="64" t="s">
        <v>101</v>
      </c>
      <c r="T31" s="64" t="s">
        <v>101</v>
      </c>
      <c r="U31" s="989"/>
      <c r="V31" s="188"/>
      <c r="DG31" s="154">
        <v>0.66</v>
      </c>
    </row>
    <row r="32" spans="1:111" ht="12" customHeight="1" x14ac:dyDescent="0.15">
      <c r="A32" s="237"/>
      <c r="B32" s="615">
        <v>19</v>
      </c>
      <c r="C32" s="1078" t="s">
        <v>477</v>
      </c>
      <c r="D32" s="1079"/>
      <c r="E32" s="162" t="s">
        <v>66</v>
      </c>
      <c r="F32" s="102" t="s">
        <v>101</v>
      </c>
      <c r="G32" s="64"/>
      <c r="H32" s="91"/>
      <c r="I32" s="64" t="s">
        <v>101</v>
      </c>
      <c r="J32" s="64"/>
      <c r="K32" s="91"/>
      <c r="L32" s="64" t="s">
        <v>212</v>
      </c>
      <c r="M32" s="91"/>
      <c r="N32" s="91"/>
      <c r="O32" s="64" t="s">
        <v>212</v>
      </c>
      <c r="P32" s="91"/>
      <c r="Q32" s="179"/>
      <c r="R32" s="187" t="s">
        <v>101</v>
      </c>
      <c r="S32" s="64" t="s">
        <v>101</v>
      </c>
      <c r="T32" s="64" t="s">
        <v>101</v>
      </c>
      <c r="U32" s="989"/>
      <c r="V32" s="188"/>
      <c r="DG32" s="154">
        <v>0.64</v>
      </c>
    </row>
    <row r="33" spans="1:111" ht="12" customHeight="1" x14ac:dyDescent="0.15">
      <c r="A33" s="237"/>
      <c r="B33" s="615">
        <v>20</v>
      </c>
      <c r="C33" s="1078" t="s">
        <v>478</v>
      </c>
      <c r="D33" s="1079"/>
      <c r="E33" s="162" t="s">
        <v>66</v>
      </c>
      <c r="F33" s="102" t="s">
        <v>101</v>
      </c>
      <c r="G33" s="64"/>
      <c r="H33" s="91"/>
      <c r="I33" s="64" t="s">
        <v>101</v>
      </c>
      <c r="J33" s="64"/>
      <c r="K33" s="91"/>
      <c r="L33" s="64" t="s">
        <v>212</v>
      </c>
      <c r="M33" s="91"/>
      <c r="N33" s="91"/>
      <c r="O33" s="64" t="s">
        <v>212</v>
      </c>
      <c r="P33" s="91"/>
      <c r="Q33" s="179"/>
      <c r="R33" s="187" t="s">
        <v>101</v>
      </c>
      <c r="S33" s="64" t="s">
        <v>101</v>
      </c>
      <c r="T33" s="64" t="s">
        <v>101</v>
      </c>
      <c r="U33" s="989"/>
      <c r="V33" s="188"/>
      <c r="DG33" s="154">
        <v>0.66</v>
      </c>
    </row>
    <row r="34" spans="1:111" ht="12" customHeight="1" x14ac:dyDescent="0.15">
      <c r="A34" s="237"/>
      <c r="B34" s="615">
        <v>21</v>
      </c>
      <c r="C34" s="1078" t="s">
        <v>479</v>
      </c>
      <c r="D34" s="1166"/>
      <c r="E34" s="162" t="s">
        <v>65</v>
      </c>
      <c r="F34" s="102" t="s">
        <v>262</v>
      </c>
      <c r="G34" s="64" t="s">
        <v>217</v>
      </c>
      <c r="H34" s="91" t="s">
        <v>217</v>
      </c>
      <c r="I34" s="64" t="s">
        <v>211</v>
      </c>
      <c r="J34" s="64" t="s">
        <v>754</v>
      </c>
      <c r="K34" s="91">
        <v>0.06</v>
      </c>
      <c r="L34" s="64" t="s">
        <v>217</v>
      </c>
      <c r="M34" s="91" t="s">
        <v>217</v>
      </c>
      <c r="N34" s="91" t="s">
        <v>217</v>
      </c>
      <c r="O34" s="64" t="s">
        <v>217</v>
      </c>
      <c r="P34" s="91" t="s">
        <v>217</v>
      </c>
      <c r="Q34" s="179" t="s">
        <v>211</v>
      </c>
      <c r="R34" s="504">
        <v>0.06</v>
      </c>
      <c r="S34" s="66" t="s">
        <v>211</v>
      </c>
      <c r="T34" s="66" t="s">
        <v>211</v>
      </c>
      <c r="U34" s="995" t="s">
        <v>183</v>
      </c>
      <c r="V34" s="188"/>
      <c r="DG34" s="154">
        <v>0.68</v>
      </c>
    </row>
    <row r="35" spans="1:111" ht="12" customHeight="1" x14ac:dyDescent="0.15">
      <c r="A35" s="237"/>
      <c r="B35" s="615">
        <v>22</v>
      </c>
      <c r="C35" s="1078" t="s">
        <v>480</v>
      </c>
      <c r="D35" s="1079"/>
      <c r="E35" s="162" t="s">
        <v>68</v>
      </c>
      <c r="F35" s="102" t="s">
        <v>111</v>
      </c>
      <c r="G35" s="64" t="s">
        <v>218</v>
      </c>
      <c r="H35" s="91" t="s">
        <v>111</v>
      </c>
      <c r="I35" s="64" t="s">
        <v>195</v>
      </c>
      <c r="J35" s="64" t="s">
        <v>218</v>
      </c>
      <c r="K35" s="91" t="s">
        <v>218</v>
      </c>
      <c r="L35" s="64" t="s">
        <v>218</v>
      </c>
      <c r="M35" s="91" t="s">
        <v>218</v>
      </c>
      <c r="N35" s="91" t="s">
        <v>218</v>
      </c>
      <c r="O35" s="64" t="s">
        <v>218</v>
      </c>
      <c r="P35" s="91" t="s">
        <v>218</v>
      </c>
      <c r="Q35" s="179" t="s">
        <v>195</v>
      </c>
      <c r="R35" s="504" t="s">
        <v>195</v>
      </c>
      <c r="S35" s="66" t="s">
        <v>195</v>
      </c>
      <c r="T35" s="66" t="s">
        <v>195</v>
      </c>
      <c r="U35" s="997"/>
      <c r="V35" s="188"/>
      <c r="DG35" s="154">
        <v>0.64</v>
      </c>
    </row>
    <row r="36" spans="1:111" ht="12" customHeight="1" x14ac:dyDescent="0.15">
      <c r="A36" s="237"/>
      <c r="B36" s="615">
        <v>23</v>
      </c>
      <c r="C36" s="1078" t="s">
        <v>481</v>
      </c>
      <c r="D36" s="1079"/>
      <c r="E36" s="162" t="s">
        <v>77</v>
      </c>
      <c r="F36" s="600">
        <v>3.0000000000000001E-3</v>
      </c>
      <c r="G36" s="66">
        <v>5.0000000000000001E-3</v>
      </c>
      <c r="H36" s="133">
        <v>6.0000000000000001E-3</v>
      </c>
      <c r="I36" s="66">
        <v>1.2E-2</v>
      </c>
      <c r="J36" s="66">
        <v>2.1000000000000001E-2</v>
      </c>
      <c r="K36" s="133">
        <v>1.4E-2</v>
      </c>
      <c r="L36" s="66">
        <v>2.3E-2</v>
      </c>
      <c r="M36" s="133">
        <v>0.01</v>
      </c>
      <c r="N36" s="133">
        <v>5.0000000000000001E-3</v>
      </c>
      <c r="O36" s="66">
        <v>2E-3</v>
      </c>
      <c r="P36" s="133">
        <v>1E-3</v>
      </c>
      <c r="Q36" s="490" t="s">
        <v>777</v>
      </c>
      <c r="R36" s="504">
        <v>2.3E-2</v>
      </c>
      <c r="S36" s="66" t="s">
        <v>101</v>
      </c>
      <c r="T36" s="66">
        <v>8.4999999999999989E-3</v>
      </c>
      <c r="U36" s="997"/>
      <c r="V36" s="188"/>
      <c r="DG36" s="154">
        <v>0.66</v>
      </c>
    </row>
    <row r="37" spans="1:111" ht="11.25" customHeight="1" x14ac:dyDescent="0.15">
      <c r="A37" s="237"/>
      <c r="B37" s="615">
        <v>24</v>
      </c>
      <c r="C37" s="1078" t="s">
        <v>482</v>
      </c>
      <c r="D37" s="1079"/>
      <c r="E37" s="162" t="s">
        <v>76</v>
      </c>
      <c r="F37" s="600">
        <v>3.0000000000000001E-3</v>
      </c>
      <c r="G37" s="66">
        <v>5.0000000000000001E-3</v>
      </c>
      <c r="H37" s="66">
        <v>5.0000000000000001E-3</v>
      </c>
      <c r="I37" s="66">
        <v>8.9999999999999993E-3</v>
      </c>
      <c r="J37" s="66">
        <v>1.4E-2</v>
      </c>
      <c r="K37" s="133">
        <v>1.0999999999999999E-2</v>
      </c>
      <c r="L37" s="66">
        <v>1.7000000000000001E-2</v>
      </c>
      <c r="M37" s="133">
        <v>8.9999999999999993E-3</v>
      </c>
      <c r="N37" s="133">
        <v>4.0000000000000001E-3</v>
      </c>
      <c r="O37" s="66">
        <v>2E-3</v>
      </c>
      <c r="P37" s="133" t="s">
        <v>218</v>
      </c>
      <c r="Q37" s="490" t="s">
        <v>195</v>
      </c>
      <c r="R37" s="504">
        <v>1.7000000000000001E-2</v>
      </c>
      <c r="S37" s="66" t="s">
        <v>195</v>
      </c>
      <c r="T37" s="66">
        <v>6.5833333333333334E-3</v>
      </c>
      <c r="U37" s="997"/>
      <c r="V37" s="188"/>
      <c r="DG37" s="154">
        <v>0.65</v>
      </c>
    </row>
    <row r="38" spans="1:111" ht="12" customHeight="1" x14ac:dyDescent="0.15">
      <c r="A38" s="237"/>
      <c r="B38" s="615">
        <v>25</v>
      </c>
      <c r="C38" s="1078" t="s">
        <v>483</v>
      </c>
      <c r="D38" s="1079"/>
      <c r="E38" s="162" t="s">
        <v>64</v>
      </c>
      <c r="F38" s="600">
        <v>3.0000000000000001E-3</v>
      </c>
      <c r="G38" s="66">
        <v>1E-3</v>
      </c>
      <c r="H38" s="66">
        <v>2E-3</v>
      </c>
      <c r="I38" s="66">
        <v>4.0000000000000001E-3</v>
      </c>
      <c r="J38" s="66" t="s">
        <v>755</v>
      </c>
      <c r="K38" s="133">
        <v>2E-3</v>
      </c>
      <c r="L38" s="66" t="s">
        <v>759</v>
      </c>
      <c r="M38" s="133">
        <v>3.0000000000000001E-3</v>
      </c>
      <c r="N38" s="133">
        <v>3.0000000000000001E-3</v>
      </c>
      <c r="O38" s="66">
        <v>3.0000000000000001E-3</v>
      </c>
      <c r="P38" s="133">
        <v>4.0000000000000001E-3</v>
      </c>
      <c r="Q38" s="490">
        <v>3.0000000000000001E-3</v>
      </c>
      <c r="R38" s="504">
        <v>4.0000000000000001E-3</v>
      </c>
      <c r="S38" s="66" t="s">
        <v>101</v>
      </c>
      <c r="T38" s="66">
        <v>2.3333333333333331E-3</v>
      </c>
      <c r="U38" s="997"/>
      <c r="V38" s="188"/>
    </row>
    <row r="39" spans="1:111" ht="12" customHeight="1" x14ac:dyDescent="0.15">
      <c r="A39" s="237"/>
      <c r="B39" s="615">
        <v>26</v>
      </c>
      <c r="C39" s="1078" t="s">
        <v>484</v>
      </c>
      <c r="D39" s="1079"/>
      <c r="E39" s="162" t="s">
        <v>66</v>
      </c>
      <c r="F39" s="102" t="s">
        <v>101</v>
      </c>
      <c r="G39" s="64" t="s">
        <v>212</v>
      </c>
      <c r="H39" s="64" t="s">
        <v>212</v>
      </c>
      <c r="I39" s="64" t="s">
        <v>110</v>
      </c>
      <c r="J39" s="64" t="s">
        <v>212</v>
      </c>
      <c r="K39" s="91" t="s">
        <v>212</v>
      </c>
      <c r="L39" s="64" t="s">
        <v>212</v>
      </c>
      <c r="M39" s="91" t="s">
        <v>212</v>
      </c>
      <c r="N39" s="91" t="s">
        <v>212</v>
      </c>
      <c r="O39" s="64" t="s">
        <v>212</v>
      </c>
      <c r="P39" s="91" t="s">
        <v>212</v>
      </c>
      <c r="Q39" s="179" t="s">
        <v>110</v>
      </c>
      <c r="R39" s="504" t="s">
        <v>101</v>
      </c>
      <c r="S39" s="66" t="s">
        <v>101</v>
      </c>
      <c r="T39" s="66" t="s">
        <v>101</v>
      </c>
      <c r="U39" s="997"/>
      <c r="V39" s="188"/>
    </row>
    <row r="40" spans="1:111" ht="12" customHeight="1" x14ac:dyDescent="0.15">
      <c r="A40" s="237"/>
      <c r="B40" s="615">
        <v>27</v>
      </c>
      <c r="C40" s="1078" t="s">
        <v>485</v>
      </c>
      <c r="D40" s="1079"/>
      <c r="E40" s="162" t="s">
        <v>64</v>
      </c>
      <c r="F40" s="600">
        <v>0.01</v>
      </c>
      <c r="G40" s="66">
        <v>0.01</v>
      </c>
      <c r="H40" s="66">
        <v>1.2999999999999999E-2</v>
      </c>
      <c r="I40" s="66">
        <v>2.5999999999999999E-2</v>
      </c>
      <c r="J40" s="66">
        <v>2.7E-2</v>
      </c>
      <c r="K40" s="133">
        <v>2.1999999999999999E-2</v>
      </c>
      <c r="L40" s="66">
        <v>2.8000000000000001E-2</v>
      </c>
      <c r="M40" s="133">
        <v>0.02</v>
      </c>
      <c r="N40" s="133">
        <v>1.2999999999999999E-2</v>
      </c>
      <c r="O40" s="66">
        <v>8.0000000000000002E-3</v>
      </c>
      <c r="P40" s="133">
        <v>8.0000000000000002E-3</v>
      </c>
      <c r="Q40" s="490">
        <v>6.0000000000000001E-3</v>
      </c>
      <c r="R40" s="504">
        <v>2.8000000000000001E-2</v>
      </c>
      <c r="S40" s="66">
        <v>6.0000000000000001E-3</v>
      </c>
      <c r="T40" s="66">
        <v>1.5916666666666666E-2</v>
      </c>
      <c r="U40" s="997"/>
      <c r="V40" s="188"/>
    </row>
    <row r="41" spans="1:111" ht="12" customHeight="1" x14ac:dyDescent="0.15">
      <c r="A41" s="237"/>
      <c r="B41" s="615">
        <v>28</v>
      </c>
      <c r="C41" s="1078" t="s">
        <v>486</v>
      </c>
      <c r="D41" s="1079"/>
      <c r="E41" s="162" t="s">
        <v>76</v>
      </c>
      <c r="F41" s="600">
        <v>2E-3</v>
      </c>
      <c r="G41" s="66">
        <v>3.0000000000000001E-3</v>
      </c>
      <c r="H41" s="66">
        <v>4.0000000000000001E-3</v>
      </c>
      <c r="I41" s="66">
        <v>7.0000000000000001E-3</v>
      </c>
      <c r="J41" s="66">
        <v>1.2999999999999999E-2</v>
      </c>
      <c r="K41" s="133">
        <v>8.0000000000000002E-3</v>
      </c>
      <c r="L41" s="66">
        <v>1.7000000000000001E-2</v>
      </c>
      <c r="M41" s="133">
        <v>8.0000000000000002E-3</v>
      </c>
      <c r="N41" s="133">
        <v>4.0000000000000001E-3</v>
      </c>
      <c r="O41" s="66" t="s">
        <v>218</v>
      </c>
      <c r="P41" s="133" t="s">
        <v>218</v>
      </c>
      <c r="Q41" s="490" t="s">
        <v>111</v>
      </c>
      <c r="R41" s="504">
        <v>1.7000000000000001E-2</v>
      </c>
      <c r="S41" s="66" t="s">
        <v>195</v>
      </c>
      <c r="T41" s="66">
        <v>5.5000000000000005E-3</v>
      </c>
      <c r="U41" s="997"/>
      <c r="V41" s="188"/>
    </row>
    <row r="42" spans="1:111" ht="12" customHeight="1" x14ac:dyDescent="0.15">
      <c r="A42" s="237"/>
      <c r="B42" s="615">
        <v>29</v>
      </c>
      <c r="C42" s="1078" t="s">
        <v>487</v>
      </c>
      <c r="D42" s="1079"/>
      <c r="E42" s="162" t="s">
        <v>76</v>
      </c>
      <c r="F42" s="600">
        <v>4.0000000000000001E-3</v>
      </c>
      <c r="G42" s="66">
        <v>4.0000000000000001E-3</v>
      </c>
      <c r="H42" s="66">
        <v>5.0000000000000001E-3</v>
      </c>
      <c r="I42" s="66">
        <v>8.0000000000000002E-3</v>
      </c>
      <c r="J42" s="66">
        <v>6.0000000000000001E-3</v>
      </c>
      <c r="K42" s="133">
        <v>6.0000000000000001E-3</v>
      </c>
      <c r="L42" s="66">
        <v>5.0000000000000001E-3</v>
      </c>
      <c r="M42" s="133">
        <v>7.0000000000000001E-3</v>
      </c>
      <c r="N42" s="133">
        <v>5.0000000000000001E-3</v>
      </c>
      <c r="O42" s="66">
        <v>3.0000000000000001E-3</v>
      </c>
      <c r="P42" s="133">
        <v>3.0000000000000001E-3</v>
      </c>
      <c r="Q42" s="490">
        <v>2E-3</v>
      </c>
      <c r="R42" s="504">
        <v>8.0000000000000002E-3</v>
      </c>
      <c r="S42" s="66">
        <v>2E-3</v>
      </c>
      <c r="T42" s="66">
        <v>4.8333333333333336E-3</v>
      </c>
      <c r="U42" s="997"/>
      <c r="V42" s="188"/>
    </row>
    <row r="43" spans="1:111" ht="12" customHeight="1" x14ac:dyDescent="0.15">
      <c r="A43" s="237"/>
      <c r="B43" s="615">
        <v>30</v>
      </c>
      <c r="C43" s="1078" t="s">
        <v>488</v>
      </c>
      <c r="D43" s="1079"/>
      <c r="E43" s="162" t="s">
        <v>79</v>
      </c>
      <c r="F43" s="600" t="s">
        <v>441</v>
      </c>
      <c r="G43" s="66" t="s">
        <v>442</v>
      </c>
      <c r="H43" s="66" t="s">
        <v>110</v>
      </c>
      <c r="I43" s="66">
        <v>2E-3</v>
      </c>
      <c r="J43" s="66" t="s">
        <v>451</v>
      </c>
      <c r="K43" s="133" t="s">
        <v>110</v>
      </c>
      <c r="L43" s="66" t="s">
        <v>101</v>
      </c>
      <c r="M43" s="133" t="s">
        <v>110</v>
      </c>
      <c r="N43" s="133" t="s">
        <v>110</v>
      </c>
      <c r="O43" s="66" t="s">
        <v>110</v>
      </c>
      <c r="P43" s="133" t="s">
        <v>101</v>
      </c>
      <c r="Q43" s="490">
        <v>1E-3</v>
      </c>
      <c r="R43" s="504">
        <v>2E-3</v>
      </c>
      <c r="S43" s="66" t="s">
        <v>101</v>
      </c>
      <c r="T43" s="66" t="s">
        <v>101</v>
      </c>
      <c r="U43" s="997"/>
      <c r="V43" s="188"/>
    </row>
    <row r="44" spans="1:111" ht="12" customHeight="1" x14ac:dyDescent="0.15">
      <c r="A44" s="237"/>
      <c r="B44" s="615">
        <v>31</v>
      </c>
      <c r="C44" s="1078" t="s">
        <v>489</v>
      </c>
      <c r="D44" s="1079"/>
      <c r="E44" s="162" t="s">
        <v>80</v>
      </c>
      <c r="F44" s="102" t="s">
        <v>106</v>
      </c>
      <c r="G44" s="64" t="s">
        <v>219</v>
      </c>
      <c r="H44" s="64" t="s">
        <v>219</v>
      </c>
      <c r="I44" s="64" t="s">
        <v>106</v>
      </c>
      <c r="J44" s="64" t="s">
        <v>219</v>
      </c>
      <c r="K44" s="91" t="s">
        <v>219</v>
      </c>
      <c r="L44" s="64" t="s">
        <v>219</v>
      </c>
      <c r="M44" s="91" t="s">
        <v>219</v>
      </c>
      <c r="N44" s="91" t="s">
        <v>219</v>
      </c>
      <c r="O44" s="64" t="s">
        <v>219</v>
      </c>
      <c r="P44" s="91" t="s">
        <v>219</v>
      </c>
      <c r="Q44" s="179" t="s">
        <v>219</v>
      </c>
      <c r="R44" s="187" t="s">
        <v>106</v>
      </c>
      <c r="S44" s="64" t="s">
        <v>106</v>
      </c>
      <c r="T44" s="64" t="s">
        <v>106</v>
      </c>
      <c r="U44" s="998"/>
      <c r="V44" s="188"/>
    </row>
    <row r="45" spans="1:111" ht="12" customHeight="1" x14ac:dyDescent="0.15">
      <c r="A45" s="237"/>
      <c r="B45" s="615">
        <v>32</v>
      </c>
      <c r="C45" s="1078" t="s">
        <v>490</v>
      </c>
      <c r="D45" s="1079"/>
      <c r="E45" s="162" t="s">
        <v>74</v>
      </c>
      <c r="F45" s="102" t="s">
        <v>282</v>
      </c>
      <c r="G45" s="64"/>
      <c r="H45" s="64"/>
      <c r="I45" s="102" t="s">
        <v>316</v>
      </c>
      <c r="J45" s="64"/>
      <c r="K45" s="91"/>
      <c r="L45" s="64" t="s">
        <v>282</v>
      </c>
      <c r="M45" s="91"/>
      <c r="N45" s="91"/>
      <c r="O45" s="64" t="s">
        <v>282</v>
      </c>
      <c r="P45" s="91"/>
      <c r="Q45" s="179"/>
      <c r="R45" s="187" t="s">
        <v>316</v>
      </c>
      <c r="S45" s="64" t="s">
        <v>316</v>
      </c>
      <c r="T45" s="64" t="s">
        <v>316</v>
      </c>
      <c r="U45" s="989" t="s">
        <v>45</v>
      </c>
      <c r="V45" s="188"/>
    </row>
    <row r="46" spans="1:111" ht="12" customHeight="1" x14ac:dyDescent="0.15">
      <c r="A46" s="237"/>
      <c r="B46" s="615">
        <v>33</v>
      </c>
      <c r="C46" s="1078" t="s">
        <v>491</v>
      </c>
      <c r="D46" s="1079"/>
      <c r="E46" s="162" t="s">
        <v>63</v>
      </c>
      <c r="F46" s="578" t="s">
        <v>282</v>
      </c>
      <c r="G46" s="579"/>
      <c r="H46" s="579"/>
      <c r="I46" s="578">
        <v>0.02</v>
      </c>
      <c r="J46" s="579"/>
      <c r="K46" s="576"/>
      <c r="L46" s="579">
        <v>0.01</v>
      </c>
      <c r="M46" s="576"/>
      <c r="N46" s="576"/>
      <c r="O46" s="579" t="s">
        <v>282</v>
      </c>
      <c r="P46" s="576"/>
      <c r="Q46" s="580"/>
      <c r="R46" s="462">
        <v>0.02</v>
      </c>
      <c r="S46" s="64" t="s">
        <v>316</v>
      </c>
      <c r="T46" s="64" t="s">
        <v>316</v>
      </c>
      <c r="U46" s="989"/>
      <c r="V46" s="188"/>
    </row>
    <row r="47" spans="1:111" ht="12" customHeight="1" x14ac:dyDescent="0.15">
      <c r="A47" s="237"/>
      <c r="B47" s="615">
        <v>34</v>
      </c>
      <c r="C47" s="1078" t="s">
        <v>492</v>
      </c>
      <c r="D47" s="1079"/>
      <c r="E47" s="162" t="s">
        <v>67</v>
      </c>
      <c r="F47" s="102" t="s">
        <v>283</v>
      </c>
      <c r="G47" s="64"/>
      <c r="H47" s="64"/>
      <c r="I47" s="102" t="s">
        <v>317</v>
      </c>
      <c r="J47" s="64"/>
      <c r="K47" s="91"/>
      <c r="L47" s="64" t="s">
        <v>410</v>
      </c>
      <c r="M47" s="91"/>
      <c r="N47" s="91"/>
      <c r="O47" s="64" t="s">
        <v>283</v>
      </c>
      <c r="P47" s="91"/>
      <c r="Q47" s="179"/>
      <c r="R47" s="187" t="s">
        <v>317</v>
      </c>
      <c r="S47" s="64" t="s">
        <v>317</v>
      </c>
      <c r="T47" s="64" t="s">
        <v>317</v>
      </c>
      <c r="U47" s="989"/>
      <c r="V47" s="188"/>
    </row>
    <row r="48" spans="1:111" ht="12" customHeight="1" x14ac:dyDescent="0.15">
      <c r="A48" s="237"/>
      <c r="B48" s="615">
        <v>35</v>
      </c>
      <c r="C48" s="1078" t="s">
        <v>493</v>
      </c>
      <c r="D48" s="1079"/>
      <c r="E48" s="162" t="s">
        <v>74</v>
      </c>
      <c r="F48" s="102" t="s">
        <v>282</v>
      </c>
      <c r="G48" s="64"/>
      <c r="H48" s="64"/>
      <c r="I48" s="102" t="s">
        <v>316</v>
      </c>
      <c r="J48" s="64"/>
      <c r="K48" s="91"/>
      <c r="L48" s="64" t="s">
        <v>282</v>
      </c>
      <c r="M48" s="91"/>
      <c r="N48" s="91"/>
      <c r="O48" s="64" t="s">
        <v>282</v>
      </c>
      <c r="P48" s="91"/>
      <c r="Q48" s="179"/>
      <c r="R48" s="187" t="s">
        <v>316</v>
      </c>
      <c r="S48" s="64" t="s">
        <v>316</v>
      </c>
      <c r="T48" s="64" t="s">
        <v>316</v>
      </c>
      <c r="U48" s="989"/>
      <c r="V48" s="188"/>
    </row>
    <row r="49" spans="1:22" ht="12" customHeight="1" x14ac:dyDescent="0.15">
      <c r="A49" s="237"/>
      <c r="B49" s="615">
        <v>36</v>
      </c>
      <c r="C49" s="1078" t="s">
        <v>494</v>
      </c>
      <c r="D49" s="1079"/>
      <c r="E49" s="162" t="s">
        <v>50</v>
      </c>
      <c r="F49" s="561">
        <v>8.4</v>
      </c>
      <c r="G49" s="562"/>
      <c r="H49" s="562"/>
      <c r="I49" s="559">
        <v>9.3000000000000007</v>
      </c>
      <c r="J49" s="562"/>
      <c r="K49" s="559"/>
      <c r="L49" s="562">
        <v>6.4</v>
      </c>
      <c r="M49" s="559"/>
      <c r="N49" s="559"/>
      <c r="O49" s="562">
        <v>9.1</v>
      </c>
      <c r="P49" s="559"/>
      <c r="Q49" s="563"/>
      <c r="R49" s="295">
        <v>9.3000000000000007</v>
      </c>
      <c r="S49" s="562">
        <v>6.4</v>
      </c>
      <c r="T49" s="562">
        <v>8.3000000000000007</v>
      </c>
      <c r="U49" s="598" t="s">
        <v>47</v>
      </c>
      <c r="V49" s="188"/>
    </row>
    <row r="50" spans="1:22" ht="12" customHeight="1" x14ac:dyDescent="0.15">
      <c r="A50" s="237"/>
      <c r="B50" s="615">
        <v>37</v>
      </c>
      <c r="C50" s="1078" t="s">
        <v>495</v>
      </c>
      <c r="D50" s="1079"/>
      <c r="E50" s="162" t="s">
        <v>71</v>
      </c>
      <c r="F50" s="102" t="s">
        <v>420</v>
      </c>
      <c r="G50" s="64"/>
      <c r="H50" s="64"/>
      <c r="I50" s="102" t="s">
        <v>101</v>
      </c>
      <c r="J50" s="64"/>
      <c r="K50" s="91"/>
      <c r="L50" s="64" t="s">
        <v>212</v>
      </c>
      <c r="M50" s="91"/>
      <c r="N50" s="91"/>
      <c r="O50" s="64" t="s">
        <v>212</v>
      </c>
      <c r="P50" s="91"/>
      <c r="Q50" s="179"/>
      <c r="R50" s="187" t="s">
        <v>101</v>
      </c>
      <c r="S50" s="64" t="s">
        <v>101</v>
      </c>
      <c r="T50" s="64" t="s">
        <v>101</v>
      </c>
      <c r="U50" s="598" t="s">
        <v>45</v>
      </c>
      <c r="V50" s="188"/>
    </row>
    <row r="51" spans="1:22" ht="12" customHeight="1" x14ac:dyDescent="0.15">
      <c r="A51" s="237"/>
      <c r="B51" s="615">
        <v>38</v>
      </c>
      <c r="C51" s="1078" t="s">
        <v>496</v>
      </c>
      <c r="D51" s="1079"/>
      <c r="E51" s="162" t="s">
        <v>50</v>
      </c>
      <c r="F51" s="102">
        <v>15</v>
      </c>
      <c r="G51" s="562">
        <v>9.4</v>
      </c>
      <c r="H51" s="64">
        <v>13</v>
      </c>
      <c r="I51" s="91">
        <v>17</v>
      </c>
      <c r="J51" s="64">
        <v>11</v>
      </c>
      <c r="K51" s="91">
        <v>15</v>
      </c>
      <c r="L51" s="562">
        <v>9</v>
      </c>
      <c r="M51" s="91">
        <v>15</v>
      </c>
      <c r="N51" s="91">
        <v>16</v>
      </c>
      <c r="O51" s="64">
        <v>17</v>
      </c>
      <c r="P51" s="91">
        <v>21</v>
      </c>
      <c r="Q51" s="179">
        <v>34</v>
      </c>
      <c r="R51" s="187">
        <v>34</v>
      </c>
      <c r="S51" s="562">
        <v>9</v>
      </c>
      <c r="T51" s="64">
        <v>16.033333333333335</v>
      </c>
      <c r="U51" s="598" t="s">
        <v>49</v>
      </c>
      <c r="V51" s="188"/>
    </row>
    <row r="52" spans="1:22" ht="12" customHeight="1" x14ac:dyDescent="0.15">
      <c r="A52" s="237"/>
      <c r="B52" s="615">
        <v>39</v>
      </c>
      <c r="C52" s="1078" t="s">
        <v>497</v>
      </c>
      <c r="D52" s="1079"/>
      <c r="E52" s="162" t="s">
        <v>51</v>
      </c>
      <c r="F52" s="102">
        <v>21</v>
      </c>
      <c r="G52" s="64"/>
      <c r="H52" s="64"/>
      <c r="I52" s="91">
        <v>23</v>
      </c>
      <c r="J52" s="64"/>
      <c r="K52" s="91"/>
      <c r="L52" s="64">
        <v>11</v>
      </c>
      <c r="M52" s="91"/>
      <c r="N52" s="91"/>
      <c r="O52" s="64">
        <v>25</v>
      </c>
      <c r="P52" s="91"/>
      <c r="Q52" s="179"/>
      <c r="R52" s="187">
        <v>25</v>
      </c>
      <c r="S52" s="64">
        <v>11</v>
      </c>
      <c r="T52" s="64">
        <v>20</v>
      </c>
      <c r="U52" s="989" t="s">
        <v>47</v>
      </c>
      <c r="V52" s="188"/>
    </row>
    <row r="53" spans="1:22" ht="12" customHeight="1" x14ac:dyDescent="0.15">
      <c r="A53" s="237"/>
      <c r="B53" s="615">
        <v>40</v>
      </c>
      <c r="C53" s="1078" t="s">
        <v>498</v>
      </c>
      <c r="D53" s="1079"/>
      <c r="E53" s="162" t="s">
        <v>52</v>
      </c>
      <c r="F53" s="102">
        <v>62</v>
      </c>
      <c r="G53" s="64"/>
      <c r="H53" s="64"/>
      <c r="I53" s="91">
        <v>63</v>
      </c>
      <c r="J53" s="64"/>
      <c r="K53" s="91"/>
      <c r="L53" s="64">
        <v>63</v>
      </c>
      <c r="M53" s="91"/>
      <c r="N53" s="91"/>
      <c r="O53" s="64">
        <v>80</v>
      </c>
      <c r="P53" s="91"/>
      <c r="Q53" s="179"/>
      <c r="R53" s="187">
        <v>80</v>
      </c>
      <c r="S53" s="64">
        <v>62</v>
      </c>
      <c r="T53" s="64">
        <v>67</v>
      </c>
      <c r="U53" s="989"/>
      <c r="V53" s="188"/>
    </row>
    <row r="54" spans="1:22" ht="12" customHeight="1" x14ac:dyDescent="0.15">
      <c r="A54" s="237"/>
      <c r="B54" s="615">
        <v>41</v>
      </c>
      <c r="C54" s="1078" t="s">
        <v>499</v>
      </c>
      <c r="D54" s="1079"/>
      <c r="E54" s="162" t="s">
        <v>63</v>
      </c>
      <c r="F54" s="102" t="s">
        <v>107</v>
      </c>
      <c r="G54" s="64"/>
      <c r="H54" s="64"/>
      <c r="I54" s="102" t="s">
        <v>107</v>
      </c>
      <c r="J54" s="64"/>
      <c r="K54" s="91"/>
      <c r="L54" s="64" t="s">
        <v>220</v>
      </c>
      <c r="M54" s="91"/>
      <c r="N54" s="91"/>
      <c r="O54" s="64" t="s">
        <v>220</v>
      </c>
      <c r="P54" s="91"/>
      <c r="Q54" s="179"/>
      <c r="R54" s="187" t="s">
        <v>107</v>
      </c>
      <c r="S54" s="64" t="s">
        <v>107</v>
      </c>
      <c r="T54" s="64" t="s">
        <v>107</v>
      </c>
      <c r="U54" s="989" t="s">
        <v>48</v>
      </c>
      <c r="V54" s="188"/>
    </row>
    <row r="55" spans="1:22" ht="12" customHeight="1" x14ac:dyDescent="0.15">
      <c r="A55" s="237"/>
      <c r="B55" s="615">
        <v>42</v>
      </c>
      <c r="C55" s="1078" t="s">
        <v>500</v>
      </c>
      <c r="D55" s="1079"/>
      <c r="E55" s="162" t="s">
        <v>81</v>
      </c>
      <c r="F55" s="138" t="s">
        <v>457</v>
      </c>
      <c r="G55" s="137" t="s">
        <v>221</v>
      </c>
      <c r="H55" s="137">
        <v>9.9999999999999995E-7</v>
      </c>
      <c r="I55" s="137" t="s">
        <v>623</v>
      </c>
      <c r="J55" s="138" t="s">
        <v>753</v>
      </c>
      <c r="K55" s="137" t="s">
        <v>221</v>
      </c>
      <c r="L55" s="138" t="s">
        <v>210</v>
      </c>
      <c r="M55" s="140" t="s">
        <v>221</v>
      </c>
      <c r="N55" s="140" t="s">
        <v>221</v>
      </c>
      <c r="O55" s="137" t="s">
        <v>221</v>
      </c>
      <c r="P55" s="137" t="s">
        <v>221</v>
      </c>
      <c r="Q55" s="517">
        <v>1.9999999999999999E-6</v>
      </c>
      <c r="R55" s="526">
        <v>1.9999999999999999E-6</v>
      </c>
      <c r="S55" s="64" t="s">
        <v>210</v>
      </c>
      <c r="T55" s="64" t="s">
        <v>210</v>
      </c>
      <c r="U55" s="989"/>
      <c r="V55" s="188"/>
    </row>
    <row r="56" spans="1:22" ht="12" customHeight="1" x14ac:dyDescent="0.15">
      <c r="A56" s="237"/>
      <c r="B56" s="615">
        <v>43</v>
      </c>
      <c r="C56" s="1078" t="s">
        <v>501</v>
      </c>
      <c r="D56" s="1079"/>
      <c r="E56" s="162" t="s">
        <v>81</v>
      </c>
      <c r="F56" s="102" t="s">
        <v>265</v>
      </c>
      <c r="G56" s="64" t="s">
        <v>221</v>
      </c>
      <c r="H56" s="64" t="s">
        <v>221</v>
      </c>
      <c r="I56" s="64" t="s">
        <v>210</v>
      </c>
      <c r="J56" s="102" t="s">
        <v>221</v>
      </c>
      <c r="K56" s="91" t="s">
        <v>221</v>
      </c>
      <c r="L56" s="64" t="s">
        <v>411</v>
      </c>
      <c r="M56" s="91" t="s">
        <v>221</v>
      </c>
      <c r="N56" s="91" t="s">
        <v>221</v>
      </c>
      <c r="O56" s="64" t="s">
        <v>221</v>
      </c>
      <c r="P56" s="64" t="s">
        <v>221</v>
      </c>
      <c r="Q56" s="64" t="s">
        <v>772</v>
      </c>
      <c r="R56" s="187" t="s">
        <v>210</v>
      </c>
      <c r="S56" s="64" t="s">
        <v>210</v>
      </c>
      <c r="T56" s="64" t="s">
        <v>210</v>
      </c>
      <c r="U56" s="989"/>
      <c r="V56" s="188"/>
    </row>
    <row r="57" spans="1:22" ht="12" customHeight="1" x14ac:dyDescent="0.15">
      <c r="A57" s="237"/>
      <c r="B57" s="615">
        <v>44</v>
      </c>
      <c r="C57" s="1078" t="s">
        <v>502</v>
      </c>
      <c r="D57" s="1079"/>
      <c r="E57" s="162" t="s">
        <v>68</v>
      </c>
      <c r="F57" s="102" t="s">
        <v>111</v>
      </c>
      <c r="G57" s="64"/>
      <c r="H57" s="64"/>
      <c r="I57" s="64" t="s">
        <v>195</v>
      </c>
      <c r="J57" s="102"/>
      <c r="K57" s="91"/>
      <c r="L57" s="64" t="s">
        <v>218</v>
      </c>
      <c r="M57" s="91"/>
      <c r="N57" s="91"/>
      <c r="O57" s="64" t="s">
        <v>218</v>
      </c>
      <c r="P57" s="91"/>
      <c r="Q57" s="179"/>
      <c r="R57" s="187" t="s">
        <v>195</v>
      </c>
      <c r="S57" s="64" t="s">
        <v>195</v>
      </c>
      <c r="T57" s="64" t="s">
        <v>195</v>
      </c>
      <c r="U57" s="989"/>
      <c r="V57" s="188"/>
    </row>
    <row r="58" spans="1:22" ht="12" customHeight="1" x14ac:dyDescent="0.15">
      <c r="A58" s="237"/>
      <c r="B58" s="615">
        <v>45</v>
      </c>
      <c r="C58" s="1078" t="s">
        <v>503</v>
      </c>
      <c r="D58" s="1079"/>
      <c r="E58" s="162" t="s">
        <v>82</v>
      </c>
      <c r="F58" s="102" t="s">
        <v>109</v>
      </c>
      <c r="G58" s="64"/>
      <c r="H58" s="64"/>
      <c r="I58" s="64" t="s">
        <v>109</v>
      </c>
      <c r="J58" s="102"/>
      <c r="K58" s="91"/>
      <c r="L58" s="64" t="s">
        <v>222</v>
      </c>
      <c r="M58" s="91"/>
      <c r="N58" s="91"/>
      <c r="O58" s="64" t="s">
        <v>222</v>
      </c>
      <c r="P58" s="91"/>
      <c r="Q58" s="179"/>
      <c r="R58" s="187" t="s">
        <v>109</v>
      </c>
      <c r="S58" s="64" t="s">
        <v>109</v>
      </c>
      <c r="T58" s="64" t="s">
        <v>109</v>
      </c>
      <c r="U58" s="989"/>
      <c r="V58" s="188"/>
    </row>
    <row r="59" spans="1:22" ht="12" customHeight="1" x14ac:dyDescent="0.15">
      <c r="A59" s="237"/>
      <c r="B59" s="615">
        <v>46</v>
      </c>
      <c r="C59" s="976" t="s">
        <v>847</v>
      </c>
      <c r="D59" s="976"/>
      <c r="E59" s="162" t="s">
        <v>69</v>
      </c>
      <c r="F59" s="561" t="s">
        <v>612</v>
      </c>
      <c r="G59" s="562" t="s">
        <v>223</v>
      </c>
      <c r="H59" s="562">
        <v>0.3</v>
      </c>
      <c r="I59" s="562">
        <v>0.4</v>
      </c>
      <c r="J59" s="562">
        <v>0.5</v>
      </c>
      <c r="K59" s="559">
        <v>0.4</v>
      </c>
      <c r="L59" s="562">
        <v>0.6</v>
      </c>
      <c r="M59" s="559">
        <v>0.5</v>
      </c>
      <c r="N59" s="559">
        <v>0.4</v>
      </c>
      <c r="O59" s="562">
        <v>0.3</v>
      </c>
      <c r="P59" s="559">
        <v>0.3</v>
      </c>
      <c r="Q59" s="563">
        <v>0.3</v>
      </c>
      <c r="R59" s="295">
        <v>0.6</v>
      </c>
      <c r="S59" s="562" t="s">
        <v>774</v>
      </c>
      <c r="T59" s="562">
        <v>0.33333333333333331</v>
      </c>
      <c r="U59" s="989" t="s">
        <v>49</v>
      </c>
      <c r="V59" s="188"/>
    </row>
    <row r="60" spans="1:22" ht="12" customHeight="1" x14ac:dyDescent="0.15">
      <c r="A60" s="237"/>
      <c r="B60" s="615">
        <v>47</v>
      </c>
      <c r="C60" s="976" t="s">
        <v>848</v>
      </c>
      <c r="D60" s="976"/>
      <c r="E60" s="162" t="s">
        <v>515</v>
      </c>
      <c r="F60" s="561">
        <v>7.2</v>
      </c>
      <c r="G60" s="562">
        <v>7.2</v>
      </c>
      <c r="H60" s="562">
        <v>7.3</v>
      </c>
      <c r="I60" s="562">
        <v>7.3</v>
      </c>
      <c r="J60" s="562">
        <v>7.3</v>
      </c>
      <c r="K60" s="559">
        <v>7.3</v>
      </c>
      <c r="L60" s="562">
        <v>7.3</v>
      </c>
      <c r="M60" s="559">
        <v>7.4</v>
      </c>
      <c r="N60" s="559">
        <v>7.2</v>
      </c>
      <c r="O60" s="559">
        <v>7.2</v>
      </c>
      <c r="P60" s="559">
        <v>7.2</v>
      </c>
      <c r="Q60" s="563">
        <v>7.1</v>
      </c>
      <c r="R60" s="527">
        <v>7.4</v>
      </c>
      <c r="S60" s="562">
        <v>7.1</v>
      </c>
      <c r="T60" s="562">
        <v>7.2499999999999991</v>
      </c>
      <c r="U60" s="989"/>
      <c r="V60" s="188"/>
    </row>
    <row r="61" spans="1:22" ht="12" customHeight="1" x14ac:dyDescent="0.15">
      <c r="A61" s="237"/>
      <c r="B61" s="615">
        <v>48</v>
      </c>
      <c r="C61" s="1078" t="s">
        <v>504</v>
      </c>
      <c r="D61" s="1079"/>
      <c r="E61" s="162" t="s">
        <v>83</v>
      </c>
      <c r="F61" s="102" t="s">
        <v>85</v>
      </c>
      <c r="G61" s="64" t="s">
        <v>98</v>
      </c>
      <c r="H61" s="64" t="s">
        <v>98</v>
      </c>
      <c r="I61" s="64" t="s">
        <v>98</v>
      </c>
      <c r="J61" s="64" t="s">
        <v>98</v>
      </c>
      <c r="K61" s="64" t="s">
        <v>98</v>
      </c>
      <c r="L61" s="64" t="s">
        <v>98</v>
      </c>
      <c r="M61" s="91" t="s">
        <v>98</v>
      </c>
      <c r="N61" s="91" t="s">
        <v>98</v>
      </c>
      <c r="O61" s="64" t="s">
        <v>98</v>
      </c>
      <c r="P61" s="64" t="s">
        <v>98</v>
      </c>
      <c r="Q61" s="179" t="s">
        <v>98</v>
      </c>
      <c r="R61" s="91" t="s">
        <v>263</v>
      </c>
      <c r="S61" s="64" t="s">
        <v>263</v>
      </c>
      <c r="T61" s="529" t="s">
        <v>263</v>
      </c>
      <c r="U61" s="989"/>
      <c r="V61" s="188"/>
    </row>
    <row r="62" spans="1:22" ht="12" customHeight="1" x14ac:dyDescent="0.15">
      <c r="A62" s="237"/>
      <c r="B62" s="615">
        <v>49</v>
      </c>
      <c r="C62" s="1078" t="s">
        <v>505</v>
      </c>
      <c r="D62" s="1079"/>
      <c r="E62" s="162" t="s">
        <v>83</v>
      </c>
      <c r="F62" s="102" t="s">
        <v>85</v>
      </c>
      <c r="G62" s="64" t="s">
        <v>98</v>
      </c>
      <c r="H62" s="64" t="s">
        <v>98</v>
      </c>
      <c r="I62" s="64" t="s">
        <v>98</v>
      </c>
      <c r="J62" s="64" t="s">
        <v>98</v>
      </c>
      <c r="K62" s="64" t="s">
        <v>98</v>
      </c>
      <c r="L62" s="64" t="s">
        <v>98</v>
      </c>
      <c r="M62" s="91" t="s">
        <v>98</v>
      </c>
      <c r="N62" s="91" t="s">
        <v>98</v>
      </c>
      <c r="O62" s="64" t="s">
        <v>98</v>
      </c>
      <c r="P62" s="64" t="s">
        <v>98</v>
      </c>
      <c r="Q62" s="179" t="s">
        <v>98</v>
      </c>
      <c r="R62" s="91" t="s">
        <v>263</v>
      </c>
      <c r="S62" s="64" t="s">
        <v>263</v>
      </c>
      <c r="T62" s="529" t="s">
        <v>263</v>
      </c>
      <c r="U62" s="989"/>
      <c r="V62" s="188"/>
    </row>
    <row r="63" spans="1:22" ht="12" customHeight="1" x14ac:dyDescent="0.15">
      <c r="A63" s="237"/>
      <c r="B63" s="615">
        <v>50</v>
      </c>
      <c r="C63" s="1078" t="s">
        <v>506</v>
      </c>
      <c r="D63" s="1079"/>
      <c r="E63" s="162" t="s">
        <v>516</v>
      </c>
      <c r="F63" s="102" t="s">
        <v>281</v>
      </c>
      <c r="G63" s="64" t="s">
        <v>224</v>
      </c>
      <c r="H63" s="64" t="s">
        <v>224</v>
      </c>
      <c r="I63" s="64" t="s">
        <v>189</v>
      </c>
      <c r="J63" s="64" t="s">
        <v>224</v>
      </c>
      <c r="K63" s="91" t="s">
        <v>224</v>
      </c>
      <c r="L63" s="64" t="s">
        <v>189</v>
      </c>
      <c r="M63" s="91" t="s">
        <v>189</v>
      </c>
      <c r="N63" s="91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989"/>
      <c r="V63" s="188"/>
    </row>
    <row r="64" spans="1:22" ht="12" customHeight="1" thickBot="1" x14ac:dyDescent="0.2">
      <c r="A64" s="237"/>
      <c r="B64" s="615">
        <v>51</v>
      </c>
      <c r="C64" s="1151" t="s">
        <v>507</v>
      </c>
      <c r="D64" s="1152"/>
      <c r="E64" s="601" t="s">
        <v>517</v>
      </c>
      <c r="F64" s="122" t="s">
        <v>184</v>
      </c>
      <c r="G64" s="104" t="s">
        <v>184</v>
      </c>
      <c r="H64" s="104" t="s">
        <v>225</v>
      </c>
      <c r="I64" s="104" t="s">
        <v>104</v>
      </c>
      <c r="J64" s="104" t="s">
        <v>225</v>
      </c>
      <c r="K64" s="109" t="s">
        <v>225</v>
      </c>
      <c r="L64" s="110" t="s">
        <v>184</v>
      </c>
      <c r="M64" s="109" t="s">
        <v>104</v>
      </c>
      <c r="N64" s="109" t="s">
        <v>104</v>
      </c>
      <c r="O64" s="110" t="s">
        <v>104</v>
      </c>
      <c r="P64" s="110" t="s">
        <v>104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999"/>
      <c r="V64" s="188"/>
    </row>
    <row r="65" spans="1:23" ht="15" customHeight="1" thickBot="1" x14ac:dyDescent="0.2">
      <c r="A65" s="237"/>
      <c r="B65" s="982" t="s">
        <v>89</v>
      </c>
      <c r="C65" s="983"/>
      <c r="D65" s="983"/>
      <c r="E65" s="98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01" t="s">
        <v>100</v>
      </c>
      <c r="L65" s="101" t="s">
        <v>100</v>
      </c>
      <c r="M65" s="120" t="s">
        <v>100</v>
      </c>
      <c r="N65" s="120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V65" s="188"/>
    </row>
    <row r="66" spans="1:23" s="218" customFormat="1" ht="15" customHeight="1" thickBot="1" x14ac:dyDescent="0.2">
      <c r="B66" s="982" t="s">
        <v>580</v>
      </c>
      <c r="C66" s="983"/>
      <c r="D66" s="983"/>
      <c r="E66" s="984"/>
      <c r="F66" s="242" t="s">
        <v>306</v>
      </c>
      <c r="G66" s="101" t="s">
        <v>309</v>
      </c>
      <c r="H66" s="101" t="s">
        <v>309</v>
      </c>
      <c r="I66" s="101" t="s">
        <v>300</v>
      </c>
      <c r="J66" s="101" t="s">
        <v>300</v>
      </c>
      <c r="K66" s="101" t="s">
        <v>300</v>
      </c>
      <c r="L66" s="101" t="s">
        <v>207</v>
      </c>
      <c r="M66" s="120" t="s">
        <v>207</v>
      </c>
      <c r="N66" s="120" t="s">
        <v>207</v>
      </c>
      <c r="O66" s="101" t="s">
        <v>207</v>
      </c>
      <c r="P66" s="101" t="s">
        <v>207</v>
      </c>
      <c r="Q66" s="518" t="s">
        <v>207</v>
      </c>
      <c r="R66" s="154"/>
      <c r="S66" s="154"/>
      <c r="T66" s="622"/>
      <c r="U66" s="146"/>
      <c r="V66" s="188"/>
      <c r="W66" s="154"/>
    </row>
    <row r="67" spans="1:23" ht="12" customHeight="1" x14ac:dyDescent="0.15">
      <c r="C67" s="168" t="s">
        <v>307</v>
      </c>
      <c r="D67" s="168"/>
      <c r="E67" s="146"/>
      <c r="H67" s="146"/>
      <c r="J67" s="146"/>
      <c r="K67" s="146"/>
      <c r="N67" s="146"/>
      <c r="P67" s="146"/>
      <c r="Q67" s="593"/>
      <c r="R67" s="1167"/>
      <c r="S67" s="1167"/>
      <c r="T67" s="1167"/>
      <c r="V67" s="146"/>
    </row>
    <row r="68" spans="1:23" ht="12" customHeight="1" x14ac:dyDescent="0.15">
      <c r="B68" s="168"/>
      <c r="C68" s="168"/>
      <c r="D68" s="204"/>
      <c r="E68" s="204"/>
      <c r="F68" s="188"/>
      <c r="G68" s="188"/>
      <c r="H68" s="204"/>
      <c r="I68" s="188"/>
      <c r="J68" s="168"/>
      <c r="K68" s="168"/>
      <c r="N68" s="168"/>
      <c r="P68" s="168"/>
      <c r="Q68" s="604"/>
      <c r="R68" s="146"/>
      <c r="S68" s="168"/>
      <c r="T68" s="146"/>
      <c r="U68" s="168"/>
    </row>
    <row r="69" spans="1:23" ht="12" customHeight="1" x14ac:dyDescent="0.15">
      <c r="D69" s="204"/>
      <c r="E69" s="204"/>
      <c r="H69" s="204"/>
      <c r="I69" s="188"/>
    </row>
    <row r="70" spans="1:23" ht="12" customHeight="1" x14ac:dyDescent="0.15"/>
    <row r="71" spans="1:23" ht="12" customHeight="1" x14ac:dyDescent="0.15"/>
    <row r="72" spans="1:23" ht="12" customHeight="1" x14ac:dyDescent="0.15"/>
    <row r="73" spans="1:23" ht="12" customHeight="1" x14ac:dyDescent="0.15"/>
    <row r="74" spans="1:23" ht="12" customHeight="1" x14ac:dyDescent="0.15"/>
    <row r="75" spans="1:23" ht="12" customHeight="1" x14ac:dyDescent="0.15"/>
    <row r="76" spans="1:23" ht="12" customHeight="1" x14ac:dyDescent="0.15"/>
    <row r="77" spans="1:23" ht="12" customHeight="1" x14ac:dyDescent="0.15"/>
    <row r="78" spans="1:23" ht="12" customHeight="1" x14ac:dyDescent="0.15"/>
    <row r="79" spans="1:23" ht="12" customHeight="1" x14ac:dyDescent="0.15"/>
    <row r="80" spans="1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53:D53"/>
    <mergeCell ref="C48:D48"/>
    <mergeCell ref="C49:D49"/>
    <mergeCell ref="C54:D54"/>
    <mergeCell ref="C64:D64"/>
    <mergeCell ref="C58:D58"/>
    <mergeCell ref="C59:D59"/>
    <mergeCell ref="C60:D60"/>
    <mergeCell ref="C62:D62"/>
    <mergeCell ref="C63:D63"/>
    <mergeCell ref="C61:D61"/>
    <mergeCell ref="C55:D55"/>
    <mergeCell ref="C56:D56"/>
    <mergeCell ref="C57:D57"/>
    <mergeCell ref="C52:D52"/>
    <mergeCell ref="C50:D50"/>
    <mergeCell ref="C51:D51"/>
    <mergeCell ref="C44:D44"/>
    <mergeCell ref="C45:D45"/>
    <mergeCell ref="C46:D46"/>
    <mergeCell ref="C47:D47"/>
    <mergeCell ref="B1:M1"/>
    <mergeCell ref="C40:D40"/>
    <mergeCell ref="C41:D41"/>
    <mergeCell ref="C42:D42"/>
    <mergeCell ref="C43:D43"/>
    <mergeCell ref="C38:D38"/>
    <mergeCell ref="B4:C4"/>
    <mergeCell ref="C15:D15"/>
    <mergeCell ref="C16:D16"/>
    <mergeCell ref="D6:E6"/>
    <mergeCell ref="C26:D26"/>
    <mergeCell ref="C24:D24"/>
    <mergeCell ref="C25:D25"/>
    <mergeCell ref="D7:E7"/>
    <mergeCell ref="C19:D19"/>
    <mergeCell ref="C20:D20"/>
    <mergeCell ref="C21:D21"/>
    <mergeCell ref="B6:C12"/>
    <mergeCell ref="D8:E8"/>
    <mergeCell ref="D9:E9"/>
    <mergeCell ref="D12:E12"/>
    <mergeCell ref="D10:E10"/>
    <mergeCell ref="D11:E11"/>
    <mergeCell ref="G3:I3"/>
    <mergeCell ref="G4:I4"/>
    <mergeCell ref="U59:U64"/>
    <mergeCell ref="U6:U12"/>
    <mergeCell ref="T6:T9"/>
    <mergeCell ref="U45:U48"/>
    <mergeCell ref="U52:U53"/>
    <mergeCell ref="U27:U33"/>
    <mergeCell ref="U54:U58"/>
    <mergeCell ref="U34:U44"/>
    <mergeCell ref="U14:U15"/>
    <mergeCell ref="U16:U21"/>
    <mergeCell ref="U24:U26"/>
    <mergeCell ref="R6:R9"/>
    <mergeCell ref="S6:S9"/>
    <mergeCell ref="F13:T13"/>
    <mergeCell ref="C22:D22"/>
    <mergeCell ref="C32:D32"/>
    <mergeCell ref="C33:D33"/>
    <mergeCell ref="C35:D35"/>
    <mergeCell ref="C36:D36"/>
    <mergeCell ref="R67:T67"/>
    <mergeCell ref="B66:E66"/>
    <mergeCell ref="B65:E65"/>
    <mergeCell ref="B13:D13"/>
    <mergeCell ref="C14:D14"/>
    <mergeCell ref="C17:D17"/>
    <mergeCell ref="C18:D18"/>
    <mergeCell ref="C34:D34"/>
    <mergeCell ref="C30:D30"/>
    <mergeCell ref="C23:D23"/>
    <mergeCell ref="C29:D29"/>
    <mergeCell ref="C27:D27"/>
    <mergeCell ref="C28:D28"/>
    <mergeCell ref="C37:D37"/>
    <mergeCell ref="C31:D31"/>
    <mergeCell ref="C39:D3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0">
    <pageSetUpPr fitToPage="1"/>
  </sheetPr>
  <dimension ref="B1:U60"/>
  <sheetViews>
    <sheetView zoomScale="90" zoomScaleNormal="90" zoomScaleSheetLayoutView="145" workbookViewId="0">
      <selection activeCell="F4" sqref="F4"/>
    </sheetView>
  </sheetViews>
  <sheetFormatPr defaultColWidth="8.875" defaultRowHeight="10.15" customHeight="1" x14ac:dyDescent="0.15"/>
  <cols>
    <col min="1" max="1" width="2.625" style="705" customWidth="1"/>
    <col min="2" max="2" width="2.375" style="800" customWidth="1"/>
    <col min="3" max="3" width="7" style="705" customWidth="1"/>
    <col min="4" max="4" width="33.625" style="705" customWidth="1"/>
    <col min="5" max="5" width="21.5" style="705" customWidth="1"/>
    <col min="6" max="6" width="7.625" style="263" customWidth="1"/>
    <col min="7" max="7" width="7.625" style="266" customWidth="1"/>
    <col min="8" max="9" width="7.625" style="263" customWidth="1"/>
    <col min="10" max="12" width="7.625" style="266" customWidth="1"/>
    <col min="13" max="13" width="11.625" style="266" customWidth="1"/>
    <col min="14" max="14" width="3.5" style="705" customWidth="1"/>
    <col min="15" max="16384" width="8.875" style="705"/>
  </cols>
  <sheetData>
    <row r="1" spans="2:21" ht="20.100000000000001" customHeight="1" x14ac:dyDescent="0.15">
      <c r="B1" s="1082" t="s">
        <v>637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266"/>
      <c r="O1" s="266"/>
      <c r="P1" s="266"/>
    </row>
    <row r="2" spans="2:21" ht="15" customHeight="1" thickBot="1" x14ac:dyDescent="0.2">
      <c r="B2" s="793"/>
      <c r="C2" s="706"/>
      <c r="D2" s="706"/>
      <c r="E2" s="706"/>
      <c r="F2" s="570"/>
      <c r="G2" s="570"/>
      <c r="H2" s="570"/>
      <c r="I2" s="570"/>
      <c r="J2" s="570"/>
      <c r="K2" s="570"/>
      <c r="L2" s="570"/>
      <c r="M2" s="570"/>
    </row>
    <row r="3" spans="2:21" ht="19.149999999999999" customHeight="1" thickBot="1" x14ac:dyDescent="0.2">
      <c r="B3" s="794"/>
      <c r="D3" s="707"/>
      <c r="F3" s="645" t="s">
        <v>7</v>
      </c>
      <c r="G3" s="1213" t="s">
        <v>8</v>
      </c>
      <c r="H3" s="1214"/>
      <c r="I3" s="1215"/>
      <c r="K3" s="646"/>
      <c r="L3" s="646"/>
      <c r="M3" s="647"/>
    </row>
    <row r="4" spans="2:21" ht="19.149999999999999" customHeight="1" thickBot="1" x14ac:dyDescent="0.2">
      <c r="B4" s="1208" t="s">
        <v>41</v>
      </c>
      <c r="C4" s="1209"/>
      <c r="D4" s="708" t="s">
        <v>93</v>
      </c>
      <c r="F4" s="876">
        <v>3</v>
      </c>
      <c r="G4" s="1216" t="s">
        <v>96</v>
      </c>
      <c r="H4" s="1217"/>
      <c r="I4" s="1218"/>
      <c r="K4" s="648"/>
      <c r="L4" s="648"/>
      <c r="M4" s="648"/>
    </row>
    <row r="5" spans="2:21" ht="10.15" customHeight="1" thickBot="1" x14ac:dyDescent="0.2">
      <c r="B5" s="795"/>
      <c r="C5" s="284"/>
      <c r="D5" s="284"/>
      <c r="E5" s="284"/>
      <c r="G5" s="263"/>
      <c r="J5" s="263"/>
      <c r="K5" s="263"/>
      <c r="L5" s="263"/>
      <c r="M5" s="263"/>
      <c r="N5" s="284"/>
    </row>
    <row r="6" spans="2:21" s="710" customFormat="1" ht="14.1" customHeight="1" x14ac:dyDescent="0.15">
      <c r="B6" s="1040" t="s">
        <v>4</v>
      </c>
      <c r="C6" s="1041"/>
      <c r="D6" s="1193" t="s">
        <v>24</v>
      </c>
      <c r="E6" s="1206"/>
      <c r="F6" s="610">
        <v>45392</v>
      </c>
      <c r="G6" s="571">
        <v>45476</v>
      </c>
      <c r="H6" s="571">
        <v>45567</v>
      </c>
      <c r="I6" s="571">
        <v>45665</v>
      </c>
      <c r="J6" s="1099" t="s">
        <v>0</v>
      </c>
      <c r="K6" s="1102" t="s">
        <v>1</v>
      </c>
      <c r="L6" s="1094" t="s">
        <v>2</v>
      </c>
      <c r="M6" s="1192" t="s">
        <v>54</v>
      </c>
      <c r="N6" s="709"/>
    </row>
    <row r="7" spans="2:21" s="712" customFormat="1" ht="14.1" customHeight="1" x14ac:dyDescent="0.15">
      <c r="B7" s="1042"/>
      <c r="C7" s="1043"/>
      <c r="D7" s="1201" t="s">
        <v>25</v>
      </c>
      <c r="E7" s="1207"/>
      <c r="F7" s="611">
        <v>0.45208333333333334</v>
      </c>
      <c r="G7" s="574">
        <v>0.46388888888888885</v>
      </c>
      <c r="H7" s="574">
        <v>0.46388888888888885</v>
      </c>
      <c r="I7" s="574">
        <v>0.47569444444444442</v>
      </c>
      <c r="J7" s="1100"/>
      <c r="K7" s="1103"/>
      <c r="L7" s="1095"/>
      <c r="M7" s="1092"/>
      <c r="N7" s="711"/>
    </row>
    <row r="8" spans="2:21" ht="14.1" customHeight="1" x14ac:dyDescent="0.15">
      <c r="B8" s="1042"/>
      <c r="C8" s="1043"/>
      <c r="D8" s="1046" t="s">
        <v>26</v>
      </c>
      <c r="E8" s="1051"/>
      <c r="F8" s="295" t="s">
        <v>821</v>
      </c>
      <c r="G8" s="562" t="s">
        <v>822</v>
      </c>
      <c r="H8" s="562" t="s">
        <v>823</v>
      </c>
      <c r="I8" s="562" t="s">
        <v>821</v>
      </c>
      <c r="J8" s="1100"/>
      <c r="K8" s="1103"/>
      <c r="L8" s="1095"/>
      <c r="M8" s="1092"/>
      <c r="N8" s="284"/>
    </row>
    <row r="9" spans="2:21" ht="14.1" customHeight="1" x14ac:dyDescent="0.15">
      <c r="B9" s="1042"/>
      <c r="C9" s="1043"/>
      <c r="D9" s="1046" t="s">
        <v>27</v>
      </c>
      <c r="E9" s="1051"/>
      <c r="F9" s="295" t="s">
        <v>823</v>
      </c>
      <c r="G9" s="562" t="s">
        <v>822</v>
      </c>
      <c r="H9" s="562" t="s">
        <v>823</v>
      </c>
      <c r="I9" s="562" t="s">
        <v>822</v>
      </c>
      <c r="J9" s="1101"/>
      <c r="K9" s="1104"/>
      <c r="L9" s="1096"/>
      <c r="M9" s="1092"/>
      <c r="N9" s="284"/>
    </row>
    <row r="10" spans="2:21" ht="14.1" customHeight="1" x14ac:dyDescent="0.15">
      <c r="B10" s="1042"/>
      <c r="C10" s="1043"/>
      <c r="D10" s="1046" t="s">
        <v>29</v>
      </c>
      <c r="E10" s="1127"/>
      <c r="F10" s="295">
        <v>10</v>
      </c>
      <c r="G10" s="562">
        <v>26.5</v>
      </c>
      <c r="H10" s="562">
        <v>28</v>
      </c>
      <c r="I10" s="562">
        <v>3</v>
      </c>
      <c r="J10" s="649"/>
      <c r="K10" s="650"/>
      <c r="L10" s="651"/>
      <c r="M10" s="1092"/>
      <c r="N10" s="263"/>
      <c r="O10" s="266"/>
      <c r="P10" s="266"/>
      <c r="Q10" s="266"/>
      <c r="R10" s="266"/>
      <c r="S10" s="266"/>
      <c r="T10" s="266"/>
      <c r="U10" s="266"/>
    </row>
    <row r="11" spans="2:21" ht="14.1" customHeight="1" x14ac:dyDescent="0.15">
      <c r="B11" s="1042"/>
      <c r="C11" s="1043"/>
      <c r="D11" s="1046" t="s">
        <v>28</v>
      </c>
      <c r="E11" s="1047"/>
      <c r="F11" s="295">
        <v>6.8</v>
      </c>
      <c r="G11" s="562">
        <v>16.3</v>
      </c>
      <c r="H11" s="562">
        <v>19</v>
      </c>
      <c r="I11" s="562">
        <v>5.6</v>
      </c>
      <c r="J11" s="652"/>
      <c r="K11" s="653"/>
      <c r="L11" s="654"/>
      <c r="M11" s="1092"/>
      <c r="N11" s="263"/>
      <c r="O11" s="266"/>
      <c r="P11" s="266"/>
      <c r="Q11" s="266"/>
      <c r="R11" s="266"/>
      <c r="S11" s="266"/>
      <c r="T11" s="266"/>
      <c r="U11" s="266"/>
    </row>
    <row r="12" spans="2:21" ht="14.1" customHeight="1" thickBot="1" x14ac:dyDescent="0.2">
      <c r="B12" s="1044"/>
      <c r="C12" s="1045"/>
      <c r="D12" s="1029" t="s">
        <v>828</v>
      </c>
      <c r="E12" s="1030"/>
      <c r="F12" s="612">
        <v>0.5</v>
      </c>
      <c r="G12" s="565">
        <v>0.6</v>
      </c>
      <c r="H12" s="565">
        <v>0.6</v>
      </c>
      <c r="I12" s="565">
        <v>0.5</v>
      </c>
      <c r="J12" s="655"/>
      <c r="K12" s="656"/>
      <c r="L12" s="657"/>
      <c r="M12" s="1093"/>
      <c r="N12" s="263"/>
      <c r="O12" s="266"/>
      <c r="P12" s="266"/>
      <c r="Q12" s="266"/>
      <c r="R12" s="266"/>
      <c r="S12" s="266"/>
      <c r="T12" s="266"/>
      <c r="U12" s="266"/>
    </row>
    <row r="13" spans="2:21" s="713" customFormat="1" ht="14.1" customHeight="1" thickBot="1" x14ac:dyDescent="0.2">
      <c r="B13" s="1097" t="s">
        <v>53</v>
      </c>
      <c r="C13" s="1098"/>
      <c r="D13" s="1098"/>
      <c r="E13" s="658" t="s">
        <v>122</v>
      </c>
      <c r="F13" s="1182" t="s">
        <v>3</v>
      </c>
      <c r="G13" s="1183"/>
      <c r="H13" s="1183"/>
      <c r="I13" s="1183"/>
      <c r="J13" s="1183"/>
      <c r="K13" s="1183"/>
      <c r="L13" s="1187"/>
      <c r="M13" s="659" t="s">
        <v>55</v>
      </c>
      <c r="N13" s="307"/>
    </row>
    <row r="14" spans="2:21" ht="14.1" customHeight="1" x14ac:dyDescent="0.15">
      <c r="B14" s="789">
        <v>1</v>
      </c>
      <c r="C14" s="1105" t="s">
        <v>533</v>
      </c>
      <c r="D14" s="1106"/>
      <c r="E14" s="660" t="s">
        <v>509</v>
      </c>
      <c r="F14" s="262"/>
      <c r="G14" s="127" t="s">
        <v>110</v>
      </c>
      <c r="H14" s="125"/>
      <c r="I14" s="489"/>
      <c r="J14" s="295" t="s">
        <v>101</v>
      </c>
      <c r="K14" s="562" t="s">
        <v>101</v>
      </c>
      <c r="L14" s="562" t="s">
        <v>101</v>
      </c>
      <c r="M14" s="1190" t="s">
        <v>56</v>
      </c>
      <c r="N14" s="56"/>
      <c r="O14" s="266"/>
    </row>
    <row r="15" spans="2:21" ht="14.1" customHeight="1" x14ac:dyDescent="0.15">
      <c r="B15" s="790">
        <v>2</v>
      </c>
      <c r="C15" s="1038" t="s">
        <v>534</v>
      </c>
      <c r="D15" s="1039"/>
      <c r="E15" s="661" t="s">
        <v>558</v>
      </c>
      <c r="F15" s="55"/>
      <c r="G15" s="562" t="s">
        <v>273</v>
      </c>
      <c r="H15" s="562"/>
      <c r="I15" s="563"/>
      <c r="J15" s="295" t="s">
        <v>105</v>
      </c>
      <c r="K15" s="562" t="s">
        <v>105</v>
      </c>
      <c r="L15" s="562" t="s">
        <v>105</v>
      </c>
      <c r="M15" s="1191"/>
      <c r="N15" s="56"/>
      <c r="O15" s="266"/>
    </row>
    <row r="16" spans="2:21" ht="14.1" customHeight="1" x14ac:dyDescent="0.15">
      <c r="B16" s="790">
        <v>3</v>
      </c>
      <c r="C16" s="1038" t="s">
        <v>535</v>
      </c>
      <c r="D16" s="1039"/>
      <c r="E16" s="661" t="s">
        <v>509</v>
      </c>
      <c r="F16" s="55" t="s">
        <v>290</v>
      </c>
      <c r="G16" s="562" t="s">
        <v>274</v>
      </c>
      <c r="H16" s="562" t="s">
        <v>274</v>
      </c>
      <c r="I16" s="563" t="s">
        <v>274</v>
      </c>
      <c r="J16" s="295" t="s">
        <v>101</v>
      </c>
      <c r="K16" s="562" t="s">
        <v>101</v>
      </c>
      <c r="L16" s="562" t="s">
        <v>101</v>
      </c>
      <c r="M16" s="1191"/>
      <c r="N16" s="56"/>
      <c r="O16" s="266"/>
    </row>
    <row r="17" spans="2:15" ht="14.1" customHeight="1" x14ac:dyDescent="0.15">
      <c r="B17" s="790">
        <v>5</v>
      </c>
      <c r="C17" s="1038" t="s">
        <v>536</v>
      </c>
      <c r="D17" s="1039"/>
      <c r="E17" s="661" t="s">
        <v>559</v>
      </c>
      <c r="F17" s="55"/>
      <c r="G17" s="562" t="s">
        <v>275</v>
      </c>
      <c r="H17" s="562"/>
      <c r="I17" s="563"/>
      <c r="J17" s="295" t="s">
        <v>193</v>
      </c>
      <c r="K17" s="562" t="s">
        <v>193</v>
      </c>
      <c r="L17" s="562" t="s">
        <v>193</v>
      </c>
      <c r="M17" s="1174" t="s">
        <v>48</v>
      </c>
      <c r="N17" s="56"/>
      <c r="O17" s="266"/>
    </row>
    <row r="18" spans="2:15" ht="14.1" customHeight="1" x14ac:dyDescent="0.15">
      <c r="B18" s="790">
        <v>8</v>
      </c>
      <c r="C18" s="1038" t="s">
        <v>537</v>
      </c>
      <c r="D18" s="1039"/>
      <c r="E18" s="661" t="s">
        <v>560</v>
      </c>
      <c r="F18" s="55"/>
      <c r="G18" s="562" t="s">
        <v>274</v>
      </c>
      <c r="H18" s="562"/>
      <c r="I18" s="563"/>
      <c r="J18" s="295" t="s">
        <v>101</v>
      </c>
      <c r="K18" s="562" t="s">
        <v>101</v>
      </c>
      <c r="L18" s="562" t="s">
        <v>101</v>
      </c>
      <c r="M18" s="1174"/>
      <c r="N18" s="56"/>
      <c r="O18" s="266"/>
    </row>
    <row r="19" spans="2:15" ht="14.1" customHeight="1" x14ac:dyDescent="0.15">
      <c r="B19" s="790">
        <v>9</v>
      </c>
      <c r="C19" s="1038" t="s">
        <v>538</v>
      </c>
      <c r="D19" s="1039"/>
      <c r="E19" s="661" t="s">
        <v>511</v>
      </c>
      <c r="F19" s="55"/>
      <c r="G19" s="562" t="s">
        <v>108</v>
      </c>
      <c r="H19" s="562"/>
      <c r="I19" s="563"/>
      <c r="J19" s="295" t="s">
        <v>103</v>
      </c>
      <c r="K19" s="562" t="s">
        <v>103</v>
      </c>
      <c r="L19" s="562" t="s">
        <v>103</v>
      </c>
      <c r="M19" s="1174"/>
      <c r="N19" s="56"/>
      <c r="O19" s="266"/>
    </row>
    <row r="20" spans="2:15" ht="14.1" customHeight="1" x14ac:dyDescent="0.15">
      <c r="B20" s="790">
        <v>10</v>
      </c>
      <c r="C20" s="1038" t="s">
        <v>539</v>
      </c>
      <c r="D20" s="1039"/>
      <c r="E20" s="661" t="s">
        <v>510</v>
      </c>
      <c r="F20" s="55"/>
      <c r="G20" s="559"/>
      <c r="H20" s="562"/>
      <c r="I20" s="563"/>
      <c r="J20" s="295"/>
      <c r="K20" s="562"/>
      <c r="L20" s="562"/>
      <c r="M20" s="1174" t="s">
        <v>84</v>
      </c>
      <c r="N20" s="56"/>
      <c r="O20" s="266"/>
    </row>
    <row r="21" spans="2:15" ht="14.1" customHeight="1" x14ac:dyDescent="0.15">
      <c r="B21" s="790">
        <v>12</v>
      </c>
      <c r="C21" s="1038" t="s">
        <v>540</v>
      </c>
      <c r="D21" s="1039"/>
      <c r="E21" s="661" t="s">
        <v>510</v>
      </c>
      <c r="F21" s="55"/>
      <c r="G21" s="559"/>
      <c r="H21" s="562"/>
      <c r="I21" s="563"/>
      <c r="J21" s="295"/>
      <c r="K21" s="562"/>
      <c r="L21" s="562"/>
      <c r="M21" s="1174"/>
      <c r="N21" s="56"/>
      <c r="O21" s="266"/>
    </row>
    <row r="22" spans="2:15" s="714" customFormat="1" ht="14.1" customHeight="1" x14ac:dyDescent="0.15">
      <c r="B22" s="790">
        <v>13</v>
      </c>
      <c r="C22" s="1211" t="s">
        <v>541</v>
      </c>
      <c r="D22" s="1212"/>
      <c r="E22" s="715" t="s">
        <v>561</v>
      </c>
      <c r="F22" s="716" t="s">
        <v>290</v>
      </c>
      <c r="G22" s="133" t="s">
        <v>274</v>
      </c>
      <c r="H22" s="66">
        <v>1E-3</v>
      </c>
      <c r="I22" s="490" t="s">
        <v>274</v>
      </c>
      <c r="J22" s="504">
        <v>1E-3</v>
      </c>
      <c r="K22" s="66" t="s">
        <v>101</v>
      </c>
      <c r="L22" s="66" t="s">
        <v>101</v>
      </c>
      <c r="M22" s="1174"/>
      <c r="N22" s="717"/>
      <c r="O22" s="718"/>
    </row>
    <row r="23" spans="2:15" s="714" customFormat="1" ht="14.1" customHeight="1" x14ac:dyDescent="0.15">
      <c r="B23" s="790">
        <v>14</v>
      </c>
      <c r="C23" s="1211" t="s">
        <v>542</v>
      </c>
      <c r="D23" s="1212"/>
      <c r="E23" s="715" t="s">
        <v>562</v>
      </c>
      <c r="F23" s="716" t="s">
        <v>291</v>
      </c>
      <c r="G23" s="133">
        <v>2E-3</v>
      </c>
      <c r="H23" s="133">
        <v>5.0000000000000001E-3</v>
      </c>
      <c r="I23" s="490" t="s">
        <v>276</v>
      </c>
      <c r="J23" s="504">
        <v>5.0000000000000001E-3</v>
      </c>
      <c r="K23" s="66" t="s">
        <v>195</v>
      </c>
      <c r="L23" s="66" t="s">
        <v>195</v>
      </c>
      <c r="M23" s="1174"/>
      <c r="N23" s="717"/>
      <c r="O23" s="718"/>
    </row>
    <row r="24" spans="2:15" s="719" customFormat="1" ht="14.1" customHeight="1" x14ac:dyDescent="0.15">
      <c r="B24" s="790">
        <v>15</v>
      </c>
      <c r="C24" s="1210" t="s">
        <v>543</v>
      </c>
      <c r="D24" s="1179"/>
      <c r="E24" s="720" t="s">
        <v>563</v>
      </c>
      <c r="F24" s="299"/>
      <c r="G24" s="576"/>
      <c r="H24" s="579"/>
      <c r="I24" s="580"/>
      <c r="J24" s="462"/>
      <c r="K24" s="579"/>
      <c r="L24" s="579"/>
      <c r="M24" s="721" t="s">
        <v>60</v>
      </c>
      <c r="N24" s="331"/>
      <c r="O24" s="273"/>
    </row>
    <row r="25" spans="2:15" ht="14.1" customHeight="1" x14ac:dyDescent="0.15">
      <c r="B25" s="790">
        <v>16</v>
      </c>
      <c r="C25" s="1038" t="s">
        <v>544</v>
      </c>
      <c r="D25" s="1039"/>
      <c r="E25" s="661" t="s">
        <v>564</v>
      </c>
      <c r="F25" s="55">
        <v>0.5</v>
      </c>
      <c r="G25" s="559">
        <v>0.6</v>
      </c>
      <c r="H25" s="562">
        <v>0.6</v>
      </c>
      <c r="I25" s="563">
        <v>0.5</v>
      </c>
      <c r="J25" s="295">
        <v>0.6</v>
      </c>
      <c r="K25" s="562">
        <v>0.5</v>
      </c>
      <c r="L25" s="562">
        <v>0.55000000000000004</v>
      </c>
      <c r="M25" s="265" t="s">
        <v>59</v>
      </c>
      <c r="N25" s="56"/>
      <c r="O25" s="266"/>
    </row>
    <row r="26" spans="2:15" s="585" customFormat="1" ht="14.1" customHeight="1" x14ac:dyDescent="0.15">
      <c r="B26" s="790">
        <v>17</v>
      </c>
      <c r="C26" s="1078" t="s">
        <v>545</v>
      </c>
      <c r="D26" s="1079"/>
      <c r="E26" s="616" t="s">
        <v>565</v>
      </c>
      <c r="F26" s="662">
        <v>21</v>
      </c>
      <c r="G26" s="91">
        <v>23</v>
      </c>
      <c r="H26" s="64">
        <v>11</v>
      </c>
      <c r="I26" s="179">
        <v>25</v>
      </c>
      <c r="J26" s="187">
        <v>25</v>
      </c>
      <c r="K26" s="64">
        <v>11</v>
      </c>
      <c r="L26" s="64">
        <v>20</v>
      </c>
      <c r="M26" s="1174" t="s">
        <v>42</v>
      </c>
      <c r="N26" s="188"/>
      <c r="O26" s="154"/>
    </row>
    <row r="27" spans="2:15" ht="14.1" customHeight="1" x14ac:dyDescent="0.15">
      <c r="B27" s="790">
        <v>18</v>
      </c>
      <c r="C27" s="1038" t="s">
        <v>546</v>
      </c>
      <c r="D27" s="1039"/>
      <c r="E27" s="661" t="s">
        <v>508</v>
      </c>
      <c r="F27" s="663" t="s">
        <v>101</v>
      </c>
      <c r="G27" s="559" t="s">
        <v>101</v>
      </c>
      <c r="H27" s="559" t="s">
        <v>101</v>
      </c>
      <c r="I27" s="563" t="s">
        <v>101</v>
      </c>
      <c r="J27" s="295" t="s">
        <v>101</v>
      </c>
      <c r="K27" s="562" t="s">
        <v>101</v>
      </c>
      <c r="L27" s="562" t="s">
        <v>101</v>
      </c>
      <c r="M27" s="1174"/>
      <c r="N27" s="56"/>
      <c r="O27" s="266"/>
    </row>
    <row r="28" spans="2:15" ht="14.1" customHeight="1" x14ac:dyDescent="0.15">
      <c r="B28" s="790">
        <v>19</v>
      </c>
      <c r="C28" s="1038" t="s">
        <v>547</v>
      </c>
      <c r="D28" s="1039"/>
      <c r="E28" s="661" t="s">
        <v>566</v>
      </c>
      <c r="F28" s="55">
        <v>2.2999999999999998</v>
      </c>
      <c r="G28" s="562" t="s">
        <v>749</v>
      </c>
      <c r="H28" s="562">
        <v>2.2999999999999998</v>
      </c>
      <c r="I28" s="563" t="s">
        <v>769</v>
      </c>
      <c r="J28" s="295">
        <v>2.2999999999999998</v>
      </c>
      <c r="K28" s="562" t="s">
        <v>824</v>
      </c>
      <c r="L28" s="562" t="s">
        <v>824</v>
      </c>
      <c r="M28" s="1174"/>
      <c r="N28" s="56"/>
      <c r="O28" s="266"/>
    </row>
    <row r="29" spans="2:15" ht="14.1" customHeight="1" x14ac:dyDescent="0.15">
      <c r="B29" s="790">
        <v>20</v>
      </c>
      <c r="C29" s="1038" t="s">
        <v>548</v>
      </c>
      <c r="D29" s="1039"/>
      <c r="E29" s="661" t="s">
        <v>512</v>
      </c>
      <c r="F29" s="55"/>
      <c r="G29" s="562" t="s">
        <v>110</v>
      </c>
      <c r="H29" s="562"/>
      <c r="I29" s="563"/>
      <c r="J29" s="295" t="s">
        <v>101</v>
      </c>
      <c r="K29" s="562" t="s">
        <v>101</v>
      </c>
      <c r="L29" s="562" t="s">
        <v>101</v>
      </c>
      <c r="M29" s="1174" t="s">
        <v>48</v>
      </c>
      <c r="N29" s="56"/>
      <c r="O29" s="266"/>
    </row>
    <row r="30" spans="2:15" ht="14.1" customHeight="1" x14ac:dyDescent="0.15">
      <c r="B30" s="790">
        <v>21</v>
      </c>
      <c r="C30" s="1038" t="s">
        <v>549</v>
      </c>
      <c r="D30" s="1039"/>
      <c r="E30" s="664" t="s">
        <v>509</v>
      </c>
      <c r="F30" s="55"/>
      <c r="G30" s="562" t="s">
        <v>274</v>
      </c>
      <c r="H30" s="562"/>
      <c r="I30" s="563"/>
      <c r="J30" s="295" t="s">
        <v>101</v>
      </c>
      <c r="K30" s="562" t="s">
        <v>101</v>
      </c>
      <c r="L30" s="562" t="s">
        <v>101</v>
      </c>
      <c r="M30" s="1174"/>
      <c r="N30" s="56"/>
      <c r="O30" s="266"/>
    </row>
    <row r="31" spans="2:15" ht="14.1" customHeight="1" x14ac:dyDescent="0.15">
      <c r="B31" s="790">
        <v>22</v>
      </c>
      <c r="C31" s="1038" t="s">
        <v>550</v>
      </c>
      <c r="D31" s="1039"/>
      <c r="E31" s="661" t="s">
        <v>513</v>
      </c>
      <c r="F31" s="55"/>
      <c r="G31" s="562"/>
      <c r="H31" s="562"/>
      <c r="I31" s="563"/>
      <c r="J31" s="295"/>
      <c r="K31" s="562"/>
      <c r="L31" s="562"/>
      <c r="M31" s="265" t="s">
        <v>42</v>
      </c>
      <c r="N31" s="56"/>
      <c r="O31" s="266"/>
    </row>
    <row r="32" spans="2:15" ht="14.1" customHeight="1" x14ac:dyDescent="0.15">
      <c r="B32" s="790">
        <v>23</v>
      </c>
      <c r="C32" s="1038" t="s">
        <v>576</v>
      </c>
      <c r="D32" s="1039"/>
      <c r="E32" s="661" t="s">
        <v>513</v>
      </c>
      <c r="F32" s="55" t="s">
        <v>292</v>
      </c>
      <c r="G32" s="562" t="s">
        <v>277</v>
      </c>
      <c r="H32" s="562" t="s">
        <v>277</v>
      </c>
      <c r="I32" s="563" t="s">
        <v>277</v>
      </c>
      <c r="J32" s="295" t="s">
        <v>208</v>
      </c>
      <c r="K32" s="562" t="s">
        <v>208</v>
      </c>
      <c r="L32" s="562" t="s">
        <v>208</v>
      </c>
      <c r="M32" s="265" t="s">
        <v>43</v>
      </c>
      <c r="N32" s="56"/>
      <c r="O32" s="266"/>
    </row>
    <row r="33" spans="2:16" s="585" customFormat="1" ht="14.1" customHeight="1" x14ac:dyDescent="0.15">
      <c r="B33" s="790">
        <v>24</v>
      </c>
      <c r="C33" s="1078" t="s">
        <v>552</v>
      </c>
      <c r="D33" s="1079"/>
      <c r="E33" s="616" t="s">
        <v>567</v>
      </c>
      <c r="F33" s="662">
        <v>62</v>
      </c>
      <c r="G33" s="64">
        <v>63</v>
      </c>
      <c r="H33" s="64">
        <v>63</v>
      </c>
      <c r="I33" s="179">
        <v>80</v>
      </c>
      <c r="J33" s="187">
        <v>80</v>
      </c>
      <c r="K33" s="64">
        <v>62</v>
      </c>
      <c r="L33" s="64">
        <v>67</v>
      </c>
      <c r="M33" s="598" t="s">
        <v>42</v>
      </c>
      <c r="N33" s="188"/>
      <c r="O33" s="154"/>
    </row>
    <row r="34" spans="2:16" ht="14.1" customHeight="1" x14ac:dyDescent="0.15">
      <c r="B34" s="790">
        <v>25</v>
      </c>
      <c r="C34" s="1038" t="s">
        <v>553</v>
      </c>
      <c r="D34" s="1039"/>
      <c r="E34" s="661" t="s">
        <v>564</v>
      </c>
      <c r="F34" s="665" t="s">
        <v>104</v>
      </c>
      <c r="G34" s="562" t="s">
        <v>104</v>
      </c>
      <c r="H34" s="562" t="s">
        <v>104</v>
      </c>
      <c r="I34" s="563" t="s">
        <v>104</v>
      </c>
      <c r="J34" s="295" t="s">
        <v>104</v>
      </c>
      <c r="K34" s="562" t="s">
        <v>104</v>
      </c>
      <c r="L34" s="562" t="s">
        <v>104</v>
      </c>
      <c r="M34" s="265" t="s">
        <v>58</v>
      </c>
      <c r="N34" s="56"/>
      <c r="O34" s="266"/>
    </row>
    <row r="35" spans="2:16" ht="14.1" customHeight="1" x14ac:dyDescent="0.15">
      <c r="B35" s="790">
        <v>26</v>
      </c>
      <c r="C35" s="1038" t="s">
        <v>849</v>
      </c>
      <c r="D35" s="1039"/>
      <c r="E35" s="661" t="s">
        <v>568</v>
      </c>
      <c r="F35" s="663">
        <v>7.2</v>
      </c>
      <c r="G35" s="562">
        <v>7.3</v>
      </c>
      <c r="H35" s="562">
        <v>7.3</v>
      </c>
      <c r="I35" s="563">
        <v>7.2</v>
      </c>
      <c r="J35" s="295">
        <v>7.3</v>
      </c>
      <c r="K35" s="562">
        <v>7.2</v>
      </c>
      <c r="L35" s="562">
        <v>7.25</v>
      </c>
      <c r="M35" s="1185" t="s">
        <v>57</v>
      </c>
      <c r="N35" s="56"/>
      <c r="O35" s="266"/>
    </row>
    <row r="36" spans="2:16" s="722" customFormat="1" ht="21" customHeight="1" x14ac:dyDescent="0.15">
      <c r="B36" s="790">
        <v>27</v>
      </c>
      <c r="C36" s="1172" t="s">
        <v>554</v>
      </c>
      <c r="D36" s="1173"/>
      <c r="E36" s="667" t="s">
        <v>573</v>
      </c>
      <c r="F36" s="298">
        <v>-2.5</v>
      </c>
      <c r="G36" s="271">
        <v>-2.2999999999999998</v>
      </c>
      <c r="H36" s="271">
        <v>-2.2999999999999998</v>
      </c>
      <c r="I36" s="271">
        <v>-2.2999999999999998</v>
      </c>
      <c r="J36" s="502">
        <v>-2.2999999999999998</v>
      </c>
      <c r="K36" s="65">
        <v>-2.5</v>
      </c>
      <c r="L36" s="65">
        <v>-2.3499999999999996</v>
      </c>
      <c r="M36" s="1186"/>
      <c r="N36" s="668"/>
      <c r="O36" s="666"/>
    </row>
    <row r="37" spans="2:16" s="585" customFormat="1" ht="15" customHeight="1" x14ac:dyDescent="0.15">
      <c r="B37" s="790">
        <v>28</v>
      </c>
      <c r="C37" s="1062" t="s">
        <v>555</v>
      </c>
      <c r="D37" s="1063"/>
      <c r="E37" s="669" t="s">
        <v>569</v>
      </c>
      <c r="F37" s="150">
        <v>0</v>
      </c>
      <c r="G37" s="76">
        <v>0</v>
      </c>
      <c r="H37" s="76">
        <v>0</v>
      </c>
      <c r="I37" s="76">
        <v>0</v>
      </c>
      <c r="J37" s="187">
        <v>0</v>
      </c>
      <c r="K37" s="64">
        <v>0</v>
      </c>
      <c r="L37" s="64">
        <v>0</v>
      </c>
      <c r="M37" s="670" t="s">
        <v>174</v>
      </c>
      <c r="N37" s="671"/>
      <c r="O37" s="588"/>
    </row>
    <row r="38" spans="2:16" ht="15" customHeight="1" x14ac:dyDescent="0.15">
      <c r="B38" s="791">
        <v>29</v>
      </c>
      <c r="C38" s="1056" t="s">
        <v>556</v>
      </c>
      <c r="D38" s="1177"/>
      <c r="E38" s="672" t="s">
        <v>570</v>
      </c>
      <c r="F38" s="264"/>
      <c r="G38" s="125" t="s">
        <v>274</v>
      </c>
      <c r="H38" s="125"/>
      <c r="I38" s="468"/>
      <c r="J38" s="295" t="s">
        <v>101</v>
      </c>
      <c r="K38" s="562" t="s">
        <v>101</v>
      </c>
      <c r="L38" s="562" t="s">
        <v>101</v>
      </c>
      <c r="M38" s="288"/>
      <c r="N38" s="723"/>
      <c r="O38" s="724"/>
    </row>
    <row r="39" spans="2:16" s="719" customFormat="1" ht="15" customHeight="1" x14ac:dyDescent="0.15">
      <c r="B39" s="791">
        <v>30</v>
      </c>
      <c r="C39" s="1178" t="s">
        <v>557</v>
      </c>
      <c r="D39" s="1179"/>
      <c r="E39" s="673" t="s">
        <v>570</v>
      </c>
      <c r="F39" s="285" t="s">
        <v>316</v>
      </c>
      <c r="G39" s="579">
        <v>0.02</v>
      </c>
      <c r="H39" s="579">
        <v>0.01</v>
      </c>
      <c r="I39" s="580" t="s">
        <v>316</v>
      </c>
      <c r="J39" s="462">
        <v>0.02</v>
      </c>
      <c r="K39" s="579" t="s">
        <v>316</v>
      </c>
      <c r="L39" s="579" t="s">
        <v>316</v>
      </c>
      <c r="M39" s="286"/>
      <c r="N39" s="725"/>
      <c r="O39" s="726"/>
    </row>
    <row r="40" spans="2:16" ht="27" customHeight="1" thickBot="1" x14ac:dyDescent="0.2">
      <c r="B40" s="796">
        <v>31</v>
      </c>
      <c r="C40" s="1175" t="s">
        <v>571</v>
      </c>
      <c r="D40" s="1176"/>
      <c r="E40" s="677" t="s">
        <v>572</v>
      </c>
      <c r="F40" s="262"/>
      <c r="G40" s="125" t="s">
        <v>458</v>
      </c>
      <c r="H40" s="125"/>
      <c r="I40" s="126"/>
      <c r="J40" s="295" t="s">
        <v>202</v>
      </c>
      <c r="K40" s="562" t="s">
        <v>202</v>
      </c>
      <c r="L40" s="562" t="s">
        <v>202</v>
      </c>
      <c r="M40" s="281"/>
      <c r="N40" s="282"/>
      <c r="O40" s="283"/>
      <c r="P40" s="284"/>
    </row>
    <row r="41" spans="2:16" s="713" customFormat="1" ht="15" customHeight="1" thickBot="1" x14ac:dyDescent="0.2">
      <c r="B41" s="1097" t="s">
        <v>86</v>
      </c>
      <c r="C41" s="1170"/>
      <c r="D41" s="1170"/>
      <c r="E41" s="658" t="s">
        <v>61</v>
      </c>
      <c r="F41" s="1182" t="s">
        <v>5</v>
      </c>
      <c r="G41" s="1183"/>
      <c r="H41" s="1183"/>
      <c r="I41" s="1183"/>
      <c r="J41" s="1183"/>
      <c r="K41" s="1183"/>
      <c r="L41" s="1184"/>
      <c r="M41" s="727" t="s">
        <v>6</v>
      </c>
      <c r="N41" s="728"/>
    </row>
    <row r="42" spans="2:16" ht="14.1" customHeight="1" x14ac:dyDescent="0.15">
      <c r="B42" s="797">
        <v>1</v>
      </c>
      <c r="C42" s="1055" t="s">
        <v>169</v>
      </c>
      <c r="D42" s="1056"/>
      <c r="E42" s="680"/>
      <c r="F42" s="464"/>
      <c r="G42" s="125"/>
      <c r="H42" s="125"/>
      <c r="I42" s="125"/>
      <c r="J42" s="681"/>
      <c r="K42" s="682"/>
      <c r="L42" s="683"/>
      <c r="M42" s="1180" t="s">
        <v>23</v>
      </c>
      <c r="N42" s="729"/>
    </row>
    <row r="43" spans="2:16" ht="14.1" customHeight="1" thickBot="1" x14ac:dyDescent="0.2">
      <c r="B43" s="798">
        <v>2</v>
      </c>
      <c r="C43" s="1057" t="s">
        <v>170</v>
      </c>
      <c r="D43" s="1058"/>
      <c r="E43" s="685"/>
      <c r="F43" s="612"/>
      <c r="G43" s="565"/>
      <c r="H43" s="565"/>
      <c r="I43" s="565"/>
      <c r="J43" s="686"/>
      <c r="K43" s="687"/>
      <c r="L43" s="688"/>
      <c r="M43" s="1181"/>
      <c r="N43" s="729"/>
    </row>
    <row r="44" spans="2:16" s="585" customFormat="1" ht="15" customHeight="1" thickBot="1" x14ac:dyDescent="0.2">
      <c r="B44" s="1052" t="s">
        <v>578</v>
      </c>
      <c r="C44" s="1053"/>
      <c r="D44" s="1053"/>
      <c r="E44" s="1054"/>
      <c r="F44" s="689">
        <v>2</v>
      </c>
      <c r="G44" s="152">
        <v>2</v>
      </c>
      <c r="H44" s="152">
        <v>2</v>
      </c>
      <c r="I44" s="101" t="s">
        <v>264</v>
      </c>
      <c r="J44" s="154"/>
      <c r="K44" s="154"/>
      <c r="L44" s="154"/>
      <c r="M44" s="188"/>
      <c r="N44" s="617"/>
    </row>
    <row r="45" spans="2:16" ht="10.5" customHeight="1" x14ac:dyDescent="0.15">
      <c r="B45" s="1034" t="s">
        <v>575</v>
      </c>
      <c r="C45" s="1035"/>
      <c r="D45" s="1035"/>
      <c r="E45" s="1035"/>
      <c r="F45" s="1035"/>
      <c r="G45" s="1033"/>
      <c r="H45" s="1033"/>
      <c r="I45" s="1033"/>
      <c r="J45" s="1033"/>
      <c r="K45" s="1033"/>
      <c r="L45" s="1033"/>
      <c r="M45" s="1035"/>
      <c r="N45" s="1035"/>
      <c r="O45" s="1035"/>
      <c r="P45" s="1035"/>
    </row>
    <row r="46" spans="2:16" ht="10.5" customHeight="1" x14ac:dyDescent="0.15">
      <c r="B46" s="1036" t="s">
        <v>586</v>
      </c>
      <c r="C46" s="1036"/>
      <c r="D46" s="1036"/>
      <c r="E46" s="1036"/>
      <c r="F46" s="1036"/>
      <c r="G46" s="1037"/>
      <c r="H46" s="1037"/>
      <c r="I46" s="1037"/>
      <c r="J46" s="1037"/>
      <c r="K46" s="1037"/>
      <c r="L46" s="1037"/>
      <c r="M46" s="1036"/>
      <c r="N46" s="1036"/>
      <c r="O46" s="1036"/>
      <c r="P46" s="1036"/>
    </row>
    <row r="47" spans="2:16" ht="10.5" customHeight="1" x14ac:dyDescent="0.15">
      <c r="B47" s="1031" t="s">
        <v>574</v>
      </c>
      <c r="C47" s="1032"/>
      <c r="D47" s="1032"/>
      <c r="E47" s="1032"/>
      <c r="F47" s="1032"/>
      <c r="G47" s="1033"/>
      <c r="H47" s="1033"/>
      <c r="I47" s="1033"/>
      <c r="J47" s="1033"/>
      <c r="K47" s="1033"/>
      <c r="L47" s="1033"/>
      <c r="M47" s="1032"/>
      <c r="N47" s="1032"/>
      <c r="O47" s="1032"/>
      <c r="P47" s="1032"/>
    </row>
    <row r="48" spans="2:16" ht="10.15" customHeight="1" x14ac:dyDescent="0.15">
      <c r="B48" s="799"/>
      <c r="C48" s="730"/>
      <c r="D48" s="730"/>
      <c r="E48" s="730"/>
      <c r="F48" s="56"/>
      <c r="G48" s="297"/>
      <c r="H48" s="56"/>
      <c r="I48" s="56"/>
      <c r="J48" s="297"/>
      <c r="K48" s="297"/>
      <c r="L48" s="297"/>
    </row>
    <row r="60" spans="17:17" ht="10.15" customHeight="1" x14ac:dyDescent="0.15">
      <c r="Q60" s="692"/>
    </row>
  </sheetData>
  <mergeCells count="60">
    <mergeCell ref="G3:I3"/>
    <mergeCell ref="G4:I4"/>
    <mergeCell ref="B47:P47"/>
    <mergeCell ref="B45:P45"/>
    <mergeCell ref="B46:P46"/>
    <mergeCell ref="M20:M23"/>
    <mergeCell ref="C29:D29"/>
    <mergeCell ref="B44:E44"/>
    <mergeCell ref="B41:D41"/>
    <mergeCell ref="C34:D34"/>
    <mergeCell ref="C30:D30"/>
    <mergeCell ref="C40:D40"/>
    <mergeCell ref="C39:D39"/>
    <mergeCell ref="C31:D31"/>
    <mergeCell ref="C32:D32"/>
    <mergeCell ref="C33:D33"/>
    <mergeCell ref="C24:D24"/>
    <mergeCell ref="C25:D25"/>
    <mergeCell ref="C20:D20"/>
    <mergeCell ref="C23:D23"/>
    <mergeCell ref="C22:D22"/>
    <mergeCell ref="C21:D21"/>
    <mergeCell ref="M42:M43"/>
    <mergeCell ref="M26:M28"/>
    <mergeCell ref="M29:M30"/>
    <mergeCell ref="C42:D42"/>
    <mergeCell ref="C43:D43"/>
    <mergeCell ref="C26:D26"/>
    <mergeCell ref="C27:D27"/>
    <mergeCell ref="F41:L41"/>
    <mergeCell ref="C37:D37"/>
    <mergeCell ref="M35:M36"/>
    <mergeCell ref="C28:D28"/>
    <mergeCell ref="C35:D35"/>
    <mergeCell ref="C36:D36"/>
    <mergeCell ref="C38:D38"/>
    <mergeCell ref="B1:M1"/>
    <mergeCell ref="M17:M19"/>
    <mergeCell ref="C17:D17"/>
    <mergeCell ref="F13:L13"/>
    <mergeCell ref="B4:C4"/>
    <mergeCell ref="M14:M16"/>
    <mergeCell ref="M6:M12"/>
    <mergeCell ref="J6:J9"/>
    <mergeCell ref="D11:E11"/>
    <mergeCell ref="K6:K9"/>
    <mergeCell ref="B6:C12"/>
    <mergeCell ref="D10:E10"/>
    <mergeCell ref="C15:D15"/>
    <mergeCell ref="C16:D16"/>
    <mergeCell ref="L6:L9"/>
    <mergeCell ref="B13:D13"/>
    <mergeCell ref="C19:D19"/>
    <mergeCell ref="D12:E12"/>
    <mergeCell ref="C18:D18"/>
    <mergeCell ref="D6:E6"/>
    <mergeCell ref="D7:E7"/>
    <mergeCell ref="D8:E8"/>
    <mergeCell ref="D9:E9"/>
    <mergeCell ref="C14:D14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86" orientation="landscape" r:id="rId1"/>
  <headerFooter alignWithMargins="0"/>
  <ignoredErrors>
    <ignoredError sqref="F44:I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585" customWidth="1"/>
    <col min="2" max="2" width="3.125" style="585" customWidth="1"/>
    <col min="3" max="3" width="8.875" style="585" customWidth="1"/>
    <col min="4" max="4" width="23" style="585" customWidth="1"/>
    <col min="5" max="5" width="16.375" style="585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16" width="7.5" style="154" customWidth="1"/>
    <col min="17" max="20" width="7.5" style="588" customWidth="1"/>
    <col min="21" max="21" width="13.5" style="605" customWidth="1"/>
    <col min="22" max="22" width="3.5" style="585" customWidth="1"/>
    <col min="23" max="16384" width="8.875" style="585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606"/>
    </row>
    <row r="3" spans="2:111" ht="16.899999999999999" customHeight="1" thickBot="1" x14ac:dyDescent="0.2">
      <c r="B3" s="605"/>
      <c r="C3" s="607"/>
      <c r="D3" s="608"/>
      <c r="E3" s="605"/>
      <c r="F3" s="609" t="s">
        <v>7</v>
      </c>
      <c r="G3" s="1231" t="s">
        <v>8</v>
      </c>
      <c r="H3" s="1232"/>
      <c r="I3" s="1233"/>
      <c r="J3" s="822"/>
      <c r="K3" s="822"/>
      <c r="N3" s="146"/>
      <c r="P3" s="146"/>
      <c r="Q3" s="593"/>
      <c r="R3" s="593"/>
      <c r="S3" s="593"/>
      <c r="T3" s="593"/>
      <c r="V3" s="605"/>
    </row>
    <row r="4" spans="2:111" ht="16.899999999999999" customHeight="1" thickBot="1" x14ac:dyDescent="0.2">
      <c r="B4" s="1188" t="s">
        <v>41</v>
      </c>
      <c r="C4" s="1189"/>
      <c r="D4" s="878" t="s">
        <v>93</v>
      </c>
      <c r="E4" s="605"/>
      <c r="F4" s="876">
        <v>4</v>
      </c>
      <c r="G4" s="1234" t="s">
        <v>176</v>
      </c>
      <c r="H4" s="1235"/>
      <c r="I4" s="1236"/>
      <c r="J4" s="822"/>
      <c r="K4" s="822"/>
      <c r="N4" s="146"/>
      <c r="P4" s="146"/>
      <c r="Q4" s="593"/>
      <c r="R4" s="593"/>
      <c r="S4" s="593"/>
      <c r="T4" s="593"/>
      <c r="V4" s="605"/>
    </row>
    <row r="5" spans="2:111" ht="10.15" customHeight="1" thickBot="1" x14ac:dyDescent="0.2">
      <c r="B5" s="605"/>
      <c r="C5" s="605"/>
      <c r="D5" s="605"/>
      <c r="E5" s="605"/>
      <c r="H5" s="146"/>
      <c r="J5" s="146"/>
      <c r="K5" s="146"/>
      <c r="N5" s="146"/>
      <c r="P5" s="146"/>
      <c r="Q5" s="593"/>
      <c r="R5" s="593"/>
      <c r="S5" s="593"/>
      <c r="T5" s="593"/>
      <c r="V5" s="605"/>
    </row>
    <row r="6" spans="2:111" ht="12" customHeight="1" x14ac:dyDescent="0.15">
      <c r="B6" s="1237" t="s">
        <v>87</v>
      </c>
      <c r="C6" s="1238"/>
      <c r="D6" s="1243" t="s">
        <v>16</v>
      </c>
      <c r="E6" s="1244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227" t="s">
        <v>22</v>
      </c>
      <c r="V6" s="605"/>
    </row>
    <row r="7" spans="2:111" ht="12" customHeight="1" x14ac:dyDescent="0.15">
      <c r="B7" s="1239"/>
      <c r="C7" s="1240"/>
      <c r="D7" s="1229" t="s">
        <v>21</v>
      </c>
      <c r="E7" s="1230"/>
      <c r="F7" s="611">
        <v>0.38194444444444442</v>
      </c>
      <c r="G7" s="574">
        <v>0.39652777777777781</v>
      </c>
      <c r="H7" s="574">
        <v>0.375</v>
      </c>
      <c r="I7" s="574">
        <v>0.63194444444444442</v>
      </c>
      <c r="J7" s="574">
        <v>0.3888888888888889</v>
      </c>
      <c r="K7" s="574">
        <v>0.59722222222222221</v>
      </c>
      <c r="L7" s="574">
        <v>0.375</v>
      </c>
      <c r="M7" s="574">
        <v>0.54166666666666663</v>
      </c>
      <c r="N7" s="574">
        <v>0.3888888888888889</v>
      </c>
      <c r="O7" s="574">
        <v>0.3923611111111111</v>
      </c>
      <c r="P7" s="574">
        <v>0.40277777777777773</v>
      </c>
      <c r="Q7" s="575">
        <v>0.57638888888888895</v>
      </c>
      <c r="R7" s="987"/>
      <c r="S7" s="992"/>
      <c r="T7" s="1004"/>
      <c r="U7" s="1228"/>
      <c r="V7" s="605"/>
      <c r="Z7" s="154"/>
      <c r="AN7" s="154"/>
      <c r="BB7" s="154"/>
      <c r="DG7" s="154">
        <v>0.54</v>
      </c>
    </row>
    <row r="8" spans="2:111" ht="12" customHeight="1" x14ac:dyDescent="0.15">
      <c r="B8" s="1239"/>
      <c r="C8" s="1240"/>
      <c r="D8" s="1229" t="s">
        <v>17</v>
      </c>
      <c r="E8" s="1230"/>
      <c r="F8" s="187" t="s">
        <v>628</v>
      </c>
      <c r="G8" s="64" t="s">
        <v>165</v>
      </c>
      <c r="H8" s="64" t="s">
        <v>165</v>
      </c>
      <c r="I8" s="64" t="s">
        <v>584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165</v>
      </c>
      <c r="O8" s="64" t="s">
        <v>584</v>
      </c>
      <c r="P8" s="64" t="s">
        <v>188</v>
      </c>
      <c r="Q8" s="179" t="s">
        <v>185</v>
      </c>
      <c r="R8" s="987"/>
      <c r="S8" s="992"/>
      <c r="T8" s="1004"/>
      <c r="U8" s="1228"/>
      <c r="V8" s="605"/>
      <c r="Z8" s="154"/>
      <c r="AN8" s="154"/>
      <c r="BB8" s="154"/>
      <c r="DG8" s="154">
        <v>0.52</v>
      </c>
    </row>
    <row r="9" spans="2:111" ht="12" customHeight="1" x14ac:dyDescent="0.15">
      <c r="B9" s="1239"/>
      <c r="C9" s="1240"/>
      <c r="D9" s="1229" t="s">
        <v>18</v>
      </c>
      <c r="E9" s="1230"/>
      <c r="F9" s="187" t="s">
        <v>629</v>
      </c>
      <c r="G9" s="64" t="s">
        <v>165</v>
      </c>
      <c r="H9" s="64" t="s">
        <v>188</v>
      </c>
      <c r="I9" s="64" t="s">
        <v>584</v>
      </c>
      <c r="J9" s="64" t="s">
        <v>188</v>
      </c>
      <c r="K9" s="64" t="s">
        <v>185</v>
      </c>
      <c r="L9" s="64" t="s">
        <v>185</v>
      </c>
      <c r="M9" s="64" t="s">
        <v>188</v>
      </c>
      <c r="N9" s="64" t="s">
        <v>165</v>
      </c>
      <c r="O9" s="64" t="s">
        <v>585</v>
      </c>
      <c r="P9" s="64" t="s">
        <v>188</v>
      </c>
      <c r="Q9" s="179" t="s">
        <v>185</v>
      </c>
      <c r="R9" s="988"/>
      <c r="S9" s="993"/>
      <c r="T9" s="1005"/>
      <c r="U9" s="1228"/>
      <c r="V9" s="605"/>
      <c r="Z9" s="154"/>
      <c r="AN9" s="154"/>
      <c r="BB9" s="154"/>
      <c r="DG9" s="154">
        <v>0.54</v>
      </c>
    </row>
    <row r="10" spans="2:111" ht="12" customHeight="1" x14ac:dyDescent="0.15">
      <c r="B10" s="1239"/>
      <c r="C10" s="1240"/>
      <c r="D10" s="1229" t="s">
        <v>19</v>
      </c>
      <c r="E10" s="1013"/>
      <c r="F10" s="502">
        <v>8.8000000000000007</v>
      </c>
      <c r="G10" s="65">
        <v>10</v>
      </c>
      <c r="H10" s="65">
        <v>18.100000000000001</v>
      </c>
      <c r="I10" s="65">
        <v>21.3</v>
      </c>
      <c r="J10" s="65">
        <v>26.5</v>
      </c>
      <c r="K10" s="65">
        <v>29.8</v>
      </c>
      <c r="L10" s="65">
        <v>24.1</v>
      </c>
      <c r="M10" s="65">
        <v>13</v>
      </c>
      <c r="N10" s="65">
        <v>4.2</v>
      </c>
      <c r="O10" s="65">
        <v>-2</v>
      </c>
      <c r="P10" s="65">
        <v>-1</v>
      </c>
      <c r="Q10" s="522">
        <v>11.5</v>
      </c>
      <c r="R10" s="502">
        <v>29.8</v>
      </c>
      <c r="S10" s="521">
        <v>-2</v>
      </c>
      <c r="T10" s="522">
        <v>13.691666666666665</v>
      </c>
      <c r="U10" s="1001"/>
      <c r="V10" s="146"/>
      <c r="Z10" s="154"/>
      <c r="AN10" s="154"/>
      <c r="BB10" s="154"/>
      <c r="DG10" s="154">
        <v>0.56000000000000005</v>
      </c>
    </row>
    <row r="11" spans="2:111" ht="12" customHeight="1" x14ac:dyDescent="0.15">
      <c r="B11" s="1239"/>
      <c r="C11" s="1240"/>
      <c r="D11" s="1229" t="s">
        <v>20</v>
      </c>
      <c r="E11" s="1013"/>
      <c r="F11" s="295">
        <v>5.9</v>
      </c>
      <c r="G11" s="562">
        <v>10</v>
      </c>
      <c r="H11" s="562">
        <v>11.4</v>
      </c>
      <c r="I11" s="562">
        <v>16</v>
      </c>
      <c r="J11" s="562">
        <v>19.2</v>
      </c>
      <c r="K11" s="562">
        <v>18.5</v>
      </c>
      <c r="L11" s="562">
        <v>18.100000000000001</v>
      </c>
      <c r="M11" s="562">
        <v>14.7</v>
      </c>
      <c r="N11" s="562">
        <v>10.4</v>
      </c>
      <c r="O11" s="562">
        <v>5.2</v>
      </c>
      <c r="P11" s="562">
        <v>3</v>
      </c>
      <c r="Q11" s="563">
        <v>3.1</v>
      </c>
      <c r="R11" s="295">
        <v>19.2</v>
      </c>
      <c r="S11" s="559">
        <v>3</v>
      </c>
      <c r="T11" s="563">
        <v>11.291666666666666</v>
      </c>
      <c r="U11" s="1001"/>
      <c r="V11" s="146"/>
      <c r="Z11" s="154"/>
      <c r="AN11" s="154"/>
      <c r="BB11" s="154"/>
      <c r="DG11" s="154">
        <v>0.52</v>
      </c>
    </row>
    <row r="12" spans="2:111" ht="12" customHeight="1" thickBot="1" x14ac:dyDescent="0.2">
      <c r="B12" s="1241"/>
      <c r="C12" s="1242"/>
      <c r="D12" s="1029" t="s">
        <v>857</v>
      </c>
      <c r="E12" s="1030"/>
      <c r="F12" s="612">
        <v>0.5</v>
      </c>
      <c r="G12" s="565">
        <v>0.5</v>
      </c>
      <c r="H12" s="565">
        <v>0.5</v>
      </c>
      <c r="I12" s="565">
        <v>0.6</v>
      </c>
      <c r="J12" s="565">
        <v>0.7</v>
      </c>
      <c r="K12" s="565">
        <v>0.6</v>
      </c>
      <c r="L12" s="565">
        <v>0.6</v>
      </c>
      <c r="M12" s="565">
        <v>0.7</v>
      </c>
      <c r="N12" s="565">
        <v>0.5</v>
      </c>
      <c r="O12" s="565">
        <v>0.5</v>
      </c>
      <c r="P12" s="565">
        <v>0.6</v>
      </c>
      <c r="Q12" s="566">
        <v>0.5</v>
      </c>
      <c r="R12" s="558">
        <v>0.7</v>
      </c>
      <c r="S12" s="557">
        <v>0.5</v>
      </c>
      <c r="T12" s="566">
        <v>0.56666666666666665</v>
      </c>
      <c r="U12" s="1002"/>
      <c r="V12" s="146"/>
      <c r="Z12" s="154"/>
      <c r="AN12" s="154"/>
      <c r="BB12" s="154"/>
      <c r="DG12" s="154">
        <v>0.54</v>
      </c>
    </row>
    <row r="13" spans="2:111" s="586" customFormat="1" ht="15" customHeight="1" thickBot="1" x14ac:dyDescent="0.2">
      <c r="B13" s="1224" t="s">
        <v>88</v>
      </c>
      <c r="C13" s="1225"/>
      <c r="D13" s="1225"/>
      <c r="E13" s="595" t="s">
        <v>518</v>
      </c>
      <c r="F13" s="1163" t="s">
        <v>617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983"/>
      <c r="R13" s="983"/>
      <c r="S13" s="983"/>
      <c r="T13" s="984"/>
      <c r="U13" s="613"/>
      <c r="V13" s="614"/>
      <c r="Z13" s="218"/>
      <c r="AN13" s="218"/>
      <c r="BB13" s="218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616" t="s">
        <v>514</v>
      </c>
      <c r="F14" s="182">
        <v>0</v>
      </c>
      <c r="G14" s="77">
        <v>0</v>
      </c>
      <c r="H14" s="77">
        <v>0</v>
      </c>
      <c r="I14" s="113">
        <v>0</v>
      </c>
      <c r="J14" s="114">
        <v>0</v>
      </c>
      <c r="K14" s="113">
        <v>0</v>
      </c>
      <c r="L14" s="77">
        <v>0</v>
      </c>
      <c r="M14" s="77">
        <v>0</v>
      </c>
      <c r="N14" s="113">
        <v>0</v>
      </c>
      <c r="O14" s="77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1223" t="s">
        <v>44</v>
      </c>
      <c r="V14" s="617"/>
      <c r="Z14" s="154"/>
      <c r="AN14" s="154"/>
      <c r="BB14" s="154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618" t="s">
        <v>78</v>
      </c>
      <c r="F15" s="102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64" t="s">
        <v>152</v>
      </c>
      <c r="N15" s="91" t="s">
        <v>152</v>
      </c>
      <c r="O15" s="64" t="s">
        <v>152</v>
      </c>
      <c r="P15" s="91" t="s">
        <v>152</v>
      </c>
      <c r="Q15" s="179" t="s">
        <v>152</v>
      </c>
      <c r="R15" s="121" t="s">
        <v>296</v>
      </c>
      <c r="S15" s="64" t="s">
        <v>296</v>
      </c>
      <c r="T15" s="179" t="s">
        <v>296</v>
      </c>
      <c r="U15" s="1223"/>
      <c r="V15" s="617"/>
      <c r="Z15" s="154"/>
      <c r="AN15" s="154"/>
      <c r="BB15" s="154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616" t="s">
        <v>230</v>
      </c>
      <c r="F16" s="102"/>
      <c r="G16" s="64"/>
      <c r="H16" s="91"/>
      <c r="I16" s="64"/>
      <c r="J16" s="64" t="s">
        <v>253</v>
      </c>
      <c r="K16" s="91"/>
      <c r="L16" s="64"/>
      <c r="M16" s="91"/>
      <c r="N16" s="91"/>
      <c r="O16" s="64"/>
      <c r="P16" s="91"/>
      <c r="Q16" s="179"/>
      <c r="R16" s="187" t="s">
        <v>194</v>
      </c>
      <c r="S16" s="64" t="s">
        <v>194</v>
      </c>
      <c r="T16" s="64" t="s">
        <v>194</v>
      </c>
      <c r="U16" s="1219" t="s">
        <v>45</v>
      </c>
      <c r="V16" s="617"/>
      <c r="Z16" s="154"/>
      <c r="AN16" s="154"/>
      <c r="BB16" s="154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616" t="s">
        <v>70</v>
      </c>
      <c r="F17" s="102"/>
      <c r="G17" s="64"/>
      <c r="H17" s="91"/>
      <c r="I17" s="64"/>
      <c r="J17" s="64" t="s">
        <v>102</v>
      </c>
      <c r="K17" s="91"/>
      <c r="L17" s="64"/>
      <c r="M17" s="91"/>
      <c r="N17" s="91"/>
      <c r="O17" s="64"/>
      <c r="P17" s="91"/>
      <c r="Q17" s="179"/>
      <c r="R17" s="187" t="s">
        <v>102</v>
      </c>
      <c r="S17" s="64" t="s">
        <v>102</v>
      </c>
      <c r="T17" s="64" t="s">
        <v>102</v>
      </c>
      <c r="U17" s="1219"/>
      <c r="V17" s="617"/>
      <c r="Z17" s="154"/>
      <c r="AN17" s="154"/>
      <c r="BB17" s="154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616" t="s">
        <v>66</v>
      </c>
      <c r="F18" s="102"/>
      <c r="G18" s="64"/>
      <c r="H18" s="91"/>
      <c r="I18" s="64"/>
      <c r="J18" s="64" t="s">
        <v>101</v>
      </c>
      <c r="K18" s="91"/>
      <c r="L18" s="64"/>
      <c r="M18" s="91"/>
      <c r="N18" s="91"/>
      <c r="O18" s="64"/>
      <c r="P18" s="91"/>
      <c r="Q18" s="179"/>
      <c r="R18" s="187" t="s">
        <v>101</v>
      </c>
      <c r="S18" s="64" t="s">
        <v>101</v>
      </c>
      <c r="T18" s="64" t="s">
        <v>101</v>
      </c>
      <c r="U18" s="1219"/>
      <c r="V18" s="617"/>
      <c r="Z18" s="154"/>
      <c r="AN18" s="154"/>
      <c r="BB18" s="154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616" t="s">
        <v>66</v>
      </c>
      <c r="F19" s="102"/>
      <c r="G19" s="64"/>
      <c r="H19" s="91"/>
      <c r="I19" s="64"/>
      <c r="J19" s="64" t="s">
        <v>582</v>
      </c>
      <c r="K19" s="91"/>
      <c r="L19" s="64"/>
      <c r="M19" s="91"/>
      <c r="N19" s="91"/>
      <c r="O19" s="64"/>
      <c r="P19" s="91"/>
      <c r="Q19" s="179"/>
      <c r="R19" s="187" t="s">
        <v>101</v>
      </c>
      <c r="S19" s="64" t="s">
        <v>101</v>
      </c>
      <c r="T19" s="64" t="s">
        <v>101</v>
      </c>
      <c r="U19" s="1219"/>
      <c r="V19" s="617"/>
      <c r="Z19" s="154"/>
      <c r="AN19" s="154"/>
      <c r="BB19" s="154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616" t="s">
        <v>66</v>
      </c>
      <c r="F20" s="102"/>
      <c r="G20" s="64"/>
      <c r="H20" s="91"/>
      <c r="I20" s="64"/>
      <c r="J20" s="64" t="s">
        <v>101</v>
      </c>
      <c r="K20" s="91"/>
      <c r="L20" s="64"/>
      <c r="M20" s="91"/>
      <c r="N20" s="91"/>
      <c r="O20" s="64"/>
      <c r="P20" s="91"/>
      <c r="Q20" s="179"/>
      <c r="R20" s="187" t="s">
        <v>101</v>
      </c>
      <c r="S20" s="64" t="s">
        <v>101</v>
      </c>
      <c r="T20" s="64" t="s">
        <v>101</v>
      </c>
      <c r="U20" s="1219"/>
      <c r="V20" s="617"/>
      <c r="Z20" s="154"/>
      <c r="AN20" s="154"/>
      <c r="BB20" s="154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/>
      <c r="G21" s="64"/>
      <c r="H21" s="91"/>
      <c r="I21" s="64"/>
      <c r="J21" s="64" t="s">
        <v>111</v>
      </c>
      <c r="K21" s="91"/>
      <c r="L21" s="64"/>
      <c r="M21" s="91"/>
      <c r="N21" s="91"/>
      <c r="O21" s="64"/>
      <c r="P21" s="91"/>
      <c r="Q21" s="179"/>
      <c r="R21" s="187" t="s">
        <v>195</v>
      </c>
      <c r="S21" s="64" t="s">
        <v>195</v>
      </c>
      <c r="T21" s="64" t="s">
        <v>195</v>
      </c>
      <c r="U21" s="1219"/>
      <c r="V21" s="617"/>
      <c r="Z21" s="154"/>
      <c r="AN21" s="154"/>
      <c r="BB21" s="154"/>
      <c r="DG21" s="154">
        <v>0.59</v>
      </c>
    </row>
    <row r="22" spans="1:111" s="154" customFormat="1" ht="12" customHeight="1" x14ac:dyDescent="0.15">
      <c r="B22" s="615">
        <v>9</v>
      </c>
      <c r="C22" s="977" t="s">
        <v>467</v>
      </c>
      <c r="D22" s="978"/>
      <c r="E22" s="162" t="s">
        <v>62</v>
      </c>
      <c r="F22" s="102"/>
      <c r="G22" s="64" t="s">
        <v>314</v>
      </c>
      <c r="H22" s="91"/>
      <c r="I22" s="64"/>
      <c r="J22" s="64" t="s">
        <v>314</v>
      </c>
      <c r="K22" s="91"/>
      <c r="L22" s="64"/>
      <c r="M22" s="91" t="s">
        <v>314</v>
      </c>
      <c r="N22" s="91"/>
      <c r="O22" s="64"/>
      <c r="P22" s="91" t="s">
        <v>314</v>
      </c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188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616" t="s">
        <v>66</v>
      </c>
      <c r="F23" s="102"/>
      <c r="G23" s="64" t="s">
        <v>110</v>
      </c>
      <c r="H23" s="64"/>
      <c r="I23" s="64"/>
      <c r="J23" s="64" t="s">
        <v>624</v>
      </c>
      <c r="K23" s="91"/>
      <c r="L23" s="64"/>
      <c r="M23" s="91" t="s">
        <v>212</v>
      </c>
      <c r="N23" s="91"/>
      <c r="O23" s="64"/>
      <c r="P23" s="91" t="s">
        <v>212</v>
      </c>
      <c r="Q23" s="179"/>
      <c r="R23" s="187" t="s">
        <v>101</v>
      </c>
      <c r="S23" s="64" t="s">
        <v>101</v>
      </c>
      <c r="T23" s="64" t="s">
        <v>101</v>
      </c>
      <c r="U23" s="235" t="s">
        <v>46</v>
      </c>
      <c r="V23" s="617"/>
      <c r="Z23" s="154"/>
      <c r="AN23" s="154"/>
      <c r="BB23" s="154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616" t="s">
        <v>72</v>
      </c>
      <c r="F24" s="561">
        <v>0.2</v>
      </c>
      <c r="G24" s="562">
        <v>0.1</v>
      </c>
      <c r="H24" s="559" t="s">
        <v>597</v>
      </c>
      <c r="I24" s="562">
        <v>0.1</v>
      </c>
      <c r="J24" s="562" t="s">
        <v>184</v>
      </c>
      <c r="K24" s="559">
        <v>0.1</v>
      </c>
      <c r="L24" s="562">
        <v>0.1</v>
      </c>
      <c r="M24" s="559">
        <v>0.2</v>
      </c>
      <c r="N24" s="559">
        <v>0.2</v>
      </c>
      <c r="O24" s="562">
        <v>0.2</v>
      </c>
      <c r="P24" s="559">
        <v>0.2</v>
      </c>
      <c r="Q24" s="563">
        <v>0.2</v>
      </c>
      <c r="R24" s="295">
        <v>0.2</v>
      </c>
      <c r="S24" s="562" t="s">
        <v>104</v>
      </c>
      <c r="T24" s="562">
        <v>0.13333333333333333</v>
      </c>
      <c r="U24" s="1219" t="s">
        <v>47</v>
      </c>
      <c r="V24" s="617"/>
      <c r="Z24" s="154"/>
      <c r="AN24" s="154"/>
      <c r="BB24" s="154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616" t="s">
        <v>73</v>
      </c>
      <c r="F25" s="102"/>
      <c r="G25" s="64"/>
      <c r="H25" s="91"/>
      <c r="I25" s="64"/>
      <c r="J25" s="64" t="s">
        <v>215</v>
      </c>
      <c r="K25" s="91"/>
      <c r="L25" s="64"/>
      <c r="M25" s="91"/>
      <c r="N25" s="91"/>
      <c r="O25" s="64"/>
      <c r="P25" s="91"/>
      <c r="Q25" s="179"/>
      <c r="R25" s="187" t="s">
        <v>318</v>
      </c>
      <c r="S25" s="64" t="s">
        <v>318</v>
      </c>
      <c r="T25" s="64" t="s">
        <v>318</v>
      </c>
      <c r="U25" s="1219"/>
      <c r="V25" s="617"/>
      <c r="Z25" s="154"/>
      <c r="AN25" s="154"/>
      <c r="BB25" s="154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616" t="s">
        <v>74</v>
      </c>
      <c r="F26" s="102"/>
      <c r="G26" s="64"/>
      <c r="H26" s="91"/>
      <c r="I26" s="64"/>
      <c r="J26" s="64" t="s">
        <v>184</v>
      </c>
      <c r="K26" s="91"/>
      <c r="L26" s="64"/>
      <c r="M26" s="91"/>
      <c r="N26" s="91"/>
      <c r="O26" s="64"/>
      <c r="P26" s="91"/>
      <c r="Q26" s="179"/>
      <c r="R26" s="187" t="s">
        <v>104</v>
      </c>
      <c r="S26" s="64" t="s">
        <v>104</v>
      </c>
      <c r="T26" s="64" t="s">
        <v>104</v>
      </c>
      <c r="U26" s="1219"/>
      <c r="V26" s="617"/>
      <c r="Z26" s="154"/>
      <c r="AN26" s="154"/>
      <c r="BB26" s="154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616" t="s">
        <v>75</v>
      </c>
      <c r="F27" s="102"/>
      <c r="G27" s="64"/>
      <c r="H27" s="91"/>
      <c r="I27" s="64"/>
      <c r="J27" s="64" t="s">
        <v>105</v>
      </c>
      <c r="K27" s="91"/>
      <c r="L27" s="64"/>
      <c r="M27" s="91"/>
      <c r="N27" s="91"/>
      <c r="O27" s="64"/>
      <c r="P27" s="91"/>
      <c r="Q27" s="179"/>
      <c r="R27" s="187" t="s">
        <v>105</v>
      </c>
      <c r="S27" s="64" t="s">
        <v>105</v>
      </c>
      <c r="T27" s="64" t="s">
        <v>105</v>
      </c>
      <c r="U27" s="1219" t="s">
        <v>48</v>
      </c>
      <c r="V27" s="617"/>
      <c r="Z27" s="154"/>
      <c r="AN27" s="154"/>
      <c r="BB27" s="154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616" t="s">
        <v>71</v>
      </c>
      <c r="F28" s="102"/>
      <c r="G28" s="64"/>
      <c r="H28" s="91"/>
      <c r="I28" s="64"/>
      <c r="J28" s="64" t="s">
        <v>103</v>
      </c>
      <c r="K28" s="91"/>
      <c r="L28" s="64"/>
      <c r="M28" s="91"/>
      <c r="N28" s="91"/>
      <c r="O28" s="64"/>
      <c r="P28" s="91"/>
      <c r="Q28" s="179"/>
      <c r="R28" s="187" t="s">
        <v>103</v>
      </c>
      <c r="S28" s="64" t="s">
        <v>103</v>
      </c>
      <c r="T28" s="64" t="s">
        <v>103</v>
      </c>
      <c r="U28" s="1219"/>
      <c r="V28" s="617"/>
      <c r="Z28" s="154"/>
      <c r="AN28" s="154"/>
      <c r="BB28" s="154"/>
      <c r="DG28" s="154">
        <v>0.66</v>
      </c>
    </row>
    <row r="29" spans="1:111" ht="23.25" customHeight="1" x14ac:dyDescent="0.15">
      <c r="B29" s="615">
        <v>16</v>
      </c>
      <c r="C29" s="979" t="s">
        <v>474</v>
      </c>
      <c r="D29" s="980"/>
      <c r="E29" s="599" t="s">
        <v>62</v>
      </c>
      <c r="F29" s="148"/>
      <c r="G29" s="110"/>
      <c r="H29" s="110"/>
      <c r="I29" s="110"/>
      <c r="J29" s="110" t="s">
        <v>101</v>
      </c>
      <c r="K29" s="110"/>
      <c r="L29" s="110"/>
      <c r="M29" s="110"/>
      <c r="N29" s="110"/>
      <c r="O29" s="110"/>
      <c r="P29" s="110"/>
      <c r="Q29" s="516"/>
      <c r="R29" s="187" t="s">
        <v>101</v>
      </c>
      <c r="S29" s="64" t="s">
        <v>101</v>
      </c>
      <c r="T29" s="64" t="s">
        <v>101</v>
      </c>
      <c r="U29" s="1219"/>
      <c r="V29" s="617"/>
      <c r="Z29" s="154"/>
      <c r="AN29" s="154"/>
      <c r="BB29" s="154"/>
      <c r="DG29" s="154">
        <v>0.66</v>
      </c>
    </row>
    <row r="30" spans="1:111" ht="12" customHeight="1" x14ac:dyDescent="0.15">
      <c r="A30" s="587"/>
      <c r="B30" s="615">
        <v>17</v>
      </c>
      <c r="C30" s="1078" t="s">
        <v>475</v>
      </c>
      <c r="D30" s="1079"/>
      <c r="E30" s="162" t="s">
        <v>68</v>
      </c>
      <c r="F30" s="619"/>
      <c r="G30" s="64"/>
      <c r="H30" s="91"/>
      <c r="I30" s="64"/>
      <c r="J30" s="64" t="s">
        <v>101</v>
      </c>
      <c r="K30" s="91"/>
      <c r="L30" s="64"/>
      <c r="M30" s="91"/>
      <c r="N30" s="91"/>
      <c r="O30" s="64"/>
      <c r="P30" s="91"/>
      <c r="Q30" s="179"/>
      <c r="R30" s="187" t="s">
        <v>101</v>
      </c>
      <c r="S30" s="64" t="s">
        <v>101</v>
      </c>
      <c r="T30" s="64" t="s">
        <v>101</v>
      </c>
      <c r="U30" s="1219"/>
      <c r="V30" s="617"/>
      <c r="Z30" s="154"/>
      <c r="AN30" s="154"/>
      <c r="BB30" s="154"/>
      <c r="DG30" s="154">
        <v>0.67</v>
      </c>
    </row>
    <row r="31" spans="1:111" ht="12" customHeight="1" x14ac:dyDescent="0.15">
      <c r="A31" s="587"/>
      <c r="B31" s="615">
        <v>18</v>
      </c>
      <c r="C31" s="1078" t="s">
        <v>476</v>
      </c>
      <c r="D31" s="1079"/>
      <c r="E31" s="616" t="s">
        <v>66</v>
      </c>
      <c r="F31" s="102"/>
      <c r="G31" s="64"/>
      <c r="H31" s="91"/>
      <c r="I31" s="64"/>
      <c r="J31" s="64" t="s">
        <v>101</v>
      </c>
      <c r="K31" s="91"/>
      <c r="L31" s="64"/>
      <c r="M31" s="91"/>
      <c r="N31" s="91"/>
      <c r="O31" s="64"/>
      <c r="P31" s="91"/>
      <c r="Q31" s="179"/>
      <c r="R31" s="187" t="s">
        <v>101</v>
      </c>
      <c r="S31" s="64" t="s">
        <v>101</v>
      </c>
      <c r="T31" s="64" t="s">
        <v>101</v>
      </c>
      <c r="U31" s="1219"/>
      <c r="V31" s="617"/>
      <c r="Z31" s="154"/>
      <c r="AN31" s="154"/>
      <c r="BB31" s="154"/>
      <c r="DG31" s="154">
        <v>0.66</v>
      </c>
    </row>
    <row r="32" spans="1:111" ht="12" customHeight="1" x14ac:dyDescent="0.15">
      <c r="A32" s="587"/>
      <c r="B32" s="615">
        <v>19</v>
      </c>
      <c r="C32" s="1078" t="s">
        <v>477</v>
      </c>
      <c r="D32" s="1079"/>
      <c r="E32" s="616" t="s">
        <v>66</v>
      </c>
      <c r="F32" s="102"/>
      <c r="G32" s="64"/>
      <c r="H32" s="91"/>
      <c r="I32" s="64"/>
      <c r="J32" s="64" t="s">
        <v>101</v>
      </c>
      <c r="K32" s="91"/>
      <c r="L32" s="64"/>
      <c r="M32" s="91"/>
      <c r="N32" s="91"/>
      <c r="O32" s="64"/>
      <c r="P32" s="91"/>
      <c r="Q32" s="179"/>
      <c r="R32" s="187" t="s">
        <v>101</v>
      </c>
      <c r="S32" s="64" t="s">
        <v>101</v>
      </c>
      <c r="T32" s="64" t="s">
        <v>101</v>
      </c>
      <c r="U32" s="1219"/>
      <c r="V32" s="617"/>
      <c r="Z32" s="154"/>
      <c r="AN32" s="154"/>
      <c r="BB32" s="154"/>
      <c r="DG32" s="154">
        <v>0.64</v>
      </c>
    </row>
    <row r="33" spans="1:111" ht="12" customHeight="1" x14ac:dyDescent="0.15">
      <c r="A33" s="587"/>
      <c r="B33" s="615">
        <v>20</v>
      </c>
      <c r="C33" s="1078" t="s">
        <v>478</v>
      </c>
      <c r="D33" s="1079"/>
      <c r="E33" s="616" t="s">
        <v>66</v>
      </c>
      <c r="F33" s="102"/>
      <c r="G33" s="64"/>
      <c r="H33" s="91"/>
      <c r="I33" s="64"/>
      <c r="J33" s="64" t="s">
        <v>101</v>
      </c>
      <c r="K33" s="91"/>
      <c r="L33" s="64"/>
      <c r="M33" s="91"/>
      <c r="N33" s="91"/>
      <c r="O33" s="64"/>
      <c r="P33" s="91"/>
      <c r="Q33" s="179"/>
      <c r="R33" s="187" t="s">
        <v>101</v>
      </c>
      <c r="S33" s="64" t="s">
        <v>101</v>
      </c>
      <c r="T33" s="64" t="s">
        <v>101</v>
      </c>
      <c r="U33" s="1219"/>
      <c r="V33" s="617"/>
      <c r="Z33" s="154"/>
      <c r="AN33" s="154"/>
      <c r="BB33" s="154"/>
      <c r="DG33" s="154">
        <v>0.66</v>
      </c>
    </row>
    <row r="34" spans="1:111" ht="12" customHeight="1" x14ac:dyDescent="0.15">
      <c r="A34" s="587"/>
      <c r="B34" s="615">
        <v>21</v>
      </c>
      <c r="C34" s="1078" t="s">
        <v>479</v>
      </c>
      <c r="D34" s="1166"/>
      <c r="E34" s="616" t="s">
        <v>65</v>
      </c>
      <c r="F34" s="102"/>
      <c r="G34" s="64" t="s">
        <v>421</v>
      </c>
      <c r="H34" s="91"/>
      <c r="I34" s="64"/>
      <c r="J34" s="64" t="s">
        <v>754</v>
      </c>
      <c r="K34" s="91"/>
      <c r="L34" s="64"/>
      <c r="M34" s="91" t="s">
        <v>217</v>
      </c>
      <c r="N34" s="91"/>
      <c r="O34" s="64"/>
      <c r="P34" s="91" t="s">
        <v>217</v>
      </c>
      <c r="Q34" s="179"/>
      <c r="R34" s="187" t="s">
        <v>211</v>
      </c>
      <c r="S34" s="64" t="s">
        <v>211</v>
      </c>
      <c r="T34" s="64" t="s">
        <v>211</v>
      </c>
      <c r="U34" s="1220" t="s">
        <v>183</v>
      </c>
      <c r="V34" s="617"/>
      <c r="Z34" s="154"/>
      <c r="AN34" s="154"/>
      <c r="BB34" s="154"/>
      <c r="DG34" s="154">
        <v>0.68</v>
      </c>
    </row>
    <row r="35" spans="1:111" ht="12" customHeight="1" x14ac:dyDescent="0.15">
      <c r="A35" s="587"/>
      <c r="B35" s="615">
        <v>22</v>
      </c>
      <c r="C35" s="1078" t="s">
        <v>480</v>
      </c>
      <c r="D35" s="1079"/>
      <c r="E35" s="616" t="s">
        <v>68</v>
      </c>
      <c r="F35" s="102"/>
      <c r="G35" s="64" t="s">
        <v>218</v>
      </c>
      <c r="H35" s="64"/>
      <c r="I35" s="64"/>
      <c r="J35" s="64" t="s">
        <v>218</v>
      </c>
      <c r="K35" s="91"/>
      <c r="L35" s="64"/>
      <c r="M35" s="91" t="s">
        <v>218</v>
      </c>
      <c r="N35" s="91"/>
      <c r="O35" s="64"/>
      <c r="P35" s="91" t="s">
        <v>218</v>
      </c>
      <c r="Q35" s="179"/>
      <c r="R35" s="187" t="s">
        <v>195</v>
      </c>
      <c r="S35" s="64" t="s">
        <v>195</v>
      </c>
      <c r="T35" s="64" t="s">
        <v>195</v>
      </c>
      <c r="U35" s="1221"/>
      <c r="V35" s="617"/>
      <c r="Z35" s="154"/>
      <c r="AN35" s="154"/>
      <c r="BB35" s="154"/>
      <c r="DG35" s="154">
        <v>0.64</v>
      </c>
    </row>
    <row r="36" spans="1:111" ht="12" customHeight="1" x14ac:dyDescent="0.15">
      <c r="A36" s="587"/>
      <c r="B36" s="615">
        <v>23</v>
      </c>
      <c r="C36" s="1078" t="s">
        <v>481</v>
      </c>
      <c r="D36" s="1079"/>
      <c r="E36" s="616" t="s">
        <v>77</v>
      </c>
      <c r="F36" s="600"/>
      <c r="G36" s="66">
        <v>4.0000000000000001E-3</v>
      </c>
      <c r="H36" s="66"/>
      <c r="I36" s="66"/>
      <c r="J36" s="66">
        <v>1.7000000000000001E-2</v>
      </c>
      <c r="K36" s="133"/>
      <c r="L36" s="66"/>
      <c r="M36" s="133">
        <v>8.9999999999999993E-3</v>
      </c>
      <c r="N36" s="133"/>
      <c r="O36" s="66"/>
      <c r="P36" s="133">
        <v>1E-3</v>
      </c>
      <c r="Q36" s="490"/>
      <c r="R36" s="504">
        <v>1.7000000000000001E-2</v>
      </c>
      <c r="S36" s="66">
        <v>1E-3</v>
      </c>
      <c r="T36" s="531">
        <v>7.7499999999999999E-3</v>
      </c>
      <c r="U36" s="1221"/>
      <c r="V36" s="617"/>
      <c r="Z36" s="154"/>
      <c r="AN36" s="154"/>
      <c r="BB36" s="154"/>
      <c r="DG36" s="154">
        <v>0.66</v>
      </c>
    </row>
    <row r="37" spans="1:111" ht="11.25" customHeight="1" x14ac:dyDescent="0.15">
      <c r="A37" s="587"/>
      <c r="B37" s="615">
        <v>24</v>
      </c>
      <c r="C37" s="1078" t="s">
        <v>482</v>
      </c>
      <c r="D37" s="1079"/>
      <c r="E37" s="616" t="s">
        <v>76</v>
      </c>
      <c r="F37" s="600"/>
      <c r="G37" s="66">
        <v>5.0000000000000001E-3</v>
      </c>
      <c r="H37" s="66"/>
      <c r="I37" s="66"/>
      <c r="J37" s="66">
        <v>1.2999999999999999E-2</v>
      </c>
      <c r="K37" s="133"/>
      <c r="L37" s="66"/>
      <c r="M37" s="133">
        <v>8.0000000000000002E-3</v>
      </c>
      <c r="N37" s="133"/>
      <c r="O37" s="66"/>
      <c r="P37" s="133" t="s">
        <v>218</v>
      </c>
      <c r="Q37" s="490"/>
      <c r="R37" s="504">
        <v>1.2999999999999999E-2</v>
      </c>
      <c r="S37" s="66" t="s">
        <v>195</v>
      </c>
      <c r="T37" s="66">
        <v>6.4999999999999997E-3</v>
      </c>
      <c r="U37" s="1221"/>
      <c r="V37" s="617"/>
      <c r="DG37" s="154">
        <v>0.65</v>
      </c>
    </row>
    <row r="38" spans="1:111" ht="12" customHeight="1" x14ac:dyDescent="0.15">
      <c r="A38" s="587"/>
      <c r="B38" s="615">
        <v>25</v>
      </c>
      <c r="C38" s="1078" t="s">
        <v>483</v>
      </c>
      <c r="D38" s="1079"/>
      <c r="E38" s="616" t="s">
        <v>64</v>
      </c>
      <c r="F38" s="600"/>
      <c r="G38" s="66">
        <v>1E-3</v>
      </c>
      <c r="H38" s="66"/>
      <c r="I38" s="66"/>
      <c r="J38" s="66" t="s">
        <v>755</v>
      </c>
      <c r="K38" s="133"/>
      <c r="L38" s="66"/>
      <c r="M38" s="133">
        <v>2E-3</v>
      </c>
      <c r="N38" s="133"/>
      <c r="O38" s="66"/>
      <c r="P38" s="133">
        <v>3.0000000000000001E-3</v>
      </c>
      <c r="Q38" s="490"/>
      <c r="R38" s="504">
        <v>3.0000000000000001E-3</v>
      </c>
      <c r="S38" s="66" t="s">
        <v>101</v>
      </c>
      <c r="T38" s="66">
        <v>1.5E-3</v>
      </c>
      <c r="U38" s="1221"/>
      <c r="V38" s="617"/>
    </row>
    <row r="39" spans="1:111" ht="12" customHeight="1" x14ac:dyDescent="0.15">
      <c r="A39" s="587"/>
      <c r="B39" s="615">
        <v>26</v>
      </c>
      <c r="C39" s="1078" t="s">
        <v>484</v>
      </c>
      <c r="D39" s="1079"/>
      <c r="E39" s="616" t="s">
        <v>66</v>
      </c>
      <c r="F39" s="102"/>
      <c r="G39" s="64" t="s">
        <v>110</v>
      </c>
      <c r="H39" s="64"/>
      <c r="I39" s="64"/>
      <c r="J39" s="64" t="s">
        <v>212</v>
      </c>
      <c r="K39" s="91"/>
      <c r="L39" s="64"/>
      <c r="M39" s="91" t="s">
        <v>212</v>
      </c>
      <c r="N39" s="91"/>
      <c r="O39" s="64"/>
      <c r="P39" s="91" t="s">
        <v>212</v>
      </c>
      <c r="Q39" s="179"/>
      <c r="R39" s="187" t="s">
        <v>101</v>
      </c>
      <c r="S39" s="64" t="s">
        <v>101</v>
      </c>
      <c r="T39" s="64" t="s">
        <v>101</v>
      </c>
      <c r="U39" s="1221"/>
      <c r="V39" s="617"/>
    </row>
    <row r="40" spans="1:111" ht="12" customHeight="1" x14ac:dyDescent="0.15">
      <c r="A40" s="587"/>
      <c r="B40" s="615">
        <v>27</v>
      </c>
      <c r="C40" s="1078" t="s">
        <v>485</v>
      </c>
      <c r="D40" s="1079"/>
      <c r="E40" s="616" t="s">
        <v>64</v>
      </c>
      <c r="F40" s="600"/>
      <c r="G40" s="66">
        <v>8.0000000000000002E-3</v>
      </c>
      <c r="H40" s="66"/>
      <c r="I40" s="66"/>
      <c r="J40" s="66">
        <v>2.1999999999999999E-2</v>
      </c>
      <c r="K40" s="133"/>
      <c r="L40" s="66"/>
      <c r="M40" s="133">
        <v>1.7000000000000001E-2</v>
      </c>
      <c r="N40" s="133"/>
      <c r="O40" s="66"/>
      <c r="P40" s="133">
        <v>7.0000000000000001E-3</v>
      </c>
      <c r="Q40" s="490"/>
      <c r="R40" s="504">
        <v>2.1999999999999999E-2</v>
      </c>
      <c r="S40" s="66">
        <v>7.0000000000000001E-3</v>
      </c>
      <c r="T40" s="66">
        <v>1.35E-2</v>
      </c>
      <c r="U40" s="1221"/>
      <c r="V40" s="617"/>
    </row>
    <row r="41" spans="1:111" ht="12" customHeight="1" x14ac:dyDescent="0.15">
      <c r="A41" s="587"/>
      <c r="B41" s="615">
        <v>28</v>
      </c>
      <c r="C41" s="1078" t="s">
        <v>486</v>
      </c>
      <c r="D41" s="1079"/>
      <c r="E41" s="616" t="s">
        <v>76</v>
      </c>
      <c r="F41" s="600"/>
      <c r="G41" s="66">
        <v>3.0000000000000001E-3</v>
      </c>
      <c r="H41" s="66"/>
      <c r="I41" s="66"/>
      <c r="J41" s="66">
        <v>1.0999999999999999E-2</v>
      </c>
      <c r="K41" s="133"/>
      <c r="L41" s="66"/>
      <c r="M41" s="133">
        <v>6.0000000000000001E-3</v>
      </c>
      <c r="N41" s="133"/>
      <c r="O41" s="66"/>
      <c r="P41" s="133" t="s">
        <v>218</v>
      </c>
      <c r="Q41" s="490"/>
      <c r="R41" s="504">
        <v>1.0999999999999999E-2</v>
      </c>
      <c r="S41" s="66" t="s">
        <v>195</v>
      </c>
      <c r="T41" s="66">
        <v>4.9999999999999992E-3</v>
      </c>
      <c r="U41" s="1221"/>
      <c r="V41" s="617"/>
    </row>
    <row r="42" spans="1:111" ht="12" customHeight="1" x14ac:dyDescent="0.15">
      <c r="A42" s="587"/>
      <c r="B42" s="615">
        <v>29</v>
      </c>
      <c r="C42" s="1078" t="s">
        <v>487</v>
      </c>
      <c r="D42" s="1079"/>
      <c r="E42" s="616" t="s">
        <v>76</v>
      </c>
      <c r="F42" s="600"/>
      <c r="G42" s="66">
        <v>3.0000000000000001E-3</v>
      </c>
      <c r="H42" s="66"/>
      <c r="I42" s="66"/>
      <c r="J42" s="66">
        <v>5.0000000000000001E-3</v>
      </c>
      <c r="K42" s="133"/>
      <c r="L42" s="66"/>
      <c r="M42" s="133">
        <v>6.0000000000000001E-3</v>
      </c>
      <c r="N42" s="133"/>
      <c r="O42" s="66"/>
      <c r="P42" s="133">
        <v>3.0000000000000001E-3</v>
      </c>
      <c r="Q42" s="490"/>
      <c r="R42" s="504">
        <v>6.0000000000000001E-3</v>
      </c>
      <c r="S42" s="66">
        <v>3.0000000000000001E-3</v>
      </c>
      <c r="T42" s="66">
        <v>4.2500000000000003E-3</v>
      </c>
      <c r="U42" s="1221"/>
      <c r="V42" s="617"/>
    </row>
    <row r="43" spans="1:111" ht="12" customHeight="1" x14ac:dyDescent="0.15">
      <c r="A43" s="587"/>
      <c r="B43" s="615">
        <v>30</v>
      </c>
      <c r="C43" s="1078" t="s">
        <v>488</v>
      </c>
      <c r="D43" s="1079"/>
      <c r="E43" s="616" t="s">
        <v>79</v>
      </c>
      <c r="F43" s="600"/>
      <c r="G43" s="66" t="s">
        <v>110</v>
      </c>
      <c r="H43" s="66"/>
      <c r="I43" s="66"/>
      <c r="J43" s="66" t="s">
        <v>451</v>
      </c>
      <c r="K43" s="133"/>
      <c r="L43" s="66"/>
      <c r="M43" s="66" t="s">
        <v>110</v>
      </c>
      <c r="N43" s="133"/>
      <c r="O43" s="66"/>
      <c r="P43" s="66" t="s">
        <v>110</v>
      </c>
      <c r="Q43" s="490"/>
      <c r="R43" s="187" t="s">
        <v>101</v>
      </c>
      <c r="S43" s="64" t="s">
        <v>101</v>
      </c>
      <c r="T43" s="64" t="s">
        <v>101</v>
      </c>
      <c r="U43" s="1221"/>
      <c r="V43" s="617"/>
    </row>
    <row r="44" spans="1:111" ht="12" customHeight="1" x14ac:dyDescent="0.15">
      <c r="A44" s="587"/>
      <c r="B44" s="615">
        <v>31</v>
      </c>
      <c r="C44" s="1078" t="s">
        <v>489</v>
      </c>
      <c r="D44" s="1079"/>
      <c r="E44" s="616" t="s">
        <v>80</v>
      </c>
      <c r="F44" s="102"/>
      <c r="G44" s="64" t="s">
        <v>219</v>
      </c>
      <c r="H44" s="64"/>
      <c r="I44" s="64"/>
      <c r="J44" s="64" t="s">
        <v>219</v>
      </c>
      <c r="K44" s="91"/>
      <c r="L44" s="64"/>
      <c r="M44" s="91" t="s">
        <v>219</v>
      </c>
      <c r="N44" s="91"/>
      <c r="O44" s="64"/>
      <c r="P44" s="91" t="s">
        <v>219</v>
      </c>
      <c r="Q44" s="179"/>
      <c r="R44" s="187" t="s">
        <v>106</v>
      </c>
      <c r="S44" s="64" t="s">
        <v>106</v>
      </c>
      <c r="T44" s="64" t="s">
        <v>106</v>
      </c>
      <c r="U44" s="1222"/>
      <c r="V44" s="617"/>
    </row>
    <row r="45" spans="1:111" ht="12" customHeight="1" x14ac:dyDescent="0.15">
      <c r="A45" s="587"/>
      <c r="B45" s="615">
        <v>32</v>
      </c>
      <c r="C45" s="1078" t="s">
        <v>490</v>
      </c>
      <c r="D45" s="1079"/>
      <c r="E45" s="616" t="s">
        <v>74</v>
      </c>
      <c r="F45" s="102"/>
      <c r="G45" s="64"/>
      <c r="H45" s="64"/>
      <c r="I45" s="64"/>
      <c r="J45" s="102" t="s">
        <v>385</v>
      </c>
      <c r="K45" s="91"/>
      <c r="L45" s="64"/>
      <c r="M45" s="91"/>
      <c r="N45" s="91"/>
      <c r="O45" s="64"/>
      <c r="P45" s="91"/>
      <c r="Q45" s="179"/>
      <c r="R45" s="187" t="s">
        <v>316</v>
      </c>
      <c r="S45" s="64" t="s">
        <v>316</v>
      </c>
      <c r="T45" s="64" t="s">
        <v>316</v>
      </c>
      <c r="U45" s="1219" t="s">
        <v>45</v>
      </c>
      <c r="V45" s="617"/>
    </row>
    <row r="46" spans="1:111" ht="12" customHeight="1" x14ac:dyDescent="0.15">
      <c r="A46" s="587"/>
      <c r="B46" s="615">
        <v>33</v>
      </c>
      <c r="C46" s="1078" t="s">
        <v>491</v>
      </c>
      <c r="D46" s="1079"/>
      <c r="E46" s="616" t="s">
        <v>63</v>
      </c>
      <c r="F46" s="578"/>
      <c r="G46" s="579"/>
      <c r="H46" s="579"/>
      <c r="I46" s="579"/>
      <c r="J46" s="578">
        <v>0.02</v>
      </c>
      <c r="K46" s="576"/>
      <c r="L46" s="579"/>
      <c r="M46" s="576"/>
      <c r="N46" s="576"/>
      <c r="O46" s="579"/>
      <c r="P46" s="576"/>
      <c r="Q46" s="580"/>
      <c r="R46" s="462">
        <v>0.02</v>
      </c>
      <c r="S46" s="579">
        <v>0.02</v>
      </c>
      <c r="T46" s="579">
        <v>0.02</v>
      </c>
      <c r="U46" s="1219"/>
      <c r="V46" s="617"/>
    </row>
    <row r="47" spans="1:111" ht="12" customHeight="1" x14ac:dyDescent="0.15">
      <c r="A47" s="587"/>
      <c r="B47" s="615">
        <v>34</v>
      </c>
      <c r="C47" s="1078" t="s">
        <v>492</v>
      </c>
      <c r="D47" s="1079"/>
      <c r="E47" s="616" t="s">
        <v>67</v>
      </c>
      <c r="F47" s="102"/>
      <c r="G47" s="64"/>
      <c r="H47" s="64"/>
      <c r="I47" s="64"/>
      <c r="J47" s="102" t="s">
        <v>386</v>
      </c>
      <c r="K47" s="91"/>
      <c r="L47" s="64"/>
      <c r="M47" s="91"/>
      <c r="N47" s="91"/>
      <c r="O47" s="64"/>
      <c r="P47" s="91"/>
      <c r="Q47" s="179"/>
      <c r="R47" s="295" t="s">
        <v>317</v>
      </c>
      <c r="S47" s="562" t="s">
        <v>317</v>
      </c>
      <c r="T47" s="562" t="s">
        <v>317</v>
      </c>
      <c r="U47" s="1219"/>
      <c r="V47" s="617"/>
    </row>
    <row r="48" spans="1:111" ht="12" customHeight="1" x14ac:dyDescent="0.15">
      <c r="A48" s="587"/>
      <c r="B48" s="615">
        <v>35</v>
      </c>
      <c r="C48" s="1078" t="s">
        <v>493</v>
      </c>
      <c r="D48" s="1079"/>
      <c r="E48" s="616" t="s">
        <v>74</v>
      </c>
      <c r="F48" s="102"/>
      <c r="G48" s="64"/>
      <c r="H48" s="64"/>
      <c r="I48" s="64"/>
      <c r="J48" s="102" t="s">
        <v>385</v>
      </c>
      <c r="K48" s="91"/>
      <c r="L48" s="64"/>
      <c r="M48" s="91"/>
      <c r="N48" s="91"/>
      <c r="O48" s="64"/>
      <c r="P48" s="91"/>
      <c r="Q48" s="179"/>
      <c r="R48" s="295" t="s">
        <v>316</v>
      </c>
      <c r="S48" s="562" t="s">
        <v>316</v>
      </c>
      <c r="T48" s="562" t="s">
        <v>316</v>
      </c>
      <c r="U48" s="1219"/>
      <c r="V48" s="617"/>
    </row>
    <row r="49" spans="1:22" ht="12" customHeight="1" x14ac:dyDescent="0.15">
      <c r="A49" s="587"/>
      <c r="B49" s="615">
        <v>36</v>
      </c>
      <c r="C49" s="1078" t="s">
        <v>494</v>
      </c>
      <c r="D49" s="1079"/>
      <c r="E49" s="616" t="s">
        <v>50</v>
      </c>
      <c r="F49" s="561"/>
      <c r="G49" s="562"/>
      <c r="H49" s="562"/>
      <c r="I49" s="562"/>
      <c r="J49" s="562">
        <v>7.5</v>
      </c>
      <c r="K49" s="559"/>
      <c r="L49" s="562"/>
      <c r="M49" s="559"/>
      <c r="N49" s="559"/>
      <c r="O49" s="562"/>
      <c r="P49" s="559"/>
      <c r="Q49" s="563"/>
      <c r="R49" s="295">
        <v>7.5</v>
      </c>
      <c r="S49" s="562">
        <v>7.5</v>
      </c>
      <c r="T49" s="562">
        <v>7.5</v>
      </c>
      <c r="U49" s="235" t="s">
        <v>47</v>
      </c>
      <c r="V49" s="617"/>
    </row>
    <row r="50" spans="1:22" ht="12" customHeight="1" x14ac:dyDescent="0.15">
      <c r="A50" s="587"/>
      <c r="B50" s="615">
        <v>37</v>
      </c>
      <c r="C50" s="1078" t="s">
        <v>495</v>
      </c>
      <c r="D50" s="1079"/>
      <c r="E50" s="616" t="s">
        <v>71</v>
      </c>
      <c r="F50" s="102"/>
      <c r="G50" s="64"/>
      <c r="H50" s="64"/>
      <c r="I50" s="64"/>
      <c r="J50" s="102" t="s">
        <v>212</v>
      </c>
      <c r="K50" s="91"/>
      <c r="L50" s="64"/>
      <c r="M50" s="91"/>
      <c r="N50" s="91"/>
      <c r="O50" s="64"/>
      <c r="P50" s="91"/>
      <c r="Q50" s="179"/>
      <c r="R50" s="187" t="s">
        <v>101</v>
      </c>
      <c r="S50" s="64" t="s">
        <v>101</v>
      </c>
      <c r="T50" s="64" t="s">
        <v>101</v>
      </c>
      <c r="U50" s="235" t="s">
        <v>45</v>
      </c>
      <c r="V50" s="617"/>
    </row>
    <row r="51" spans="1:22" ht="12" customHeight="1" x14ac:dyDescent="0.15">
      <c r="A51" s="587"/>
      <c r="B51" s="615">
        <v>38</v>
      </c>
      <c r="C51" s="1078" t="s">
        <v>496</v>
      </c>
      <c r="D51" s="1079"/>
      <c r="E51" s="616" t="s">
        <v>50</v>
      </c>
      <c r="F51" s="102">
        <v>15</v>
      </c>
      <c r="G51" s="562">
        <v>9.5</v>
      </c>
      <c r="H51" s="64">
        <v>13</v>
      </c>
      <c r="I51" s="64">
        <v>15</v>
      </c>
      <c r="J51" s="64">
        <v>11</v>
      </c>
      <c r="K51" s="91">
        <v>16</v>
      </c>
      <c r="L51" s="562">
        <v>8</v>
      </c>
      <c r="M51" s="91">
        <v>14</v>
      </c>
      <c r="N51" s="91">
        <v>15</v>
      </c>
      <c r="O51" s="64">
        <v>16</v>
      </c>
      <c r="P51" s="91">
        <v>20</v>
      </c>
      <c r="Q51" s="179">
        <v>35</v>
      </c>
      <c r="R51" s="187">
        <v>35</v>
      </c>
      <c r="S51" s="562">
        <v>8</v>
      </c>
      <c r="T51" s="64">
        <v>15.625</v>
      </c>
      <c r="U51" s="235" t="s">
        <v>49</v>
      </c>
      <c r="V51" s="617"/>
    </row>
    <row r="52" spans="1:22" ht="12" customHeight="1" x14ac:dyDescent="0.15">
      <c r="A52" s="587"/>
      <c r="B52" s="615">
        <v>39</v>
      </c>
      <c r="C52" s="1078" t="s">
        <v>497</v>
      </c>
      <c r="D52" s="1079"/>
      <c r="E52" s="616" t="s">
        <v>51</v>
      </c>
      <c r="F52" s="102"/>
      <c r="G52" s="64"/>
      <c r="H52" s="64"/>
      <c r="I52" s="64"/>
      <c r="J52" s="64">
        <v>18</v>
      </c>
      <c r="K52" s="91"/>
      <c r="L52" s="64"/>
      <c r="M52" s="91"/>
      <c r="N52" s="91"/>
      <c r="O52" s="64"/>
      <c r="P52" s="91"/>
      <c r="Q52" s="179"/>
      <c r="R52" s="187">
        <v>18</v>
      </c>
      <c r="S52" s="64">
        <v>18</v>
      </c>
      <c r="T52" s="64">
        <v>18</v>
      </c>
      <c r="U52" s="1219" t="s">
        <v>47</v>
      </c>
      <c r="V52" s="617"/>
    </row>
    <row r="53" spans="1:22" ht="12" customHeight="1" x14ac:dyDescent="0.15">
      <c r="A53" s="587"/>
      <c r="B53" s="615">
        <v>40</v>
      </c>
      <c r="C53" s="1078" t="s">
        <v>498</v>
      </c>
      <c r="D53" s="1079"/>
      <c r="E53" s="616" t="s">
        <v>52</v>
      </c>
      <c r="F53" s="102"/>
      <c r="G53" s="64"/>
      <c r="H53" s="64"/>
      <c r="I53" s="64"/>
      <c r="J53" s="64">
        <v>58</v>
      </c>
      <c r="K53" s="91"/>
      <c r="L53" s="64"/>
      <c r="M53" s="91"/>
      <c r="N53" s="91"/>
      <c r="O53" s="64"/>
      <c r="P53" s="91"/>
      <c r="Q53" s="179"/>
      <c r="R53" s="187">
        <v>58</v>
      </c>
      <c r="S53" s="64">
        <v>58</v>
      </c>
      <c r="T53" s="64">
        <v>58</v>
      </c>
      <c r="U53" s="1219"/>
      <c r="V53" s="617"/>
    </row>
    <row r="54" spans="1:22" ht="12" customHeight="1" x14ac:dyDescent="0.15">
      <c r="A54" s="587"/>
      <c r="B54" s="615">
        <v>41</v>
      </c>
      <c r="C54" s="1078" t="s">
        <v>499</v>
      </c>
      <c r="D54" s="1079"/>
      <c r="E54" s="616" t="s">
        <v>63</v>
      </c>
      <c r="F54" s="102"/>
      <c r="G54" s="64"/>
      <c r="H54" s="64"/>
      <c r="I54" s="64"/>
      <c r="J54" s="102" t="s">
        <v>107</v>
      </c>
      <c r="K54" s="91"/>
      <c r="L54" s="64"/>
      <c r="M54" s="91"/>
      <c r="N54" s="91"/>
      <c r="O54" s="64"/>
      <c r="P54" s="91"/>
      <c r="Q54" s="179"/>
      <c r="R54" s="187" t="s">
        <v>107</v>
      </c>
      <c r="S54" s="64" t="s">
        <v>107</v>
      </c>
      <c r="T54" s="64" t="s">
        <v>107</v>
      </c>
      <c r="U54" s="1219" t="s">
        <v>48</v>
      </c>
      <c r="V54" s="617"/>
    </row>
    <row r="55" spans="1:22" ht="12" customHeight="1" x14ac:dyDescent="0.15">
      <c r="A55" s="587"/>
      <c r="B55" s="615">
        <v>42</v>
      </c>
      <c r="C55" s="1078" t="s">
        <v>500</v>
      </c>
      <c r="D55" s="1079"/>
      <c r="E55" s="616" t="s">
        <v>81</v>
      </c>
      <c r="F55" s="138"/>
      <c r="G55" s="137"/>
      <c r="H55" s="137"/>
      <c r="I55" s="137"/>
      <c r="J55" s="138" t="s">
        <v>589</v>
      </c>
      <c r="K55" s="140"/>
      <c r="L55" s="137"/>
      <c r="M55" s="140"/>
      <c r="N55" s="140"/>
      <c r="O55" s="137"/>
      <c r="P55" s="140"/>
      <c r="Q55" s="517"/>
      <c r="R55" s="187" t="s">
        <v>210</v>
      </c>
      <c r="S55" s="64" t="s">
        <v>210</v>
      </c>
      <c r="T55" s="64" t="s">
        <v>210</v>
      </c>
      <c r="U55" s="1219"/>
      <c r="V55" s="617"/>
    </row>
    <row r="56" spans="1:22" ht="12" customHeight="1" x14ac:dyDescent="0.15">
      <c r="A56" s="587"/>
      <c r="B56" s="615">
        <v>43</v>
      </c>
      <c r="C56" s="1078" t="s">
        <v>501</v>
      </c>
      <c r="D56" s="1079"/>
      <c r="E56" s="616" t="s">
        <v>81</v>
      </c>
      <c r="F56" s="102"/>
      <c r="G56" s="64"/>
      <c r="H56" s="64"/>
      <c r="I56" s="64"/>
      <c r="J56" s="102" t="s">
        <v>221</v>
      </c>
      <c r="K56" s="91"/>
      <c r="L56" s="64"/>
      <c r="M56" s="91"/>
      <c r="N56" s="91"/>
      <c r="O56" s="64"/>
      <c r="P56" s="91"/>
      <c r="Q56" s="179"/>
      <c r="R56" s="187" t="s">
        <v>210</v>
      </c>
      <c r="S56" s="64" t="s">
        <v>210</v>
      </c>
      <c r="T56" s="64" t="s">
        <v>210</v>
      </c>
      <c r="U56" s="1219"/>
      <c r="V56" s="617"/>
    </row>
    <row r="57" spans="1:22" ht="12" customHeight="1" x14ac:dyDescent="0.15">
      <c r="A57" s="587"/>
      <c r="B57" s="615">
        <v>44</v>
      </c>
      <c r="C57" s="1078" t="s">
        <v>502</v>
      </c>
      <c r="D57" s="1079"/>
      <c r="E57" s="616" t="s">
        <v>68</v>
      </c>
      <c r="F57" s="102"/>
      <c r="G57" s="64"/>
      <c r="H57" s="64"/>
      <c r="I57" s="64"/>
      <c r="J57" s="102" t="s">
        <v>218</v>
      </c>
      <c r="K57" s="91"/>
      <c r="L57" s="64"/>
      <c r="M57" s="91"/>
      <c r="N57" s="91"/>
      <c r="O57" s="64"/>
      <c r="P57" s="91"/>
      <c r="Q57" s="179"/>
      <c r="R57" s="187" t="s">
        <v>195</v>
      </c>
      <c r="S57" s="64" t="s">
        <v>195</v>
      </c>
      <c r="T57" s="64" t="s">
        <v>195</v>
      </c>
      <c r="U57" s="1219"/>
      <c r="V57" s="617"/>
    </row>
    <row r="58" spans="1:22" ht="12" customHeight="1" x14ac:dyDescent="0.15">
      <c r="A58" s="587"/>
      <c r="B58" s="615">
        <v>45</v>
      </c>
      <c r="C58" s="1078" t="s">
        <v>503</v>
      </c>
      <c r="D58" s="1079"/>
      <c r="E58" s="616" t="s">
        <v>82</v>
      </c>
      <c r="F58" s="102"/>
      <c r="G58" s="64"/>
      <c r="H58" s="64"/>
      <c r="I58" s="64"/>
      <c r="J58" s="102" t="s">
        <v>109</v>
      </c>
      <c r="K58" s="91"/>
      <c r="L58" s="64"/>
      <c r="M58" s="91"/>
      <c r="N58" s="91"/>
      <c r="O58" s="64"/>
      <c r="P58" s="91"/>
      <c r="Q58" s="179"/>
      <c r="R58" s="187" t="s">
        <v>109</v>
      </c>
      <c r="S58" s="64" t="s">
        <v>109</v>
      </c>
      <c r="T58" s="64" t="s">
        <v>109</v>
      </c>
      <c r="U58" s="1219"/>
      <c r="V58" s="617"/>
    </row>
    <row r="59" spans="1:22" ht="12" customHeight="1" x14ac:dyDescent="0.15">
      <c r="A59" s="587"/>
      <c r="B59" s="615">
        <v>46</v>
      </c>
      <c r="C59" s="976" t="s">
        <v>847</v>
      </c>
      <c r="D59" s="976"/>
      <c r="E59" s="162" t="s">
        <v>69</v>
      </c>
      <c r="F59" s="561">
        <v>0.4</v>
      </c>
      <c r="G59" s="562" t="s">
        <v>636</v>
      </c>
      <c r="H59" s="562">
        <v>0.5</v>
      </c>
      <c r="I59" s="562">
        <v>0.5</v>
      </c>
      <c r="J59" s="562">
        <v>0.5</v>
      </c>
      <c r="K59" s="559">
        <v>0.4</v>
      </c>
      <c r="L59" s="562">
        <v>0.6</v>
      </c>
      <c r="M59" s="559">
        <v>0.6</v>
      </c>
      <c r="N59" s="559">
        <v>0.5</v>
      </c>
      <c r="O59" s="562">
        <v>0.4</v>
      </c>
      <c r="P59" s="562">
        <v>0.3</v>
      </c>
      <c r="Q59" s="563" t="s">
        <v>774</v>
      </c>
      <c r="R59" s="295">
        <v>0.6</v>
      </c>
      <c r="S59" s="562" t="s">
        <v>774</v>
      </c>
      <c r="T59" s="562">
        <v>0.39166666666666666</v>
      </c>
      <c r="U59" s="1219" t="s">
        <v>49</v>
      </c>
      <c r="V59" s="617"/>
    </row>
    <row r="60" spans="1:22" ht="12" customHeight="1" x14ac:dyDescent="0.15">
      <c r="A60" s="587"/>
      <c r="B60" s="615">
        <v>47</v>
      </c>
      <c r="C60" s="976" t="s">
        <v>848</v>
      </c>
      <c r="D60" s="976"/>
      <c r="E60" s="616" t="s">
        <v>515</v>
      </c>
      <c r="F60" s="560">
        <v>7.4</v>
      </c>
      <c r="G60" s="560">
        <v>7.3</v>
      </c>
      <c r="H60" s="562">
        <v>7.4</v>
      </c>
      <c r="I60" s="562">
        <v>7.4</v>
      </c>
      <c r="J60" s="562">
        <v>7.3</v>
      </c>
      <c r="K60" s="562">
        <v>7.4</v>
      </c>
      <c r="L60" s="562">
        <v>7.4</v>
      </c>
      <c r="M60" s="559">
        <v>7.3</v>
      </c>
      <c r="N60" s="559">
        <v>7.3</v>
      </c>
      <c r="O60" s="562">
        <v>7.3</v>
      </c>
      <c r="P60" s="559">
        <v>7.4</v>
      </c>
      <c r="Q60" s="563">
        <v>7.3</v>
      </c>
      <c r="R60" s="527">
        <v>7.4</v>
      </c>
      <c r="S60" s="562">
        <v>7.3</v>
      </c>
      <c r="T60" s="562">
        <v>7.3499999999999988</v>
      </c>
      <c r="U60" s="1219"/>
      <c r="V60" s="617"/>
    </row>
    <row r="61" spans="1:22" ht="12" customHeight="1" x14ac:dyDescent="0.15">
      <c r="A61" s="587"/>
      <c r="B61" s="615">
        <v>48</v>
      </c>
      <c r="C61" s="1078" t="s">
        <v>504</v>
      </c>
      <c r="D61" s="1079"/>
      <c r="E61" s="616" t="s">
        <v>83</v>
      </c>
      <c r="F61" s="121" t="s">
        <v>98</v>
      </c>
      <c r="G61" s="121" t="s">
        <v>98</v>
      </c>
      <c r="H61" s="64" t="s">
        <v>98</v>
      </c>
      <c r="I61" s="64" t="s">
        <v>98</v>
      </c>
      <c r="J61" s="64" t="s">
        <v>98</v>
      </c>
      <c r="K61" s="64" t="s">
        <v>98</v>
      </c>
      <c r="L61" s="64" t="s">
        <v>98</v>
      </c>
      <c r="M61" s="64" t="s">
        <v>98</v>
      </c>
      <c r="N61" s="64" t="s">
        <v>98</v>
      </c>
      <c r="O61" s="64" t="s">
        <v>98</v>
      </c>
      <c r="P61" s="64" t="s">
        <v>98</v>
      </c>
      <c r="Q61" s="179" t="s">
        <v>98</v>
      </c>
      <c r="R61" s="91" t="s">
        <v>296</v>
      </c>
      <c r="S61" s="64" t="s">
        <v>296</v>
      </c>
      <c r="T61" s="529" t="s">
        <v>296</v>
      </c>
      <c r="U61" s="1219"/>
      <c r="V61" s="617"/>
    </row>
    <row r="62" spans="1:22" ht="12" customHeight="1" x14ac:dyDescent="0.15">
      <c r="A62" s="587"/>
      <c r="B62" s="615">
        <v>49</v>
      </c>
      <c r="C62" s="1078" t="s">
        <v>505</v>
      </c>
      <c r="D62" s="1079"/>
      <c r="E62" s="616" t="s">
        <v>83</v>
      </c>
      <c r="F62" s="121" t="s">
        <v>98</v>
      </c>
      <c r="G62" s="121" t="s">
        <v>98</v>
      </c>
      <c r="H62" s="64" t="s">
        <v>98</v>
      </c>
      <c r="I62" s="64" t="s">
        <v>98</v>
      </c>
      <c r="J62" s="64" t="s">
        <v>98</v>
      </c>
      <c r="K62" s="64" t="s">
        <v>98</v>
      </c>
      <c r="L62" s="64" t="s">
        <v>98</v>
      </c>
      <c r="M62" s="64" t="s">
        <v>98</v>
      </c>
      <c r="N62" s="64" t="s">
        <v>98</v>
      </c>
      <c r="O62" s="64" t="s">
        <v>98</v>
      </c>
      <c r="P62" s="64" t="s">
        <v>98</v>
      </c>
      <c r="Q62" s="179" t="s">
        <v>98</v>
      </c>
      <c r="R62" s="91" t="s">
        <v>296</v>
      </c>
      <c r="S62" s="64" t="s">
        <v>296</v>
      </c>
      <c r="T62" s="529" t="s">
        <v>296</v>
      </c>
      <c r="U62" s="1219"/>
      <c r="V62" s="617"/>
    </row>
    <row r="63" spans="1:22" ht="12" customHeight="1" x14ac:dyDescent="0.15">
      <c r="A63" s="587"/>
      <c r="B63" s="615">
        <v>50</v>
      </c>
      <c r="C63" s="1078" t="s">
        <v>506</v>
      </c>
      <c r="D63" s="1079"/>
      <c r="E63" s="616" t="s">
        <v>516</v>
      </c>
      <c r="F63" s="121" t="s">
        <v>224</v>
      </c>
      <c r="G63" s="121" t="s">
        <v>224</v>
      </c>
      <c r="H63" s="64" t="s">
        <v>224</v>
      </c>
      <c r="I63" s="64" t="s">
        <v>224</v>
      </c>
      <c r="J63" s="64" t="s">
        <v>224</v>
      </c>
      <c r="K63" s="91" t="s">
        <v>224</v>
      </c>
      <c r="L63" s="64" t="s">
        <v>224</v>
      </c>
      <c r="M63" s="64" t="s">
        <v>224</v>
      </c>
      <c r="N63" s="64" t="s">
        <v>224</v>
      </c>
      <c r="O63" s="64" t="s">
        <v>224</v>
      </c>
      <c r="P63" s="64" t="s">
        <v>224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19"/>
      <c r="V63" s="617"/>
    </row>
    <row r="64" spans="1:22" ht="12" customHeight="1" thickBot="1" x14ac:dyDescent="0.2">
      <c r="A64" s="587"/>
      <c r="B64" s="615">
        <v>51</v>
      </c>
      <c r="C64" s="1151" t="s">
        <v>507</v>
      </c>
      <c r="D64" s="1152"/>
      <c r="E64" s="620" t="s">
        <v>517</v>
      </c>
      <c r="F64" s="184" t="s">
        <v>184</v>
      </c>
      <c r="G64" s="184" t="s">
        <v>618</v>
      </c>
      <c r="H64" s="104" t="s">
        <v>225</v>
      </c>
      <c r="I64" s="110" t="s">
        <v>225</v>
      </c>
      <c r="J64" s="104" t="s">
        <v>225</v>
      </c>
      <c r="K64" s="109" t="s">
        <v>225</v>
      </c>
      <c r="L64" s="110" t="s">
        <v>225</v>
      </c>
      <c r="M64" s="110" t="s">
        <v>225</v>
      </c>
      <c r="N64" s="110" t="s">
        <v>225</v>
      </c>
      <c r="O64" s="110" t="s">
        <v>225</v>
      </c>
      <c r="P64" s="110" t="s">
        <v>225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1226"/>
      <c r="V64" s="617"/>
    </row>
    <row r="65" spans="2:23" ht="15" customHeight="1" thickBot="1" x14ac:dyDescent="0.2">
      <c r="B65" s="1052" t="s">
        <v>89</v>
      </c>
      <c r="C65" s="1053"/>
      <c r="D65" s="1053"/>
      <c r="E65" s="105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01" t="s">
        <v>100</v>
      </c>
      <c r="L65" s="101" t="s">
        <v>100</v>
      </c>
      <c r="M65" s="101" t="s">
        <v>100</v>
      </c>
      <c r="N65" s="101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V65" s="617"/>
    </row>
    <row r="66" spans="2:23" s="586" customFormat="1" ht="15" customHeight="1" thickBot="1" x14ac:dyDescent="0.2">
      <c r="B66" s="1052" t="s">
        <v>580</v>
      </c>
      <c r="C66" s="1053"/>
      <c r="D66" s="1053"/>
      <c r="E66" s="1054"/>
      <c r="F66" s="242" t="s">
        <v>226</v>
      </c>
      <c r="G66" s="101" t="s">
        <v>186</v>
      </c>
      <c r="H66" s="101" t="s">
        <v>226</v>
      </c>
      <c r="I66" s="101" t="s">
        <v>297</v>
      </c>
      <c r="J66" s="101" t="s">
        <v>298</v>
      </c>
      <c r="K66" s="101">
        <v>1</v>
      </c>
      <c r="L66" s="101">
        <v>1</v>
      </c>
      <c r="M66" s="101" t="s">
        <v>186</v>
      </c>
      <c r="N66" s="101">
        <v>1</v>
      </c>
      <c r="O66" s="101">
        <v>1</v>
      </c>
      <c r="P66" s="101" t="s">
        <v>186</v>
      </c>
      <c r="Q66" s="518">
        <v>1</v>
      </c>
      <c r="R66" s="154"/>
      <c r="S66" s="154"/>
      <c r="T66" s="622"/>
      <c r="U66" s="605"/>
      <c r="V66" s="617"/>
      <c r="W66" s="585"/>
    </row>
    <row r="67" spans="2:23" ht="12" customHeight="1" x14ac:dyDescent="0.15">
      <c r="C67" s="168" t="s">
        <v>307</v>
      </c>
      <c r="D67" s="623"/>
      <c r="E67" s="605"/>
      <c r="H67" s="146"/>
      <c r="J67" s="146"/>
      <c r="K67" s="146"/>
      <c r="N67" s="146"/>
      <c r="P67" s="146"/>
      <c r="Q67" s="593"/>
      <c r="R67" s="981"/>
      <c r="S67" s="981"/>
      <c r="T67" s="981"/>
      <c r="V67" s="605"/>
    </row>
    <row r="68" spans="2:23" ht="12" customHeight="1" x14ac:dyDescent="0.15">
      <c r="B68" s="623"/>
      <c r="C68" s="623"/>
      <c r="D68" s="624"/>
      <c r="E68" s="624"/>
      <c r="F68" s="188"/>
      <c r="G68" s="188"/>
      <c r="H68" s="204"/>
      <c r="I68" s="188"/>
      <c r="J68" s="168"/>
      <c r="K68" s="168"/>
      <c r="N68" s="168"/>
      <c r="P68" s="168"/>
      <c r="Q68" s="604"/>
      <c r="R68" s="593"/>
      <c r="S68" s="604"/>
      <c r="T68" s="593"/>
      <c r="U68" s="623"/>
    </row>
    <row r="69" spans="2:23" ht="12" customHeight="1" x14ac:dyDescent="0.15">
      <c r="D69" s="624"/>
      <c r="E69" s="624"/>
      <c r="F69" s="188"/>
      <c r="G69" s="188"/>
      <c r="H69" s="204"/>
      <c r="I69" s="188"/>
    </row>
    <row r="70" spans="2:23" ht="12" customHeight="1" x14ac:dyDescent="0.15"/>
    <row r="71" spans="2:23" ht="12" customHeight="1" x14ac:dyDescent="0.15"/>
    <row r="72" spans="2:23" ht="12" customHeight="1" x14ac:dyDescent="0.15"/>
    <row r="73" spans="2:23" ht="12" customHeight="1" x14ac:dyDescent="0.15"/>
    <row r="74" spans="2:23" ht="12" customHeight="1" x14ac:dyDescent="0.15"/>
    <row r="75" spans="2:23" ht="12" customHeight="1" x14ac:dyDescent="0.15"/>
    <row r="76" spans="2:23" ht="12" customHeight="1" x14ac:dyDescent="0.15"/>
    <row r="77" spans="2:23" ht="12" customHeight="1" x14ac:dyDescent="0.15"/>
    <row r="78" spans="2:23" ht="12" customHeight="1" x14ac:dyDescent="0.15"/>
    <row r="79" spans="2:23" ht="12" customHeight="1" x14ac:dyDescent="0.15"/>
    <row r="80" spans="2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G3:I3"/>
    <mergeCell ref="G4:I4"/>
    <mergeCell ref="B1:M1"/>
    <mergeCell ref="C61:D61"/>
    <mergeCell ref="B4:C4"/>
    <mergeCell ref="C15:D15"/>
    <mergeCell ref="C16:D16"/>
    <mergeCell ref="B6:C12"/>
    <mergeCell ref="D6:E6"/>
    <mergeCell ref="D7:E7"/>
    <mergeCell ref="C25:D25"/>
    <mergeCell ref="C19:D19"/>
    <mergeCell ref="C20:D20"/>
    <mergeCell ref="C49:D49"/>
    <mergeCell ref="C45:D45"/>
    <mergeCell ref="C58:D58"/>
    <mergeCell ref="U6:U12"/>
    <mergeCell ref="T6:T9"/>
    <mergeCell ref="D8:E8"/>
    <mergeCell ref="D9:E9"/>
    <mergeCell ref="D12:E12"/>
    <mergeCell ref="D10:E10"/>
    <mergeCell ref="D11:E11"/>
    <mergeCell ref="U59:U64"/>
    <mergeCell ref="C40:D40"/>
    <mergeCell ref="C41:D41"/>
    <mergeCell ref="C38:D38"/>
    <mergeCell ref="C46:D46"/>
    <mergeCell ref="C47:D47"/>
    <mergeCell ref="C39:D39"/>
    <mergeCell ref="U45:U48"/>
    <mergeCell ref="U52:U53"/>
    <mergeCell ref="C64:D64"/>
    <mergeCell ref="C59:D59"/>
    <mergeCell ref="C60:D60"/>
    <mergeCell ref="C52:D52"/>
    <mergeCell ref="C53:D53"/>
    <mergeCell ref="C57:D57"/>
    <mergeCell ref="C56:D56"/>
    <mergeCell ref="U27:U33"/>
    <mergeCell ref="S6:S9"/>
    <mergeCell ref="C32:D32"/>
    <mergeCell ref="C33:D33"/>
    <mergeCell ref="U54:U58"/>
    <mergeCell ref="C26:D26"/>
    <mergeCell ref="C34:D34"/>
    <mergeCell ref="C35:D35"/>
    <mergeCell ref="U34:U44"/>
    <mergeCell ref="U24:U26"/>
    <mergeCell ref="U14:U15"/>
    <mergeCell ref="R6:R9"/>
    <mergeCell ref="C23:D23"/>
    <mergeCell ref="U16:U21"/>
    <mergeCell ref="B13:D13"/>
    <mergeCell ref="F13:T13"/>
    <mergeCell ref="C31:D31"/>
    <mergeCell ref="C24:D24"/>
    <mergeCell ref="R67:T67"/>
    <mergeCell ref="B66:E66"/>
    <mergeCell ref="B65:E65"/>
    <mergeCell ref="C27:D27"/>
    <mergeCell ref="C28:D28"/>
    <mergeCell ref="C30:D30"/>
    <mergeCell ref="C29:D29"/>
    <mergeCell ref="C37:D37"/>
    <mergeCell ref="C43:D43"/>
    <mergeCell ref="C62:D62"/>
    <mergeCell ref="C50:D50"/>
    <mergeCell ref="C51:D51"/>
    <mergeCell ref="C63:D63"/>
    <mergeCell ref="C54:D54"/>
    <mergeCell ref="C36:D36"/>
    <mergeCell ref="C48:D48"/>
    <mergeCell ref="C42:D42"/>
    <mergeCell ref="C44:D44"/>
    <mergeCell ref="C55:D55"/>
    <mergeCell ref="C22:D22"/>
    <mergeCell ref="C21:D21"/>
    <mergeCell ref="C14:D14"/>
    <mergeCell ref="C17:D17"/>
    <mergeCell ref="C18:D18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154" customWidth="1"/>
    <col min="2" max="2" width="3.125" style="154" customWidth="1"/>
    <col min="3" max="3" width="8.875" style="154" customWidth="1"/>
    <col min="4" max="4" width="23" style="154" customWidth="1"/>
    <col min="5" max="5" width="16.375" style="154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20" width="7.5" style="154" customWidth="1"/>
    <col min="21" max="21" width="13.5" style="146" customWidth="1"/>
    <col min="22" max="22" width="3.5" style="154" customWidth="1"/>
    <col min="23" max="16384" width="8.875" style="154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589"/>
    </row>
    <row r="3" spans="2:111" ht="16.899999999999999" customHeight="1" thickBot="1" x14ac:dyDescent="0.2">
      <c r="B3" s="146"/>
      <c r="C3" s="590"/>
      <c r="D3" s="625"/>
      <c r="E3" s="146"/>
      <c r="F3" s="609" t="s">
        <v>7</v>
      </c>
      <c r="G3" s="1155" t="s">
        <v>8</v>
      </c>
      <c r="H3" s="1156"/>
      <c r="I3" s="1157"/>
      <c r="N3" s="146"/>
      <c r="P3" s="146"/>
      <c r="Q3" s="146"/>
      <c r="R3" s="146"/>
      <c r="S3" s="146"/>
      <c r="T3" s="146"/>
      <c r="V3" s="146"/>
    </row>
    <row r="4" spans="2:111" ht="16.899999999999999" customHeight="1" thickBot="1" x14ac:dyDescent="0.2">
      <c r="B4" s="1161" t="s">
        <v>41</v>
      </c>
      <c r="C4" s="1162"/>
      <c r="D4" s="877" t="s">
        <v>93</v>
      </c>
      <c r="E4" s="146"/>
      <c r="F4" s="876">
        <v>5</v>
      </c>
      <c r="G4" s="1158" t="s">
        <v>177</v>
      </c>
      <c r="H4" s="1159"/>
      <c r="I4" s="1160"/>
      <c r="N4" s="146"/>
      <c r="P4" s="146"/>
      <c r="Q4" s="146"/>
      <c r="R4" s="146"/>
      <c r="S4" s="146"/>
      <c r="T4" s="146"/>
      <c r="V4" s="146"/>
    </row>
    <row r="5" spans="2:111" ht="10.15" customHeight="1" thickBot="1" x14ac:dyDescent="0.2">
      <c r="B5" s="146"/>
      <c r="C5" s="146"/>
      <c r="D5" s="146"/>
      <c r="E5" s="146"/>
      <c r="H5" s="146"/>
      <c r="J5" s="146"/>
      <c r="K5" s="146"/>
      <c r="N5" s="146"/>
      <c r="P5" s="146"/>
      <c r="Q5" s="146"/>
      <c r="R5" s="146"/>
      <c r="S5" s="146"/>
      <c r="T5" s="146"/>
      <c r="V5" s="146"/>
    </row>
    <row r="6" spans="2:111" ht="12" customHeight="1" x14ac:dyDescent="0.15">
      <c r="B6" s="1237" t="s">
        <v>87</v>
      </c>
      <c r="C6" s="1238"/>
      <c r="D6" s="1243" t="s">
        <v>16</v>
      </c>
      <c r="E6" s="1244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227" t="s">
        <v>22</v>
      </c>
      <c r="V6" s="146"/>
    </row>
    <row r="7" spans="2:111" ht="12" customHeight="1" x14ac:dyDescent="0.15">
      <c r="B7" s="1239"/>
      <c r="C7" s="1240"/>
      <c r="D7" s="1229" t="s">
        <v>21</v>
      </c>
      <c r="E7" s="1230"/>
      <c r="F7" s="611">
        <v>0.40277777777777773</v>
      </c>
      <c r="G7" s="574">
        <v>0.4145833333333333</v>
      </c>
      <c r="H7" s="574">
        <v>0.38611111111111113</v>
      </c>
      <c r="I7" s="574">
        <v>0.61111111111111105</v>
      </c>
      <c r="J7" s="574">
        <v>0.38194444444444442</v>
      </c>
      <c r="K7" s="574">
        <v>0.58680555555555558</v>
      </c>
      <c r="L7" s="574">
        <v>0.38750000000000001</v>
      </c>
      <c r="M7" s="574">
        <v>0.52777777777777779</v>
      </c>
      <c r="N7" s="574">
        <v>0.40416666666666662</v>
      </c>
      <c r="O7" s="574">
        <v>0.4375</v>
      </c>
      <c r="P7" s="574">
        <v>0.39930555555555558</v>
      </c>
      <c r="Q7" s="575">
        <v>0.4513888888888889</v>
      </c>
      <c r="R7" s="987"/>
      <c r="S7" s="992"/>
      <c r="T7" s="1004"/>
      <c r="U7" s="1228"/>
      <c r="V7" s="146"/>
      <c r="DG7" s="154">
        <v>0.54</v>
      </c>
    </row>
    <row r="8" spans="2:111" ht="12" customHeight="1" x14ac:dyDescent="0.15">
      <c r="B8" s="1239"/>
      <c r="C8" s="1240"/>
      <c r="D8" s="1229" t="s">
        <v>17</v>
      </c>
      <c r="E8" s="1230"/>
      <c r="F8" s="187" t="s">
        <v>628</v>
      </c>
      <c r="G8" s="64" t="s">
        <v>165</v>
      </c>
      <c r="H8" s="64" t="s">
        <v>165</v>
      </c>
      <c r="I8" s="64" t="s">
        <v>584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165</v>
      </c>
      <c r="O8" s="64" t="s">
        <v>584</v>
      </c>
      <c r="P8" s="64" t="s">
        <v>188</v>
      </c>
      <c r="Q8" s="179" t="s">
        <v>185</v>
      </c>
      <c r="R8" s="987"/>
      <c r="S8" s="992"/>
      <c r="T8" s="1004"/>
      <c r="U8" s="1228"/>
      <c r="V8" s="146"/>
      <c r="DG8" s="154">
        <v>0.52</v>
      </c>
    </row>
    <row r="9" spans="2:111" ht="12" customHeight="1" x14ac:dyDescent="0.15">
      <c r="B9" s="1239"/>
      <c r="C9" s="1240"/>
      <c r="D9" s="1229" t="s">
        <v>18</v>
      </c>
      <c r="E9" s="1230"/>
      <c r="F9" s="187" t="s">
        <v>629</v>
      </c>
      <c r="G9" s="64" t="s">
        <v>165</v>
      </c>
      <c r="H9" s="64" t="s">
        <v>188</v>
      </c>
      <c r="I9" s="64" t="s">
        <v>584</v>
      </c>
      <c r="J9" s="64" t="s">
        <v>188</v>
      </c>
      <c r="K9" s="64" t="s">
        <v>185</v>
      </c>
      <c r="L9" s="64" t="s">
        <v>185</v>
      </c>
      <c r="M9" s="64" t="s">
        <v>185</v>
      </c>
      <c r="N9" s="64" t="s">
        <v>165</v>
      </c>
      <c r="O9" s="64" t="s">
        <v>585</v>
      </c>
      <c r="P9" s="64" t="s">
        <v>188</v>
      </c>
      <c r="Q9" s="179" t="s">
        <v>185</v>
      </c>
      <c r="R9" s="988"/>
      <c r="S9" s="993"/>
      <c r="T9" s="1005"/>
      <c r="U9" s="1228"/>
      <c r="V9" s="146"/>
      <c r="DG9" s="154">
        <v>0.54</v>
      </c>
    </row>
    <row r="10" spans="2:111" ht="12" customHeight="1" x14ac:dyDescent="0.15">
      <c r="B10" s="1239"/>
      <c r="C10" s="1240"/>
      <c r="D10" s="1229" t="s">
        <v>19</v>
      </c>
      <c r="E10" s="1013"/>
      <c r="F10" s="502">
        <v>8.4</v>
      </c>
      <c r="G10" s="65">
        <v>11.5</v>
      </c>
      <c r="H10" s="65">
        <v>19.100000000000001</v>
      </c>
      <c r="I10" s="65">
        <v>21.8</v>
      </c>
      <c r="J10" s="65">
        <v>26.5</v>
      </c>
      <c r="K10" s="65">
        <v>29.4</v>
      </c>
      <c r="L10" s="65">
        <v>24.6</v>
      </c>
      <c r="M10" s="65">
        <v>14</v>
      </c>
      <c r="N10" s="65">
        <v>4</v>
      </c>
      <c r="O10" s="65">
        <v>-1.5</v>
      </c>
      <c r="P10" s="65">
        <v>-1</v>
      </c>
      <c r="Q10" s="522">
        <v>13</v>
      </c>
      <c r="R10" s="502">
        <v>29.4</v>
      </c>
      <c r="S10" s="521">
        <v>-1.5</v>
      </c>
      <c r="T10" s="522">
        <v>14.149999999999999</v>
      </c>
      <c r="U10" s="1001"/>
      <c r="V10" s="146"/>
      <c r="DG10" s="154">
        <v>0.56000000000000005</v>
      </c>
    </row>
    <row r="11" spans="2:111" ht="12" customHeight="1" x14ac:dyDescent="0.15">
      <c r="B11" s="1239"/>
      <c r="C11" s="1240"/>
      <c r="D11" s="1229" t="s">
        <v>20</v>
      </c>
      <c r="E11" s="1013"/>
      <c r="F11" s="295">
        <v>6</v>
      </c>
      <c r="G11" s="562">
        <v>10</v>
      </c>
      <c r="H11" s="562">
        <v>11.2</v>
      </c>
      <c r="I11" s="562">
        <v>15.8</v>
      </c>
      <c r="J11" s="562">
        <v>18.5</v>
      </c>
      <c r="K11" s="562">
        <v>18.600000000000001</v>
      </c>
      <c r="L11" s="562">
        <v>18</v>
      </c>
      <c r="M11" s="562">
        <v>14.8</v>
      </c>
      <c r="N11" s="562">
        <v>10.6</v>
      </c>
      <c r="O11" s="562">
        <v>5.3</v>
      </c>
      <c r="P11" s="562">
        <v>3.1</v>
      </c>
      <c r="Q11" s="563">
        <v>3.6</v>
      </c>
      <c r="R11" s="295">
        <v>18.600000000000001</v>
      </c>
      <c r="S11" s="559">
        <v>3.1</v>
      </c>
      <c r="T11" s="563">
        <v>11.291666666666664</v>
      </c>
      <c r="U11" s="1001"/>
      <c r="V11" s="146"/>
      <c r="DG11" s="154">
        <v>0.52</v>
      </c>
    </row>
    <row r="12" spans="2:111" ht="12" customHeight="1" thickBot="1" x14ac:dyDescent="0.2">
      <c r="B12" s="1241"/>
      <c r="C12" s="1242"/>
      <c r="D12" s="1029" t="s">
        <v>857</v>
      </c>
      <c r="E12" s="1030"/>
      <c r="F12" s="612">
        <v>0.5</v>
      </c>
      <c r="G12" s="565">
        <v>0.5</v>
      </c>
      <c r="H12" s="565">
        <v>0.5</v>
      </c>
      <c r="I12" s="565">
        <v>0.6</v>
      </c>
      <c r="J12" s="565">
        <v>0.6</v>
      </c>
      <c r="K12" s="565">
        <v>0.6</v>
      </c>
      <c r="L12" s="565">
        <v>0.6</v>
      </c>
      <c r="M12" s="565">
        <v>0.6</v>
      </c>
      <c r="N12" s="565">
        <v>0.5</v>
      </c>
      <c r="O12" s="565">
        <v>0.5</v>
      </c>
      <c r="P12" s="565">
        <v>0.6</v>
      </c>
      <c r="Q12" s="566">
        <v>0.5</v>
      </c>
      <c r="R12" s="558">
        <v>0.6</v>
      </c>
      <c r="S12" s="557">
        <v>0.5</v>
      </c>
      <c r="T12" s="566">
        <v>0.54999999999999993</v>
      </c>
      <c r="U12" s="1002"/>
      <c r="V12" s="146"/>
      <c r="DG12" s="154">
        <v>0.54</v>
      </c>
    </row>
    <row r="13" spans="2:111" s="218" customFormat="1" ht="15" customHeight="1" thickBot="1" x14ac:dyDescent="0.2">
      <c r="B13" s="1224" t="s">
        <v>88</v>
      </c>
      <c r="C13" s="1225"/>
      <c r="D13" s="1225"/>
      <c r="E13" s="595" t="s">
        <v>518</v>
      </c>
      <c r="F13" s="1163" t="s">
        <v>3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613"/>
      <c r="V13" s="220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616" t="s">
        <v>514</v>
      </c>
      <c r="F14" s="182">
        <v>0</v>
      </c>
      <c r="G14" s="77">
        <v>0</v>
      </c>
      <c r="H14" s="113">
        <v>0</v>
      </c>
      <c r="I14" s="113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113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1223" t="s">
        <v>44</v>
      </c>
      <c r="V14" s="188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618" t="s">
        <v>78</v>
      </c>
      <c r="F15" s="102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91" t="s">
        <v>152</v>
      </c>
      <c r="N15" s="91" t="s">
        <v>152</v>
      </c>
      <c r="O15" s="91" t="s">
        <v>152</v>
      </c>
      <c r="P15" s="91" t="s">
        <v>152</v>
      </c>
      <c r="Q15" s="179" t="s">
        <v>152</v>
      </c>
      <c r="R15" s="121" t="s">
        <v>299</v>
      </c>
      <c r="S15" s="64" t="s">
        <v>299</v>
      </c>
      <c r="T15" s="179" t="s">
        <v>299</v>
      </c>
      <c r="U15" s="1223"/>
      <c r="V15" s="188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616" t="s">
        <v>230</v>
      </c>
      <c r="F16" s="102"/>
      <c r="G16" s="64"/>
      <c r="H16" s="91"/>
      <c r="I16" s="64"/>
      <c r="J16" s="64" t="s">
        <v>253</v>
      </c>
      <c r="K16" s="91"/>
      <c r="L16" s="64"/>
      <c r="M16" s="91"/>
      <c r="N16" s="91"/>
      <c r="O16" s="91"/>
      <c r="P16" s="91"/>
      <c r="Q16" s="179"/>
      <c r="R16" s="187" t="s">
        <v>194</v>
      </c>
      <c r="S16" s="64" t="s">
        <v>194</v>
      </c>
      <c r="T16" s="64" t="s">
        <v>194</v>
      </c>
      <c r="U16" s="1219" t="s">
        <v>45</v>
      </c>
      <c r="V16" s="188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616" t="s">
        <v>70</v>
      </c>
      <c r="F17" s="102"/>
      <c r="G17" s="64"/>
      <c r="H17" s="91"/>
      <c r="I17" s="64"/>
      <c r="J17" s="64" t="s">
        <v>102</v>
      </c>
      <c r="K17" s="91"/>
      <c r="L17" s="64"/>
      <c r="M17" s="91"/>
      <c r="N17" s="91"/>
      <c r="O17" s="91"/>
      <c r="P17" s="91"/>
      <c r="Q17" s="179"/>
      <c r="R17" s="187" t="s">
        <v>102</v>
      </c>
      <c r="S17" s="64" t="s">
        <v>102</v>
      </c>
      <c r="T17" s="64" t="s">
        <v>102</v>
      </c>
      <c r="U17" s="1219"/>
      <c r="V17" s="188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616" t="s">
        <v>66</v>
      </c>
      <c r="F18" s="102"/>
      <c r="G18" s="64"/>
      <c r="H18" s="91"/>
      <c r="I18" s="64"/>
      <c r="J18" s="64" t="s">
        <v>101</v>
      </c>
      <c r="K18" s="91"/>
      <c r="L18" s="64"/>
      <c r="M18" s="91"/>
      <c r="N18" s="91"/>
      <c r="O18" s="91"/>
      <c r="P18" s="91"/>
      <c r="Q18" s="179"/>
      <c r="R18" s="187" t="s">
        <v>101</v>
      </c>
      <c r="S18" s="64" t="s">
        <v>101</v>
      </c>
      <c r="T18" s="64" t="s">
        <v>101</v>
      </c>
      <c r="U18" s="1219"/>
      <c r="V18" s="188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616" t="s">
        <v>66</v>
      </c>
      <c r="F19" s="102"/>
      <c r="G19" s="64"/>
      <c r="H19" s="91"/>
      <c r="I19" s="64"/>
      <c r="J19" s="64" t="s">
        <v>621</v>
      </c>
      <c r="K19" s="91"/>
      <c r="L19" s="64"/>
      <c r="M19" s="91"/>
      <c r="N19" s="91"/>
      <c r="O19" s="91"/>
      <c r="P19" s="91"/>
      <c r="Q19" s="179"/>
      <c r="R19" s="187" t="s">
        <v>101</v>
      </c>
      <c r="S19" s="64" t="s">
        <v>101</v>
      </c>
      <c r="T19" s="64" t="s">
        <v>101</v>
      </c>
      <c r="U19" s="1219"/>
      <c r="V19" s="188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616" t="s">
        <v>66</v>
      </c>
      <c r="F20" s="102"/>
      <c r="G20" s="64"/>
      <c r="H20" s="91"/>
      <c r="I20" s="64"/>
      <c r="J20" s="64" t="s">
        <v>101</v>
      </c>
      <c r="K20" s="91"/>
      <c r="L20" s="64"/>
      <c r="M20" s="91"/>
      <c r="N20" s="91"/>
      <c r="O20" s="91"/>
      <c r="P20" s="91"/>
      <c r="Q20" s="179"/>
      <c r="R20" s="187" t="s">
        <v>101</v>
      </c>
      <c r="S20" s="64" t="s">
        <v>101</v>
      </c>
      <c r="T20" s="64" t="s">
        <v>101</v>
      </c>
      <c r="U20" s="1219"/>
      <c r="V20" s="188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/>
      <c r="G21" s="64"/>
      <c r="H21" s="91"/>
      <c r="I21" s="64"/>
      <c r="J21" s="64" t="s">
        <v>111</v>
      </c>
      <c r="K21" s="91"/>
      <c r="L21" s="64"/>
      <c r="M21" s="91"/>
      <c r="N21" s="91"/>
      <c r="O21" s="91"/>
      <c r="P21" s="91"/>
      <c r="Q21" s="179"/>
      <c r="R21" s="187" t="s">
        <v>195</v>
      </c>
      <c r="S21" s="64" t="s">
        <v>195</v>
      </c>
      <c r="T21" s="64" t="s">
        <v>195</v>
      </c>
      <c r="U21" s="1219"/>
      <c r="V21" s="188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162" t="s">
        <v>62</v>
      </c>
      <c r="F22" s="102"/>
      <c r="G22" s="64" t="s">
        <v>314</v>
      </c>
      <c r="H22" s="91"/>
      <c r="I22" s="64"/>
      <c r="J22" s="64" t="s">
        <v>418</v>
      </c>
      <c r="K22" s="91"/>
      <c r="L22" s="64"/>
      <c r="M22" s="91" t="s">
        <v>314</v>
      </c>
      <c r="N22" s="91"/>
      <c r="O22" s="64"/>
      <c r="P22" s="91" t="s">
        <v>314</v>
      </c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188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616" t="s">
        <v>66</v>
      </c>
      <c r="F23" s="102"/>
      <c r="G23" s="64" t="s">
        <v>110</v>
      </c>
      <c r="H23" s="64"/>
      <c r="I23" s="64"/>
      <c r="J23" s="64" t="s">
        <v>624</v>
      </c>
      <c r="K23" s="91"/>
      <c r="L23" s="64"/>
      <c r="M23" s="91" t="s">
        <v>212</v>
      </c>
      <c r="N23" s="91"/>
      <c r="O23" s="91"/>
      <c r="P23" s="91" t="s">
        <v>212</v>
      </c>
      <c r="Q23" s="179"/>
      <c r="R23" s="187" t="s">
        <v>101</v>
      </c>
      <c r="S23" s="64" t="s">
        <v>101</v>
      </c>
      <c r="T23" s="64" t="s">
        <v>101</v>
      </c>
      <c r="U23" s="235" t="s">
        <v>46</v>
      </c>
      <c r="V23" s="188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616" t="s">
        <v>72</v>
      </c>
      <c r="F24" s="561">
        <v>0.2</v>
      </c>
      <c r="G24" s="562">
        <v>0.1</v>
      </c>
      <c r="H24" s="559" t="s">
        <v>597</v>
      </c>
      <c r="I24" s="562">
        <v>0.1</v>
      </c>
      <c r="J24" s="562" t="s">
        <v>184</v>
      </c>
      <c r="K24" s="559">
        <v>0.2</v>
      </c>
      <c r="L24" s="559">
        <v>0.1</v>
      </c>
      <c r="M24" s="559">
        <v>0.2</v>
      </c>
      <c r="N24" s="559">
        <v>0.2</v>
      </c>
      <c r="O24" s="559">
        <v>0.2</v>
      </c>
      <c r="P24" s="559">
        <v>0.2</v>
      </c>
      <c r="Q24" s="563">
        <v>0.2</v>
      </c>
      <c r="R24" s="295">
        <v>0.2</v>
      </c>
      <c r="S24" s="562" t="s">
        <v>104</v>
      </c>
      <c r="T24" s="562">
        <v>0.14166666666666666</v>
      </c>
      <c r="U24" s="1219" t="s">
        <v>47</v>
      </c>
      <c r="V24" s="188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616" t="s">
        <v>73</v>
      </c>
      <c r="F25" s="102"/>
      <c r="G25" s="64"/>
      <c r="H25" s="91"/>
      <c r="I25" s="64"/>
      <c r="J25" s="64" t="s">
        <v>215</v>
      </c>
      <c r="K25" s="91"/>
      <c r="L25" s="64"/>
      <c r="M25" s="91"/>
      <c r="N25" s="91"/>
      <c r="O25" s="91"/>
      <c r="P25" s="91"/>
      <c r="Q25" s="179"/>
      <c r="R25" s="187" t="s">
        <v>318</v>
      </c>
      <c r="S25" s="64" t="s">
        <v>318</v>
      </c>
      <c r="T25" s="64" t="s">
        <v>318</v>
      </c>
      <c r="U25" s="1219"/>
      <c r="V25" s="188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616" t="s">
        <v>74</v>
      </c>
      <c r="F26" s="102"/>
      <c r="G26" s="64"/>
      <c r="H26" s="91"/>
      <c r="I26" s="64"/>
      <c r="J26" s="64" t="s">
        <v>387</v>
      </c>
      <c r="K26" s="91"/>
      <c r="L26" s="64"/>
      <c r="M26" s="91"/>
      <c r="N26" s="91"/>
      <c r="O26" s="91"/>
      <c r="P26" s="91"/>
      <c r="Q26" s="179"/>
      <c r="R26" s="187" t="s">
        <v>104</v>
      </c>
      <c r="S26" s="64" t="s">
        <v>104</v>
      </c>
      <c r="T26" s="64" t="s">
        <v>104</v>
      </c>
      <c r="U26" s="1219"/>
      <c r="V26" s="188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616" t="s">
        <v>75</v>
      </c>
      <c r="F27" s="102"/>
      <c r="G27" s="64"/>
      <c r="H27" s="91"/>
      <c r="I27" s="64"/>
      <c r="J27" s="64" t="s">
        <v>105</v>
      </c>
      <c r="K27" s="91"/>
      <c r="L27" s="64"/>
      <c r="M27" s="91"/>
      <c r="N27" s="91"/>
      <c r="O27" s="91"/>
      <c r="P27" s="91"/>
      <c r="Q27" s="179"/>
      <c r="R27" s="187" t="s">
        <v>105</v>
      </c>
      <c r="S27" s="64" t="s">
        <v>105</v>
      </c>
      <c r="T27" s="64" t="s">
        <v>105</v>
      </c>
      <c r="U27" s="1219" t="s">
        <v>48</v>
      </c>
      <c r="V27" s="188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616" t="s">
        <v>71</v>
      </c>
      <c r="F28" s="102"/>
      <c r="G28" s="64"/>
      <c r="H28" s="91"/>
      <c r="I28" s="64"/>
      <c r="J28" s="64" t="s">
        <v>103</v>
      </c>
      <c r="K28" s="91"/>
      <c r="L28" s="64"/>
      <c r="M28" s="91"/>
      <c r="N28" s="91"/>
      <c r="O28" s="91"/>
      <c r="P28" s="91"/>
      <c r="Q28" s="179"/>
      <c r="R28" s="187" t="s">
        <v>103</v>
      </c>
      <c r="S28" s="64" t="s">
        <v>103</v>
      </c>
      <c r="T28" s="64" t="s">
        <v>103</v>
      </c>
      <c r="U28" s="1219"/>
      <c r="V28" s="188"/>
      <c r="DG28" s="154">
        <v>0.66</v>
      </c>
    </row>
    <row r="29" spans="1:111" ht="23.25" customHeight="1" x14ac:dyDescent="0.15">
      <c r="A29" s="237"/>
      <c r="B29" s="615">
        <v>16</v>
      </c>
      <c r="C29" s="979" t="s">
        <v>474</v>
      </c>
      <c r="D29" s="980"/>
      <c r="E29" s="599" t="s">
        <v>62</v>
      </c>
      <c r="F29" s="148"/>
      <c r="G29" s="110"/>
      <c r="H29" s="110"/>
      <c r="I29" s="110"/>
      <c r="J29" s="110" t="s">
        <v>101</v>
      </c>
      <c r="K29" s="110"/>
      <c r="L29" s="110"/>
      <c r="M29" s="110"/>
      <c r="N29" s="110"/>
      <c r="O29" s="110"/>
      <c r="P29" s="110"/>
      <c r="Q29" s="516"/>
      <c r="R29" s="187" t="s">
        <v>101</v>
      </c>
      <c r="S29" s="64" t="s">
        <v>101</v>
      </c>
      <c r="T29" s="64" t="s">
        <v>101</v>
      </c>
      <c r="U29" s="1219"/>
      <c r="V29" s="188"/>
      <c r="DG29" s="154">
        <v>0.66</v>
      </c>
    </row>
    <row r="30" spans="1:111" ht="12" customHeight="1" x14ac:dyDescent="0.15">
      <c r="A30" s="237"/>
      <c r="B30" s="615">
        <v>17</v>
      </c>
      <c r="C30" s="1078" t="s">
        <v>475</v>
      </c>
      <c r="D30" s="1079"/>
      <c r="E30" s="162" t="s">
        <v>68</v>
      </c>
      <c r="F30" s="619"/>
      <c r="G30" s="64"/>
      <c r="H30" s="91"/>
      <c r="I30" s="64"/>
      <c r="J30" s="64" t="s">
        <v>101</v>
      </c>
      <c r="K30" s="91"/>
      <c r="L30" s="64"/>
      <c r="M30" s="91"/>
      <c r="N30" s="91"/>
      <c r="O30" s="91"/>
      <c r="P30" s="91"/>
      <c r="Q30" s="179"/>
      <c r="R30" s="187" t="s">
        <v>101</v>
      </c>
      <c r="S30" s="64" t="s">
        <v>101</v>
      </c>
      <c r="T30" s="64" t="s">
        <v>101</v>
      </c>
      <c r="U30" s="1219"/>
      <c r="V30" s="188"/>
      <c r="DG30" s="154">
        <v>0.67</v>
      </c>
    </row>
    <row r="31" spans="1:111" ht="12" customHeight="1" x14ac:dyDescent="0.15">
      <c r="A31" s="237"/>
      <c r="B31" s="615">
        <v>18</v>
      </c>
      <c r="C31" s="1078" t="s">
        <v>476</v>
      </c>
      <c r="D31" s="1079"/>
      <c r="E31" s="616" t="s">
        <v>66</v>
      </c>
      <c r="F31" s="102"/>
      <c r="G31" s="64"/>
      <c r="H31" s="91"/>
      <c r="I31" s="64"/>
      <c r="J31" s="64" t="s">
        <v>101</v>
      </c>
      <c r="K31" s="91"/>
      <c r="L31" s="64"/>
      <c r="M31" s="91"/>
      <c r="N31" s="91"/>
      <c r="O31" s="91"/>
      <c r="P31" s="91"/>
      <c r="Q31" s="179"/>
      <c r="R31" s="187" t="s">
        <v>101</v>
      </c>
      <c r="S31" s="64" t="s">
        <v>101</v>
      </c>
      <c r="T31" s="64" t="s">
        <v>101</v>
      </c>
      <c r="U31" s="1219"/>
      <c r="V31" s="188"/>
      <c r="DG31" s="154">
        <v>0.66</v>
      </c>
    </row>
    <row r="32" spans="1:111" ht="12" customHeight="1" x14ac:dyDescent="0.15">
      <c r="A32" s="237"/>
      <c r="B32" s="615">
        <v>19</v>
      </c>
      <c r="C32" s="1078" t="s">
        <v>477</v>
      </c>
      <c r="D32" s="1079"/>
      <c r="E32" s="616" t="s">
        <v>66</v>
      </c>
      <c r="F32" s="102"/>
      <c r="G32" s="64"/>
      <c r="H32" s="91"/>
      <c r="I32" s="64"/>
      <c r="J32" s="64" t="s">
        <v>101</v>
      </c>
      <c r="K32" s="91"/>
      <c r="L32" s="64"/>
      <c r="M32" s="91"/>
      <c r="N32" s="91"/>
      <c r="O32" s="91"/>
      <c r="P32" s="91"/>
      <c r="Q32" s="179"/>
      <c r="R32" s="187" t="s">
        <v>101</v>
      </c>
      <c r="S32" s="64" t="s">
        <v>101</v>
      </c>
      <c r="T32" s="64" t="s">
        <v>101</v>
      </c>
      <c r="U32" s="1219"/>
      <c r="V32" s="188"/>
      <c r="DG32" s="154">
        <v>0.64</v>
      </c>
    </row>
    <row r="33" spans="1:111" ht="12" customHeight="1" x14ac:dyDescent="0.15">
      <c r="A33" s="237"/>
      <c r="B33" s="615">
        <v>20</v>
      </c>
      <c r="C33" s="1078" t="s">
        <v>478</v>
      </c>
      <c r="D33" s="1079"/>
      <c r="E33" s="616" t="s">
        <v>66</v>
      </c>
      <c r="F33" s="102"/>
      <c r="G33" s="64"/>
      <c r="H33" s="91"/>
      <c r="I33" s="64"/>
      <c r="J33" s="64" t="s">
        <v>101</v>
      </c>
      <c r="K33" s="91"/>
      <c r="L33" s="64"/>
      <c r="M33" s="91"/>
      <c r="N33" s="91"/>
      <c r="O33" s="91"/>
      <c r="P33" s="91"/>
      <c r="Q33" s="179"/>
      <c r="R33" s="187" t="s">
        <v>101</v>
      </c>
      <c r="S33" s="64" t="s">
        <v>101</v>
      </c>
      <c r="T33" s="64" t="s">
        <v>101</v>
      </c>
      <c r="U33" s="1219"/>
      <c r="V33" s="188"/>
      <c r="DG33" s="154">
        <v>0.66</v>
      </c>
    </row>
    <row r="34" spans="1:111" ht="12" customHeight="1" x14ac:dyDescent="0.15">
      <c r="A34" s="237"/>
      <c r="B34" s="615">
        <v>21</v>
      </c>
      <c r="C34" s="1078" t="s">
        <v>479</v>
      </c>
      <c r="D34" s="1166"/>
      <c r="E34" s="616" t="s">
        <v>65</v>
      </c>
      <c r="F34" s="102"/>
      <c r="G34" s="64" t="s">
        <v>217</v>
      </c>
      <c r="H34" s="91"/>
      <c r="I34" s="64"/>
      <c r="J34" s="64" t="s">
        <v>754</v>
      </c>
      <c r="K34" s="91"/>
      <c r="L34" s="64"/>
      <c r="M34" s="91" t="s">
        <v>217</v>
      </c>
      <c r="N34" s="91"/>
      <c r="O34" s="91"/>
      <c r="P34" s="91" t="s">
        <v>217</v>
      </c>
      <c r="Q34" s="179"/>
      <c r="R34" s="187" t="s">
        <v>211</v>
      </c>
      <c r="S34" s="64" t="s">
        <v>211</v>
      </c>
      <c r="T34" s="64" t="s">
        <v>211</v>
      </c>
      <c r="U34" s="1220" t="s">
        <v>183</v>
      </c>
      <c r="V34" s="188"/>
      <c r="DG34" s="154">
        <v>0.68</v>
      </c>
    </row>
    <row r="35" spans="1:111" ht="12" customHeight="1" x14ac:dyDescent="0.15">
      <c r="A35" s="237"/>
      <c r="B35" s="615">
        <v>22</v>
      </c>
      <c r="C35" s="1078" t="s">
        <v>480</v>
      </c>
      <c r="D35" s="1079"/>
      <c r="E35" s="616" t="s">
        <v>68</v>
      </c>
      <c r="F35" s="102"/>
      <c r="G35" s="64" t="s">
        <v>218</v>
      </c>
      <c r="H35" s="64"/>
      <c r="I35" s="64"/>
      <c r="J35" s="64" t="s">
        <v>218</v>
      </c>
      <c r="K35" s="91"/>
      <c r="L35" s="64"/>
      <c r="M35" s="91" t="s">
        <v>218</v>
      </c>
      <c r="N35" s="91"/>
      <c r="O35" s="91"/>
      <c r="P35" s="91" t="s">
        <v>218</v>
      </c>
      <c r="Q35" s="179"/>
      <c r="R35" s="187" t="s">
        <v>195</v>
      </c>
      <c r="S35" s="64" t="s">
        <v>195</v>
      </c>
      <c r="T35" s="64" t="s">
        <v>195</v>
      </c>
      <c r="U35" s="1221"/>
      <c r="V35" s="188"/>
      <c r="DG35" s="154">
        <v>0.64</v>
      </c>
    </row>
    <row r="36" spans="1:111" ht="12" customHeight="1" x14ac:dyDescent="0.15">
      <c r="A36" s="237"/>
      <c r="B36" s="615">
        <v>23</v>
      </c>
      <c r="C36" s="1078" t="s">
        <v>481</v>
      </c>
      <c r="D36" s="1079"/>
      <c r="E36" s="616" t="s">
        <v>77</v>
      </c>
      <c r="F36" s="600"/>
      <c r="G36" s="66">
        <v>5.0000000000000001E-3</v>
      </c>
      <c r="H36" s="66"/>
      <c r="I36" s="66"/>
      <c r="J36" s="66">
        <v>1.9E-2</v>
      </c>
      <c r="K36" s="133"/>
      <c r="L36" s="66"/>
      <c r="M36" s="133">
        <v>8.9999999999999993E-3</v>
      </c>
      <c r="N36" s="133"/>
      <c r="O36" s="133"/>
      <c r="P36" s="66">
        <v>1E-3</v>
      </c>
      <c r="Q36" s="490"/>
      <c r="R36" s="504">
        <v>1.9E-2</v>
      </c>
      <c r="S36" s="66">
        <v>1E-3</v>
      </c>
      <c r="T36" s="66">
        <v>8.5000000000000006E-3</v>
      </c>
      <c r="U36" s="1221"/>
      <c r="V36" s="188"/>
      <c r="DG36" s="154">
        <v>0.66</v>
      </c>
    </row>
    <row r="37" spans="1:111" ht="11.25" customHeight="1" x14ac:dyDescent="0.15">
      <c r="A37" s="237"/>
      <c r="B37" s="615">
        <v>24</v>
      </c>
      <c r="C37" s="1078" t="s">
        <v>482</v>
      </c>
      <c r="D37" s="1079"/>
      <c r="E37" s="616" t="s">
        <v>76</v>
      </c>
      <c r="F37" s="600"/>
      <c r="G37" s="66">
        <v>5.0000000000000001E-3</v>
      </c>
      <c r="H37" s="66"/>
      <c r="I37" s="66"/>
      <c r="J37" s="66">
        <v>1.2999999999999999E-2</v>
      </c>
      <c r="K37" s="133"/>
      <c r="L37" s="66"/>
      <c r="M37" s="133">
        <v>8.0000000000000002E-3</v>
      </c>
      <c r="N37" s="133"/>
      <c r="O37" s="133"/>
      <c r="P37" s="133" t="s">
        <v>218</v>
      </c>
      <c r="Q37" s="490"/>
      <c r="R37" s="504">
        <v>1.2999999999999999E-2</v>
      </c>
      <c r="S37" s="66" t="s">
        <v>195</v>
      </c>
      <c r="T37" s="66">
        <v>6.4999999999999997E-3</v>
      </c>
      <c r="U37" s="1221"/>
      <c r="V37" s="188"/>
      <c r="DG37" s="154">
        <v>0.65</v>
      </c>
    </row>
    <row r="38" spans="1:111" ht="12" customHeight="1" x14ac:dyDescent="0.15">
      <c r="A38" s="237"/>
      <c r="B38" s="615">
        <v>25</v>
      </c>
      <c r="C38" s="1078" t="s">
        <v>483</v>
      </c>
      <c r="D38" s="1079"/>
      <c r="E38" s="616" t="s">
        <v>64</v>
      </c>
      <c r="F38" s="600"/>
      <c r="G38" s="66">
        <v>1E-3</v>
      </c>
      <c r="H38" s="66"/>
      <c r="I38" s="66"/>
      <c r="J38" s="66" t="s">
        <v>755</v>
      </c>
      <c r="K38" s="133"/>
      <c r="L38" s="66"/>
      <c r="M38" s="133">
        <v>2E-3</v>
      </c>
      <c r="N38" s="133"/>
      <c r="O38" s="133"/>
      <c r="P38" s="133">
        <v>3.0000000000000001E-3</v>
      </c>
      <c r="Q38" s="490"/>
      <c r="R38" s="504">
        <v>3.0000000000000001E-3</v>
      </c>
      <c r="S38" s="66" t="s">
        <v>101</v>
      </c>
      <c r="T38" s="66">
        <v>1.5E-3</v>
      </c>
      <c r="U38" s="1221"/>
      <c r="V38" s="188"/>
    </row>
    <row r="39" spans="1:111" ht="12" customHeight="1" x14ac:dyDescent="0.15">
      <c r="A39" s="237"/>
      <c r="B39" s="615">
        <v>26</v>
      </c>
      <c r="C39" s="1078" t="s">
        <v>484</v>
      </c>
      <c r="D39" s="1079"/>
      <c r="E39" s="616" t="s">
        <v>66</v>
      </c>
      <c r="F39" s="102"/>
      <c r="G39" s="64" t="s">
        <v>212</v>
      </c>
      <c r="H39" s="64"/>
      <c r="I39" s="64"/>
      <c r="J39" s="64" t="s">
        <v>212</v>
      </c>
      <c r="K39" s="91"/>
      <c r="L39" s="64"/>
      <c r="M39" s="91" t="s">
        <v>212</v>
      </c>
      <c r="N39" s="91"/>
      <c r="O39" s="91"/>
      <c r="P39" s="91" t="s">
        <v>212</v>
      </c>
      <c r="Q39" s="179"/>
      <c r="R39" s="504" t="s">
        <v>101</v>
      </c>
      <c r="S39" s="66" t="s">
        <v>101</v>
      </c>
      <c r="T39" s="66" t="s">
        <v>101</v>
      </c>
      <c r="U39" s="1221"/>
      <c r="V39" s="188"/>
    </row>
    <row r="40" spans="1:111" ht="12" customHeight="1" x14ac:dyDescent="0.15">
      <c r="A40" s="237"/>
      <c r="B40" s="615">
        <v>27</v>
      </c>
      <c r="C40" s="1078" t="s">
        <v>485</v>
      </c>
      <c r="D40" s="1079"/>
      <c r="E40" s="616" t="s">
        <v>64</v>
      </c>
      <c r="F40" s="600"/>
      <c r="G40" s="66">
        <v>8.9999999999999993E-3</v>
      </c>
      <c r="H40" s="66"/>
      <c r="I40" s="66"/>
      <c r="J40" s="66">
        <v>2.4E-2</v>
      </c>
      <c r="K40" s="133"/>
      <c r="L40" s="66"/>
      <c r="M40" s="133">
        <v>1.7000000000000001E-2</v>
      </c>
      <c r="N40" s="133"/>
      <c r="O40" s="133"/>
      <c r="P40" s="133">
        <v>7.0000000000000001E-3</v>
      </c>
      <c r="Q40" s="490"/>
      <c r="R40" s="504">
        <v>2.4E-2</v>
      </c>
      <c r="S40" s="66">
        <v>7.0000000000000001E-3</v>
      </c>
      <c r="T40" s="66">
        <v>1.4250000000000001E-2</v>
      </c>
      <c r="U40" s="1221"/>
      <c r="V40" s="188"/>
    </row>
    <row r="41" spans="1:111" ht="12" customHeight="1" x14ac:dyDescent="0.15">
      <c r="A41" s="237"/>
      <c r="B41" s="615">
        <v>28</v>
      </c>
      <c r="C41" s="1078" t="s">
        <v>486</v>
      </c>
      <c r="D41" s="1079"/>
      <c r="E41" s="616" t="s">
        <v>76</v>
      </c>
      <c r="F41" s="600"/>
      <c r="G41" s="66">
        <v>3.0000000000000001E-3</v>
      </c>
      <c r="H41" s="66"/>
      <c r="I41" s="66"/>
      <c r="J41" s="66">
        <v>1.0999999999999999E-2</v>
      </c>
      <c r="K41" s="133"/>
      <c r="L41" s="66"/>
      <c r="M41" s="133">
        <v>6.0000000000000001E-3</v>
      </c>
      <c r="N41" s="133"/>
      <c r="O41" s="133"/>
      <c r="P41" s="133" t="s">
        <v>218</v>
      </c>
      <c r="Q41" s="490"/>
      <c r="R41" s="504">
        <v>1.0999999999999999E-2</v>
      </c>
      <c r="S41" s="66" t="s">
        <v>195</v>
      </c>
      <c r="T41" s="66">
        <v>4.9999999999999992E-3</v>
      </c>
      <c r="U41" s="1221"/>
      <c r="V41" s="188"/>
    </row>
    <row r="42" spans="1:111" ht="12" customHeight="1" x14ac:dyDescent="0.15">
      <c r="A42" s="237"/>
      <c r="B42" s="615">
        <v>29</v>
      </c>
      <c r="C42" s="1078" t="s">
        <v>487</v>
      </c>
      <c r="D42" s="1079"/>
      <c r="E42" s="616" t="s">
        <v>76</v>
      </c>
      <c r="F42" s="600"/>
      <c r="G42" s="66">
        <v>3.0000000000000001E-3</v>
      </c>
      <c r="H42" s="66"/>
      <c r="I42" s="66"/>
      <c r="J42" s="66">
        <v>5.0000000000000001E-3</v>
      </c>
      <c r="K42" s="133"/>
      <c r="L42" s="66"/>
      <c r="M42" s="133">
        <v>6.0000000000000001E-3</v>
      </c>
      <c r="N42" s="133"/>
      <c r="O42" s="133"/>
      <c r="P42" s="133">
        <v>3.0000000000000001E-3</v>
      </c>
      <c r="Q42" s="490"/>
      <c r="R42" s="504">
        <v>6.0000000000000001E-3</v>
      </c>
      <c r="S42" s="66">
        <v>3.0000000000000001E-3</v>
      </c>
      <c r="T42" s="66">
        <v>4.2500000000000003E-3</v>
      </c>
      <c r="U42" s="1221"/>
      <c r="V42" s="188"/>
    </row>
    <row r="43" spans="1:111" ht="12" customHeight="1" x14ac:dyDescent="0.15">
      <c r="A43" s="237"/>
      <c r="B43" s="615">
        <v>30</v>
      </c>
      <c r="C43" s="1078" t="s">
        <v>488</v>
      </c>
      <c r="D43" s="1079"/>
      <c r="E43" s="616" t="s">
        <v>79</v>
      </c>
      <c r="F43" s="600"/>
      <c r="G43" s="66" t="s">
        <v>110</v>
      </c>
      <c r="H43" s="66"/>
      <c r="I43" s="66"/>
      <c r="J43" s="66" t="s">
        <v>451</v>
      </c>
      <c r="K43" s="133"/>
      <c r="L43" s="66"/>
      <c r="M43" s="66" t="s">
        <v>110</v>
      </c>
      <c r="N43" s="133"/>
      <c r="O43" s="133"/>
      <c r="P43" s="133" t="s">
        <v>101</v>
      </c>
      <c r="Q43" s="490"/>
      <c r="R43" s="187" t="s">
        <v>101</v>
      </c>
      <c r="S43" s="64" t="s">
        <v>101</v>
      </c>
      <c r="T43" s="64" t="s">
        <v>101</v>
      </c>
      <c r="U43" s="1221"/>
      <c r="V43" s="188"/>
    </row>
    <row r="44" spans="1:111" ht="12" customHeight="1" x14ac:dyDescent="0.15">
      <c r="A44" s="237"/>
      <c r="B44" s="615">
        <v>31</v>
      </c>
      <c r="C44" s="1078" t="s">
        <v>489</v>
      </c>
      <c r="D44" s="1079"/>
      <c r="E44" s="616" t="s">
        <v>80</v>
      </c>
      <c r="F44" s="102"/>
      <c r="G44" s="64" t="s">
        <v>219</v>
      </c>
      <c r="H44" s="64"/>
      <c r="I44" s="64"/>
      <c r="J44" s="64" t="s">
        <v>219</v>
      </c>
      <c r="K44" s="91"/>
      <c r="L44" s="64"/>
      <c r="M44" s="91" t="s">
        <v>219</v>
      </c>
      <c r="N44" s="91"/>
      <c r="O44" s="91"/>
      <c r="P44" s="91" t="s">
        <v>219</v>
      </c>
      <c r="Q44" s="179"/>
      <c r="R44" s="187" t="s">
        <v>106</v>
      </c>
      <c r="S44" s="64" t="s">
        <v>106</v>
      </c>
      <c r="T44" s="64" t="s">
        <v>106</v>
      </c>
      <c r="U44" s="1222"/>
      <c r="V44" s="188"/>
    </row>
    <row r="45" spans="1:111" ht="12" customHeight="1" x14ac:dyDescent="0.15">
      <c r="A45" s="237"/>
      <c r="B45" s="615">
        <v>32</v>
      </c>
      <c r="C45" s="1078" t="s">
        <v>490</v>
      </c>
      <c r="D45" s="1079"/>
      <c r="E45" s="616" t="s">
        <v>74</v>
      </c>
      <c r="F45" s="102"/>
      <c r="G45" s="64"/>
      <c r="H45" s="64"/>
      <c r="I45" s="64"/>
      <c r="J45" s="102" t="s">
        <v>452</v>
      </c>
      <c r="K45" s="91"/>
      <c r="L45" s="64"/>
      <c r="M45" s="91"/>
      <c r="N45" s="91"/>
      <c r="O45" s="91"/>
      <c r="P45" s="91"/>
      <c r="Q45" s="179"/>
      <c r="R45" s="187" t="s">
        <v>316</v>
      </c>
      <c r="S45" s="64" t="s">
        <v>316</v>
      </c>
      <c r="T45" s="64" t="s">
        <v>316</v>
      </c>
      <c r="U45" s="1219" t="s">
        <v>45</v>
      </c>
      <c r="V45" s="188"/>
    </row>
    <row r="46" spans="1:111" ht="12" customHeight="1" x14ac:dyDescent="0.15">
      <c r="A46" s="237"/>
      <c r="B46" s="615">
        <v>33</v>
      </c>
      <c r="C46" s="1078" t="s">
        <v>491</v>
      </c>
      <c r="D46" s="1079"/>
      <c r="E46" s="616" t="s">
        <v>63</v>
      </c>
      <c r="F46" s="578"/>
      <c r="G46" s="579"/>
      <c r="H46" s="579"/>
      <c r="I46" s="579"/>
      <c r="J46" s="578">
        <v>0.01</v>
      </c>
      <c r="K46" s="576"/>
      <c r="L46" s="579"/>
      <c r="M46" s="576"/>
      <c r="N46" s="576"/>
      <c r="O46" s="576"/>
      <c r="P46" s="576"/>
      <c r="Q46" s="580"/>
      <c r="R46" s="462">
        <v>0.01</v>
      </c>
      <c r="S46" s="579">
        <v>0.01</v>
      </c>
      <c r="T46" s="579">
        <v>0.01</v>
      </c>
      <c r="U46" s="1219"/>
      <c r="V46" s="188"/>
    </row>
    <row r="47" spans="1:111" ht="12" customHeight="1" x14ac:dyDescent="0.15">
      <c r="A47" s="237"/>
      <c r="B47" s="615">
        <v>34</v>
      </c>
      <c r="C47" s="1078" t="s">
        <v>492</v>
      </c>
      <c r="D47" s="1079"/>
      <c r="E47" s="616" t="s">
        <v>67</v>
      </c>
      <c r="F47" s="102"/>
      <c r="G47" s="64"/>
      <c r="H47" s="64"/>
      <c r="I47" s="64"/>
      <c r="J47" s="102" t="s">
        <v>283</v>
      </c>
      <c r="K47" s="91"/>
      <c r="L47" s="64"/>
      <c r="M47" s="91"/>
      <c r="N47" s="91"/>
      <c r="O47" s="91"/>
      <c r="P47" s="91"/>
      <c r="Q47" s="179"/>
      <c r="R47" s="187" t="s">
        <v>317</v>
      </c>
      <c r="S47" s="64" t="s">
        <v>317</v>
      </c>
      <c r="T47" s="64" t="s">
        <v>317</v>
      </c>
      <c r="U47" s="1219"/>
      <c r="V47" s="188"/>
    </row>
    <row r="48" spans="1:111" ht="12" customHeight="1" x14ac:dyDescent="0.15">
      <c r="A48" s="237"/>
      <c r="B48" s="615">
        <v>35</v>
      </c>
      <c r="C48" s="1078" t="s">
        <v>493</v>
      </c>
      <c r="D48" s="1079"/>
      <c r="E48" s="616" t="s">
        <v>74</v>
      </c>
      <c r="F48" s="102"/>
      <c r="G48" s="64"/>
      <c r="H48" s="64"/>
      <c r="I48" s="64"/>
      <c r="J48" s="102" t="s">
        <v>282</v>
      </c>
      <c r="K48" s="91"/>
      <c r="L48" s="64"/>
      <c r="M48" s="91"/>
      <c r="N48" s="91"/>
      <c r="O48" s="91"/>
      <c r="P48" s="91"/>
      <c r="Q48" s="179"/>
      <c r="R48" s="187" t="s">
        <v>316</v>
      </c>
      <c r="S48" s="64" t="s">
        <v>316</v>
      </c>
      <c r="T48" s="64" t="s">
        <v>316</v>
      </c>
      <c r="U48" s="1219"/>
      <c r="V48" s="188"/>
    </row>
    <row r="49" spans="1:22" ht="12" customHeight="1" x14ac:dyDescent="0.15">
      <c r="A49" s="237"/>
      <c r="B49" s="615">
        <v>36</v>
      </c>
      <c r="C49" s="1078" t="s">
        <v>494</v>
      </c>
      <c r="D49" s="1079"/>
      <c r="E49" s="616" t="s">
        <v>50</v>
      </c>
      <c r="F49" s="561"/>
      <c r="G49" s="562"/>
      <c r="H49" s="562"/>
      <c r="I49" s="562"/>
      <c r="J49" s="562">
        <v>7.5</v>
      </c>
      <c r="K49" s="559"/>
      <c r="L49" s="562"/>
      <c r="M49" s="559"/>
      <c r="N49" s="559"/>
      <c r="O49" s="559"/>
      <c r="P49" s="559"/>
      <c r="Q49" s="563"/>
      <c r="R49" s="295">
        <v>7.5</v>
      </c>
      <c r="S49" s="562">
        <v>7.5</v>
      </c>
      <c r="T49" s="562">
        <v>7.5</v>
      </c>
      <c r="U49" s="235" t="s">
        <v>47</v>
      </c>
      <c r="V49" s="188"/>
    </row>
    <row r="50" spans="1:22" ht="12" customHeight="1" x14ac:dyDescent="0.15">
      <c r="A50" s="237"/>
      <c r="B50" s="615">
        <v>37</v>
      </c>
      <c r="C50" s="1078" t="s">
        <v>495</v>
      </c>
      <c r="D50" s="1079"/>
      <c r="E50" s="616" t="s">
        <v>71</v>
      </c>
      <c r="F50" s="102"/>
      <c r="G50" s="64"/>
      <c r="H50" s="64"/>
      <c r="I50" s="64"/>
      <c r="J50" s="102" t="s">
        <v>212</v>
      </c>
      <c r="K50" s="91"/>
      <c r="L50" s="64"/>
      <c r="M50" s="91"/>
      <c r="N50" s="91"/>
      <c r="O50" s="91"/>
      <c r="P50" s="91"/>
      <c r="Q50" s="179"/>
      <c r="R50" s="187" t="s">
        <v>101</v>
      </c>
      <c r="S50" s="64" t="s">
        <v>101</v>
      </c>
      <c r="T50" s="64" t="s">
        <v>101</v>
      </c>
      <c r="U50" s="235" t="s">
        <v>45</v>
      </c>
      <c r="V50" s="188"/>
    </row>
    <row r="51" spans="1:22" ht="12" customHeight="1" x14ac:dyDescent="0.15">
      <c r="A51" s="237"/>
      <c r="B51" s="615">
        <v>38</v>
      </c>
      <c r="C51" s="1078" t="s">
        <v>496</v>
      </c>
      <c r="D51" s="1079"/>
      <c r="E51" s="616" t="s">
        <v>50</v>
      </c>
      <c r="F51" s="102">
        <v>15</v>
      </c>
      <c r="G51" s="562">
        <v>9.5</v>
      </c>
      <c r="H51" s="64">
        <v>12</v>
      </c>
      <c r="I51" s="64">
        <v>16</v>
      </c>
      <c r="J51" s="64">
        <v>11</v>
      </c>
      <c r="K51" s="91">
        <v>15</v>
      </c>
      <c r="L51" s="562">
        <v>8</v>
      </c>
      <c r="M51" s="91">
        <v>14</v>
      </c>
      <c r="N51" s="91">
        <v>15</v>
      </c>
      <c r="O51" s="91">
        <v>16</v>
      </c>
      <c r="P51" s="91">
        <v>19</v>
      </c>
      <c r="Q51" s="179">
        <v>34</v>
      </c>
      <c r="R51" s="187">
        <v>34</v>
      </c>
      <c r="S51" s="562">
        <v>8</v>
      </c>
      <c r="T51" s="64">
        <v>15.375</v>
      </c>
      <c r="U51" s="235" t="s">
        <v>49</v>
      </c>
      <c r="V51" s="188"/>
    </row>
    <row r="52" spans="1:22" ht="12" customHeight="1" x14ac:dyDescent="0.15">
      <c r="A52" s="237"/>
      <c r="B52" s="615">
        <v>39</v>
      </c>
      <c r="C52" s="1078" t="s">
        <v>497</v>
      </c>
      <c r="D52" s="1079"/>
      <c r="E52" s="616" t="s">
        <v>51</v>
      </c>
      <c r="F52" s="102"/>
      <c r="G52" s="64"/>
      <c r="H52" s="64"/>
      <c r="I52" s="64"/>
      <c r="J52" s="64">
        <v>18</v>
      </c>
      <c r="K52" s="91"/>
      <c r="L52" s="64"/>
      <c r="M52" s="91"/>
      <c r="N52" s="91"/>
      <c r="O52" s="91"/>
      <c r="P52" s="91"/>
      <c r="Q52" s="179"/>
      <c r="R52" s="187">
        <v>18</v>
      </c>
      <c r="S52" s="64">
        <v>18</v>
      </c>
      <c r="T52" s="64">
        <v>18</v>
      </c>
      <c r="U52" s="1219" t="s">
        <v>47</v>
      </c>
      <c r="V52" s="188"/>
    </row>
    <row r="53" spans="1:22" ht="12" customHeight="1" x14ac:dyDescent="0.15">
      <c r="A53" s="237"/>
      <c r="B53" s="615">
        <v>40</v>
      </c>
      <c r="C53" s="1078" t="s">
        <v>498</v>
      </c>
      <c r="D53" s="1079"/>
      <c r="E53" s="616" t="s">
        <v>52</v>
      </c>
      <c r="F53" s="102"/>
      <c r="G53" s="64"/>
      <c r="H53" s="64"/>
      <c r="I53" s="64"/>
      <c r="J53" s="64">
        <v>57</v>
      </c>
      <c r="K53" s="91"/>
      <c r="L53" s="64"/>
      <c r="M53" s="91"/>
      <c r="N53" s="91"/>
      <c r="O53" s="91"/>
      <c r="P53" s="91"/>
      <c r="Q53" s="179"/>
      <c r="R53" s="187">
        <v>57</v>
      </c>
      <c r="S53" s="64">
        <v>57</v>
      </c>
      <c r="T53" s="64">
        <v>57</v>
      </c>
      <c r="U53" s="1219"/>
      <c r="V53" s="188"/>
    </row>
    <row r="54" spans="1:22" ht="12" customHeight="1" x14ac:dyDescent="0.15">
      <c r="A54" s="237"/>
      <c r="B54" s="615">
        <v>41</v>
      </c>
      <c r="C54" s="1078" t="s">
        <v>499</v>
      </c>
      <c r="D54" s="1079"/>
      <c r="E54" s="616" t="s">
        <v>63</v>
      </c>
      <c r="F54" s="102"/>
      <c r="G54" s="64"/>
      <c r="H54" s="64"/>
      <c r="I54" s="64"/>
      <c r="J54" s="102" t="s">
        <v>107</v>
      </c>
      <c r="K54" s="91"/>
      <c r="L54" s="64"/>
      <c r="M54" s="91"/>
      <c r="N54" s="91"/>
      <c r="O54" s="91"/>
      <c r="P54" s="91"/>
      <c r="Q54" s="179"/>
      <c r="R54" s="187" t="s">
        <v>107</v>
      </c>
      <c r="S54" s="64" t="s">
        <v>107</v>
      </c>
      <c r="T54" s="64" t="s">
        <v>107</v>
      </c>
      <c r="U54" s="1219" t="s">
        <v>48</v>
      </c>
      <c r="V54" s="188"/>
    </row>
    <row r="55" spans="1:22" ht="12" customHeight="1" x14ac:dyDescent="0.15">
      <c r="A55" s="237"/>
      <c r="B55" s="615">
        <v>42</v>
      </c>
      <c r="C55" s="1078" t="s">
        <v>500</v>
      </c>
      <c r="D55" s="1079"/>
      <c r="E55" s="616" t="s">
        <v>81</v>
      </c>
      <c r="F55" s="138"/>
      <c r="G55" s="137"/>
      <c r="H55" s="137"/>
      <c r="I55" s="137"/>
      <c r="J55" s="138" t="s">
        <v>589</v>
      </c>
      <c r="K55" s="140"/>
      <c r="L55" s="137"/>
      <c r="M55" s="140"/>
      <c r="N55" s="140"/>
      <c r="O55" s="140"/>
      <c r="P55" s="140"/>
      <c r="Q55" s="517"/>
      <c r="R55" s="187" t="s">
        <v>210</v>
      </c>
      <c r="S55" s="64" t="s">
        <v>210</v>
      </c>
      <c r="T55" s="64" t="s">
        <v>210</v>
      </c>
      <c r="U55" s="1219"/>
      <c r="V55" s="188"/>
    </row>
    <row r="56" spans="1:22" ht="12" customHeight="1" x14ac:dyDescent="0.15">
      <c r="A56" s="237"/>
      <c r="B56" s="615">
        <v>43</v>
      </c>
      <c r="C56" s="1078" t="s">
        <v>501</v>
      </c>
      <c r="D56" s="1079"/>
      <c r="E56" s="616" t="s">
        <v>81</v>
      </c>
      <c r="F56" s="102"/>
      <c r="G56" s="64"/>
      <c r="H56" s="64"/>
      <c r="I56" s="64"/>
      <c r="J56" s="102" t="s">
        <v>221</v>
      </c>
      <c r="K56" s="91"/>
      <c r="L56" s="64"/>
      <c r="M56" s="91"/>
      <c r="N56" s="91"/>
      <c r="O56" s="91"/>
      <c r="P56" s="91"/>
      <c r="Q56" s="179"/>
      <c r="R56" s="187" t="s">
        <v>210</v>
      </c>
      <c r="S56" s="64" t="s">
        <v>210</v>
      </c>
      <c r="T56" s="64" t="s">
        <v>210</v>
      </c>
      <c r="U56" s="1219"/>
      <c r="V56" s="188"/>
    </row>
    <row r="57" spans="1:22" ht="12" customHeight="1" x14ac:dyDescent="0.15">
      <c r="A57" s="237"/>
      <c r="B57" s="615">
        <v>44</v>
      </c>
      <c r="C57" s="1078" t="s">
        <v>502</v>
      </c>
      <c r="D57" s="1079"/>
      <c r="E57" s="616" t="s">
        <v>68</v>
      </c>
      <c r="F57" s="102"/>
      <c r="G57" s="64"/>
      <c r="H57" s="64"/>
      <c r="I57" s="64"/>
      <c r="J57" s="102" t="s">
        <v>218</v>
      </c>
      <c r="K57" s="91"/>
      <c r="L57" s="64"/>
      <c r="M57" s="91"/>
      <c r="N57" s="91"/>
      <c r="O57" s="91"/>
      <c r="P57" s="91"/>
      <c r="Q57" s="179"/>
      <c r="R57" s="187" t="s">
        <v>195</v>
      </c>
      <c r="S57" s="64" t="s">
        <v>195</v>
      </c>
      <c r="T57" s="64" t="s">
        <v>195</v>
      </c>
      <c r="U57" s="1219"/>
      <c r="V57" s="188"/>
    </row>
    <row r="58" spans="1:22" ht="12" customHeight="1" x14ac:dyDescent="0.15">
      <c r="A58" s="237"/>
      <c r="B58" s="615">
        <v>45</v>
      </c>
      <c r="C58" s="1078" t="s">
        <v>503</v>
      </c>
      <c r="D58" s="1079"/>
      <c r="E58" s="616" t="s">
        <v>82</v>
      </c>
      <c r="F58" s="102"/>
      <c r="G58" s="64"/>
      <c r="H58" s="64"/>
      <c r="I58" s="64"/>
      <c r="J58" s="102" t="s">
        <v>109</v>
      </c>
      <c r="K58" s="91"/>
      <c r="L58" s="64"/>
      <c r="M58" s="91"/>
      <c r="N58" s="91"/>
      <c r="O58" s="91"/>
      <c r="P58" s="91"/>
      <c r="Q58" s="179"/>
      <c r="R58" s="187" t="s">
        <v>109</v>
      </c>
      <c r="S58" s="64" t="s">
        <v>109</v>
      </c>
      <c r="T58" s="64" t="s">
        <v>109</v>
      </c>
      <c r="U58" s="1219"/>
      <c r="V58" s="188"/>
    </row>
    <row r="59" spans="1:22" ht="12" customHeight="1" x14ac:dyDescent="0.15">
      <c r="A59" s="237"/>
      <c r="B59" s="615">
        <v>46</v>
      </c>
      <c r="C59" s="976" t="s">
        <v>847</v>
      </c>
      <c r="D59" s="976"/>
      <c r="E59" s="616" t="s">
        <v>69</v>
      </c>
      <c r="F59" s="295">
        <v>0.3</v>
      </c>
      <c r="G59" s="561" t="s">
        <v>636</v>
      </c>
      <c r="H59" s="562">
        <v>0.4</v>
      </c>
      <c r="I59" s="562">
        <v>0.5</v>
      </c>
      <c r="J59" s="562">
        <v>0.5</v>
      </c>
      <c r="K59" s="559">
        <v>0.5</v>
      </c>
      <c r="L59" s="562">
        <v>0.7</v>
      </c>
      <c r="M59" s="559">
        <v>0.6</v>
      </c>
      <c r="N59" s="559">
        <v>0.5</v>
      </c>
      <c r="O59" s="559">
        <v>0.4</v>
      </c>
      <c r="P59" s="559">
        <v>0.3</v>
      </c>
      <c r="Q59" s="563">
        <v>0.3</v>
      </c>
      <c r="R59" s="295">
        <v>0.7</v>
      </c>
      <c r="S59" s="562" t="s">
        <v>774</v>
      </c>
      <c r="T59" s="562">
        <v>0.41666666666666669</v>
      </c>
      <c r="U59" s="1219" t="s">
        <v>49</v>
      </c>
      <c r="V59" s="188"/>
    </row>
    <row r="60" spans="1:22" ht="12" customHeight="1" x14ac:dyDescent="0.15">
      <c r="A60" s="237"/>
      <c r="B60" s="615">
        <v>47</v>
      </c>
      <c r="C60" s="976" t="s">
        <v>848</v>
      </c>
      <c r="D60" s="976"/>
      <c r="E60" s="616" t="s">
        <v>515</v>
      </c>
      <c r="F60" s="561">
        <v>7.4</v>
      </c>
      <c r="G60" s="562">
        <v>7.3</v>
      </c>
      <c r="H60" s="562">
        <v>7.3</v>
      </c>
      <c r="I60" s="562">
        <v>7.4</v>
      </c>
      <c r="J60" s="562">
        <v>7.3</v>
      </c>
      <c r="K60" s="562">
        <v>7.4</v>
      </c>
      <c r="L60" s="562">
        <v>7.4</v>
      </c>
      <c r="M60" s="559">
        <v>7.3</v>
      </c>
      <c r="N60" s="559">
        <v>7.3</v>
      </c>
      <c r="O60" s="559">
        <v>7.3</v>
      </c>
      <c r="P60" s="559">
        <v>7.4</v>
      </c>
      <c r="Q60" s="563">
        <v>7.3</v>
      </c>
      <c r="R60" s="527">
        <v>7.4</v>
      </c>
      <c r="S60" s="562">
        <v>7.3</v>
      </c>
      <c r="T60" s="562">
        <v>7.3416666666666659</v>
      </c>
      <c r="U60" s="1219"/>
      <c r="V60" s="188"/>
    </row>
    <row r="61" spans="1:22" ht="12" customHeight="1" x14ac:dyDescent="0.15">
      <c r="A61" s="237"/>
      <c r="B61" s="615">
        <v>48</v>
      </c>
      <c r="C61" s="1078" t="s">
        <v>504</v>
      </c>
      <c r="D61" s="1079"/>
      <c r="E61" s="616" t="s">
        <v>83</v>
      </c>
      <c r="F61" s="102" t="s">
        <v>98</v>
      </c>
      <c r="G61" s="64" t="s">
        <v>98</v>
      </c>
      <c r="H61" s="64" t="s">
        <v>98</v>
      </c>
      <c r="I61" s="64" t="s">
        <v>98</v>
      </c>
      <c r="J61" s="64" t="s">
        <v>98</v>
      </c>
      <c r="K61" s="91" t="s">
        <v>98</v>
      </c>
      <c r="L61" s="64" t="s">
        <v>98</v>
      </c>
      <c r="M61" s="91" t="s">
        <v>98</v>
      </c>
      <c r="N61" s="64" t="s">
        <v>98</v>
      </c>
      <c r="O61" s="64" t="s">
        <v>98</v>
      </c>
      <c r="P61" s="64" t="s">
        <v>98</v>
      </c>
      <c r="Q61" s="179" t="s">
        <v>98</v>
      </c>
      <c r="R61" s="91" t="s">
        <v>299</v>
      </c>
      <c r="S61" s="64" t="s">
        <v>299</v>
      </c>
      <c r="T61" s="529" t="s">
        <v>299</v>
      </c>
      <c r="U61" s="1219"/>
      <c r="V61" s="188"/>
    </row>
    <row r="62" spans="1:22" ht="12" customHeight="1" x14ac:dyDescent="0.15">
      <c r="A62" s="237"/>
      <c r="B62" s="615">
        <v>49</v>
      </c>
      <c r="C62" s="1078" t="s">
        <v>505</v>
      </c>
      <c r="D62" s="1079"/>
      <c r="E62" s="616" t="s">
        <v>83</v>
      </c>
      <c r="F62" s="102" t="s">
        <v>98</v>
      </c>
      <c r="G62" s="64" t="s">
        <v>98</v>
      </c>
      <c r="H62" s="64" t="s">
        <v>98</v>
      </c>
      <c r="I62" s="64" t="s">
        <v>98</v>
      </c>
      <c r="J62" s="64" t="s">
        <v>98</v>
      </c>
      <c r="K62" s="91" t="s">
        <v>98</v>
      </c>
      <c r="L62" s="64" t="s">
        <v>98</v>
      </c>
      <c r="M62" s="91" t="s">
        <v>98</v>
      </c>
      <c r="N62" s="64" t="s">
        <v>98</v>
      </c>
      <c r="O62" s="64" t="s">
        <v>98</v>
      </c>
      <c r="P62" s="64" t="s">
        <v>98</v>
      </c>
      <c r="Q62" s="179" t="s">
        <v>98</v>
      </c>
      <c r="R62" s="91" t="s">
        <v>299</v>
      </c>
      <c r="S62" s="64" t="s">
        <v>299</v>
      </c>
      <c r="T62" s="529" t="s">
        <v>299</v>
      </c>
      <c r="U62" s="1219"/>
      <c r="V62" s="188"/>
    </row>
    <row r="63" spans="1:22" ht="12" customHeight="1" x14ac:dyDescent="0.15">
      <c r="A63" s="237"/>
      <c r="B63" s="615">
        <v>50</v>
      </c>
      <c r="C63" s="1078" t="s">
        <v>506</v>
      </c>
      <c r="D63" s="1079"/>
      <c r="E63" s="616" t="s">
        <v>516</v>
      </c>
      <c r="F63" s="102" t="s">
        <v>224</v>
      </c>
      <c r="G63" s="64" t="s">
        <v>224</v>
      </c>
      <c r="H63" s="64" t="s">
        <v>224</v>
      </c>
      <c r="I63" s="64" t="s">
        <v>224</v>
      </c>
      <c r="J63" s="64" t="s">
        <v>224</v>
      </c>
      <c r="K63" s="64" t="s">
        <v>224</v>
      </c>
      <c r="L63" s="64" t="s">
        <v>189</v>
      </c>
      <c r="M63" s="64" t="s">
        <v>189</v>
      </c>
      <c r="N63" s="64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19"/>
      <c r="V63" s="188"/>
    </row>
    <row r="64" spans="1:22" ht="12" customHeight="1" thickBot="1" x14ac:dyDescent="0.2">
      <c r="A64" s="237"/>
      <c r="B64" s="615">
        <v>51</v>
      </c>
      <c r="C64" s="1151" t="s">
        <v>507</v>
      </c>
      <c r="D64" s="1152"/>
      <c r="E64" s="620" t="s">
        <v>517</v>
      </c>
      <c r="F64" s="122" t="s">
        <v>225</v>
      </c>
      <c r="G64" s="104" t="s">
        <v>225</v>
      </c>
      <c r="H64" s="104" t="s">
        <v>225</v>
      </c>
      <c r="I64" s="104" t="s">
        <v>225</v>
      </c>
      <c r="J64" s="104" t="s">
        <v>225</v>
      </c>
      <c r="K64" s="104" t="s">
        <v>225</v>
      </c>
      <c r="L64" s="110" t="s">
        <v>104</v>
      </c>
      <c r="M64" s="110" t="s">
        <v>104</v>
      </c>
      <c r="N64" s="110" t="s">
        <v>104</v>
      </c>
      <c r="O64" s="110" t="s">
        <v>104</v>
      </c>
      <c r="P64" s="110" t="s">
        <v>104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1226"/>
      <c r="V64" s="188"/>
    </row>
    <row r="65" spans="2:23" ht="15" customHeight="1" thickBot="1" x14ac:dyDescent="0.2">
      <c r="B65" s="1052" t="s">
        <v>89</v>
      </c>
      <c r="C65" s="1053"/>
      <c r="D65" s="1053"/>
      <c r="E65" s="105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01" t="s">
        <v>100</v>
      </c>
      <c r="L65" s="101" t="s">
        <v>100</v>
      </c>
      <c r="M65" s="101" t="s">
        <v>100</v>
      </c>
      <c r="N65" s="101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U65" s="605"/>
      <c r="V65" s="188"/>
    </row>
    <row r="66" spans="2:23" s="218" customFormat="1" ht="15" customHeight="1" thickBot="1" x14ac:dyDescent="0.2">
      <c r="B66" s="1052" t="s">
        <v>580</v>
      </c>
      <c r="C66" s="1053"/>
      <c r="D66" s="1053"/>
      <c r="E66" s="1054"/>
      <c r="F66" s="242" t="s">
        <v>226</v>
      </c>
      <c r="G66" s="101" t="s">
        <v>186</v>
      </c>
      <c r="H66" s="101" t="s">
        <v>226</v>
      </c>
      <c r="I66" s="101" t="s">
        <v>297</v>
      </c>
      <c r="J66" s="101" t="s">
        <v>298</v>
      </c>
      <c r="K66" s="101" t="s">
        <v>226</v>
      </c>
      <c r="L66" s="101" t="s">
        <v>434</v>
      </c>
      <c r="M66" s="101" t="s">
        <v>186</v>
      </c>
      <c r="N66" s="101">
        <v>1</v>
      </c>
      <c r="O66" s="101">
        <v>1</v>
      </c>
      <c r="P66" s="101" t="s">
        <v>186</v>
      </c>
      <c r="Q66" s="518" t="s">
        <v>226</v>
      </c>
      <c r="R66" s="154"/>
      <c r="S66" s="154"/>
      <c r="T66" s="622"/>
      <c r="U66" s="605"/>
      <c r="V66" s="188"/>
      <c r="W66" s="154"/>
    </row>
    <row r="67" spans="2:23" ht="12" customHeight="1" x14ac:dyDescent="0.15">
      <c r="B67" s="585"/>
      <c r="C67" s="168" t="s">
        <v>307</v>
      </c>
      <c r="D67" s="623"/>
      <c r="E67" s="605"/>
      <c r="H67" s="146"/>
      <c r="J67" s="146"/>
      <c r="K67" s="146"/>
      <c r="N67" s="146"/>
      <c r="P67" s="146"/>
      <c r="Q67" s="146"/>
      <c r="R67" s="1167"/>
      <c r="S67" s="1167"/>
      <c r="T67" s="1167"/>
      <c r="U67" s="605"/>
      <c r="V67" s="146"/>
    </row>
    <row r="68" spans="2:23" ht="12" customHeight="1" x14ac:dyDescent="0.15">
      <c r="B68" s="168"/>
      <c r="C68" s="168"/>
      <c r="D68" s="204"/>
      <c r="E68" s="204"/>
      <c r="F68" s="188"/>
      <c r="G68" s="188"/>
      <c r="H68" s="204"/>
      <c r="I68" s="188"/>
      <c r="J68" s="168"/>
      <c r="K68" s="168"/>
      <c r="N68" s="168"/>
      <c r="P68" s="168"/>
      <c r="Q68" s="168"/>
      <c r="R68" s="146"/>
      <c r="S68" s="168"/>
      <c r="T68" s="146"/>
      <c r="U68" s="168"/>
    </row>
    <row r="69" spans="2:23" ht="12" customHeight="1" x14ac:dyDescent="0.15">
      <c r="D69" s="204"/>
      <c r="E69" s="204"/>
      <c r="F69" s="188"/>
      <c r="G69" s="188"/>
      <c r="H69" s="204"/>
      <c r="I69" s="188"/>
    </row>
    <row r="70" spans="2:23" ht="12" customHeight="1" x14ac:dyDescent="0.15"/>
    <row r="71" spans="2:23" ht="12" customHeight="1" x14ac:dyDescent="0.15"/>
    <row r="72" spans="2:23" ht="12" customHeight="1" x14ac:dyDescent="0.15"/>
    <row r="73" spans="2:23" ht="12" customHeight="1" x14ac:dyDescent="0.15"/>
    <row r="74" spans="2:23" ht="12" customHeight="1" x14ac:dyDescent="0.15"/>
    <row r="75" spans="2:23" ht="12" customHeight="1" x14ac:dyDescent="0.15"/>
    <row r="76" spans="2:23" ht="12" customHeight="1" x14ac:dyDescent="0.15"/>
    <row r="77" spans="2:23" ht="12" customHeight="1" x14ac:dyDescent="0.15"/>
    <row r="78" spans="2:23" ht="12" customHeight="1" x14ac:dyDescent="0.15"/>
    <row r="79" spans="2:23" ht="12" customHeight="1" x14ac:dyDescent="0.15"/>
    <row r="80" spans="2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G3:I3"/>
    <mergeCell ref="G4:I4"/>
    <mergeCell ref="C33:D33"/>
    <mergeCell ref="C35:D35"/>
    <mergeCell ref="C34:D34"/>
    <mergeCell ref="F13:T13"/>
    <mergeCell ref="D7:E7"/>
    <mergeCell ref="D11:E11"/>
    <mergeCell ref="B6:C12"/>
    <mergeCell ref="D6:E6"/>
    <mergeCell ref="D9:E9"/>
    <mergeCell ref="C32:D32"/>
    <mergeCell ref="D10:E10"/>
    <mergeCell ref="B13:D13"/>
    <mergeCell ref="D12:E12"/>
    <mergeCell ref="C14:D14"/>
    <mergeCell ref="R67:T67"/>
    <mergeCell ref="B66:E66"/>
    <mergeCell ref="B65:E65"/>
    <mergeCell ref="C56:D56"/>
    <mergeCell ref="C64:D64"/>
    <mergeCell ref="C58:D58"/>
    <mergeCell ref="C59:D59"/>
    <mergeCell ref="C62:D62"/>
    <mergeCell ref="C63:D63"/>
    <mergeCell ref="U16:U21"/>
    <mergeCell ref="U59:U64"/>
    <mergeCell ref="U52:U53"/>
    <mergeCell ref="U24:U26"/>
    <mergeCell ref="U45:U48"/>
    <mergeCell ref="U54:U58"/>
    <mergeCell ref="U27:U33"/>
    <mergeCell ref="U34:U44"/>
    <mergeCell ref="U6:U12"/>
    <mergeCell ref="U14:U15"/>
    <mergeCell ref="R6:R9"/>
    <mergeCell ref="S6:S9"/>
    <mergeCell ref="T6:T9"/>
    <mergeCell ref="C61:D61"/>
    <mergeCell ref="C60:D60"/>
    <mergeCell ref="C57:D57"/>
    <mergeCell ref="B1:M1"/>
    <mergeCell ref="C38:D38"/>
    <mergeCell ref="C39:D39"/>
    <mergeCell ref="C40:D40"/>
    <mergeCell ref="C27:D27"/>
    <mergeCell ref="C28:D28"/>
    <mergeCell ref="C29:D29"/>
    <mergeCell ref="C26:D26"/>
    <mergeCell ref="C30:D30"/>
    <mergeCell ref="C31:D31"/>
    <mergeCell ref="C23:D23"/>
    <mergeCell ref="B4:C4"/>
    <mergeCell ref="C17:D17"/>
    <mergeCell ref="C15:D15"/>
    <mergeCell ref="C16:D16"/>
    <mergeCell ref="D8:E8"/>
    <mergeCell ref="C50:D50"/>
    <mergeCell ref="C51:D51"/>
    <mergeCell ref="C18:D18"/>
    <mergeCell ref="C24:D24"/>
    <mergeCell ref="C25:D25"/>
    <mergeCell ref="C21:D21"/>
    <mergeCell ref="C19:D19"/>
    <mergeCell ref="C20:D20"/>
    <mergeCell ref="C22:D22"/>
    <mergeCell ref="C36:D36"/>
    <mergeCell ref="C37:D37"/>
    <mergeCell ref="C48:D48"/>
    <mergeCell ref="C49:D49"/>
    <mergeCell ref="C55:D55"/>
    <mergeCell ref="C41:D41"/>
    <mergeCell ref="C44:D44"/>
    <mergeCell ref="C45:D45"/>
    <mergeCell ref="C53:D53"/>
    <mergeCell ref="C46:D46"/>
    <mergeCell ref="C52:D52"/>
    <mergeCell ref="C43:D43"/>
    <mergeCell ref="C54:D54"/>
    <mergeCell ref="C42:D42"/>
    <mergeCell ref="C47:D47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4">
    <pageSetUpPr fitToPage="1"/>
  </sheetPr>
  <dimension ref="A1:DE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585" customWidth="1"/>
    <col min="2" max="2" width="3.125" style="205" customWidth="1"/>
    <col min="3" max="3" width="8.875" style="205" customWidth="1"/>
    <col min="4" max="4" width="23" style="205" customWidth="1"/>
    <col min="5" max="5" width="16.375" style="205" customWidth="1"/>
    <col min="6" max="7" width="7.5" style="71" customWidth="1"/>
    <col min="8" max="8" width="7.5" style="141" customWidth="1"/>
    <col min="9" max="9" width="7.5" style="71" customWidth="1"/>
    <col min="10" max="10" width="7.5" style="154" customWidth="1"/>
    <col min="11" max="11" width="7.5" style="141" customWidth="1"/>
    <col min="12" max="13" width="7.5" style="71" customWidth="1"/>
    <col min="14" max="14" width="7.5" style="141" customWidth="1"/>
    <col min="15" max="15" width="7.5" style="71" customWidth="1"/>
    <col min="16" max="20" width="7.5" style="141" customWidth="1"/>
    <col min="21" max="21" width="13.5" style="202" customWidth="1"/>
    <col min="22" max="22" width="3.5" style="205" customWidth="1"/>
    <col min="23" max="16384" width="8.875" style="205"/>
  </cols>
  <sheetData>
    <row r="1" spans="1:109" ht="20.100000000000001" customHeight="1" x14ac:dyDescent="0.15">
      <c r="B1" s="1296" t="s">
        <v>637</v>
      </c>
      <c r="C1" s="1296"/>
      <c r="D1" s="1296"/>
      <c r="E1" s="1296"/>
      <c r="F1" s="1296"/>
      <c r="G1" s="1296"/>
      <c r="H1" s="1296"/>
      <c r="I1" s="1296"/>
      <c r="J1" s="1296"/>
      <c r="K1" s="1296"/>
      <c r="L1" s="1296"/>
      <c r="M1" s="1296"/>
    </row>
    <row r="2" spans="1:109" ht="12" customHeight="1" thickBot="1" x14ac:dyDescent="0.2">
      <c r="C2" s="206"/>
    </row>
    <row r="3" spans="1:109" ht="16.899999999999999" customHeight="1" thickBot="1" x14ac:dyDescent="0.2">
      <c r="B3" s="202"/>
      <c r="C3" s="207"/>
      <c r="D3" s="208"/>
      <c r="E3" s="202"/>
      <c r="F3" s="156" t="s">
        <v>7</v>
      </c>
      <c r="G3" s="1258" t="s">
        <v>8</v>
      </c>
      <c r="H3" s="1259"/>
      <c r="I3" s="1260"/>
      <c r="J3" s="141"/>
      <c r="N3" s="71"/>
      <c r="P3" s="71"/>
      <c r="Q3" s="71"/>
      <c r="R3" s="71"/>
      <c r="S3" s="71"/>
      <c r="T3" s="71"/>
      <c r="V3" s="202"/>
    </row>
    <row r="4" spans="1:109" ht="16.899999999999999" customHeight="1" thickBot="1" x14ac:dyDescent="0.2">
      <c r="B4" s="1297" t="s">
        <v>41</v>
      </c>
      <c r="C4" s="1298"/>
      <c r="D4" s="879" t="s">
        <v>93</v>
      </c>
      <c r="E4" s="202"/>
      <c r="F4" s="893">
        <v>6</v>
      </c>
      <c r="G4" s="1261" t="s">
        <v>178</v>
      </c>
      <c r="H4" s="1262"/>
      <c r="I4" s="1263"/>
      <c r="J4" s="880"/>
      <c r="N4" s="71"/>
      <c r="P4" s="71"/>
      <c r="Q4" s="71"/>
      <c r="R4" s="71"/>
      <c r="S4" s="71"/>
      <c r="T4" s="71"/>
      <c r="V4" s="202"/>
    </row>
    <row r="5" spans="1:109" ht="10.15" customHeight="1" thickBot="1" x14ac:dyDescent="0.2">
      <c r="B5" s="202"/>
      <c r="C5" s="202"/>
      <c r="D5" s="202"/>
      <c r="E5" s="202"/>
      <c r="H5" s="71"/>
      <c r="I5" s="99"/>
      <c r="J5" s="823"/>
      <c r="K5" s="71"/>
      <c r="N5" s="71"/>
      <c r="P5" s="71"/>
      <c r="Q5" s="71"/>
      <c r="R5" s="71"/>
      <c r="S5" s="71"/>
      <c r="T5" s="71"/>
      <c r="V5" s="202"/>
    </row>
    <row r="6" spans="1:109" ht="12" customHeight="1" x14ac:dyDescent="0.15">
      <c r="B6" s="1287" t="s">
        <v>87</v>
      </c>
      <c r="C6" s="1288"/>
      <c r="D6" s="1299" t="s">
        <v>16</v>
      </c>
      <c r="E6" s="1300"/>
      <c r="F6" s="246">
        <v>45392</v>
      </c>
      <c r="G6" s="244">
        <v>45420</v>
      </c>
      <c r="H6" s="244">
        <v>45448</v>
      </c>
      <c r="I6" s="247">
        <v>45476</v>
      </c>
      <c r="J6" s="245">
        <v>45511</v>
      </c>
      <c r="K6" s="244">
        <v>45539</v>
      </c>
      <c r="L6" s="244">
        <v>45567</v>
      </c>
      <c r="M6" s="244">
        <v>45602</v>
      </c>
      <c r="N6" s="244">
        <v>45995</v>
      </c>
      <c r="O6" s="244">
        <v>45665</v>
      </c>
      <c r="P6" s="244">
        <v>45693</v>
      </c>
      <c r="Q6" s="423">
        <v>45728</v>
      </c>
      <c r="R6" s="1278" t="s">
        <v>0</v>
      </c>
      <c r="S6" s="1281" t="s">
        <v>1</v>
      </c>
      <c r="T6" s="1270" t="s">
        <v>2</v>
      </c>
      <c r="U6" s="1266" t="s">
        <v>22</v>
      </c>
      <c r="V6" s="202"/>
    </row>
    <row r="7" spans="1:109" ht="12" customHeight="1" x14ac:dyDescent="0.15">
      <c r="B7" s="1289"/>
      <c r="C7" s="1290"/>
      <c r="D7" s="1293" t="s">
        <v>21</v>
      </c>
      <c r="E7" s="1294"/>
      <c r="F7" s="250">
        <v>0.4152777777777778</v>
      </c>
      <c r="G7" s="248">
        <v>0.4381944444444445</v>
      </c>
      <c r="H7" s="248">
        <v>0.40486111111111112</v>
      </c>
      <c r="I7" s="248">
        <v>0.60069444444444442</v>
      </c>
      <c r="J7" s="249">
        <v>0.3923611111111111</v>
      </c>
      <c r="K7" s="248">
        <v>0.57430555555555551</v>
      </c>
      <c r="L7" s="248">
        <v>0.40347222222222223</v>
      </c>
      <c r="M7" s="248">
        <v>0.5131944444444444</v>
      </c>
      <c r="N7" s="248">
        <v>0.41388888888888892</v>
      </c>
      <c r="O7" s="248">
        <v>0.45833333333333331</v>
      </c>
      <c r="P7" s="248">
        <v>0.42638888888888887</v>
      </c>
      <c r="Q7" s="425">
        <v>0.47222222222222227</v>
      </c>
      <c r="R7" s="1279"/>
      <c r="S7" s="1282"/>
      <c r="T7" s="1271"/>
      <c r="U7" s="1267"/>
      <c r="V7" s="202"/>
      <c r="DE7" s="141">
        <v>0.54</v>
      </c>
    </row>
    <row r="8" spans="1:109" ht="12" customHeight="1" x14ac:dyDescent="0.15">
      <c r="B8" s="1289"/>
      <c r="C8" s="1290"/>
      <c r="D8" s="1293" t="s">
        <v>17</v>
      </c>
      <c r="E8" s="1294"/>
      <c r="F8" s="73" t="s">
        <v>628</v>
      </c>
      <c r="G8" s="80" t="s">
        <v>165</v>
      </c>
      <c r="H8" s="80" t="s">
        <v>165</v>
      </c>
      <c r="I8" s="80" t="s">
        <v>584</v>
      </c>
      <c r="J8" s="64" t="s">
        <v>185</v>
      </c>
      <c r="K8" s="80" t="s">
        <v>188</v>
      </c>
      <c r="L8" s="80" t="s">
        <v>185</v>
      </c>
      <c r="M8" s="80" t="s">
        <v>185</v>
      </c>
      <c r="N8" s="64" t="s">
        <v>165</v>
      </c>
      <c r="O8" s="80" t="s">
        <v>584</v>
      </c>
      <c r="P8" s="80" t="s">
        <v>188</v>
      </c>
      <c r="Q8" s="171" t="s">
        <v>185</v>
      </c>
      <c r="R8" s="1279"/>
      <c r="S8" s="1282"/>
      <c r="T8" s="1271"/>
      <c r="U8" s="1267"/>
      <c r="V8" s="202"/>
      <c r="DE8" s="141">
        <v>0.52</v>
      </c>
    </row>
    <row r="9" spans="1:109" ht="12" customHeight="1" x14ac:dyDescent="0.15">
      <c r="B9" s="1289"/>
      <c r="C9" s="1290"/>
      <c r="D9" s="1293" t="s">
        <v>18</v>
      </c>
      <c r="E9" s="1294"/>
      <c r="F9" s="73" t="s">
        <v>629</v>
      </c>
      <c r="G9" s="80" t="s">
        <v>165</v>
      </c>
      <c r="H9" s="80" t="s">
        <v>188</v>
      </c>
      <c r="I9" s="80" t="s">
        <v>584</v>
      </c>
      <c r="J9" s="64" t="s">
        <v>188</v>
      </c>
      <c r="K9" s="80" t="s">
        <v>185</v>
      </c>
      <c r="L9" s="80" t="s">
        <v>185</v>
      </c>
      <c r="M9" s="80" t="s">
        <v>185</v>
      </c>
      <c r="N9" s="64" t="s">
        <v>165</v>
      </c>
      <c r="O9" s="80" t="s">
        <v>585</v>
      </c>
      <c r="P9" s="80" t="s">
        <v>188</v>
      </c>
      <c r="Q9" s="171" t="s">
        <v>185</v>
      </c>
      <c r="R9" s="1280"/>
      <c r="S9" s="1283"/>
      <c r="T9" s="1272"/>
      <c r="U9" s="1267"/>
      <c r="V9" s="202"/>
      <c r="DE9" s="141">
        <v>0.54</v>
      </c>
    </row>
    <row r="10" spans="1:109" ht="12" customHeight="1" x14ac:dyDescent="0.15">
      <c r="B10" s="1289"/>
      <c r="C10" s="1290"/>
      <c r="D10" s="1293" t="s">
        <v>19</v>
      </c>
      <c r="E10" s="1295"/>
      <c r="F10" s="17">
        <v>8.9</v>
      </c>
      <c r="G10" s="62">
        <v>10.5</v>
      </c>
      <c r="H10" s="62">
        <v>21.1</v>
      </c>
      <c r="I10" s="62">
        <v>22.2</v>
      </c>
      <c r="J10" s="65">
        <v>26.5</v>
      </c>
      <c r="K10" s="62">
        <v>29.8</v>
      </c>
      <c r="L10" s="62">
        <v>25</v>
      </c>
      <c r="M10" s="62">
        <v>13.5</v>
      </c>
      <c r="N10" s="62">
        <v>4.5</v>
      </c>
      <c r="O10" s="62">
        <v>0</v>
      </c>
      <c r="P10" s="62">
        <v>-0.5</v>
      </c>
      <c r="Q10" s="515">
        <v>14.5</v>
      </c>
      <c r="R10" s="502">
        <v>29.8</v>
      </c>
      <c r="S10" s="521">
        <v>-0.5</v>
      </c>
      <c r="T10" s="522">
        <v>14.666666666666666</v>
      </c>
      <c r="U10" s="1268"/>
      <c r="V10" s="71"/>
      <c r="DE10" s="141">
        <v>0.56000000000000005</v>
      </c>
    </row>
    <row r="11" spans="1:109" ht="12" customHeight="1" x14ac:dyDescent="0.15">
      <c r="B11" s="1289"/>
      <c r="C11" s="1290"/>
      <c r="D11" s="1293" t="s">
        <v>20</v>
      </c>
      <c r="E11" s="1295"/>
      <c r="F11" s="74">
        <v>6.1</v>
      </c>
      <c r="G11" s="61">
        <v>9.9</v>
      </c>
      <c r="H11" s="61">
        <v>11.4</v>
      </c>
      <c r="I11" s="61">
        <v>16.100000000000001</v>
      </c>
      <c r="J11" s="63">
        <v>19</v>
      </c>
      <c r="K11" s="61">
        <v>19</v>
      </c>
      <c r="L11" s="61">
        <v>18</v>
      </c>
      <c r="M11" s="61">
        <v>14.9</v>
      </c>
      <c r="N11" s="61">
        <v>10.5</v>
      </c>
      <c r="O11" s="61">
        <v>5.5</v>
      </c>
      <c r="P11" s="61">
        <v>2.8</v>
      </c>
      <c r="Q11" s="508">
        <v>3.4</v>
      </c>
      <c r="R11" s="295">
        <v>19</v>
      </c>
      <c r="S11" s="511">
        <v>2.8</v>
      </c>
      <c r="T11" s="513">
        <v>11.383333333333335</v>
      </c>
      <c r="U11" s="1268"/>
      <c r="V11" s="71"/>
      <c r="DE11" s="141">
        <v>0.52</v>
      </c>
    </row>
    <row r="12" spans="1:109" ht="12" customHeight="1" thickBot="1" x14ac:dyDescent="0.2">
      <c r="B12" s="1291"/>
      <c r="C12" s="1292"/>
      <c r="D12" s="1029" t="s">
        <v>857</v>
      </c>
      <c r="E12" s="1030"/>
      <c r="F12" s="19">
        <v>0.5</v>
      </c>
      <c r="G12" s="117">
        <v>0.5</v>
      </c>
      <c r="H12" s="81">
        <v>0.5</v>
      </c>
      <c r="I12" s="81">
        <v>0.5</v>
      </c>
      <c r="J12" s="117">
        <v>0.6</v>
      </c>
      <c r="K12" s="81">
        <v>0.6</v>
      </c>
      <c r="L12" s="81">
        <v>0.6</v>
      </c>
      <c r="M12" s="81">
        <v>0.6</v>
      </c>
      <c r="N12" s="81">
        <v>0.5</v>
      </c>
      <c r="O12" s="81">
        <v>0.5</v>
      </c>
      <c r="P12" s="81">
        <v>0.6</v>
      </c>
      <c r="Q12" s="507">
        <v>0.5</v>
      </c>
      <c r="R12" s="510">
        <v>0.6</v>
      </c>
      <c r="S12" s="509">
        <v>0.5</v>
      </c>
      <c r="T12" s="514">
        <v>0.54166666666666663</v>
      </c>
      <c r="U12" s="1269"/>
      <c r="V12" s="71"/>
      <c r="DE12" s="141">
        <v>0.54</v>
      </c>
    </row>
    <row r="13" spans="1:109" s="211" customFormat="1" ht="15" customHeight="1" thickBot="1" x14ac:dyDescent="0.2">
      <c r="A13" s="586"/>
      <c r="B13" s="1249" t="s">
        <v>88</v>
      </c>
      <c r="C13" s="1250"/>
      <c r="D13" s="1250"/>
      <c r="E13" s="239" t="s">
        <v>518</v>
      </c>
      <c r="F13" s="1284" t="s">
        <v>3</v>
      </c>
      <c r="G13" s="1285"/>
      <c r="H13" s="1285"/>
      <c r="I13" s="1285"/>
      <c r="J13" s="1285"/>
      <c r="K13" s="1285"/>
      <c r="L13" s="1285"/>
      <c r="M13" s="1285"/>
      <c r="N13" s="1285"/>
      <c r="O13" s="1285"/>
      <c r="P13" s="1285"/>
      <c r="Q13" s="1285"/>
      <c r="R13" s="1285"/>
      <c r="S13" s="1285"/>
      <c r="T13" s="1286"/>
      <c r="U13" s="209"/>
      <c r="V13" s="210"/>
      <c r="DE13" s="158">
        <v>0.52</v>
      </c>
    </row>
    <row r="14" spans="1:109" ht="12" customHeight="1" x14ac:dyDescent="0.15">
      <c r="B14" s="159">
        <v>1</v>
      </c>
      <c r="C14" s="1251" t="s">
        <v>459</v>
      </c>
      <c r="D14" s="1252"/>
      <c r="E14" s="234" t="s">
        <v>514</v>
      </c>
      <c r="F14" s="111">
        <v>0</v>
      </c>
      <c r="G14" s="77">
        <v>0</v>
      </c>
      <c r="H14" s="115">
        <v>0</v>
      </c>
      <c r="I14" s="112">
        <v>0</v>
      </c>
      <c r="J14" s="114">
        <v>0</v>
      </c>
      <c r="K14" s="115">
        <v>0</v>
      </c>
      <c r="L14" s="112">
        <v>0</v>
      </c>
      <c r="M14" s="115">
        <v>0</v>
      </c>
      <c r="N14" s="115">
        <v>0</v>
      </c>
      <c r="O14" s="115">
        <v>0</v>
      </c>
      <c r="P14" s="115">
        <v>0</v>
      </c>
      <c r="Q14" s="178">
        <v>0</v>
      </c>
      <c r="R14" s="186">
        <v>0</v>
      </c>
      <c r="S14" s="77">
        <v>0</v>
      </c>
      <c r="T14" s="176">
        <v>0</v>
      </c>
      <c r="U14" s="1276" t="s">
        <v>44</v>
      </c>
      <c r="V14" s="203"/>
      <c r="DE14" s="141">
        <v>0.6</v>
      </c>
    </row>
    <row r="15" spans="1:109" ht="12" customHeight="1" x14ac:dyDescent="0.15">
      <c r="B15" s="159">
        <v>2</v>
      </c>
      <c r="C15" s="1251" t="s">
        <v>460</v>
      </c>
      <c r="D15" s="1252"/>
      <c r="E15" s="240" t="s">
        <v>78</v>
      </c>
      <c r="F15" s="18" t="s">
        <v>152</v>
      </c>
      <c r="G15" s="64" t="s">
        <v>152</v>
      </c>
      <c r="H15" s="80" t="s">
        <v>152</v>
      </c>
      <c r="I15" s="80" t="s">
        <v>152</v>
      </c>
      <c r="J15" s="64" t="s">
        <v>152</v>
      </c>
      <c r="K15" s="107" t="s">
        <v>152</v>
      </c>
      <c r="L15" s="80" t="s">
        <v>152</v>
      </c>
      <c r="M15" s="80" t="s">
        <v>152</v>
      </c>
      <c r="N15" s="107" t="s">
        <v>152</v>
      </c>
      <c r="O15" s="107" t="s">
        <v>152</v>
      </c>
      <c r="P15" s="107" t="s">
        <v>152</v>
      </c>
      <c r="Q15" s="171" t="s">
        <v>152</v>
      </c>
      <c r="R15" s="121" t="s">
        <v>296</v>
      </c>
      <c r="S15" s="64" t="s">
        <v>296</v>
      </c>
      <c r="T15" s="179" t="s">
        <v>296</v>
      </c>
      <c r="U15" s="1276"/>
      <c r="V15" s="203"/>
      <c r="DE15" s="141">
        <v>0.6</v>
      </c>
    </row>
    <row r="16" spans="1:109" ht="12" customHeight="1" x14ac:dyDescent="0.15">
      <c r="B16" s="159">
        <v>3</v>
      </c>
      <c r="C16" s="1251" t="s">
        <v>461</v>
      </c>
      <c r="D16" s="1252"/>
      <c r="E16" s="234" t="s">
        <v>230</v>
      </c>
      <c r="F16" s="18"/>
      <c r="G16" s="64"/>
      <c r="H16" s="107"/>
      <c r="I16" s="80"/>
      <c r="J16" s="64" t="s">
        <v>253</v>
      </c>
      <c r="K16" s="107"/>
      <c r="L16" s="80"/>
      <c r="M16" s="107"/>
      <c r="N16" s="107"/>
      <c r="O16" s="80"/>
      <c r="P16" s="107"/>
      <c r="Q16" s="171"/>
      <c r="R16" s="187" t="s">
        <v>194</v>
      </c>
      <c r="S16" s="64" t="s">
        <v>194</v>
      </c>
      <c r="T16" s="64" t="s">
        <v>194</v>
      </c>
      <c r="U16" s="1277" t="s">
        <v>45</v>
      </c>
      <c r="V16" s="203"/>
      <c r="DE16" s="141">
        <v>0.57999999999999996</v>
      </c>
    </row>
    <row r="17" spans="1:109" ht="12" customHeight="1" x14ac:dyDescent="0.15">
      <c r="B17" s="159">
        <v>4</v>
      </c>
      <c r="C17" s="1251" t="s">
        <v>462</v>
      </c>
      <c r="D17" s="1252"/>
      <c r="E17" s="234" t="s">
        <v>70</v>
      </c>
      <c r="F17" s="18"/>
      <c r="G17" s="64"/>
      <c r="H17" s="107"/>
      <c r="I17" s="80"/>
      <c r="J17" s="64" t="s">
        <v>102</v>
      </c>
      <c r="K17" s="107"/>
      <c r="L17" s="80"/>
      <c r="M17" s="107"/>
      <c r="N17" s="107"/>
      <c r="O17" s="80"/>
      <c r="P17" s="107"/>
      <c r="Q17" s="171"/>
      <c r="R17" s="187" t="s">
        <v>102</v>
      </c>
      <c r="S17" s="64" t="s">
        <v>102</v>
      </c>
      <c r="T17" s="64" t="s">
        <v>102</v>
      </c>
      <c r="U17" s="1277"/>
      <c r="V17" s="203"/>
      <c r="DE17" s="141">
        <v>0.57999999999999996</v>
      </c>
    </row>
    <row r="18" spans="1:109" ht="12" customHeight="1" x14ac:dyDescent="0.15">
      <c r="B18" s="159">
        <v>5</v>
      </c>
      <c r="C18" s="1251" t="s">
        <v>463</v>
      </c>
      <c r="D18" s="1252"/>
      <c r="E18" s="234" t="s">
        <v>66</v>
      </c>
      <c r="F18" s="18"/>
      <c r="G18" s="64"/>
      <c r="H18" s="107"/>
      <c r="I18" s="80"/>
      <c r="J18" s="64" t="s">
        <v>101</v>
      </c>
      <c r="K18" s="107"/>
      <c r="L18" s="80"/>
      <c r="M18" s="107"/>
      <c r="N18" s="107"/>
      <c r="O18" s="80"/>
      <c r="P18" s="107"/>
      <c r="Q18" s="171"/>
      <c r="R18" s="187" t="s">
        <v>101</v>
      </c>
      <c r="S18" s="64" t="s">
        <v>101</v>
      </c>
      <c r="T18" s="64" t="s">
        <v>101</v>
      </c>
      <c r="U18" s="1277"/>
      <c r="V18" s="203"/>
      <c r="DE18" s="141">
        <v>0.62</v>
      </c>
    </row>
    <row r="19" spans="1:109" ht="12" customHeight="1" x14ac:dyDescent="0.15">
      <c r="B19" s="159">
        <v>6</v>
      </c>
      <c r="C19" s="1251" t="s">
        <v>464</v>
      </c>
      <c r="D19" s="1252"/>
      <c r="E19" s="234" t="s">
        <v>66</v>
      </c>
      <c r="F19" s="18"/>
      <c r="G19" s="64"/>
      <c r="H19" s="107"/>
      <c r="I19" s="80"/>
      <c r="J19" s="64" t="s">
        <v>101</v>
      </c>
      <c r="K19" s="107"/>
      <c r="L19" s="80"/>
      <c r="M19" s="107"/>
      <c r="N19" s="107"/>
      <c r="O19" s="80"/>
      <c r="P19" s="107"/>
      <c r="Q19" s="171"/>
      <c r="R19" s="187" t="s">
        <v>101</v>
      </c>
      <c r="S19" s="64" t="s">
        <v>101</v>
      </c>
      <c r="T19" s="64" t="s">
        <v>101</v>
      </c>
      <c r="U19" s="1277"/>
      <c r="V19" s="203"/>
      <c r="DE19" s="141">
        <v>0.57999999999999996</v>
      </c>
    </row>
    <row r="20" spans="1:109" ht="12" customHeight="1" x14ac:dyDescent="0.15">
      <c r="B20" s="159">
        <v>7</v>
      </c>
      <c r="C20" s="1251" t="s">
        <v>465</v>
      </c>
      <c r="D20" s="1252"/>
      <c r="E20" s="234" t="s">
        <v>66</v>
      </c>
      <c r="F20" s="18"/>
      <c r="G20" s="64"/>
      <c r="H20" s="107"/>
      <c r="I20" s="80"/>
      <c r="J20" s="64" t="s">
        <v>101</v>
      </c>
      <c r="K20" s="107"/>
      <c r="L20" s="80"/>
      <c r="M20" s="107"/>
      <c r="N20" s="107"/>
      <c r="O20" s="80"/>
      <c r="P20" s="91"/>
      <c r="Q20" s="171"/>
      <c r="R20" s="187" t="s">
        <v>101</v>
      </c>
      <c r="S20" s="64" t="s">
        <v>101</v>
      </c>
      <c r="T20" s="64" t="s">
        <v>101</v>
      </c>
      <c r="U20" s="1277"/>
      <c r="V20" s="203"/>
      <c r="DE20" s="141">
        <v>0.6</v>
      </c>
    </row>
    <row r="21" spans="1:109" ht="12" customHeight="1" x14ac:dyDescent="0.15">
      <c r="B21" s="159">
        <v>8</v>
      </c>
      <c r="C21" s="1251" t="s">
        <v>466</v>
      </c>
      <c r="D21" s="1252"/>
      <c r="E21" s="162" t="s">
        <v>68</v>
      </c>
      <c r="F21" s="18"/>
      <c r="G21" s="64"/>
      <c r="H21" s="107"/>
      <c r="I21" s="80"/>
      <c r="J21" s="64" t="s">
        <v>111</v>
      </c>
      <c r="K21" s="107"/>
      <c r="L21" s="80"/>
      <c r="M21" s="107"/>
      <c r="N21" s="107"/>
      <c r="O21" s="80"/>
      <c r="P21" s="91"/>
      <c r="Q21" s="171"/>
      <c r="R21" s="187" t="s">
        <v>195</v>
      </c>
      <c r="S21" s="64" t="s">
        <v>195</v>
      </c>
      <c r="T21" s="64" t="s">
        <v>195</v>
      </c>
      <c r="U21" s="1277"/>
      <c r="V21" s="203"/>
      <c r="DE21" s="141">
        <v>0.59</v>
      </c>
    </row>
    <row r="22" spans="1:109" ht="12" customHeight="1" x14ac:dyDescent="0.15">
      <c r="B22" s="159">
        <v>9</v>
      </c>
      <c r="C22" s="1256" t="s">
        <v>467</v>
      </c>
      <c r="D22" s="1257"/>
      <c r="E22" s="234" t="s">
        <v>62</v>
      </c>
      <c r="F22" s="18"/>
      <c r="G22" s="64" t="s">
        <v>314</v>
      </c>
      <c r="H22" s="107"/>
      <c r="I22" s="80"/>
      <c r="J22" s="64" t="s">
        <v>314</v>
      </c>
      <c r="K22" s="107"/>
      <c r="L22" s="80"/>
      <c r="M22" s="64" t="s">
        <v>314</v>
      </c>
      <c r="N22" s="107"/>
      <c r="O22" s="80"/>
      <c r="P22" s="64" t="s">
        <v>314</v>
      </c>
      <c r="Q22" s="171"/>
      <c r="R22" s="187" t="s">
        <v>818</v>
      </c>
      <c r="S22" s="64" t="s">
        <v>818</v>
      </c>
      <c r="T22" s="64" t="s">
        <v>818</v>
      </c>
      <c r="U22" s="163" t="s">
        <v>47</v>
      </c>
      <c r="V22" s="203"/>
      <c r="DE22" s="141">
        <v>0.62</v>
      </c>
    </row>
    <row r="23" spans="1:109" ht="12" customHeight="1" x14ac:dyDescent="0.15">
      <c r="B23" s="159">
        <v>10</v>
      </c>
      <c r="C23" s="1251" t="s">
        <v>468</v>
      </c>
      <c r="D23" s="1252"/>
      <c r="E23" s="234" t="s">
        <v>66</v>
      </c>
      <c r="F23" s="18"/>
      <c r="G23" s="64" t="s">
        <v>212</v>
      </c>
      <c r="H23" s="80"/>
      <c r="I23" s="80"/>
      <c r="J23" s="91" t="s">
        <v>110</v>
      </c>
      <c r="K23" s="107"/>
      <c r="L23" s="80"/>
      <c r="M23" s="107" t="s">
        <v>212</v>
      </c>
      <c r="N23" s="107"/>
      <c r="O23" s="80"/>
      <c r="P23" s="91" t="s">
        <v>212</v>
      </c>
      <c r="Q23" s="171"/>
      <c r="R23" s="187" t="s">
        <v>101</v>
      </c>
      <c r="S23" s="64" t="s">
        <v>101</v>
      </c>
      <c r="T23" s="64" t="s">
        <v>101</v>
      </c>
      <c r="U23" s="163" t="s">
        <v>46</v>
      </c>
      <c r="V23" s="203"/>
      <c r="DE23" s="141">
        <v>0.62</v>
      </c>
    </row>
    <row r="24" spans="1:109" ht="12" customHeight="1" x14ac:dyDescent="0.15">
      <c r="B24" s="159">
        <v>11</v>
      </c>
      <c r="C24" s="1251" t="s">
        <v>469</v>
      </c>
      <c r="D24" s="1252"/>
      <c r="E24" s="234" t="s">
        <v>72</v>
      </c>
      <c r="F24" s="98">
        <v>0.2</v>
      </c>
      <c r="G24" s="63">
        <v>0.1</v>
      </c>
      <c r="H24" s="82" t="s">
        <v>597</v>
      </c>
      <c r="I24" s="61">
        <v>0.1</v>
      </c>
      <c r="J24" s="63" t="s">
        <v>184</v>
      </c>
      <c r="K24" s="82">
        <v>0.2</v>
      </c>
      <c r="L24" s="61">
        <v>0.1</v>
      </c>
      <c r="M24" s="82">
        <v>0.2</v>
      </c>
      <c r="N24" s="476">
        <v>0.2</v>
      </c>
      <c r="O24" s="61">
        <v>0.2</v>
      </c>
      <c r="P24" s="505">
        <v>0.2</v>
      </c>
      <c r="Q24" s="508">
        <v>0.2</v>
      </c>
      <c r="R24" s="295">
        <v>0.2</v>
      </c>
      <c r="S24" s="512" t="s">
        <v>104</v>
      </c>
      <c r="T24" s="512">
        <v>0.14166666666666666</v>
      </c>
      <c r="U24" s="1277" t="s">
        <v>47</v>
      </c>
      <c r="V24" s="203"/>
      <c r="DE24" s="141">
        <v>0.6</v>
      </c>
    </row>
    <row r="25" spans="1:109" ht="12" customHeight="1" x14ac:dyDescent="0.15">
      <c r="B25" s="159">
        <v>12</v>
      </c>
      <c r="C25" s="1251" t="s">
        <v>470</v>
      </c>
      <c r="D25" s="1252"/>
      <c r="E25" s="234" t="s">
        <v>73</v>
      </c>
      <c r="F25" s="18"/>
      <c r="G25" s="64"/>
      <c r="H25" s="107"/>
      <c r="I25" s="80"/>
      <c r="J25" s="64" t="s">
        <v>215</v>
      </c>
      <c r="K25" s="107"/>
      <c r="L25" s="80"/>
      <c r="M25" s="107"/>
      <c r="N25" s="107"/>
      <c r="O25" s="80"/>
      <c r="P25" s="91"/>
      <c r="Q25" s="171"/>
      <c r="R25" s="187" t="s">
        <v>318</v>
      </c>
      <c r="S25" s="64" t="s">
        <v>318</v>
      </c>
      <c r="T25" s="64" t="s">
        <v>318</v>
      </c>
      <c r="U25" s="1277"/>
      <c r="V25" s="203"/>
      <c r="DE25" s="141">
        <v>0.6</v>
      </c>
    </row>
    <row r="26" spans="1:109" ht="12" customHeight="1" x14ac:dyDescent="0.15">
      <c r="B26" s="159">
        <v>13</v>
      </c>
      <c r="C26" s="1251" t="s">
        <v>471</v>
      </c>
      <c r="D26" s="1252"/>
      <c r="E26" s="234" t="s">
        <v>74</v>
      </c>
      <c r="F26" s="18"/>
      <c r="G26" s="64"/>
      <c r="H26" s="107"/>
      <c r="I26" s="80"/>
      <c r="J26" s="64" t="s">
        <v>184</v>
      </c>
      <c r="K26" s="107"/>
      <c r="L26" s="80"/>
      <c r="M26" s="107"/>
      <c r="N26" s="107"/>
      <c r="O26" s="80"/>
      <c r="P26" s="91"/>
      <c r="Q26" s="171"/>
      <c r="R26" s="187" t="s">
        <v>104</v>
      </c>
      <c r="S26" s="64" t="s">
        <v>104</v>
      </c>
      <c r="T26" s="64" t="s">
        <v>104</v>
      </c>
      <c r="U26" s="1277"/>
      <c r="V26" s="203"/>
      <c r="DE26" s="141">
        <v>0.57999999999999996</v>
      </c>
    </row>
    <row r="27" spans="1:109" ht="12" customHeight="1" x14ac:dyDescent="0.15">
      <c r="B27" s="159">
        <v>14</v>
      </c>
      <c r="C27" s="1251" t="s">
        <v>472</v>
      </c>
      <c r="D27" s="1252"/>
      <c r="E27" s="234" t="s">
        <v>75</v>
      </c>
      <c r="F27" s="18"/>
      <c r="G27" s="64"/>
      <c r="H27" s="107"/>
      <c r="I27" s="80"/>
      <c r="J27" s="64" t="s">
        <v>105</v>
      </c>
      <c r="K27" s="107"/>
      <c r="L27" s="80"/>
      <c r="M27" s="107"/>
      <c r="N27" s="107"/>
      <c r="O27" s="80"/>
      <c r="P27" s="91"/>
      <c r="Q27" s="171"/>
      <c r="R27" s="187" t="s">
        <v>105</v>
      </c>
      <c r="S27" s="64" t="s">
        <v>105</v>
      </c>
      <c r="T27" s="64" t="s">
        <v>105</v>
      </c>
      <c r="U27" s="1264" t="s">
        <v>48</v>
      </c>
      <c r="V27" s="203"/>
      <c r="DE27" s="141">
        <v>0.62</v>
      </c>
    </row>
    <row r="28" spans="1:109" ht="12" customHeight="1" x14ac:dyDescent="0.15">
      <c r="B28" s="159">
        <v>15</v>
      </c>
      <c r="C28" s="1251" t="s">
        <v>473</v>
      </c>
      <c r="D28" s="1252"/>
      <c r="E28" s="234" t="s">
        <v>71</v>
      </c>
      <c r="F28" s="18"/>
      <c r="G28" s="64"/>
      <c r="H28" s="107"/>
      <c r="I28" s="80"/>
      <c r="J28" s="64" t="s">
        <v>103</v>
      </c>
      <c r="K28" s="107"/>
      <c r="L28" s="80"/>
      <c r="M28" s="107"/>
      <c r="N28" s="107"/>
      <c r="O28" s="80"/>
      <c r="P28" s="91"/>
      <c r="Q28" s="171"/>
      <c r="R28" s="187" t="s">
        <v>103</v>
      </c>
      <c r="S28" s="64" t="s">
        <v>103</v>
      </c>
      <c r="T28" s="64" t="s">
        <v>103</v>
      </c>
      <c r="U28" s="1264"/>
      <c r="V28" s="203"/>
      <c r="DE28" s="141">
        <v>0.66</v>
      </c>
    </row>
    <row r="29" spans="1:109" ht="21.75" customHeight="1" x14ac:dyDescent="0.15">
      <c r="A29" s="587"/>
      <c r="B29" s="159">
        <v>16</v>
      </c>
      <c r="C29" s="1254" t="s">
        <v>474</v>
      </c>
      <c r="D29" s="1255"/>
      <c r="E29" s="243" t="s">
        <v>62</v>
      </c>
      <c r="F29" s="108"/>
      <c r="G29" s="110"/>
      <c r="H29" s="106"/>
      <c r="I29" s="106"/>
      <c r="J29" s="110" t="s">
        <v>101</v>
      </c>
      <c r="K29" s="106"/>
      <c r="L29" s="106"/>
      <c r="M29" s="106"/>
      <c r="N29" s="106"/>
      <c r="O29" s="106"/>
      <c r="P29" s="110"/>
      <c r="Q29" s="198"/>
      <c r="R29" s="187" t="s">
        <v>101</v>
      </c>
      <c r="S29" s="64" t="s">
        <v>101</v>
      </c>
      <c r="T29" s="64" t="s">
        <v>101</v>
      </c>
      <c r="U29" s="1264"/>
      <c r="V29" s="203"/>
      <c r="DE29" s="141">
        <v>0.66</v>
      </c>
    </row>
    <row r="30" spans="1:109" ht="12" customHeight="1" x14ac:dyDescent="0.15">
      <c r="A30" s="587"/>
      <c r="B30" s="159">
        <v>17</v>
      </c>
      <c r="C30" s="1251" t="s">
        <v>475</v>
      </c>
      <c r="D30" s="1252"/>
      <c r="E30" s="160" t="s">
        <v>68</v>
      </c>
      <c r="F30" s="123"/>
      <c r="G30" s="64"/>
      <c r="H30" s="107"/>
      <c r="I30" s="80"/>
      <c r="J30" s="64" t="s">
        <v>101</v>
      </c>
      <c r="K30" s="107"/>
      <c r="L30" s="80"/>
      <c r="M30" s="107"/>
      <c r="N30" s="107"/>
      <c r="O30" s="80"/>
      <c r="P30" s="91"/>
      <c r="Q30" s="171"/>
      <c r="R30" s="187" t="s">
        <v>101</v>
      </c>
      <c r="S30" s="64" t="s">
        <v>101</v>
      </c>
      <c r="T30" s="64" t="s">
        <v>101</v>
      </c>
      <c r="U30" s="1264"/>
      <c r="V30" s="203"/>
      <c r="DE30" s="141">
        <v>0.67</v>
      </c>
    </row>
    <row r="31" spans="1:109" ht="12" customHeight="1" x14ac:dyDescent="0.15">
      <c r="A31" s="587"/>
      <c r="B31" s="159">
        <v>18</v>
      </c>
      <c r="C31" s="1251" t="s">
        <v>476</v>
      </c>
      <c r="D31" s="1252"/>
      <c r="E31" s="234" t="s">
        <v>66</v>
      </c>
      <c r="F31" s="18"/>
      <c r="G31" s="64"/>
      <c r="H31" s="107"/>
      <c r="I31" s="80"/>
      <c r="J31" s="64" t="s">
        <v>101</v>
      </c>
      <c r="K31" s="107"/>
      <c r="L31" s="80"/>
      <c r="M31" s="107"/>
      <c r="N31" s="107"/>
      <c r="O31" s="80"/>
      <c r="P31" s="91"/>
      <c r="Q31" s="171"/>
      <c r="R31" s="187" t="s">
        <v>101</v>
      </c>
      <c r="S31" s="64" t="s">
        <v>101</v>
      </c>
      <c r="T31" s="64" t="s">
        <v>101</v>
      </c>
      <c r="U31" s="1264"/>
      <c r="V31" s="203"/>
      <c r="DE31" s="141">
        <v>0.66</v>
      </c>
    </row>
    <row r="32" spans="1:109" ht="12" customHeight="1" x14ac:dyDescent="0.15">
      <c r="A32" s="587"/>
      <c r="B32" s="159">
        <v>19</v>
      </c>
      <c r="C32" s="1251" t="s">
        <v>477</v>
      </c>
      <c r="D32" s="1252"/>
      <c r="E32" s="234" t="s">
        <v>66</v>
      </c>
      <c r="F32" s="18"/>
      <c r="G32" s="64"/>
      <c r="H32" s="107"/>
      <c r="I32" s="80"/>
      <c r="J32" s="64" t="s">
        <v>101</v>
      </c>
      <c r="K32" s="107"/>
      <c r="L32" s="80"/>
      <c r="M32" s="107"/>
      <c r="N32" s="107"/>
      <c r="O32" s="80"/>
      <c r="P32" s="91"/>
      <c r="Q32" s="171"/>
      <c r="R32" s="187" t="s">
        <v>101</v>
      </c>
      <c r="S32" s="64" t="s">
        <v>101</v>
      </c>
      <c r="T32" s="64" t="s">
        <v>101</v>
      </c>
      <c r="U32" s="1264"/>
      <c r="V32" s="203"/>
      <c r="DE32" s="141">
        <v>0.64</v>
      </c>
    </row>
    <row r="33" spans="1:109" ht="12" customHeight="1" x14ac:dyDescent="0.15">
      <c r="A33" s="587"/>
      <c r="B33" s="159">
        <v>20</v>
      </c>
      <c r="C33" s="1251" t="s">
        <v>478</v>
      </c>
      <c r="D33" s="1252"/>
      <c r="E33" s="234" t="s">
        <v>66</v>
      </c>
      <c r="F33" s="18"/>
      <c r="G33" s="64"/>
      <c r="H33" s="107"/>
      <c r="I33" s="80"/>
      <c r="J33" s="64" t="s">
        <v>101</v>
      </c>
      <c r="K33" s="107"/>
      <c r="L33" s="80"/>
      <c r="M33" s="107"/>
      <c r="N33" s="107"/>
      <c r="O33" s="80"/>
      <c r="P33" s="91"/>
      <c r="Q33" s="171"/>
      <c r="R33" s="187" t="s">
        <v>101</v>
      </c>
      <c r="S33" s="64" t="s">
        <v>101</v>
      </c>
      <c r="T33" s="64" t="s">
        <v>101</v>
      </c>
      <c r="U33" s="1264"/>
      <c r="V33" s="203"/>
      <c r="DE33" s="141">
        <v>0.66</v>
      </c>
    </row>
    <row r="34" spans="1:109" ht="12" customHeight="1" x14ac:dyDescent="0.15">
      <c r="A34" s="587"/>
      <c r="B34" s="159">
        <v>21</v>
      </c>
      <c r="C34" s="1251" t="s">
        <v>479</v>
      </c>
      <c r="D34" s="1253"/>
      <c r="E34" s="234" t="s">
        <v>65</v>
      </c>
      <c r="F34" s="18"/>
      <c r="G34" s="64" t="s">
        <v>217</v>
      </c>
      <c r="H34" s="107"/>
      <c r="I34" s="80"/>
      <c r="J34" s="64" t="s">
        <v>754</v>
      </c>
      <c r="K34" s="107"/>
      <c r="L34" s="80"/>
      <c r="M34" s="107" t="s">
        <v>217</v>
      </c>
      <c r="N34" s="107"/>
      <c r="O34" s="80"/>
      <c r="P34" s="91" t="s">
        <v>217</v>
      </c>
      <c r="Q34" s="171"/>
      <c r="R34" s="187" t="s">
        <v>211</v>
      </c>
      <c r="S34" s="64" t="s">
        <v>211</v>
      </c>
      <c r="T34" s="64" t="s">
        <v>211</v>
      </c>
      <c r="U34" s="1273" t="s">
        <v>183</v>
      </c>
      <c r="V34" s="203"/>
      <c r="DE34" s="141">
        <v>0.68</v>
      </c>
    </row>
    <row r="35" spans="1:109" ht="12" customHeight="1" x14ac:dyDescent="0.15">
      <c r="A35" s="587"/>
      <c r="B35" s="159">
        <v>22</v>
      </c>
      <c r="C35" s="1251" t="s">
        <v>480</v>
      </c>
      <c r="D35" s="1252"/>
      <c r="E35" s="234" t="s">
        <v>68</v>
      </c>
      <c r="F35" s="18"/>
      <c r="G35" s="64" t="s">
        <v>218</v>
      </c>
      <c r="H35" s="80"/>
      <c r="I35" s="80"/>
      <c r="J35" s="64" t="s">
        <v>218</v>
      </c>
      <c r="K35" s="107"/>
      <c r="L35" s="80"/>
      <c r="M35" s="107" t="s">
        <v>218</v>
      </c>
      <c r="N35" s="107"/>
      <c r="O35" s="80"/>
      <c r="P35" s="91" t="s">
        <v>218</v>
      </c>
      <c r="Q35" s="171"/>
      <c r="R35" s="187" t="s">
        <v>195</v>
      </c>
      <c r="S35" s="64" t="s">
        <v>195</v>
      </c>
      <c r="T35" s="64" t="s">
        <v>195</v>
      </c>
      <c r="U35" s="1274"/>
      <c r="V35" s="203"/>
      <c r="DE35" s="141">
        <v>0.64</v>
      </c>
    </row>
    <row r="36" spans="1:109" ht="12" customHeight="1" x14ac:dyDescent="0.15">
      <c r="A36" s="587"/>
      <c r="B36" s="159">
        <v>23</v>
      </c>
      <c r="C36" s="1251" t="s">
        <v>481</v>
      </c>
      <c r="D36" s="1252"/>
      <c r="E36" s="234" t="s">
        <v>77</v>
      </c>
      <c r="F36" s="132"/>
      <c r="G36" s="66">
        <v>5.0000000000000001E-3</v>
      </c>
      <c r="H36" s="75"/>
      <c r="I36" s="75"/>
      <c r="J36" s="66">
        <v>0.02</v>
      </c>
      <c r="K36" s="89"/>
      <c r="L36" s="75"/>
      <c r="M36" s="89">
        <v>8.9999999999999993E-3</v>
      </c>
      <c r="N36" s="89"/>
      <c r="O36" s="75"/>
      <c r="P36" s="133">
        <v>1E-3</v>
      </c>
      <c r="Q36" s="460"/>
      <c r="R36" s="504">
        <v>0.02</v>
      </c>
      <c r="S36" s="66">
        <v>1E-3</v>
      </c>
      <c r="T36" s="66">
        <v>8.7500000000000008E-3</v>
      </c>
      <c r="U36" s="1274"/>
      <c r="V36" s="203"/>
      <c r="DE36" s="141">
        <v>0.66</v>
      </c>
    </row>
    <row r="37" spans="1:109" ht="11.25" customHeight="1" x14ac:dyDescent="0.15">
      <c r="A37" s="587"/>
      <c r="B37" s="159">
        <v>24</v>
      </c>
      <c r="C37" s="1251" t="s">
        <v>482</v>
      </c>
      <c r="D37" s="1252"/>
      <c r="E37" s="234" t="s">
        <v>76</v>
      </c>
      <c r="F37" s="132"/>
      <c r="G37" s="66">
        <v>5.0000000000000001E-3</v>
      </c>
      <c r="H37" s="75"/>
      <c r="I37" s="75"/>
      <c r="J37" s="66">
        <v>1.2999999999999999E-2</v>
      </c>
      <c r="K37" s="89"/>
      <c r="L37" s="75"/>
      <c r="M37" s="89">
        <v>8.0000000000000002E-3</v>
      </c>
      <c r="N37" s="89"/>
      <c r="O37" s="75"/>
      <c r="P37" s="133" t="s">
        <v>218</v>
      </c>
      <c r="Q37" s="460"/>
      <c r="R37" s="504">
        <v>1.2999999999999999E-2</v>
      </c>
      <c r="S37" s="66" t="s">
        <v>195</v>
      </c>
      <c r="T37" s="66">
        <v>6.4999999999999997E-3</v>
      </c>
      <c r="U37" s="1274"/>
      <c r="V37" s="203"/>
      <c r="DE37" s="141">
        <v>0.65</v>
      </c>
    </row>
    <row r="38" spans="1:109" ht="12" customHeight="1" x14ac:dyDescent="0.15">
      <c r="A38" s="587"/>
      <c r="B38" s="159">
        <v>25</v>
      </c>
      <c r="C38" s="1251" t="s">
        <v>483</v>
      </c>
      <c r="D38" s="1252"/>
      <c r="E38" s="234" t="s">
        <v>64</v>
      </c>
      <c r="F38" s="132"/>
      <c r="G38" s="66">
        <v>1E-3</v>
      </c>
      <c r="H38" s="75"/>
      <c r="I38" s="75"/>
      <c r="J38" s="66" t="s">
        <v>755</v>
      </c>
      <c r="K38" s="89"/>
      <c r="L38" s="75"/>
      <c r="M38" s="89">
        <v>2E-3</v>
      </c>
      <c r="N38" s="89"/>
      <c r="O38" s="75"/>
      <c r="P38" s="133">
        <v>3.0000000000000001E-3</v>
      </c>
      <c r="Q38" s="460"/>
      <c r="R38" s="504">
        <v>3.0000000000000001E-3</v>
      </c>
      <c r="S38" s="66" t="s">
        <v>101</v>
      </c>
      <c r="T38" s="66">
        <v>2E-3</v>
      </c>
      <c r="U38" s="1274"/>
      <c r="V38" s="203"/>
    </row>
    <row r="39" spans="1:109" ht="12" customHeight="1" x14ac:dyDescent="0.15">
      <c r="A39" s="587"/>
      <c r="B39" s="159">
        <v>26</v>
      </c>
      <c r="C39" s="1251" t="s">
        <v>484</v>
      </c>
      <c r="D39" s="1252"/>
      <c r="E39" s="234" t="s">
        <v>66</v>
      </c>
      <c r="F39" s="18"/>
      <c r="G39" s="64" t="s">
        <v>212</v>
      </c>
      <c r="H39" s="80"/>
      <c r="I39" s="80"/>
      <c r="J39" s="64" t="s">
        <v>212</v>
      </c>
      <c r="K39" s="107"/>
      <c r="L39" s="80"/>
      <c r="M39" s="107" t="s">
        <v>110</v>
      </c>
      <c r="N39" s="107"/>
      <c r="O39" s="80"/>
      <c r="P39" s="91" t="s">
        <v>212</v>
      </c>
      <c r="Q39" s="171"/>
      <c r="R39" s="504" t="s">
        <v>101</v>
      </c>
      <c r="S39" s="66" t="s">
        <v>101</v>
      </c>
      <c r="T39" s="66" t="s">
        <v>101</v>
      </c>
      <c r="U39" s="1274"/>
      <c r="V39" s="203"/>
    </row>
    <row r="40" spans="1:109" ht="12" customHeight="1" x14ac:dyDescent="0.15">
      <c r="A40" s="587"/>
      <c r="B40" s="159">
        <v>27</v>
      </c>
      <c r="C40" s="1251" t="s">
        <v>485</v>
      </c>
      <c r="D40" s="1252"/>
      <c r="E40" s="234" t="s">
        <v>64</v>
      </c>
      <c r="F40" s="132"/>
      <c r="G40" s="66">
        <v>8.9999999999999993E-3</v>
      </c>
      <c r="H40" s="75"/>
      <c r="I40" s="75"/>
      <c r="J40" s="66">
        <v>2.5999999999999999E-2</v>
      </c>
      <c r="K40" s="89"/>
      <c r="L40" s="75"/>
      <c r="M40" s="89">
        <v>1.7000000000000001E-2</v>
      </c>
      <c r="N40" s="89"/>
      <c r="O40" s="75"/>
      <c r="P40" s="133">
        <v>7.0000000000000001E-3</v>
      </c>
      <c r="Q40" s="460"/>
      <c r="R40" s="504">
        <v>2.5999999999999999E-2</v>
      </c>
      <c r="S40" s="66">
        <v>7.0000000000000001E-3</v>
      </c>
      <c r="T40" s="66">
        <v>1.4749999999999999E-2</v>
      </c>
      <c r="U40" s="1274"/>
      <c r="V40" s="203"/>
    </row>
    <row r="41" spans="1:109" ht="12" customHeight="1" x14ac:dyDescent="0.15">
      <c r="A41" s="587"/>
      <c r="B41" s="159">
        <v>28</v>
      </c>
      <c r="C41" s="1251" t="s">
        <v>486</v>
      </c>
      <c r="D41" s="1252"/>
      <c r="E41" s="234" t="s">
        <v>76</v>
      </c>
      <c r="F41" s="132"/>
      <c r="G41" s="66">
        <v>3.0000000000000001E-3</v>
      </c>
      <c r="H41" s="75"/>
      <c r="I41" s="75"/>
      <c r="J41" s="66">
        <v>1.2E-2</v>
      </c>
      <c r="K41" s="89"/>
      <c r="L41" s="75"/>
      <c r="M41" s="89">
        <v>7.0000000000000001E-3</v>
      </c>
      <c r="N41" s="89"/>
      <c r="O41" s="75"/>
      <c r="P41" s="133" t="s">
        <v>218</v>
      </c>
      <c r="Q41" s="460"/>
      <c r="R41" s="504">
        <v>1.2E-2</v>
      </c>
      <c r="S41" s="66" t="s">
        <v>195</v>
      </c>
      <c r="T41" s="66">
        <v>5.4999999999999997E-3</v>
      </c>
      <c r="U41" s="1274"/>
      <c r="V41" s="203"/>
    </row>
    <row r="42" spans="1:109" ht="12" customHeight="1" x14ac:dyDescent="0.15">
      <c r="A42" s="587"/>
      <c r="B42" s="159">
        <v>29</v>
      </c>
      <c r="C42" s="1251" t="s">
        <v>487</v>
      </c>
      <c r="D42" s="1252"/>
      <c r="E42" s="234" t="s">
        <v>76</v>
      </c>
      <c r="F42" s="132"/>
      <c r="G42" s="66">
        <v>3.0000000000000001E-3</v>
      </c>
      <c r="H42" s="75"/>
      <c r="I42" s="75"/>
      <c r="J42" s="66">
        <v>6.0000000000000001E-3</v>
      </c>
      <c r="K42" s="89"/>
      <c r="L42" s="75"/>
      <c r="M42" s="89">
        <v>6.0000000000000001E-3</v>
      </c>
      <c r="N42" s="89"/>
      <c r="O42" s="75"/>
      <c r="P42" s="133">
        <v>3.0000000000000001E-3</v>
      </c>
      <c r="Q42" s="460"/>
      <c r="R42" s="504">
        <v>6.0000000000000001E-3</v>
      </c>
      <c r="S42" s="66">
        <v>3.0000000000000001E-3</v>
      </c>
      <c r="T42" s="66">
        <v>4.5000000000000005E-3</v>
      </c>
      <c r="U42" s="1274"/>
      <c r="V42" s="203"/>
    </row>
    <row r="43" spans="1:109" ht="12" customHeight="1" x14ac:dyDescent="0.15">
      <c r="A43" s="587"/>
      <c r="B43" s="159">
        <v>30</v>
      </c>
      <c r="C43" s="1251" t="s">
        <v>488</v>
      </c>
      <c r="D43" s="1252"/>
      <c r="E43" s="234" t="s">
        <v>79</v>
      </c>
      <c r="F43" s="132"/>
      <c r="G43" s="66" t="s">
        <v>110</v>
      </c>
      <c r="H43" s="75"/>
      <c r="I43" s="75"/>
      <c r="J43" s="75" t="s">
        <v>451</v>
      </c>
      <c r="K43" s="89"/>
      <c r="L43" s="75"/>
      <c r="M43" s="75" t="s">
        <v>110</v>
      </c>
      <c r="N43" s="89"/>
      <c r="O43" s="75"/>
      <c r="P43" s="66" t="s">
        <v>101</v>
      </c>
      <c r="Q43" s="460"/>
      <c r="R43" s="187" t="s">
        <v>101</v>
      </c>
      <c r="S43" s="64" t="s">
        <v>101</v>
      </c>
      <c r="T43" s="64" t="s">
        <v>101</v>
      </c>
      <c r="U43" s="1274"/>
      <c r="V43" s="203"/>
    </row>
    <row r="44" spans="1:109" ht="12" customHeight="1" x14ac:dyDescent="0.15">
      <c r="A44" s="587"/>
      <c r="B44" s="159">
        <v>31</v>
      </c>
      <c r="C44" s="1251" t="s">
        <v>489</v>
      </c>
      <c r="D44" s="1252"/>
      <c r="E44" s="234" t="s">
        <v>80</v>
      </c>
      <c r="F44" s="18"/>
      <c r="G44" s="64" t="s">
        <v>219</v>
      </c>
      <c r="H44" s="80"/>
      <c r="I44" s="80"/>
      <c r="J44" s="64" t="s">
        <v>219</v>
      </c>
      <c r="K44" s="107"/>
      <c r="L44" s="80"/>
      <c r="M44" s="107" t="s">
        <v>219</v>
      </c>
      <c r="N44" s="107"/>
      <c r="O44" s="80"/>
      <c r="P44" s="91" t="s">
        <v>219</v>
      </c>
      <c r="Q44" s="171"/>
      <c r="R44" s="187" t="s">
        <v>106</v>
      </c>
      <c r="S44" s="64" t="s">
        <v>106</v>
      </c>
      <c r="T44" s="64" t="s">
        <v>106</v>
      </c>
      <c r="U44" s="1275"/>
      <c r="V44" s="203"/>
    </row>
    <row r="45" spans="1:109" ht="12" customHeight="1" x14ac:dyDescent="0.15">
      <c r="A45" s="587"/>
      <c r="B45" s="159">
        <v>32</v>
      </c>
      <c r="C45" s="1251" t="s">
        <v>490</v>
      </c>
      <c r="D45" s="1252"/>
      <c r="E45" s="234" t="s">
        <v>74</v>
      </c>
      <c r="F45" s="18"/>
      <c r="G45" s="64"/>
      <c r="H45" s="80"/>
      <c r="I45" s="80"/>
      <c r="J45" s="102" t="s">
        <v>282</v>
      </c>
      <c r="K45" s="107"/>
      <c r="L45" s="80"/>
      <c r="M45" s="107"/>
      <c r="N45" s="107"/>
      <c r="O45" s="80"/>
      <c r="P45" s="91"/>
      <c r="Q45" s="171"/>
      <c r="R45" s="187" t="s">
        <v>316</v>
      </c>
      <c r="S45" s="64" t="s">
        <v>316</v>
      </c>
      <c r="T45" s="64" t="s">
        <v>316</v>
      </c>
      <c r="U45" s="1264" t="s">
        <v>45</v>
      </c>
      <c r="V45" s="203"/>
    </row>
    <row r="46" spans="1:109" ht="12" customHeight="1" x14ac:dyDescent="0.15">
      <c r="A46" s="587"/>
      <c r="B46" s="159">
        <v>33</v>
      </c>
      <c r="C46" s="1251" t="s">
        <v>491</v>
      </c>
      <c r="D46" s="1252"/>
      <c r="E46" s="234" t="s">
        <v>63</v>
      </c>
      <c r="F46" s="131"/>
      <c r="G46" s="69"/>
      <c r="H46" s="79"/>
      <c r="I46" s="79"/>
      <c r="J46" s="134">
        <v>0.02</v>
      </c>
      <c r="K46" s="92"/>
      <c r="L46" s="79"/>
      <c r="M46" s="92"/>
      <c r="N46" s="92"/>
      <c r="O46" s="79"/>
      <c r="P46" s="506"/>
      <c r="Q46" s="458"/>
      <c r="R46" s="295">
        <v>0.02</v>
      </c>
      <c r="S46" s="512">
        <v>0.02</v>
      </c>
      <c r="T46" s="512">
        <v>0.02</v>
      </c>
      <c r="U46" s="1264"/>
      <c r="V46" s="203"/>
    </row>
    <row r="47" spans="1:109" ht="12" customHeight="1" x14ac:dyDescent="0.15">
      <c r="A47" s="587"/>
      <c r="B47" s="159">
        <v>34</v>
      </c>
      <c r="C47" s="1251" t="s">
        <v>492</v>
      </c>
      <c r="D47" s="1252"/>
      <c r="E47" s="234" t="s">
        <v>67</v>
      </c>
      <c r="F47" s="18"/>
      <c r="G47" s="64"/>
      <c r="H47" s="80"/>
      <c r="I47" s="80"/>
      <c r="J47" s="102" t="s">
        <v>283</v>
      </c>
      <c r="K47" s="107"/>
      <c r="L47" s="80"/>
      <c r="M47" s="107"/>
      <c r="N47" s="107"/>
      <c r="O47" s="80"/>
      <c r="P47" s="91"/>
      <c r="Q47" s="171"/>
      <c r="R47" s="187" t="s">
        <v>317</v>
      </c>
      <c r="S47" s="64" t="s">
        <v>317</v>
      </c>
      <c r="T47" s="64" t="s">
        <v>317</v>
      </c>
      <c r="U47" s="1264"/>
      <c r="V47" s="203"/>
    </row>
    <row r="48" spans="1:109" ht="12" customHeight="1" x14ac:dyDescent="0.15">
      <c r="A48" s="587"/>
      <c r="B48" s="159">
        <v>35</v>
      </c>
      <c r="C48" s="1251" t="s">
        <v>493</v>
      </c>
      <c r="D48" s="1252"/>
      <c r="E48" s="234" t="s">
        <v>74</v>
      </c>
      <c r="F48" s="18"/>
      <c r="G48" s="64"/>
      <c r="H48" s="80"/>
      <c r="I48" s="80"/>
      <c r="J48" s="102" t="s">
        <v>282</v>
      </c>
      <c r="K48" s="107"/>
      <c r="L48" s="80"/>
      <c r="M48" s="107"/>
      <c r="N48" s="107"/>
      <c r="O48" s="80"/>
      <c r="P48" s="91"/>
      <c r="Q48" s="171"/>
      <c r="R48" s="187" t="s">
        <v>316</v>
      </c>
      <c r="S48" s="64" t="s">
        <v>316</v>
      </c>
      <c r="T48" s="64" t="s">
        <v>316</v>
      </c>
      <c r="U48" s="1264"/>
      <c r="V48" s="203"/>
    </row>
    <row r="49" spans="1:22" ht="12" customHeight="1" x14ac:dyDescent="0.15">
      <c r="A49" s="587"/>
      <c r="B49" s="159">
        <v>36</v>
      </c>
      <c r="C49" s="1251" t="s">
        <v>494</v>
      </c>
      <c r="D49" s="1252"/>
      <c r="E49" s="234" t="s">
        <v>50</v>
      </c>
      <c r="F49" s="98"/>
      <c r="G49" s="63"/>
      <c r="H49" s="61"/>
      <c r="I49" s="61"/>
      <c r="J49" s="63">
        <v>7.8</v>
      </c>
      <c r="K49" s="82"/>
      <c r="L49" s="61"/>
      <c r="M49" s="82"/>
      <c r="N49" s="476"/>
      <c r="O49" s="61"/>
      <c r="P49" s="505"/>
      <c r="Q49" s="508"/>
      <c r="R49" s="295">
        <v>7.8</v>
      </c>
      <c r="S49" s="519">
        <v>7.8</v>
      </c>
      <c r="T49" s="519">
        <v>7.8</v>
      </c>
      <c r="U49" s="212" t="s">
        <v>47</v>
      </c>
      <c r="V49" s="203"/>
    </row>
    <row r="50" spans="1:22" ht="12" customHeight="1" x14ac:dyDescent="0.15">
      <c r="A50" s="587"/>
      <c r="B50" s="159">
        <v>37</v>
      </c>
      <c r="C50" s="1078" t="s">
        <v>495</v>
      </c>
      <c r="D50" s="1079"/>
      <c r="E50" s="234" t="s">
        <v>71</v>
      </c>
      <c r="F50" s="18"/>
      <c r="G50" s="64"/>
      <c r="H50" s="80"/>
      <c r="I50" s="80"/>
      <c r="J50" s="102" t="s">
        <v>212</v>
      </c>
      <c r="K50" s="107"/>
      <c r="L50" s="80"/>
      <c r="M50" s="107"/>
      <c r="N50" s="107"/>
      <c r="O50" s="80"/>
      <c r="P50" s="91"/>
      <c r="Q50" s="171"/>
      <c r="R50" s="187" t="s">
        <v>101</v>
      </c>
      <c r="S50" s="64" t="s">
        <v>101</v>
      </c>
      <c r="T50" s="64" t="s">
        <v>101</v>
      </c>
      <c r="U50" s="212" t="s">
        <v>45</v>
      </c>
      <c r="V50" s="203"/>
    </row>
    <row r="51" spans="1:22" ht="12" customHeight="1" x14ac:dyDescent="0.15">
      <c r="A51" s="587"/>
      <c r="B51" s="159">
        <v>38</v>
      </c>
      <c r="C51" s="1251" t="s">
        <v>496</v>
      </c>
      <c r="D51" s="1252"/>
      <c r="E51" s="234" t="s">
        <v>50</v>
      </c>
      <c r="F51" s="18">
        <v>14</v>
      </c>
      <c r="G51" s="63">
        <v>9.5</v>
      </c>
      <c r="H51" s="80">
        <v>13</v>
      </c>
      <c r="I51" s="80">
        <v>16</v>
      </c>
      <c r="J51" s="64">
        <v>11</v>
      </c>
      <c r="K51" s="107">
        <v>15</v>
      </c>
      <c r="L51" s="61">
        <v>8</v>
      </c>
      <c r="M51" s="107">
        <v>14</v>
      </c>
      <c r="N51" s="107">
        <v>15</v>
      </c>
      <c r="O51" s="80">
        <v>16</v>
      </c>
      <c r="P51" s="91">
        <v>19</v>
      </c>
      <c r="Q51" s="171">
        <v>34</v>
      </c>
      <c r="R51" s="187">
        <v>34</v>
      </c>
      <c r="S51" s="519">
        <v>8</v>
      </c>
      <c r="T51" s="64">
        <v>15.375</v>
      </c>
      <c r="U51" s="212" t="s">
        <v>49</v>
      </c>
      <c r="V51" s="203"/>
    </row>
    <row r="52" spans="1:22" ht="12" customHeight="1" x14ac:dyDescent="0.15">
      <c r="A52" s="587"/>
      <c r="B52" s="159">
        <v>39</v>
      </c>
      <c r="C52" s="1251" t="s">
        <v>497</v>
      </c>
      <c r="D52" s="1252"/>
      <c r="E52" s="234" t="s">
        <v>51</v>
      </c>
      <c r="F52" s="18"/>
      <c r="G52" s="64"/>
      <c r="H52" s="80"/>
      <c r="I52" s="80"/>
      <c r="J52" s="64">
        <v>18</v>
      </c>
      <c r="K52" s="107"/>
      <c r="L52" s="80"/>
      <c r="M52" s="107"/>
      <c r="N52" s="107"/>
      <c r="O52" s="80"/>
      <c r="P52" s="91"/>
      <c r="Q52" s="171"/>
      <c r="R52" s="187">
        <v>18</v>
      </c>
      <c r="S52" s="64">
        <v>18</v>
      </c>
      <c r="T52" s="64">
        <v>18</v>
      </c>
      <c r="U52" s="1264" t="s">
        <v>47</v>
      </c>
      <c r="V52" s="203"/>
    </row>
    <row r="53" spans="1:22" ht="12" customHeight="1" x14ac:dyDescent="0.15">
      <c r="A53" s="587"/>
      <c r="B53" s="159">
        <v>40</v>
      </c>
      <c r="C53" s="1251" t="s">
        <v>498</v>
      </c>
      <c r="D53" s="1252"/>
      <c r="E53" s="234" t="s">
        <v>52</v>
      </c>
      <c r="F53" s="18"/>
      <c r="G53" s="64"/>
      <c r="H53" s="80"/>
      <c r="I53" s="80"/>
      <c r="J53" s="64">
        <v>55</v>
      </c>
      <c r="K53" s="107"/>
      <c r="L53" s="80"/>
      <c r="M53" s="107"/>
      <c r="N53" s="107"/>
      <c r="O53" s="80"/>
      <c r="P53" s="91"/>
      <c r="Q53" s="171"/>
      <c r="R53" s="187">
        <v>55</v>
      </c>
      <c r="S53" s="64">
        <v>55</v>
      </c>
      <c r="T53" s="64">
        <v>55</v>
      </c>
      <c r="U53" s="1264"/>
      <c r="V53" s="203"/>
    </row>
    <row r="54" spans="1:22" ht="12" customHeight="1" x14ac:dyDescent="0.15">
      <c r="A54" s="587"/>
      <c r="B54" s="159">
        <v>41</v>
      </c>
      <c r="C54" s="1251" t="s">
        <v>499</v>
      </c>
      <c r="D54" s="1252"/>
      <c r="E54" s="234" t="s">
        <v>63</v>
      </c>
      <c r="F54" s="18"/>
      <c r="G54" s="64"/>
      <c r="H54" s="80"/>
      <c r="I54" s="80"/>
      <c r="J54" s="102" t="s">
        <v>107</v>
      </c>
      <c r="K54" s="107"/>
      <c r="L54" s="80"/>
      <c r="M54" s="107"/>
      <c r="N54" s="107"/>
      <c r="O54" s="80"/>
      <c r="P54" s="91"/>
      <c r="Q54" s="171"/>
      <c r="R54" s="187" t="s">
        <v>107</v>
      </c>
      <c r="S54" s="64" t="s">
        <v>107</v>
      </c>
      <c r="T54" s="64" t="s">
        <v>107</v>
      </c>
      <c r="U54" s="1264" t="s">
        <v>48</v>
      </c>
      <c r="V54" s="203"/>
    </row>
    <row r="55" spans="1:22" ht="12" customHeight="1" x14ac:dyDescent="0.15">
      <c r="A55" s="587"/>
      <c r="B55" s="159">
        <v>42</v>
      </c>
      <c r="C55" s="1251" t="s">
        <v>500</v>
      </c>
      <c r="D55" s="1252"/>
      <c r="E55" s="234" t="s">
        <v>81</v>
      </c>
      <c r="F55" s="135"/>
      <c r="G55" s="137"/>
      <c r="H55" s="136"/>
      <c r="I55" s="136"/>
      <c r="J55" s="138" t="s">
        <v>589</v>
      </c>
      <c r="K55" s="139"/>
      <c r="L55" s="136"/>
      <c r="M55" s="139"/>
      <c r="N55" s="139"/>
      <c r="O55" s="136"/>
      <c r="P55" s="140"/>
      <c r="Q55" s="528"/>
      <c r="R55" s="187" t="s">
        <v>210</v>
      </c>
      <c r="S55" s="64" t="s">
        <v>210</v>
      </c>
      <c r="T55" s="64" t="s">
        <v>210</v>
      </c>
      <c r="U55" s="1264"/>
      <c r="V55" s="203"/>
    </row>
    <row r="56" spans="1:22" ht="12" customHeight="1" x14ac:dyDescent="0.15">
      <c r="A56" s="587"/>
      <c r="B56" s="159">
        <v>43</v>
      </c>
      <c r="C56" s="1251" t="s">
        <v>501</v>
      </c>
      <c r="D56" s="1252"/>
      <c r="E56" s="234" t="s">
        <v>81</v>
      </c>
      <c r="F56" s="18"/>
      <c r="G56" s="64"/>
      <c r="H56" s="80"/>
      <c r="I56" s="80"/>
      <c r="J56" s="102" t="s">
        <v>221</v>
      </c>
      <c r="K56" s="107"/>
      <c r="L56" s="80"/>
      <c r="M56" s="107"/>
      <c r="N56" s="107"/>
      <c r="O56" s="80"/>
      <c r="P56" s="91"/>
      <c r="Q56" s="171"/>
      <c r="R56" s="187" t="s">
        <v>210</v>
      </c>
      <c r="S56" s="64" t="s">
        <v>210</v>
      </c>
      <c r="T56" s="64" t="s">
        <v>210</v>
      </c>
      <c r="U56" s="1264"/>
      <c r="V56" s="203"/>
    </row>
    <row r="57" spans="1:22" ht="12" customHeight="1" x14ac:dyDescent="0.15">
      <c r="A57" s="587"/>
      <c r="B57" s="159">
        <v>44</v>
      </c>
      <c r="C57" s="1251" t="s">
        <v>502</v>
      </c>
      <c r="D57" s="1252"/>
      <c r="E57" s="234" t="s">
        <v>68</v>
      </c>
      <c r="F57" s="18"/>
      <c r="G57" s="64"/>
      <c r="H57" s="80"/>
      <c r="I57" s="80"/>
      <c r="J57" s="102" t="s">
        <v>218</v>
      </c>
      <c r="K57" s="107"/>
      <c r="L57" s="80"/>
      <c r="M57" s="107"/>
      <c r="N57" s="107"/>
      <c r="O57" s="80"/>
      <c r="P57" s="91"/>
      <c r="Q57" s="171"/>
      <c r="R57" s="187" t="s">
        <v>195</v>
      </c>
      <c r="S57" s="64" t="s">
        <v>195</v>
      </c>
      <c r="T57" s="64" t="s">
        <v>195</v>
      </c>
      <c r="U57" s="1264"/>
      <c r="V57" s="203"/>
    </row>
    <row r="58" spans="1:22" ht="12" customHeight="1" x14ac:dyDescent="0.15">
      <c r="A58" s="587"/>
      <c r="B58" s="159">
        <v>45</v>
      </c>
      <c r="C58" s="1251" t="s">
        <v>503</v>
      </c>
      <c r="D58" s="1252"/>
      <c r="E58" s="234" t="s">
        <v>82</v>
      </c>
      <c r="F58" s="18"/>
      <c r="G58" s="64"/>
      <c r="H58" s="80"/>
      <c r="I58" s="80"/>
      <c r="J58" s="102" t="s">
        <v>109</v>
      </c>
      <c r="K58" s="107"/>
      <c r="L58" s="80"/>
      <c r="M58" s="107"/>
      <c r="N58" s="107"/>
      <c r="O58" s="80"/>
      <c r="P58" s="91"/>
      <c r="Q58" s="171"/>
      <c r="R58" s="187" t="s">
        <v>109</v>
      </c>
      <c r="S58" s="64" t="s">
        <v>109</v>
      </c>
      <c r="T58" s="64" t="s">
        <v>109</v>
      </c>
      <c r="U58" s="1264"/>
      <c r="V58" s="203"/>
    </row>
    <row r="59" spans="1:22" ht="12" customHeight="1" x14ac:dyDescent="0.15">
      <c r="A59" s="587"/>
      <c r="B59" s="159">
        <v>46</v>
      </c>
      <c r="C59" s="976" t="s">
        <v>847</v>
      </c>
      <c r="D59" s="976"/>
      <c r="E59" s="160" t="s">
        <v>69</v>
      </c>
      <c r="F59" s="98">
        <v>0.4</v>
      </c>
      <c r="G59" s="63" t="s">
        <v>636</v>
      </c>
      <c r="H59" s="63">
        <v>0.3</v>
      </c>
      <c r="I59" s="61">
        <v>0.5</v>
      </c>
      <c r="J59" s="63">
        <v>0.5</v>
      </c>
      <c r="K59" s="82">
        <v>0.5</v>
      </c>
      <c r="L59" s="61">
        <v>0.6</v>
      </c>
      <c r="M59" s="82">
        <v>0.6</v>
      </c>
      <c r="N59" s="476">
        <v>0.5</v>
      </c>
      <c r="O59" s="61">
        <v>0.4</v>
      </c>
      <c r="P59" s="505">
        <v>0.3</v>
      </c>
      <c r="Q59" s="508">
        <v>0.3</v>
      </c>
      <c r="R59" s="295">
        <v>0.6</v>
      </c>
      <c r="S59" s="512" t="s">
        <v>774</v>
      </c>
      <c r="T59" s="512">
        <v>0.40833333333333338</v>
      </c>
      <c r="U59" s="1264" t="s">
        <v>49</v>
      </c>
      <c r="V59" s="203"/>
    </row>
    <row r="60" spans="1:22" ht="12" customHeight="1" x14ac:dyDescent="0.15">
      <c r="A60" s="587"/>
      <c r="B60" s="159">
        <v>47</v>
      </c>
      <c r="C60" s="976" t="s">
        <v>848</v>
      </c>
      <c r="D60" s="976"/>
      <c r="E60" s="234" t="s">
        <v>515</v>
      </c>
      <c r="F60" s="98">
        <v>7.4</v>
      </c>
      <c r="G60" s="63">
        <v>7.3</v>
      </c>
      <c r="H60" s="61">
        <v>7.3</v>
      </c>
      <c r="I60" s="61">
        <v>7.4</v>
      </c>
      <c r="J60" s="63">
        <v>7.3</v>
      </c>
      <c r="K60" s="82">
        <v>7.4</v>
      </c>
      <c r="L60" s="61">
        <v>7.4</v>
      </c>
      <c r="M60" s="63">
        <v>7.3</v>
      </c>
      <c r="N60" s="476">
        <v>7.3</v>
      </c>
      <c r="O60" s="61">
        <v>7.2</v>
      </c>
      <c r="P60" s="505">
        <v>7.4</v>
      </c>
      <c r="Q60" s="508">
        <v>7.3</v>
      </c>
      <c r="R60" s="527">
        <v>7.4</v>
      </c>
      <c r="S60" s="512">
        <v>7.2</v>
      </c>
      <c r="T60" s="512">
        <v>7.333333333333333</v>
      </c>
      <c r="U60" s="1264"/>
      <c r="V60" s="203"/>
    </row>
    <row r="61" spans="1:22" ht="12" customHeight="1" x14ac:dyDescent="0.15">
      <c r="A61" s="587"/>
      <c r="B61" s="159">
        <v>48</v>
      </c>
      <c r="C61" s="1251" t="s">
        <v>504</v>
      </c>
      <c r="D61" s="1252"/>
      <c r="E61" s="234" t="s">
        <v>83</v>
      </c>
      <c r="F61" s="18" t="s">
        <v>98</v>
      </c>
      <c r="G61" s="64" t="s">
        <v>98</v>
      </c>
      <c r="H61" s="80" t="s">
        <v>98</v>
      </c>
      <c r="I61" s="80" t="s">
        <v>98</v>
      </c>
      <c r="J61" s="64" t="s">
        <v>98</v>
      </c>
      <c r="K61" s="107" t="s">
        <v>98</v>
      </c>
      <c r="L61" s="80" t="s">
        <v>98</v>
      </c>
      <c r="M61" s="107" t="s">
        <v>98</v>
      </c>
      <c r="N61" s="107" t="s">
        <v>98</v>
      </c>
      <c r="O61" s="107" t="s">
        <v>98</v>
      </c>
      <c r="P61" s="91" t="s">
        <v>98</v>
      </c>
      <c r="Q61" s="171" t="s">
        <v>98</v>
      </c>
      <c r="R61" s="91" t="s">
        <v>296</v>
      </c>
      <c r="S61" s="64" t="s">
        <v>296</v>
      </c>
      <c r="T61" s="529" t="s">
        <v>296</v>
      </c>
      <c r="U61" s="1264"/>
      <c r="V61" s="203"/>
    </row>
    <row r="62" spans="1:22" ht="12" customHeight="1" x14ac:dyDescent="0.15">
      <c r="A62" s="587"/>
      <c r="B62" s="159">
        <v>49</v>
      </c>
      <c r="C62" s="1251" t="s">
        <v>505</v>
      </c>
      <c r="D62" s="1252"/>
      <c r="E62" s="234" t="s">
        <v>83</v>
      </c>
      <c r="F62" s="18" t="s">
        <v>98</v>
      </c>
      <c r="G62" s="64" t="s">
        <v>98</v>
      </c>
      <c r="H62" s="80" t="s">
        <v>98</v>
      </c>
      <c r="I62" s="80" t="s">
        <v>98</v>
      </c>
      <c r="J62" s="64" t="s">
        <v>98</v>
      </c>
      <c r="K62" s="107" t="s">
        <v>98</v>
      </c>
      <c r="L62" s="80" t="s">
        <v>98</v>
      </c>
      <c r="M62" s="107" t="s">
        <v>98</v>
      </c>
      <c r="N62" s="107" t="s">
        <v>98</v>
      </c>
      <c r="O62" s="107" t="s">
        <v>98</v>
      </c>
      <c r="P62" s="91" t="s">
        <v>98</v>
      </c>
      <c r="Q62" s="171" t="s">
        <v>98</v>
      </c>
      <c r="R62" s="91" t="s">
        <v>296</v>
      </c>
      <c r="S62" s="64" t="s">
        <v>296</v>
      </c>
      <c r="T62" s="529" t="s">
        <v>296</v>
      </c>
      <c r="U62" s="1264"/>
      <c r="V62" s="203"/>
    </row>
    <row r="63" spans="1:22" ht="12" customHeight="1" x14ac:dyDescent="0.15">
      <c r="A63" s="587"/>
      <c r="B63" s="159">
        <v>50</v>
      </c>
      <c r="C63" s="1251" t="s">
        <v>506</v>
      </c>
      <c r="D63" s="1252"/>
      <c r="E63" s="234" t="s">
        <v>516</v>
      </c>
      <c r="F63" s="102" t="s">
        <v>224</v>
      </c>
      <c r="G63" s="64" t="s">
        <v>224</v>
      </c>
      <c r="H63" s="64" t="s">
        <v>224</v>
      </c>
      <c r="I63" s="64" t="s">
        <v>189</v>
      </c>
      <c r="J63" s="64" t="s">
        <v>224</v>
      </c>
      <c r="K63" s="91" t="s">
        <v>224</v>
      </c>
      <c r="L63" s="91" t="s">
        <v>224</v>
      </c>
      <c r="M63" s="91" t="s">
        <v>224</v>
      </c>
      <c r="N63" s="91" t="s">
        <v>224</v>
      </c>
      <c r="O63" s="91" t="s">
        <v>224</v>
      </c>
      <c r="P63" s="91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64"/>
      <c r="V63" s="203"/>
    </row>
    <row r="64" spans="1:22" ht="12" customHeight="1" thickBot="1" x14ac:dyDescent="0.2">
      <c r="A64" s="587"/>
      <c r="B64" s="159">
        <v>51</v>
      </c>
      <c r="C64" s="1301" t="s">
        <v>507</v>
      </c>
      <c r="D64" s="1302"/>
      <c r="E64" s="241" t="s">
        <v>517</v>
      </c>
      <c r="F64" s="103" t="s">
        <v>225</v>
      </c>
      <c r="G64" s="104" t="s">
        <v>225</v>
      </c>
      <c r="H64" s="90" t="s">
        <v>225</v>
      </c>
      <c r="I64" s="106" t="s">
        <v>104</v>
      </c>
      <c r="J64" s="104" t="s">
        <v>225</v>
      </c>
      <c r="K64" s="105" t="s">
        <v>225</v>
      </c>
      <c r="L64" s="105" t="s">
        <v>225</v>
      </c>
      <c r="M64" s="105" t="s">
        <v>225</v>
      </c>
      <c r="N64" s="105" t="s">
        <v>225</v>
      </c>
      <c r="O64" s="105" t="s">
        <v>225</v>
      </c>
      <c r="P64" s="109" t="s">
        <v>104</v>
      </c>
      <c r="Q64" s="198" t="s">
        <v>104</v>
      </c>
      <c r="R64" s="189" t="s">
        <v>104</v>
      </c>
      <c r="S64" s="104" t="s">
        <v>104</v>
      </c>
      <c r="T64" s="185" t="s">
        <v>104</v>
      </c>
      <c r="U64" s="1265"/>
      <c r="V64" s="203"/>
    </row>
    <row r="65" spans="1:22" ht="15" customHeight="1" thickBot="1" x14ac:dyDescent="0.2">
      <c r="B65" s="1246" t="s">
        <v>89</v>
      </c>
      <c r="C65" s="1247"/>
      <c r="D65" s="1247"/>
      <c r="E65" s="1248"/>
      <c r="F65" s="165" t="s">
        <v>100</v>
      </c>
      <c r="G65" s="100" t="s">
        <v>100</v>
      </c>
      <c r="H65" s="100" t="s">
        <v>100</v>
      </c>
      <c r="I65" s="100" t="s">
        <v>100</v>
      </c>
      <c r="J65" s="101" t="s">
        <v>100</v>
      </c>
      <c r="K65" s="100" t="s">
        <v>100</v>
      </c>
      <c r="L65" s="100" t="s">
        <v>100</v>
      </c>
      <c r="M65" s="100" t="s">
        <v>100</v>
      </c>
      <c r="N65" s="100" t="s">
        <v>100</v>
      </c>
      <c r="O65" s="100" t="s">
        <v>100</v>
      </c>
      <c r="P65" s="120" t="s">
        <v>100</v>
      </c>
      <c r="Q65" s="530" t="s">
        <v>100</v>
      </c>
      <c r="R65" s="71"/>
      <c r="S65" s="71"/>
      <c r="T65" s="71"/>
      <c r="V65" s="203"/>
    </row>
    <row r="66" spans="1:22" s="211" customFormat="1" ht="15" customHeight="1" thickBot="1" x14ac:dyDescent="0.2">
      <c r="A66" s="586"/>
      <c r="B66" s="1246" t="s">
        <v>580</v>
      </c>
      <c r="C66" s="1247"/>
      <c r="D66" s="1247"/>
      <c r="E66" s="1248"/>
      <c r="F66" s="99" t="s">
        <v>226</v>
      </c>
      <c r="G66" s="100" t="s">
        <v>186</v>
      </c>
      <c r="H66" s="100" t="s">
        <v>226</v>
      </c>
      <c r="I66" s="100" t="s">
        <v>297</v>
      </c>
      <c r="J66" s="101" t="s">
        <v>298</v>
      </c>
      <c r="K66" s="100" t="s">
        <v>226</v>
      </c>
      <c r="L66" s="100" t="s">
        <v>226</v>
      </c>
      <c r="M66" s="100" t="s">
        <v>186</v>
      </c>
      <c r="N66" s="100" t="s">
        <v>226</v>
      </c>
      <c r="O66" s="100" t="s">
        <v>226</v>
      </c>
      <c r="P66" s="100" t="s">
        <v>186</v>
      </c>
      <c r="Q66" s="530" t="s">
        <v>226</v>
      </c>
      <c r="R66" s="141"/>
      <c r="S66" s="141"/>
      <c r="T66" s="441"/>
      <c r="U66" s="202"/>
      <c r="V66" s="203"/>
    </row>
    <row r="67" spans="1:22" ht="12" customHeight="1" x14ac:dyDescent="0.15">
      <c r="C67" s="166" t="s">
        <v>307</v>
      </c>
      <c r="D67" s="192"/>
      <c r="E67" s="202"/>
      <c r="H67" s="71"/>
      <c r="J67" s="146"/>
      <c r="K67" s="71"/>
      <c r="N67" s="71"/>
      <c r="P67" s="71"/>
      <c r="Q67" s="71"/>
      <c r="R67" s="1245"/>
      <c r="S67" s="1245"/>
      <c r="T67" s="1245"/>
      <c r="V67" s="202"/>
    </row>
    <row r="68" spans="1:22" ht="12" customHeight="1" x14ac:dyDescent="0.15">
      <c r="B68" s="192"/>
      <c r="C68" s="192"/>
      <c r="D68" s="214"/>
      <c r="E68" s="214"/>
      <c r="F68" s="161"/>
      <c r="G68" s="161"/>
      <c r="H68" s="167"/>
      <c r="I68" s="161"/>
      <c r="J68" s="168"/>
      <c r="K68" s="166"/>
      <c r="N68" s="166"/>
      <c r="P68" s="166"/>
      <c r="Q68" s="166"/>
      <c r="R68" s="71"/>
      <c r="S68" s="166"/>
      <c r="T68" s="71"/>
      <c r="U68" s="192"/>
    </row>
    <row r="69" spans="1:22" ht="12" customHeight="1" x14ac:dyDescent="0.15">
      <c r="D69" s="214"/>
      <c r="E69" s="214"/>
      <c r="F69" s="161"/>
      <c r="G69" s="161"/>
      <c r="H69" s="167"/>
      <c r="I69" s="161"/>
    </row>
    <row r="70" spans="1:22" ht="12" customHeight="1" x14ac:dyDescent="0.15"/>
    <row r="71" spans="1:22" ht="12" customHeight="1" x14ac:dyDescent="0.15"/>
    <row r="72" spans="1:22" ht="12" customHeight="1" x14ac:dyDescent="0.15"/>
    <row r="73" spans="1:22" ht="12" customHeight="1" x14ac:dyDescent="0.15"/>
    <row r="74" spans="1:22" ht="12" customHeight="1" x14ac:dyDescent="0.15"/>
    <row r="75" spans="1:22" ht="12" customHeight="1" x14ac:dyDescent="0.15"/>
    <row r="76" spans="1:22" ht="12" customHeight="1" x14ac:dyDescent="0.15"/>
    <row r="77" spans="1:22" ht="12" customHeight="1" x14ac:dyDescent="0.15"/>
    <row r="78" spans="1:22" ht="12" customHeight="1" x14ac:dyDescent="0.15"/>
    <row r="79" spans="1:22" ht="12" customHeight="1" x14ac:dyDescent="0.15"/>
    <row r="80" spans="1:22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53:D53"/>
    <mergeCell ref="C48:D48"/>
    <mergeCell ref="C49:D49"/>
    <mergeCell ref="C54:D54"/>
    <mergeCell ref="C64:D64"/>
    <mergeCell ref="C58:D58"/>
    <mergeCell ref="C59:D59"/>
    <mergeCell ref="C60:D60"/>
    <mergeCell ref="C62:D62"/>
    <mergeCell ref="C63:D63"/>
    <mergeCell ref="C61:D61"/>
    <mergeCell ref="C55:D55"/>
    <mergeCell ref="C56:D56"/>
    <mergeCell ref="C57:D57"/>
    <mergeCell ref="C52:D52"/>
    <mergeCell ref="C50:D50"/>
    <mergeCell ref="C51:D51"/>
    <mergeCell ref="C44:D44"/>
    <mergeCell ref="C45:D45"/>
    <mergeCell ref="C46:D46"/>
    <mergeCell ref="C47:D47"/>
    <mergeCell ref="B1:M1"/>
    <mergeCell ref="C40:D40"/>
    <mergeCell ref="C41:D41"/>
    <mergeCell ref="C42:D42"/>
    <mergeCell ref="C43:D43"/>
    <mergeCell ref="C38:D38"/>
    <mergeCell ref="B4:C4"/>
    <mergeCell ref="C15:D15"/>
    <mergeCell ref="C16:D16"/>
    <mergeCell ref="D6:E6"/>
    <mergeCell ref="C26:D26"/>
    <mergeCell ref="C24:D24"/>
    <mergeCell ref="C25:D25"/>
    <mergeCell ref="D7:E7"/>
    <mergeCell ref="C19:D19"/>
    <mergeCell ref="C20:D20"/>
    <mergeCell ref="C21:D21"/>
    <mergeCell ref="B6:C12"/>
    <mergeCell ref="D8:E8"/>
    <mergeCell ref="D9:E9"/>
    <mergeCell ref="D12:E12"/>
    <mergeCell ref="D10:E10"/>
    <mergeCell ref="D11:E11"/>
    <mergeCell ref="G3:I3"/>
    <mergeCell ref="G4:I4"/>
    <mergeCell ref="U59:U64"/>
    <mergeCell ref="U6:U12"/>
    <mergeCell ref="T6:T9"/>
    <mergeCell ref="U45:U48"/>
    <mergeCell ref="U52:U53"/>
    <mergeCell ref="U27:U33"/>
    <mergeCell ref="U54:U58"/>
    <mergeCell ref="U34:U44"/>
    <mergeCell ref="U14:U15"/>
    <mergeCell ref="U16:U21"/>
    <mergeCell ref="U24:U26"/>
    <mergeCell ref="R6:R9"/>
    <mergeCell ref="S6:S9"/>
    <mergeCell ref="F13:T13"/>
    <mergeCell ref="C22:D22"/>
    <mergeCell ref="C32:D32"/>
    <mergeCell ref="C33:D33"/>
    <mergeCell ref="C35:D35"/>
    <mergeCell ref="C36:D36"/>
    <mergeCell ref="R67:T67"/>
    <mergeCell ref="B66:E66"/>
    <mergeCell ref="B65:E65"/>
    <mergeCell ref="B13:D13"/>
    <mergeCell ref="C14:D14"/>
    <mergeCell ref="C17:D17"/>
    <mergeCell ref="C18:D18"/>
    <mergeCell ref="C34:D34"/>
    <mergeCell ref="C30:D30"/>
    <mergeCell ref="C23:D23"/>
    <mergeCell ref="C29:D29"/>
    <mergeCell ref="C27:D27"/>
    <mergeCell ref="C28:D28"/>
    <mergeCell ref="C37:D37"/>
    <mergeCell ref="C31:D31"/>
    <mergeCell ref="C39:D3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5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585" customWidth="1"/>
    <col min="2" max="2" width="3.125" style="585" customWidth="1"/>
    <col min="3" max="3" width="8.875" style="585" customWidth="1"/>
    <col min="4" max="4" width="23" style="585" customWidth="1"/>
    <col min="5" max="5" width="16.375" style="585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20" width="7.5" style="154" customWidth="1"/>
    <col min="21" max="21" width="13.5" style="605" customWidth="1"/>
    <col min="22" max="22" width="3.5" style="585" customWidth="1"/>
    <col min="23" max="16384" width="8.875" style="585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606"/>
    </row>
    <row r="3" spans="2:111" ht="16.899999999999999" customHeight="1" thickBot="1" x14ac:dyDescent="0.2">
      <c r="B3" s="605"/>
      <c r="C3" s="607"/>
      <c r="D3" s="608"/>
      <c r="E3" s="605"/>
      <c r="F3" s="609" t="s">
        <v>7</v>
      </c>
      <c r="G3" s="1231" t="s">
        <v>8</v>
      </c>
      <c r="H3" s="1232"/>
      <c r="I3" s="1233"/>
      <c r="J3" s="822"/>
      <c r="K3" s="822"/>
      <c r="N3" s="146"/>
      <c r="P3" s="146"/>
      <c r="Q3" s="146"/>
      <c r="R3" s="146"/>
      <c r="S3" s="146"/>
      <c r="T3" s="146"/>
      <c r="V3" s="605"/>
    </row>
    <row r="4" spans="2:111" ht="16.899999999999999" customHeight="1" thickBot="1" x14ac:dyDescent="0.2">
      <c r="B4" s="1188" t="s">
        <v>41</v>
      </c>
      <c r="C4" s="1189"/>
      <c r="D4" s="878" t="s">
        <v>93</v>
      </c>
      <c r="E4" s="605"/>
      <c r="F4" s="876">
        <v>7</v>
      </c>
      <c r="G4" s="1234" t="s">
        <v>179</v>
      </c>
      <c r="H4" s="1235"/>
      <c r="I4" s="1236"/>
      <c r="J4" s="822"/>
      <c r="K4" s="822"/>
      <c r="N4" s="146"/>
      <c r="P4" s="146"/>
      <c r="Q4" s="146"/>
      <c r="R4" s="146"/>
      <c r="S4" s="146"/>
      <c r="T4" s="146"/>
      <c r="V4" s="605"/>
    </row>
    <row r="5" spans="2:111" ht="10.15" customHeight="1" thickBot="1" x14ac:dyDescent="0.2">
      <c r="B5" s="605"/>
      <c r="C5" s="605"/>
      <c r="D5" s="605"/>
      <c r="E5" s="605"/>
      <c r="H5" s="146"/>
      <c r="J5" s="146"/>
      <c r="K5" s="146"/>
      <c r="N5" s="146"/>
      <c r="P5" s="146"/>
      <c r="Q5" s="146"/>
      <c r="R5" s="146"/>
      <c r="S5" s="146"/>
      <c r="T5" s="146"/>
      <c r="V5" s="605"/>
    </row>
    <row r="6" spans="2:111" ht="12" customHeight="1" x14ac:dyDescent="0.15">
      <c r="B6" s="1237" t="s">
        <v>87</v>
      </c>
      <c r="C6" s="1238"/>
      <c r="D6" s="1243" t="s">
        <v>16</v>
      </c>
      <c r="E6" s="1244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227" t="s">
        <v>22</v>
      </c>
      <c r="V6" s="605"/>
    </row>
    <row r="7" spans="2:111" ht="12" customHeight="1" x14ac:dyDescent="0.15">
      <c r="B7" s="1239"/>
      <c r="C7" s="1240"/>
      <c r="D7" s="1229" t="s">
        <v>21</v>
      </c>
      <c r="E7" s="1230"/>
      <c r="F7" s="611">
        <v>0.43333333333333335</v>
      </c>
      <c r="G7" s="574">
        <v>0.4548611111111111</v>
      </c>
      <c r="H7" s="574">
        <v>0.41736111111111113</v>
      </c>
      <c r="I7" s="574">
        <v>0.59027777777777779</v>
      </c>
      <c r="J7" s="574">
        <v>0.40625</v>
      </c>
      <c r="K7" s="574">
        <v>0.55902777777777779</v>
      </c>
      <c r="L7" s="574">
        <v>0.4145833333333333</v>
      </c>
      <c r="M7" s="574">
        <v>0.50138888888888888</v>
      </c>
      <c r="N7" s="574">
        <v>0.42986111111111108</v>
      </c>
      <c r="O7" s="574">
        <v>0.46875</v>
      </c>
      <c r="P7" s="574">
        <v>0.44513888888888892</v>
      </c>
      <c r="Q7" s="575">
        <v>0.4861111111111111</v>
      </c>
      <c r="R7" s="987"/>
      <c r="S7" s="992"/>
      <c r="T7" s="1004"/>
      <c r="U7" s="1228"/>
      <c r="V7" s="605"/>
      <c r="DG7" s="154">
        <v>0.54</v>
      </c>
    </row>
    <row r="8" spans="2:111" ht="12" customHeight="1" x14ac:dyDescent="0.15">
      <c r="B8" s="1239"/>
      <c r="C8" s="1240"/>
      <c r="D8" s="1229" t="s">
        <v>17</v>
      </c>
      <c r="E8" s="1230"/>
      <c r="F8" s="187" t="s">
        <v>628</v>
      </c>
      <c r="G8" s="64" t="s">
        <v>165</v>
      </c>
      <c r="H8" s="64" t="s">
        <v>165</v>
      </c>
      <c r="I8" s="64" t="s">
        <v>584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165</v>
      </c>
      <c r="O8" s="64" t="s">
        <v>584</v>
      </c>
      <c r="P8" s="64" t="s">
        <v>188</v>
      </c>
      <c r="Q8" s="179" t="s">
        <v>185</v>
      </c>
      <c r="R8" s="987"/>
      <c r="S8" s="992"/>
      <c r="T8" s="1004"/>
      <c r="U8" s="1228"/>
      <c r="V8" s="605"/>
      <c r="DG8" s="154">
        <v>0.52</v>
      </c>
    </row>
    <row r="9" spans="2:111" ht="12" customHeight="1" x14ac:dyDescent="0.15">
      <c r="B9" s="1239"/>
      <c r="C9" s="1240"/>
      <c r="D9" s="1229" t="s">
        <v>18</v>
      </c>
      <c r="E9" s="1230"/>
      <c r="F9" s="187" t="s">
        <v>629</v>
      </c>
      <c r="G9" s="64" t="s">
        <v>165</v>
      </c>
      <c r="H9" s="64" t="s">
        <v>188</v>
      </c>
      <c r="I9" s="64" t="s">
        <v>584</v>
      </c>
      <c r="J9" s="64" t="s">
        <v>188</v>
      </c>
      <c r="K9" s="64" t="s">
        <v>185</v>
      </c>
      <c r="L9" s="64" t="s">
        <v>185</v>
      </c>
      <c r="M9" s="64" t="s">
        <v>185</v>
      </c>
      <c r="N9" s="64" t="s">
        <v>165</v>
      </c>
      <c r="O9" s="64" t="s">
        <v>585</v>
      </c>
      <c r="P9" s="64" t="s">
        <v>188</v>
      </c>
      <c r="Q9" s="179" t="s">
        <v>185</v>
      </c>
      <c r="R9" s="988"/>
      <c r="S9" s="993"/>
      <c r="T9" s="1005"/>
      <c r="U9" s="1228"/>
      <c r="V9" s="605"/>
      <c r="DG9" s="154">
        <v>0.54</v>
      </c>
    </row>
    <row r="10" spans="2:111" ht="12" customHeight="1" x14ac:dyDescent="0.15">
      <c r="B10" s="1239"/>
      <c r="C10" s="1240"/>
      <c r="D10" s="1229" t="s">
        <v>19</v>
      </c>
      <c r="E10" s="1013"/>
      <c r="F10" s="502">
        <v>9.1999999999999993</v>
      </c>
      <c r="G10" s="65">
        <v>9</v>
      </c>
      <c r="H10" s="65">
        <v>19.3</v>
      </c>
      <c r="I10" s="65">
        <v>21.5</v>
      </c>
      <c r="J10" s="65">
        <v>26.5</v>
      </c>
      <c r="K10" s="65">
        <v>29.5</v>
      </c>
      <c r="L10" s="65">
        <v>24.3</v>
      </c>
      <c r="M10" s="65">
        <v>13</v>
      </c>
      <c r="N10" s="65">
        <v>3.9</v>
      </c>
      <c r="O10" s="65">
        <v>-1</v>
      </c>
      <c r="P10" s="65">
        <v>-0.5</v>
      </c>
      <c r="Q10" s="522">
        <v>14.1</v>
      </c>
      <c r="R10" s="502">
        <v>29.5</v>
      </c>
      <c r="S10" s="521">
        <v>-1</v>
      </c>
      <c r="T10" s="522">
        <v>14.066666666666668</v>
      </c>
      <c r="U10" s="1001"/>
      <c r="V10" s="146"/>
      <c r="DG10" s="154">
        <v>0.56000000000000005</v>
      </c>
    </row>
    <row r="11" spans="2:111" ht="12" customHeight="1" x14ac:dyDescent="0.15">
      <c r="B11" s="1239"/>
      <c r="C11" s="1240"/>
      <c r="D11" s="1229" t="s">
        <v>20</v>
      </c>
      <c r="E11" s="1013"/>
      <c r="F11" s="295">
        <v>6.1</v>
      </c>
      <c r="G11" s="562">
        <v>9.6999999999999993</v>
      </c>
      <c r="H11" s="562">
        <v>11.3</v>
      </c>
      <c r="I11" s="562">
        <v>16</v>
      </c>
      <c r="J11" s="562">
        <v>19</v>
      </c>
      <c r="K11" s="562">
        <v>18.5</v>
      </c>
      <c r="L11" s="562">
        <v>18.3</v>
      </c>
      <c r="M11" s="562">
        <v>15</v>
      </c>
      <c r="N11" s="562">
        <v>10.6</v>
      </c>
      <c r="O11" s="562">
        <v>5.6</v>
      </c>
      <c r="P11" s="562">
        <v>3</v>
      </c>
      <c r="Q11" s="563">
        <v>3.5</v>
      </c>
      <c r="R11" s="295">
        <v>19</v>
      </c>
      <c r="S11" s="559">
        <v>3</v>
      </c>
      <c r="T11" s="563">
        <v>11.383333333333333</v>
      </c>
      <c r="U11" s="1001"/>
      <c r="V11" s="146"/>
      <c r="DG11" s="154">
        <v>0.52</v>
      </c>
    </row>
    <row r="12" spans="2:111" ht="12" customHeight="1" thickBot="1" x14ac:dyDescent="0.2">
      <c r="B12" s="1241"/>
      <c r="C12" s="1242"/>
      <c r="D12" s="1029" t="s">
        <v>857</v>
      </c>
      <c r="E12" s="1030"/>
      <c r="F12" s="612">
        <v>0.4</v>
      </c>
      <c r="G12" s="565">
        <v>0.5</v>
      </c>
      <c r="H12" s="565">
        <v>0.5</v>
      </c>
      <c r="I12" s="565">
        <v>0.5</v>
      </c>
      <c r="J12" s="565">
        <v>0.6</v>
      </c>
      <c r="K12" s="565">
        <v>0.6</v>
      </c>
      <c r="L12" s="565">
        <v>0.6</v>
      </c>
      <c r="M12" s="565">
        <v>0.6</v>
      </c>
      <c r="N12" s="565">
        <v>0.5</v>
      </c>
      <c r="O12" s="565">
        <v>0.5</v>
      </c>
      <c r="P12" s="565">
        <v>0.5</v>
      </c>
      <c r="Q12" s="566">
        <v>0.5</v>
      </c>
      <c r="R12" s="558">
        <v>0.6</v>
      </c>
      <c r="S12" s="557">
        <v>0.4</v>
      </c>
      <c r="T12" s="566">
        <v>0.52500000000000002</v>
      </c>
      <c r="U12" s="1002"/>
      <c r="V12" s="146"/>
      <c r="DG12" s="154">
        <v>0.54</v>
      </c>
    </row>
    <row r="13" spans="2:111" s="586" customFormat="1" ht="15" customHeight="1" thickBot="1" x14ac:dyDescent="0.2">
      <c r="B13" s="1224" t="s">
        <v>88</v>
      </c>
      <c r="C13" s="1225"/>
      <c r="D13" s="1225"/>
      <c r="E13" s="595" t="s">
        <v>518</v>
      </c>
      <c r="F13" s="1163" t="s">
        <v>3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613"/>
      <c r="V13" s="614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616" t="s">
        <v>514</v>
      </c>
      <c r="F14" s="182">
        <v>0</v>
      </c>
      <c r="G14" s="77">
        <v>0</v>
      </c>
      <c r="H14" s="77">
        <v>0</v>
      </c>
      <c r="I14" s="77">
        <v>0</v>
      </c>
      <c r="J14" s="114">
        <v>0</v>
      </c>
      <c r="K14" s="113">
        <v>0</v>
      </c>
      <c r="L14" s="77">
        <v>0</v>
      </c>
      <c r="M14" s="77">
        <v>0</v>
      </c>
      <c r="N14" s="113">
        <v>0</v>
      </c>
      <c r="O14" s="77">
        <v>0</v>
      </c>
      <c r="P14" s="77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617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618" t="s">
        <v>78</v>
      </c>
      <c r="F15" s="102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64" t="s">
        <v>152</v>
      </c>
      <c r="N15" s="91" t="s">
        <v>152</v>
      </c>
      <c r="O15" s="91" t="s">
        <v>152</v>
      </c>
      <c r="P15" s="91" t="s">
        <v>152</v>
      </c>
      <c r="Q15" s="179" t="s">
        <v>152</v>
      </c>
      <c r="R15" s="121" t="s">
        <v>301</v>
      </c>
      <c r="S15" s="64" t="s">
        <v>301</v>
      </c>
      <c r="T15" s="179" t="s">
        <v>301</v>
      </c>
      <c r="U15" s="990"/>
      <c r="V15" s="617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616" t="s">
        <v>230</v>
      </c>
      <c r="F16" s="102"/>
      <c r="G16" s="64"/>
      <c r="H16" s="91"/>
      <c r="I16" s="64"/>
      <c r="J16" s="64" t="s">
        <v>253</v>
      </c>
      <c r="K16" s="91"/>
      <c r="L16" s="64"/>
      <c r="M16" s="91"/>
      <c r="N16" s="91"/>
      <c r="O16" s="64"/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617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616" t="s">
        <v>70</v>
      </c>
      <c r="F17" s="102"/>
      <c r="G17" s="64"/>
      <c r="H17" s="91"/>
      <c r="I17" s="64"/>
      <c r="J17" s="64" t="s">
        <v>102</v>
      </c>
      <c r="K17" s="91"/>
      <c r="L17" s="64"/>
      <c r="M17" s="91"/>
      <c r="N17" s="91"/>
      <c r="O17" s="64"/>
      <c r="P17" s="91"/>
      <c r="Q17" s="179"/>
      <c r="R17" s="187" t="s">
        <v>102</v>
      </c>
      <c r="S17" s="64" t="s">
        <v>102</v>
      </c>
      <c r="T17" s="64" t="s">
        <v>102</v>
      </c>
      <c r="U17" s="989"/>
      <c r="V17" s="617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616" t="s">
        <v>66</v>
      </c>
      <c r="F18" s="102"/>
      <c r="G18" s="64"/>
      <c r="H18" s="91"/>
      <c r="I18" s="64"/>
      <c r="J18" s="64" t="s">
        <v>101</v>
      </c>
      <c r="K18" s="91"/>
      <c r="L18" s="64"/>
      <c r="M18" s="91"/>
      <c r="N18" s="91"/>
      <c r="O18" s="64"/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617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616" t="s">
        <v>66</v>
      </c>
      <c r="F19" s="102"/>
      <c r="G19" s="64"/>
      <c r="H19" s="91"/>
      <c r="I19" s="64"/>
      <c r="J19" s="64" t="s">
        <v>622</v>
      </c>
      <c r="K19" s="91"/>
      <c r="L19" s="64"/>
      <c r="M19" s="91"/>
      <c r="N19" s="91"/>
      <c r="O19" s="64"/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617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616" t="s">
        <v>66</v>
      </c>
      <c r="F20" s="102"/>
      <c r="G20" s="64"/>
      <c r="H20" s="91"/>
      <c r="I20" s="64"/>
      <c r="J20" s="64" t="s">
        <v>101</v>
      </c>
      <c r="K20" s="91"/>
      <c r="L20" s="64"/>
      <c r="M20" s="91"/>
      <c r="N20" s="91"/>
      <c r="O20" s="64"/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617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/>
      <c r="G21" s="64"/>
      <c r="H21" s="91"/>
      <c r="I21" s="64"/>
      <c r="J21" s="64" t="s">
        <v>111</v>
      </c>
      <c r="K21" s="91"/>
      <c r="L21" s="64"/>
      <c r="M21" s="91"/>
      <c r="N21" s="91"/>
      <c r="O21" s="64"/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617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616" t="s">
        <v>62</v>
      </c>
      <c r="F22" s="102"/>
      <c r="G22" s="64" t="s">
        <v>314</v>
      </c>
      <c r="H22" s="91"/>
      <c r="I22" s="64"/>
      <c r="J22" s="64" t="s">
        <v>314</v>
      </c>
      <c r="K22" s="91"/>
      <c r="L22" s="64"/>
      <c r="M22" s="64" t="s">
        <v>314</v>
      </c>
      <c r="N22" s="91"/>
      <c r="O22" s="64"/>
      <c r="P22" s="64" t="s">
        <v>314</v>
      </c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617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616" t="s">
        <v>66</v>
      </c>
      <c r="F23" s="102"/>
      <c r="G23" s="64" t="s">
        <v>212</v>
      </c>
      <c r="H23" s="64"/>
      <c r="I23" s="64"/>
      <c r="J23" s="91" t="s">
        <v>110</v>
      </c>
      <c r="K23" s="91"/>
      <c r="L23" s="64"/>
      <c r="M23" s="91" t="s">
        <v>212</v>
      </c>
      <c r="N23" s="91"/>
      <c r="O23" s="64"/>
      <c r="P23" s="91" t="s">
        <v>212</v>
      </c>
      <c r="Q23" s="179"/>
      <c r="R23" s="187" t="s">
        <v>101</v>
      </c>
      <c r="S23" s="64" t="s">
        <v>101</v>
      </c>
      <c r="T23" s="64" t="s">
        <v>101</v>
      </c>
      <c r="U23" s="598" t="s">
        <v>46</v>
      </c>
      <c r="V23" s="617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616" t="s">
        <v>72</v>
      </c>
      <c r="F24" s="561">
        <v>0.2</v>
      </c>
      <c r="G24" s="562">
        <v>0.1</v>
      </c>
      <c r="H24" s="559" t="s">
        <v>597</v>
      </c>
      <c r="I24" s="559">
        <v>0.1</v>
      </c>
      <c r="J24" s="562" t="s">
        <v>184</v>
      </c>
      <c r="K24" s="559">
        <v>0.1</v>
      </c>
      <c r="L24" s="562">
        <v>0.1</v>
      </c>
      <c r="M24" s="559">
        <v>0.2</v>
      </c>
      <c r="N24" s="559">
        <v>0.2</v>
      </c>
      <c r="O24" s="562">
        <v>0.2</v>
      </c>
      <c r="P24" s="559">
        <v>0.2</v>
      </c>
      <c r="Q24" s="563">
        <v>0.2</v>
      </c>
      <c r="R24" s="295">
        <v>0.2</v>
      </c>
      <c r="S24" s="562" t="s">
        <v>104</v>
      </c>
      <c r="T24" s="562">
        <v>0.13333333333333333</v>
      </c>
      <c r="U24" s="989" t="s">
        <v>47</v>
      </c>
      <c r="V24" s="617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616" t="s">
        <v>73</v>
      </c>
      <c r="F25" s="102"/>
      <c r="G25" s="64"/>
      <c r="H25" s="91"/>
      <c r="I25" s="64"/>
      <c r="J25" s="64" t="s">
        <v>215</v>
      </c>
      <c r="K25" s="91"/>
      <c r="L25" s="64"/>
      <c r="M25" s="91"/>
      <c r="N25" s="91"/>
      <c r="O25" s="64"/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617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616" t="s">
        <v>74</v>
      </c>
      <c r="F26" s="102"/>
      <c r="G26" s="64"/>
      <c r="H26" s="91"/>
      <c r="I26" s="64"/>
      <c r="J26" s="64" t="s">
        <v>184</v>
      </c>
      <c r="K26" s="91"/>
      <c r="L26" s="64"/>
      <c r="M26" s="91"/>
      <c r="N26" s="91"/>
      <c r="O26" s="64"/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617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616" t="s">
        <v>75</v>
      </c>
      <c r="F27" s="102"/>
      <c r="G27" s="64"/>
      <c r="H27" s="91"/>
      <c r="I27" s="64"/>
      <c r="J27" s="64" t="s">
        <v>105</v>
      </c>
      <c r="K27" s="91"/>
      <c r="L27" s="64"/>
      <c r="M27" s="91"/>
      <c r="N27" s="91"/>
      <c r="O27" s="64"/>
      <c r="P27" s="91"/>
      <c r="Q27" s="179"/>
      <c r="R27" s="187" t="s">
        <v>105</v>
      </c>
      <c r="S27" s="64" t="s">
        <v>105</v>
      </c>
      <c r="T27" s="64" t="s">
        <v>105</v>
      </c>
      <c r="U27" s="1219" t="s">
        <v>48</v>
      </c>
      <c r="V27" s="617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616" t="s">
        <v>71</v>
      </c>
      <c r="F28" s="102"/>
      <c r="G28" s="64"/>
      <c r="H28" s="91"/>
      <c r="I28" s="64"/>
      <c r="J28" s="64" t="s">
        <v>103</v>
      </c>
      <c r="K28" s="91"/>
      <c r="L28" s="64"/>
      <c r="M28" s="91"/>
      <c r="N28" s="91"/>
      <c r="O28" s="64"/>
      <c r="P28" s="91"/>
      <c r="Q28" s="179"/>
      <c r="R28" s="187" t="s">
        <v>103</v>
      </c>
      <c r="S28" s="64" t="s">
        <v>103</v>
      </c>
      <c r="T28" s="64" t="s">
        <v>103</v>
      </c>
      <c r="U28" s="1219"/>
      <c r="V28" s="617"/>
      <c r="DG28" s="154">
        <v>0.66</v>
      </c>
    </row>
    <row r="29" spans="1:111" ht="23.25" customHeight="1" x14ac:dyDescent="0.15">
      <c r="B29" s="615">
        <v>16</v>
      </c>
      <c r="C29" s="979" t="s">
        <v>474</v>
      </c>
      <c r="D29" s="980"/>
      <c r="E29" s="628" t="s">
        <v>62</v>
      </c>
      <c r="F29" s="148"/>
      <c r="G29" s="148"/>
      <c r="H29" s="148"/>
      <c r="I29" s="148"/>
      <c r="J29" s="110" t="s">
        <v>101</v>
      </c>
      <c r="K29" s="148"/>
      <c r="L29" s="148"/>
      <c r="M29" s="148"/>
      <c r="N29" s="148"/>
      <c r="O29" s="148"/>
      <c r="P29" s="148"/>
      <c r="Q29" s="532"/>
      <c r="R29" s="187" t="s">
        <v>101</v>
      </c>
      <c r="S29" s="64" t="s">
        <v>101</v>
      </c>
      <c r="T29" s="64" t="s">
        <v>101</v>
      </c>
      <c r="U29" s="1219"/>
      <c r="V29" s="617"/>
      <c r="DG29" s="154">
        <v>0.66</v>
      </c>
    </row>
    <row r="30" spans="1:111" ht="12" customHeight="1" x14ac:dyDescent="0.15">
      <c r="A30" s="587"/>
      <c r="B30" s="615">
        <v>17</v>
      </c>
      <c r="C30" s="1078" t="s">
        <v>475</v>
      </c>
      <c r="D30" s="1079"/>
      <c r="E30" s="162" t="s">
        <v>68</v>
      </c>
      <c r="F30" s="619"/>
      <c r="G30" s="64"/>
      <c r="H30" s="91"/>
      <c r="I30" s="64"/>
      <c r="J30" s="64" t="s">
        <v>101</v>
      </c>
      <c r="K30" s="91"/>
      <c r="L30" s="64"/>
      <c r="M30" s="91"/>
      <c r="N30" s="91"/>
      <c r="O30" s="64"/>
      <c r="P30" s="91"/>
      <c r="Q30" s="179"/>
      <c r="R30" s="187" t="s">
        <v>101</v>
      </c>
      <c r="S30" s="64" t="s">
        <v>101</v>
      </c>
      <c r="T30" s="64" t="s">
        <v>101</v>
      </c>
      <c r="U30" s="1219"/>
      <c r="V30" s="617"/>
      <c r="DG30" s="154">
        <v>0.67</v>
      </c>
    </row>
    <row r="31" spans="1:111" ht="12" customHeight="1" x14ac:dyDescent="0.15">
      <c r="A31" s="587"/>
      <c r="B31" s="615">
        <v>18</v>
      </c>
      <c r="C31" s="1078" t="s">
        <v>476</v>
      </c>
      <c r="D31" s="1079"/>
      <c r="E31" s="616" t="s">
        <v>66</v>
      </c>
      <c r="F31" s="102"/>
      <c r="G31" s="64"/>
      <c r="H31" s="91"/>
      <c r="I31" s="64"/>
      <c r="J31" s="64" t="s">
        <v>101</v>
      </c>
      <c r="K31" s="91"/>
      <c r="L31" s="64"/>
      <c r="M31" s="91"/>
      <c r="N31" s="91"/>
      <c r="O31" s="64"/>
      <c r="P31" s="91"/>
      <c r="Q31" s="179"/>
      <c r="R31" s="187" t="s">
        <v>101</v>
      </c>
      <c r="S31" s="64" t="s">
        <v>101</v>
      </c>
      <c r="T31" s="64" t="s">
        <v>101</v>
      </c>
      <c r="U31" s="1219"/>
      <c r="V31" s="617"/>
      <c r="DG31" s="154">
        <v>0.66</v>
      </c>
    </row>
    <row r="32" spans="1:111" ht="12" customHeight="1" x14ac:dyDescent="0.15">
      <c r="A32" s="587"/>
      <c r="B32" s="615">
        <v>19</v>
      </c>
      <c r="C32" s="1078" t="s">
        <v>477</v>
      </c>
      <c r="D32" s="1079"/>
      <c r="E32" s="616" t="s">
        <v>66</v>
      </c>
      <c r="F32" s="102"/>
      <c r="G32" s="64"/>
      <c r="H32" s="91"/>
      <c r="I32" s="64"/>
      <c r="J32" s="64" t="s">
        <v>101</v>
      </c>
      <c r="K32" s="91"/>
      <c r="L32" s="64"/>
      <c r="M32" s="91"/>
      <c r="N32" s="91"/>
      <c r="O32" s="64"/>
      <c r="P32" s="91"/>
      <c r="Q32" s="179"/>
      <c r="R32" s="187" t="s">
        <v>101</v>
      </c>
      <c r="S32" s="64" t="s">
        <v>101</v>
      </c>
      <c r="T32" s="64" t="s">
        <v>101</v>
      </c>
      <c r="U32" s="1219"/>
      <c r="V32" s="617"/>
      <c r="DG32" s="154">
        <v>0.64</v>
      </c>
    </row>
    <row r="33" spans="1:111" ht="12" customHeight="1" x14ac:dyDescent="0.15">
      <c r="A33" s="587"/>
      <c r="B33" s="615">
        <v>20</v>
      </c>
      <c r="C33" s="1078" t="s">
        <v>478</v>
      </c>
      <c r="D33" s="1079"/>
      <c r="E33" s="616" t="s">
        <v>66</v>
      </c>
      <c r="F33" s="102"/>
      <c r="G33" s="64"/>
      <c r="H33" s="91"/>
      <c r="I33" s="64"/>
      <c r="J33" s="64" t="s">
        <v>101</v>
      </c>
      <c r="K33" s="91"/>
      <c r="L33" s="64"/>
      <c r="M33" s="91"/>
      <c r="N33" s="91"/>
      <c r="O33" s="64"/>
      <c r="P33" s="91"/>
      <c r="Q33" s="179"/>
      <c r="R33" s="187" t="s">
        <v>101</v>
      </c>
      <c r="S33" s="64" t="s">
        <v>101</v>
      </c>
      <c r="T33" s="64" t="s">
        <v>101</v>
      </c>
      <c r="U33" s="1219"/>
      <c r="V33" s="617"/>
      <c r="DG33" s="154">
        <v>0.66</v>
      </c>
    </row>
    <row r="34" spans="1:111" ht="12" customHeight="1" x14ac:dyDescent="0.15">
      <c r="A34" s="587"/>
      <c r="B34" s="615">
        <v>21</v>
      </c>
      <c r="C34" s="1078" t="s">
        <v>479</v>
      </c>
      <c r="D34" s="1166"/>
      <c r="E34" s="616" t="s">
        <v>65</v>
      </c>
      <c r="F34" s="102"/>
      <c r="G34" s="64" t="s">
        <v>217</v>
      </c>
      <c r="H34" s="91"/>
      <c r="I34" s="64"/>
      <c r="J34" s="64" t="s">
        <v>754</v>
      </c>
      <c r="K34" s="91"/>
      <c r="L34" s="64"/>
      <c r="M34" s="91" t="s">
        <v>217</v>
      </c>
      <c r="N34" s="91"/>
      <c r="O34" s="64"/>
      <c r="P34" s="91" t="s">
        <v>217</v>
      </c>
      <c r="Q34" s="179"/>
      <c r="R34" s="187" t="s">
        <v>211</v>
      </c>
      <c r="S34" s="64" t="s">
        <v>211</v>
      </c>
      <c r="T34" s="64" t="s">
        <v>211</v>
      </c>
      <c r="U34" s="1220" t="s">
        <v>183</v>
      </c>
      <c r="V34" s="617"/>
      <c r="DG34" s="154">
        <v>0.68</v>
      </c>
    </row>
    <row r="35" spans="1:111" ht="12" customHeight="1" x14ac:dyDescent="0.15">
      <c r="A35" s="587"/>
      <c r="B35" s="615">
        <v>22</v>
      </c>
      <c r="C35" s="1078" t="s">
        <v>480</v>
      </c>
      <c r="D35" s="1079"/>
      <c r="E35" s="616" t="s">
        <v>68</v>
      </c>
      <c r="F35" s="102"/>
      <c r="G35" s="64" t="s">
        <v>218</v>
      </c>
      <c r="H35" s="64"/>
      <c r="I35" s="64"/>
      <c r="J35" s="64" t="s">
        <v>218</v>
      </c>
      <c r="K35" s="91"/>
      <c r="L35" s="64"/>
      <c r="M35" s="91" t="s">
        <v>218</v>
      </c>
      <c r="N35" s="91"/>
      <c r="O35" s="64"/>
      <c r="P35" s="91" t="s">
        <v>218</v>
      </c>
      <c r="Q35" s="179"/>
      <c r="R35" s="187" t="s">
        <v>195</v>
      </c>
      <c r="S35" s="64" t="s">
        <v>195</v>
      </c>
      <c r="T35" s="64" t="s">
        <v>195</v>
      </c>
      <c r="U35" s="1221"/>
      <c r="V35" s="617"/>
      <c r="DG35" s="154">
        <v>0.64</v>
      </c>
    </row>
    <row r="36" spans="1:111" ht="12" customHeight="1" x14ac:dyDescent="0.15">
      <c r="A36" s="587"/>
      <c r="B36" s="615">
        <v>23</v>
      </c>
      <c r="C36" s="1078" t="s">
        <v>481</v>
      </c>
      <c r="D36" s="1079"/>
      <c r="E36" s="616" t="s">
        <v>77</v>
      </c>
      <c r="F36" s="600"/>
      <c r="G36" s="66">
        <v>5.0000000000000001E-3</v>
      </c>
      <c r="H36" s="66"/>
      <c r="I36" s="66"/>
      <c r="J36" s="66">
        <v>0.02</v>
      </c>
      <c r="K36" s="133"/>
      <c r="L36" s="66"/>
      <c r="M36" s="133">
        <v>8.9999999999999993E-3</v>
      </c>
      <c r="N36" s="133"/>
      <c r="O36" s="66"/>
      <c r="P36" s="133">
        <v>1E-3</v>
      </c>
      <c r="Q36" s="490"/>
      <c r="R36" s="504">
        <v>0.02</v>
      </c>
      <c r="S36" s="66">
        <v>1E-3</v>
      </c>
      <c r="T36" s="66">
        <v>8.7500000000000008E-3</v>
      </c>
      <c r="U36" s="1221"/>
      <c r="V36" s="617"/>
      <c r="DG36" s="154">
        <v>0.66</v>
      </c>
    </row>
    <row r="37" spans="1:111" ht="11.25" customHeight="1" x14ac:dyDescent="0.15">
      <c r="A37" s="587"/>
      <c r="B37" s="615">
        <v>24</v>
      </c>
      <c r="C37" s="1078" t="s">
        <v>482</v>
      </c>
      <c r="D37" s="1079"/>
      <c r="E37" s="616" t="s">
        <v>76</v>
      </c>
      <c r="F37" s="600"/>
      <c r="G37" s="66">
        <v>5.0000000000000001E-3</v>
      </c>
      <c r="H37" s="66"/>
      <c r="I37" s="66"/>
      <c r="J37" s="66">
        <v>1.4E-2</v>
      </c>
      <c r="K37" s="133"/>
      <c r="L37" s="66"/>
      <c r="M37" s="133">
        <v>8.0000000000000002E-3</v>
      </c>
      <c r="N37" s="133"/>
      <c r="O37" s="66"/>
      <c r="P37" s="133" t="s">
        <v>218</v>
      </c>
      <c r="Q37" s="490"/>
      <c r="R37" s="504">
        <v>1.4E-2</v>
      </c>
      <c r="S37" s="66" t="s">
        <v>195</v>
      </c>
      <c r="T37" s="66">
        <v>6.7499999999999999E-3</v>
      </c>
      <c r="U37" s="1221"/>
      <c r="V37" s="617"/>
      <c r="DG37" s="154">
        <v>0.65</v>
      </c>
    </row>
    <row r="38" spans="1:111" ht="12" customHeight="1" x14ac:dyDescent="0.15">
      <c r="A38" s="587"/>
      <c r="B38" s="615">
        <v>25</v>
      </c>
      <c r="C38" s="1078" t="s">
        <v>483</v>
      </c>
      <c r="D38" s="1079"/>
      <c r="E38" s="616" t="s">
        <v>64</v>
      </c>
      <c r="F38" s="600"/>
      <c r="G38" s="66">
        <v>1E-3</v>
      </c>
      <c r="H38" s="66"/>
      <c r="I38" s="66"/>
      <c r="J38" s="66" t="s">
        <v>755</v>
      </c>
      <c r="K38" s="133"/>
      <c r="L38" s="66"/>
      <c r="M38" s="133">
        <v>2E-3</v>
      </c>
      <c r="N38" s="133"/>
      <c r="O38" s="66"/>
      <c r="P38" s="133">
        <v>3.0000000000000001E-3</v>
      </c>
      <c r="Q38" s="490"/>
      <c r="R38" s="504">
        <v>3.0000000000000001E-3</v>
      </c>
      <c r="S38" s="66" t="s">
        <v>101</v>
      </c>
      <c r="T38" s="66">
        <v>1.5E-3</v>
      </c>
      <c r="U38" s="1221"/>
      <c r="V38" s="617"/>
    </row>
    <row r="39" spans="1:111" ht="12" customHeight="1" x14ac:dyDescent="0.15">
      <c r="A39" s="587"/>
      <c r="B39" s="615">
        <v>26</v>
      </c>
      <c r="C39" s="1078" t="s">
        <v>484</v>
      </c>
      <c r="D39" s="1079"/>
      <c r="E39" s="616" t="s">
        <v>66</v>
      </c>
      <c r="F39" s="102"/>
      <c r="G39" s="64" t="s">
        <v>110</v>
      </c>
      <c r="H39" s="64"/>
      <c r="I39" s="64"/>
      <c r="J39" s="64" t="s">
        <v>212</v>
      </c>
      <c r="K39" s="91"/>
      <c r="L39" s="64"/>
      <c r="M39" s="91" t="s">
        <v>212</v>
      </c>
      <c r="N39" s="91"/>
      <c r="O39" s="64"/>
      <c r="P39" s="91" t="s">
        <v>212</v>
      </c>
      <c r="Q39" s="179"/>
      <c r="R39" s="504" t="s">
        <v>101</v>
      </c>
      <c r="S39" s="66" t="s">
        <v>101</v>
      </c>
      <c r="T39" s="66" t="s">
        <v>101</v>
      </c>
      <c r="U39" s="1221"/>
      <c r="V39" s="617"/>
    </row>
    <row r="40" spans="1:111" ht="12" customHeight="1" x14ac:dyDescent="0.15">
      <c r="A40" s="587"/>
      <c r="B40" s="615">
        <v>27</v>
      </c>
      <c r="C40" s="1078" t="s">
        <v>485</v>
      </c>
      <c r="D40" s="1079"/>
      <c r="E40" s="616" t="s">
        <v>64</v>
      </c>
      <c r="F40" s="600"/>
      <c r="G40" s="66">
        <v>8.9999999999999993E-3</v>
      </c>
      <c r="H40" s="66"/>
      <c r="I40" s="66"/>
      <c r="J40" s="66">
        <v>2.5999999999999999E-2</v>
      </c>
      <c r="K40" s="133"/>
      <c r="L40" s="66"/>
      <c r="M40" s="133">
        <v>1.7000000000000001E-2</v>
      </c>
      <c r="N40" s="133"/>
      <c r="O40" s="66"/>
      <c r="P40" s="133">
        <v>7.0000000000000001E-3</v>
      </c>
      <c r="Q40" s="490"/>
      <c r="R40" s="504">
        <v>2.5999999999999999E-2</v>
      </c>
      <c r="S40" s="66">
        <v>7.0000000000000001E-3</v>
      </c>
      <c r="T40" s="66">
        <v>1.4749999999999999E-2</v>
      </c>
      <c r="U40" s="1221"/>
      <c r="V40" s="617"/>
    </row>
    <row r="41" spans="1:111" ht="12" customHeight="1" x14ac:dyDescent="0.15">
      <c r="A41" s="587"/>
      <c r="B41" s="615">
        <v>28</v>
      </c>
      <c r="C41" s="1078" t="s">
        <v>486</v>
      </c>
      <c r="D41" s="1079"/>
      <c r="E41" s="616" t="s">
        <v>76</v>
      </c>
      <c r="F41" s="600"/>
      <c r="G41" s="66">
        <v>3.0000000000000001E-3</v>
      </c>
      <c r="H41" s="66"/>
      <c r="I41" s="66"/>
      <c r="J41" s="66">
        <v>1.2E-2</v>
      </c>
      <c r="K41" s="133"/>
      <c r="L41" s="66"/>
      <c r="M41" s="133">
        <v>7.0000000000000001E-3</v>
      </c>
      <c r="N41" s="133"/>
      <c r="O41" s="66"/>
      <c r="P41" s="133" t="s">
        <v>218</v>
      </c>
      <c r="Q41" s="490"/>
      <c r="R41" s="504">
        <v>1.2E-2</v>
      </c>
      <c r="S41" s="66" t="s">
        <v>195</v>
      </c>
      <c r="T41" s="66">
        <v>5.4999999999999997E-3</v>
      </c>
      <c r="U41" s="1221"/>
      <c r="V41" s="617"/>
    </row>
    <row r="42" spans="1:111" ht="12" customHeight="1" x14ac:dyDescent="0.15">
      <c r="A42" s="587"/>
      <c r="B42" s="615">
        <v>29</v>
      </c>
      <c r="C42" s="1078" t="s">
        <v>487</v>
      </c>
      <c r="D42" s="1079"/>
      <c r="E42" s="616" t="s">
        <v>76</v>
      </c>
      <c r="F42" s="600"/>
      <c r="G42" s="66">
        <v>3.0000000000000001E-3</v>
      </c>
      <c r="H42" s="66"/>
      <c r="I42" s="66"/>
      <c r="J42" s="66">
        <v>6.0000000000000001E-3</v>
      </c>
      <c r="K42" s="133"/>
      <c r="L42" s="66"/>
      <c r="M42" s="133">
        <v>6.0000000000000001E-3</v>
      </c>
      <c r="N42" s="133"/>
      <c r="O42" s="66"/>
      <c r="P42" s="133">
        <v>3.0000000000000001E-3</v>
      </c>
      <c r="Q42" s="490"/>
      <c r="R42" s="504">
        <v>6.0000000000000001E-3</v>
      </c>
      <c r="S42" s="66">
        <v>3.0000000000000001E-3</v>
      </c>
      <c r="T42" s="66">
        <v>4.5000000000000005E-3</v>
      </c>
      <c r="U42" s="1221"/>
      <c r="V42" s="617"/>
    </row>
    <row r="43" spans="1:111" ht="12" customHeight="1" x14ac:dyDescent="0.15">
      <c r="A43" s="587"/>
      <c r="B43" s="615">
        <v>30</v>
      </c>
      <c r="C43" s="1078" t="s">
        <v>488</v>
      </c>
      <c r="D43" s="1079"/>
      <c r="E43" s="616" t="s">
        <v>79</v>
      </c>
      <c r="F43" s="600"/>
      <c r="G43" s="66" t="s">
        <v>442</v>
      </c>
      <c r="H43" s="66"/>
      <c r="I43" s="66"/>
      <c r="J43" s="66" t="s">
        <v>451</v>
      </c>
      <c r="K43" s="133"/>
      <c r="L43" s="66"/>
      <c r="M43" s="66" t="s">
        <v>110</v>
      </c>
      <c r="N43" s="133"/>
      <c r="O43" s="66"/>
      <c r="P43" s="133" t="s">
        <v>101</v>
      </c>
      <c r="Q43" s="490"/>
      <c r="R43" s="187" t="s">
        <v>101</v>
      </c>
      <c r="S43" s="64" t="s">
        <v>101</v>
      </c>
      <c r="T43" s="64" t="s">
        <v>101</v>
      </c>
      <c r="U43" s="1221"/>
      <c r="V43" s="617"/>
    </row>
    <row r="44" spans="1:111" ht="12" customHeight="1" x14ac:dyDescent="0.15">
      <c r="A44" s="587"/>
      <c r="B44" s="615">
        <v>31</v>
      </c>
      <c r="C44" s="1078" t="s">
        <v>489</v>
      </c>
      <c r="D44" s="1079"/>
      <c r="E44" s="616" t="s">
        <v>80</v>
      </c>
      <c r="F44" s="102"/>
      <c r="G44" s="64" t="s">
        <v>219</v>
      </c>
      <c r="H44" s="64"/>
      <c r="I44" s="64"/>
      <c r="J44" s="64" t="s">
        <v>219</v>
      </c>
      <c r="K44" s="91"/>
      <c r="L44" s="64"/>
      <c r="M44" s="91" t="s">
        <v>219</v>
      </c>
      <c r="N44" s="91"/>
      <c r="O44" s="64"/>
      <c r="P44" s="91" t="s">
        <v>219</v>
      </c>
      <c r="Q44" s="179"/>
      <c r="R44" s="187" t="s">
        <v>106</v>
      </c>
      <c r="S44" s="64" t="s">
        <v>106</v>
      </c>
      <c r="T44" s="64" t="s">
        <v>106</v>
      </c>
      <c r="U44" s="1222"/>
      <c r="V44" s="617"/>
    </row>
    <row r="45" spans="1:111" ht="12" customHeight="1" x14ac:dyDescent="0.15">
      <c r="A45" s="587"/>
      <c r="B45" s="615">
        <v>32</v>
      </c>
      <c r="C45" s="1078" t="s">
        <v>490</v>
      </c>
      <c r="D45" s="1079"/>
      <c r="E45" s="616" t="s">
        <v>74</v>
      </c>
      <c r="F45" s="102"/>
      <c r="G45" s="64"/>
      <c r="H45" s="64"/>
      <c r="I45" s="64"/>
      <c r="J45" s="102" t="s">
        <v>452</v>
      </c>
      <c r="K45" s="91"/>
      <c r="L45" s="64"/>
      <c r="M45" s="91"/>
      <c r="N45" s="91"/>
      <c r="O45" s="64"/>
      <c r="P45" s="91"/>
      <c r="Q45" s="179"/>
      <c r="R45" s="187" t="s">
        <v>316</v>
      </c>
      <c r="S45" s="64" t="s">
        <v>316</v>
      </c>
      <c r="T45" s="64" t="s">
        <v>316</v>
      </c>
      <c r="U45" s="1219" t="s">
        <v>45</v>
      </c>
      <c r="V45" s="617"/>
    </row>
    <row r="46" spans="1:111" ht="12" customHeight="1" x14ac:dyDescent="0.15">
      <c r="A46" s="587"/>
      <c r="B46" s="615">
        <v>33</v>
      </c>
      <c r="C46" s="1078" t="s">
        <v>491</v>
      </c>
      <c r="D46" s="1079"/>
      <c r="E46" s="616" t="s">
        <v>63</v>
      </c>
      <c r="F46" s="578"/>
      <c r="G46" s="579"/>
      <c r="H46" s="579"/>
      <c r="I46" s="579"/>
      <c r="J46" s="578">
        <v>0.01</v>
      </c>
      <c r="K46" s="576"/>
      <c r="L46" s="579"/>
      <c r="M46" s="576"/>
      <c r="N46" s="576"/>
      <c r="O46" s="579"/>
      <c r="P46" s="576"/>
      <c r="Q46" s="580"/>
      <c r="R46" s="462">
        <v>0.01</v>
      </c>
      <c r="S46" s="579">
        <v>0.01</v>
      </c>
      <c r="T46" s="579">
        <v>0.01</v>
      </c>
      <c r="U46" s="1219"/>
      <c r="V46" s="617"/>
    </row>
    <row r="47" spans="1:111" ht="12" customHeight="1" x14ac:dyDescent="0.15">
      <c r="A47" s="587"/>
      <c r="B47" s="615">
        <v>34</v>
      </c>
      <c r="C47" s="1078" t="s">
        <v>492</v>
      </c>
      <c r="D47" s="1079"/>
      <c r="E47" s="616" t="s">
        <v>67</v>
      </c>
      <c r="F47" s="102"/>
      <c r="G47" s="64"/>
      <c r="H47" s="64"/>
      <c r="I47" s="64"/>
      <c r="J47" s="102" t="s">
        <v>283</v>
      </c>
      <c r="K47" s="91"/>
      <c r="L47" s="64"/>
      <c r="M47" s="91"/>
      <c r="N47" s="91"/>
      <c r="O47" s="64"/>
      <c r="P47" s="91"/>
      <c r="Q47" s="179"/>
      <c r="R47" s="187" t="s">
        <v>317</v>
      </c>
      <c r="S47" s="64" t="s">
        <v>317</v>
      </c>
      <c r="T47" s="64" t="s">
        <v>317</v>
      </c>
      <c r="U47" s="1219"/>
      <c r="V47" s="617"/>
    </row>
    <row r="48" spans="1:111" ht="12" customHeight="1" x14ac:dyDescent="0.15">
      <c r="A48" s="587"/>
      <c r="B48" s="615">
        <v>35</v>
      </c>
      <c r="C48" s="1078" t="s">
        <v>493</v>
      </c>
      <c r="D48" s="1079"/>
      <c r="E48" s="616" t="s">
        <v>74</v>
      </c>
      <c r="F48" s="102"/>
      <c r="G48" s="64"/>
      <c r="H48" s="64"/>
      <c r="I48" s="64"/>
      <c r="J48" s="102" t="s">
        <v>282</v>
      </c>
      <c r="K48" s="91"/>
      <c r="L48" s="64"/>
      <c r="M48" s="91"/>
      <c r="N48" s="91"/>
      <c r="O48" s="64"/>
      <c r="P48" s="91"/>
      <c r="Q48" s="179"/>
      <c r="R48" s="187" t="s">
        <v>316</v>
      </c>
      <c r="S48" s="64" t="s">
        <v>316</v>
      </c>
      <c r="T48" s="64" t="s">
        <v>316</v>
      </c>
      <c r="U48" s="1219"/>
      <c r="V48" s="617"/>
    </row>
    <row r="49" spans="1:22" ht="12" customHeight="1" x14ac:dyDescent="0.15">
      <c r="A49" s="587"/>
      <c r="B49" s="615">
        <v>36</v>
      </c>
      <c r="C49" s="1078" t="s">
        <v>494</v>
      </c>
      <c r="D49" s="1079"/>
      <c r="E49" s="616" t="s">
        <v>50</v>
      </c>
      <c r="F49" s="561"/>
      <c r="G49" s="562"/>
      <c r="H49" s="562"/>
      <c r="I49" s="562"/>
      <c r="J49" s="562">
        <v>7.8</v>
      </c>
      <c r="K49" s="559"/>
      <c r="L49" s="562"/>
      <c r="M49" s="559"/>
      <c r="N49" s="559"/>
      <c r="O49" s="562"/>
      <c r="P49" s="559"/>
      <c r="Q49" s="563"/>
      <c r="R49" s="295">
        <v>7.8</v>
      </c>
      <c r="S49" s="562">
        <v>7.8</v>
      </c>
      <c r="T49" s="562">
        <v>7.8</v>
      </c>
      <c r="U49" s="235" t="s">
        <v>47</v>
      </c>
      <c r="V49" s="617"/>
    </row>
    <row r="50" spans="1:22" ht="12" customHeight="1" x14ac:dyDescent="0.15">
      <c r="A50" s="587"/>
      <c r="B50" s="615">
        <v>37</v>
      </c>
      <c r="C50" s="1078" t="s">
        <v>495</v>
      </c>
      <c r="D50" s="1079"/>
      <c r="E50" s="616" t="s">
        <v>71</v>
      </c>
      <c r="F50" s="102"/>
      <c r="G50" s="64"/>
      <c r="H50" s="64"/>
      <c r="I50" s="64"/>
      <c r="J50" s="102" t="s">
        <v>212</v>
      </c>
      <c r="K50" s="91"/>
      <c r="L50" s="64"/>
      <c r="M50" s="91"/>
      <c r="N50" s="91"/>
      <c r="O50" s="64"/>
      <c r="P50" s="91"/>
      <c r="Q50" s="179"/>
      <c r="R50" s="187" t="s">
        <v>101</v>
      </c>
      <c r="S50" s="64" t="s">
        <v>101</v>
      </c>
      <c r="T50" s="64" t="s">
        <v>101</v>
      </c>
      <c r="U50" s="235" t="s">
        <v>45</v>
      </c>
      <c r="V50" s="617"/>
    </row>
    <row r="51" spans="1:22" ht="12" customHeight="1" x14ac:dyDescent="0.15">
      <c r="A51" s="587"/>
      <c r="B51" s="615">
        <v>38</v>
      </c>
      <c r="C51" s="1078" t="s">
        <v>496</v>
      </c>
      <c r="D51" s="1079"/>
      <c r="E51" s="616" t="s">
        <v>50</v>
      </c>
      <c r="F51" s="102">
        <v>14</v>
      </c>
      <c r="G51" s="562">
        <v>9.5</v>
      </c>
      <c r="H51" s="64">
        <v>12</v>
      </c>
      <c r="I51" s="64">
        <v>16</v>
      </c>
      <c r="J51" s="64">
        <v>11</v>
      </c>
      <c r="K51" s="91">
        <v>16</v>
      </c>
      <c r="L51" s="562">
        <v>8</v>
      </c>
      <c r="M51" s="91">
        <v>14</v>
      </c>
      <c r="N51" s="91">
        <v>15</v>
      </c>
      <c r="O51" s="64">
        <v>15</v>
      </c>
      <c r="P51" s="91">
        <v>19</v>
      </c>
      <c r="Q51" s="179">
        <v>34</v>
      </c>
      <c r="R51" s="187">
        <v>34</v>
      </c>
      <c r="S51" s="562">
        <v>8</v>
      </c>
      <c r="T51" s="64">
        <v>15.291666666666666</v>
      </c>
      <c r="U51" s="235" t="s">
        <v>49</v>
      </c>
      <c r="V51" s="617"/>
    </row>
    <row r="52" spans="1:22" ht="12" customHeight="1" x14ac:dyDescent="0.15">
      <c r="A52" s="587"/>
      <c r="B52" s="615">
        <v>39</v>
      </c>
      <c r="C52" s="1078" t="s">
        <v>497</v>
      </c>
      <c r="D52" s="1079"/>
      <c r="E52" s="616" t="s">
        <v>51</v>
      </c>
      <c r="F52" s="102"/>
      <c r="G52" s="64"/>
      <c r="H52" s="64"/>
      <c r="I52" s="64"/>
      <c r="J52" s="64">
        <v>18</v>
      </c>
      <c r="K52" s="91"/>
      <c r="L52" s="64"/>
      <c r="M52" s="91"/>
      <c r="N52" s="91"/>
      <c r="O52" s="64"/>
      <c r="P52" s="91"/>
      <c r="Q52" s="179"/>
      <c r="R52" s="187">
        <v>18</v>
      </c>
      <c r="S52" s="64">
        <v>18</v>
      </c>
      <c r="T52" s="64">
        <v>18</v>
      </c>
      <c r="U52" s="1219" t="s">
        <v>47</v>
      </c>
      <c r="V52" s="617"/>
    </row>
    <row r="53" spans="1:22" ht="12" customHeight="1" x14ac:dyDescent="0.15">
      <c r="A53" s="587"/>
      <c r="B53" s="615">
        <v>40</v>
      </c>
      <c r="C53" s="1078" t="s">
        <v>498</v>
      </c>
      <c r="D53" s="1079"/>
      <c r="E53" s="616" t="s">
        <v>52</v>
      </c>
      <c r="F53" s="102"/>
      <c r="G53" s="64"/>
      <c r="H53" s="64"/>
      <c r="I53" s="64"/>
      <c r="J53" s="64">
        <v>55</v>
      </c>
      <c r="K53" s="91"/>
      <c r="L53" s="64"/>
      <c r="M53" s="91"/>
      <c r="N53" s="91"/>
      <c r="O53" s="64"/>
      <c r="P53" s="91"/>
      <c r="Q53" s="179"/>
      <c r="R53" s="187">
        <v>55</v>
      </c>
      <c r="S53" s="64">
        <v>55</v>
      </c>
      <c r="T53" s="64">
        <v>55</v>
      </c>
      <c r="U53" s="1219"/>
      <c r="V53" s="617"/>
    </row>
    <row r="54" spans="1:22" ht="12" customHeight="1" x14ac:dyDescent="0.15">
      <c r="A54" s="587"/>
      <c r="B54" s="615">
        <v>41</v>
      </c>
      <c r="C54" s="1078" t="s">
        <v>499</v>
      </c>
      <c r="D54" s="1079"/>
      <c r="E54" s="616" t="s">
        <v>63</v>
      </c>
      <c r="F54" s="102"/>
      <c r="G54" s="64"/>
      <c r="H54" s="64"/>
      <c r="I54" s="64"/>
      <c r="J54" s="102" t="s">
        <v>107</v>
      </c>
      <c r="K54" s="91"/>
      <c r="L54" s="64"/>
      <c r="M54" s="91"/>
      <c r="N54" s="91"/>
      <c r="O54" s="64"/>
      <c r="P54" s="91"/>
      <c r="Q54" s="179"/>
      <c r="R54" s="187" t="s">
        <v>107</v>
      </c>
      <c r="S54" s="64" t="s">
        <v>107</v>
      </c>
      <c r="T54" s="64" t="s">
        <v>107</v>
      </c>
      <c r="U54" s="1219" t="s">
        <v>48</v>
      </c>
      <c r="V54" s="617"/>
    </row>
    <row r="55" spans="1:22" ht="12" customHeight="1" x14ac:dyDescent="0.15">
      <c r="A55" s="587"/>
      <c r="B55" s="615">
        <v>42</v>
      </c>
      <c r="C55" s="1078" t="s">
        <v>500</v>
      </c>
      <c r="D55" s="1079"/>
      <c r="E55" s="616" t="s">
        <v>81</v>
      </c>
      <c r="F55" s="138"/>
      <c r="G55" s="137"/>
      <c r="H55" s="137"/>
      <c r="I55" s="137"/>
      <c r="J55" s="138" t="s">
        <v>589</v>
      </c>
      <c r="K55" s="140"/>
      <c r="L55" s="137"/>
      <c r="M55" s="140"/>
      <c r="N55" s="140"/>
      <c r="O55" s="137"/>
      <c r="P55" s="140"/>
      <c r="Q55" s="517"/>
      <c r="R55" s="187" t="s">
        <v>210</v>
      </c>
      <c r="S55" s="64" t="s">
        <v>210</v>
      </c>
      <c r="T55" s="64" t="s">
        <v>210</v>
      </c>
      <c r="U55" s="1219"/>
      <c r="V55" s="617"/>
    </row>
    <row r="56" spans="1:22" ht="12" customHeight="1" x14ac:dyDescent="0.15">
      <c r="A56" s="587"/>
      <c r="B56" s="615">
        <v>43</v>
      </c>
      <c r="C56" s="1078" t="s">
        <v>501</v>
      </c>
      <c r="D56" s="1079"/>
      <c r="E56" s="616" t="s">
        <v>81</v>
      </c>
      <c r="F56" s="102"/>
      <c r="G56" s="64"/>
      <c r="H56" s="64"/>
      <c r="I56" s="64"/>
      <c r="J56" s="102" t="s">
        <v>221</v>
      </c>
      <c r="K56" s="91"/>
      <c r="L56" s="64"/>
      <c r="M56" s="91"/>
      <c r="N56" s="91"/>
      <c r="O56" s="64"/>
      <c r="P56" s="91"/>
      <c r="Q56" s="179"/>
      <c r="R56" s="187" t="s">
        <v>210</v>
      </c>
      <c r="S56" s="64" t="s">
        <v>210</v>
      </c>
      <c r="T56" s="64" t="s">
        <v>210</v>
      </c>
      <c r="U56" s="1219"/>
      <c r="V56" s="617"/>
    </row>
    <row r="57" spans="1:22" ht="12" customHeight="1" x14ac:dyDescent="0.15">
      <c r="A57" s="587"/>
      <c r="B57" s="615">
        <v>44</v>
      </c>
      <c r="C57" s="1078" t="s">
        <v>502</v>
      </c>
      <c r="D57" s="1079"/>
      <c r="E57" s="616" t="s">
        <v>68</v>
      </c>
      <c r="F57" s="102"/>
      <c r="G57" s="64"/>
      <c r="H57" s="64"/>
      <c r="I57" s="64"/>
      <c r="J57" s="102" t="s">
        <v>218</v>
      </c>
      <c r="K57" s="91"/>
      <c r="L57" s="64"/>
      <c r="M57" s="91"/>
      <c r="N57" s="91"/>
      <c r="O57" s="64"/>
      <c r="P57" s="91"/>
      <c r="Q57" s="179"/>
      <c r="R57" s="187" t="s">
        <v>195</v>
      </c>
      <c r="S57" s="64" t="s">
        <v>195</v>
      </c>
      <c r="T57" s="64" t="s">
        <v>195</v>
      </c>
      <c r="U57" s="1219"/>
      <c r="V57" s="617"/>
    </row>
    <row r="58" spans="1:22" ht="12" customHeight="1" x14ac:dyDescent="0.15">
      <c r="A58" s="587"/>
      <c r="B58" s="615">
        <v>45</v>
      </c>
      <c r="C58" s="1078" t="s">
        <v>503</v>
      </c>
      <c r="D58" s="1079"/>
      <c r="E58" s="616" t="s">
        <v>82</v>
      </c>
      <c r="F58" s="102"/>
      <c r="G58" s="64"/>
      <c r="H58" s="64"/>
      <c r="I58" s="64"/>
      <c r="J58" s="102" t="s">
        <v>109</v>
      </c>
      <c r="K58" s="91"/>
      <c r="L58" s="64"/>
      <c r="M58" s="91"/>
      <c r="N58" s="91"/>
      <c r="O58" s="64"/>
      <c r="P58" s="91"/>
      <c r="Q58" s="179"/>
      <c r="R58" s="187" t="s">
        <v>109</v>
      </c>
      <c r="S58" s="64" t="s">
        <v>109</v>
      </c>
      <c r="T58" s="64" t="s">
        <v>109</v>
      </c>
      <c r="U58" s="1219"/>
      <c r="V58" s="617"/>
    </row>
    <row r="59" spans="1:22" ht="12" customHeight="1" x14ac:dyDescent="0.15">
      <c r="A59" s="587"/>
      <c r="B59" s="615">
        <v>46</v>
      </c>
      <c r="C59" s="976" t="s">
        <v>847</v>
      </c>
      <c r="D59" s="976"/>
      <c r="E59" s="162" t="s">
        <v>69</v>
      </c>
      <c r="F59" s="561">
        <v>0.4</v>
      </c>
      <c r="G59" s="562">
        <v>0.3</v>
      </c>
      <c r="H59" s="562">
        <v>0.3</v>
      </c>
      <c r="I59" s="562">
        <v>0.5</v>
      </c>
      <c r="J59" s="562">
        <v>0.5</v>
      </c>
      <c r="K59" s="559">
        <v>0.5</v>
      </c>
      <c r="L59" s="562">
        <v>0.6</v>
      </c>
      <c r="M59" s="559">
        <v>0.6</v>
      </c>
      <c r="N59" s="559">
        <v>0.5</v>
      </c>
      <c r="O59" s="562">
        <v>0.4</v>
      </c>
      <c r="P59" s="559">
        <v>0.4</v>
      </c>
      <c r="Q59" s="563">
        <v>0.3</v>
      </c>
      <c r="R59" s="295">
        <v>0.6</v>
      </c>
      <c r="S59" s="562">
        <v>0.3</v>
      </c>
      <c r="T59" s="562">
        <v>0.44166666666666671</v>
      </c>
      <c r="U59" s="1219" t="s">
        <v>49</v>
      </c>
      <c r="V59" s="617"/>
    </row>
    <row r="60" spans="1:22" ht="12" customHeight="1" x14ac:dyDescent="0.15">
      <c r="A60" s="587"/>
      <c r="B60" s="615">
        <v>47</v>
      </c>
      <c r="C60" s="976" t="s">
        <v>848</v>
      </c>
      <c r="D60" s="976"/>
      <c r="E60" s="616" t="s">
        <v>515</v>
      </c>
      <c r="F60" s="561">
        <v>7.4</v>
      </c>
      <c r="G60" s="562">
        <v>7.3</v>
      </c>
      <c r="H60" s="562">
        <v>7.3</v>
      </c>
      <c r="I60" s="562">
        <v>7.3</v>
      </c>
      <c r="J60" s="562">
        <v>7.3</v>
      </c>
      <c r="K60" s="562">
        <v>7.3</v>
      </c>
      <c r="L60" s="562">
        <v>7.4</v>
      </c>
      <c r="M60" s="562">
        <v>7.3</v>
      </c>
      <c r="N60" s="562">
        <v>7.3</v>
      </c>
      <c r="O60" s="562">
        <v>7.2</v>
      </c>
      <c r="P60" s="559">
        <v>7.3</v>
      </c>
      <c r="Q60" s="563">
        <v>7.3</v>
      </c>
      <c r="R60" s="527">
        <v>7.4</v>
      </c>
      <c r="S60" s="562">
        <v>7.2</v>
      </c>
      <c r="T60" s="562">
        <v>7.3083333333333327</v>
      </c>
      <c r="U60" s="1219"/>
      <c r="V60" s="617"/>
    </row>
    <row r="61" spans="1:22" ht="12" customHeight="1" x14ac:dyDescent="0.15">
      <c r="A61" s="587"/>
      <c r="B61" s="615">
        <v>48</v>
      </c>
      <c r="C61" s="1078" t="s">
        <v>504</v>
      </c>
      <c r="D61" s="1079"/>
      <c r="E61" s="616" t="s">
        <v>83</v>
      </c>
      <c r="F61" s="102" t="s">
        <v>98</v>
      </c>
      <c r="G61" s="64" t="s">
        <v>98</v>
      </c>
      <c r="H61" s="64" t="s">
        <v>98</v>
      </c>
      <c r="I61" s="64" t="s">
        <v>98</v>
      </c>
      <c r="J61" s="64" t="s">
        <v>98</v>
      </c>
      <c r="K61" s="91" t="s">
        <v>98</v>
      </c>
      <c r="L61" s="64" t="s">
        <v>98</v>
      </c>
      <c r="M61" s="64" t="s">
        <v>98</v>
      </c>
      <c r="N61" s="64" t="s">
        <v>98</v>
      </c>
      <c r="O61" s="64" t="s">
        <v>98</v>
      </c>
      <c r="P61" s="64" t="s">
        <v>98</v>
      </c>
      <c r="Q61" s="179" t="s">
        <v>98</v>
      </c>
      <c r="R61" s="91" t="s">
        <v>301</v>
      </c>
      <c r="S61" s="64" t="s">
        <v>301</v>
      </c>
      <c r="T61" s="529" t="s">
        <v>301</v>
      </c>
      <c r="U61" s="1219"/>
      <c r="V61" s="617"/>
    </row>
    <row r="62" spans="1:22" ht="12" customHeight="1" x14ac:dyDescent="0.15">
      <c r="A62" s="587"/>
      <c r="B62" s="615">
        <v>49</v>
      </c>
      <c r="C62" s="1078" t="s">
        <v>505</v>
      </c>
      <c r="D62" s="1079"/>
      <c r="E62" s="616" t="s">
        <v>83</v>
      </c>
      <c r="F62" s="102" t="s">
        <v>98</v>
      </c>
      <c r="G62" s="64" t="s">
        <v>98</v>
      </c>
      <c r="H62" s="64" t="s">
        <v>98</v>
      </c>
      <c r="I62" s="64" t="s">
        <v>98</v>
      </c>
      <c r="J62" s="64" t="s">
        <v>98</v>
      </c>
      <c r="K62" s="91" t="s">
        <v>98</v>
      </c>
      <c r="L62" s="64" t="s">
        <v>98</v>
      </c>
      <c r="M62" s="64" t="s">
        <v>98</v>
      </c>
      <c r="N62" s="64" t="s">
        <v>98</v>
      </c>
      <c r="O62" s="64" t="s">
        <v>98</v>
      </c>
      <c r="P62" s="64" t="s">
        <v>98</v>
      </c>
      <c r="Q62" s="179" t="s">
        <v>98</v>
      </c>
      <c r="R62" s="91" t="s">
        <v>301</v>
      </c>
      <c r="S62" s="64" t="s">
        <v>301</v>
      </c>
      <c r="T62" s="529" t="s">
        <v>301</v>
      </c>
      <c r="U62" s="1219"/>
      <c r="V62" s="617"/>
    </row>
    <row r="63" spans="1:22" ht="12" customHeight="1" x14ac:dyDescent="0.15">
      <c r="A63" s="587"/>
      <c r="B63" s="615">
        <v>50</v>
      </c>
      <c r="C63" s="1078" t="s">
        <v>506</v>
      </c>
      <c r="D63" s="1079"/>
      <c r="E63" s="616" t="s">
        <v>516</v>
      </c>
      <c r="F63" s="102" t="s">
        <v>224</v>
      </c>
      <c r="G63" s="64" t="s">
        <v>224</v>
      </c>
      <c r="H63" s="64" t="s">
        <v>224</v>
      </c>
      <c r="I63" s="64" t="s">
        <v>224</v>
      </c>
      <c r="J63" s="64" t="s">
        <v>224</v>
      </c>
      <c r="K63" s="91" t="s">
        <v>224</v>
      </c>
      <c r="L63" s="64" t="s">
        <v>189</v>
      </c>
      <c r="M63" s="64" t="s">
        <v>189</v>
      </c>
      <c r="N63" s="64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19"/>
      <c r="V63" s="617"/>
    </row>
    <row r="64" spans="1:22" ht="12" customHeight="1" thickBot="1" x14ac:dyDescent="0.2">
      <c r="A64" s="587"/>
      <c r="B64" s="615">
        <v>51</v>
      </c>
      <c r="C64" s="1151" t="s">
        <v>507</v>
      </c>
      <c r="D64" s="1152"/>
      <c r="E64" s="620" t="s">
        <v>517</v>
      </c>
      <c r="F64" s="122" t="s">
        <v>225</v>
      </c>
      <c r="G64" s="104" t="s">
        <v>225</v>
      </c>
      <c r="H64" s="104" t="s">
        <v>225</v>
      </c>
      <c r="I64" s="104" t="s">
        <v>225</v>
      </c>
      <c r="J64" s="104" t="s">
        <v>225</v>
      </c>
      <c r="K64" s="109" t="s">
        <v>225</v>
      </c>
      <c r="L64" s="110" t="s">
        <v>104</v>
      </c>
      <c r="M64" s="110" t="s">
        <v>104</v>
      </c>
      <c r="N64" s="110" t="s">
        <v>104</v>
      </c>
      <c r="O64" s="110" t="s">
        <v>104</v>
      </c>
      <c r="P64" s="110" t="s">
        <v>104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1226"/>
      <c r="V64" s="617"/>
    </row>
    <row r="65" spans="2:23" ht="15" customHeight="1" thickBot="1" x14ac:dyDescent="0.2">
      <c r="B65" s="1052" t="s">
        <v>89</v>
      </c>
      <c r="C65" s="1053"/>
      <c r="D65" s="1053"/>
      <c r="E65" s="105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01" t="s">
        <v>100</v>
      </c>
      <c r="L65" s="101" t="s">
        <v>100</v>
      </c>
      <c r="M65" s="101" t="s">
        <v>100</v>
      </c>
      <c r="N65" s="101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V65" s="617"/>
    </row>
    <row r="66" spans="2:23" s="586" customFormat="1" ht="15" customHeight="1" thickBot="1" x14ac:dyDescent="0.2">
      <c r="B66" s="1052" t="s">
        <v>580</v>
      </c>
      <c r="C66" s="1053"/>
      <c r="D66" s="1053"/>
      <c r="E66" s="1054"/>
      <c r="F66" s="242" t="s">
        <v>226</v>
      </c>
      <c r="G66" s="101" t="s">
        <v>186</v>
      </c>
      <c r="H66" s="101" t="s">
        <v>226</v>
      </c>
      <c r="I66" s="101" t="s">
        <v>297</v>
      </c>
      <c r="J66" s="101" t="s">
        <v>298</v>
      </c>
      <c r="K66" s="101" t="s">
        <v>226</v>
      </c>
      <c r="L66" s="101" t="s">
        <v>226</v>
      </c>
      <c r="M66" s="101" t="s">
        <v>186</v>
      </c>
      <c r="N66" s="101" t="s">
        <v>226</v>
      </c>
      <c r="O66" s="101" t="s">
        <v>226</v>
      </c>
      <c r="P66" s="101" t="s">
        <v>186</v>
      </c>
      <c r="Q66" s="518" t="s">
        <v>226</v>
      </c>
      <c r="R66" s="154"/>
      <c r="S66" s="154"/>
      <c r="T66" s="622"/>
      <c r="U66" s="605"/>
      <c r="V66" s="617"/>
      <c r="W66" s="585"/>
    </row>
    <row r="67" spans="2:23" ht="12" customHeight="1" x14ac:dyDescent="0.15">
      <c r="C67" s="168" t="s">
        <v>307</v>
      </c>
      <c r="D67" s="623"/>
      <c r="E67" s="605"/>
      <c r="H67" s="146"/>
      <c r="J67" s="146"/>
      <c r="K67" s="146"/>
      <c r="N67" s="146"/>
      <c r="P67" s="146"/>
      <c r="Q67" s="146"/>
      <c r="R67" s="1167"/>
      <c r="S67" s="1167"/>
      <c r="T67" s="1167"/>
      <c r="V67" s="605"/>
    </row>
    <row r="68" spans="2:23" ht="12" customHeight="1" x14ac:dyDescent="0.15">
      <c r="B68" s="623"/>
      <c r="C68" s="623"/>
      <c r="D68" s="624"/>
      <c r="E68" s="624"/>
      <c r="F68" s="188"/>
      <c r="G68" s="188"/>
      <c r="H68" s="204"/>
      <c r="I68" s="188"/>
      <c r="J68" s="168"/>
      <c r="K68" s="168"/>
      <c r="N68" s="168"/>
      <c r="P68" s="168"/>
      <c r="Q68" s="168"/>
      <c r="R68" s="146"/>
      <c r="S68" s="168"/>
      <c r="T68" s="146"/>
      <c r="U68" s="623"/>
    </row>
    <row r="69" spans="2:23" ht="12" customHeight="1" x14ac:dyDescent="0.15">
      <c r="D69" s="624"/>
      <c r="E69" s="624"/>
      <c r="F69" s="188"/>
      <c r="G69" s="188"/>
      <c r="H69" s="204"/>
      <c r="I69" s="188"/>
    </row>
    <row r="70" spans="2:23" ht="12" customHeight="1" x14ac:dyDescent="0.15"/>
    <row r="71" spans="2:23" ht="12" customHeight="1" x14ac:dyDescent="0.15"/>
    <row r="72" spans="2:23" ht="12" customHeight="1" x14ac:dyDescent="0.15"/>
    <row r="73" spans="2:23" ht="12" customHeight="1" x14ac:dyDescent="0.15"/>
    <row r="74" spans="2:23" ht="12" customHeight="1" x14ac:dyDescent="0.15"/>
    <row r="75" spans="2:23" ht="12" customHeight="1" x14ac:dyDescent="0.15"/>
    <row r="76" spans="2:23" ht="12" customHeight="1" x14ac:dyDescent="0.15"/>
    <row r="77" spans="2:23" ht="12" customHeight="1" x14ac:dyDescent="0.15"/>
    <row r="78" spans="2:23" ht="12" customHeight="1" x14ac:dyDescent="0.15"/>
    <row r="79" spans="2:23" ht="12" customHeight="1" x14ac:dyDescent="0.15"/>
    <row r="80" spans="2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G3:I3"/>
    <mergeCell ref="G4:I4"/>
    <mergeCell ref="C33:D33"/>
    <mergeCell ref="C35:D35"/>
    <mergeCell ref="C34:D34"/>
    <mergeCell ref="F13:T13"/>
    <mergeCell ref="D7:E7"/>
    <mergeCell ref="D11:E11"/>
    <mergeCell ref="B6:C12"/>
    <mergeCell ref="D6:E6"/>
    <mergeCell ref="D9:E9"/>
    <mergeCell ref="C32:D32"/>
    <mergeCell ref="D10:E10"/>
    <mergeCell ref="B13:D13"/>
    <mergeCell ref="D12:E12"/>
    <mergeCell ref="C14:D14"/>
    <mergeCell ref="R67:T67"/>
    <mergeCell ref="B66:E66"/>
    <mergeCell ref="B65:E65"/>
    <mergeCell ref="C56:D56"/>
    <mergeCell ref="C64:D64"/>
    <mergeCell ref="C58:D58"/>
    <mergeCell ref="C59:D59"/>
    <mergeCell ref="C62:D62"/>
    <mergeCell ref="C63:D63"/>
    <mergeCell ref="U16:U21"/>
    <mergeCell ref="U59:U64"/>
    <mergeCell ref="U52:U53"/>
    <mergeCell ref="U24:U26"/>
    <mergeCell ref="U45:U48"/>
    <mergeCell ref="U54:U58"/>
    <mergeCell ref="U27:U33"/>
    <mergeCell ref="U34:U44"/>
    <mergeCell ref="U6:U12"/>
    <mergeCell ref="U14:U15"/>
    <mergeCell ref="R6:R9"/>
    <mergeCell ref="S6:S9"/>
    <mergeCell ref="T6:T9"/>
    <mergeCell ref="C61:D61"/>
    <mergeCell ref="C60:D60"/>
    <mergeCell ref="C57:D57"/>
    <mergeCell ref="B1:M1"/>
    <mergeCell ref="C38:D38"/>
    <mergeCell ref="C39:D39"/>
    <mergeCell ref="C40:D40"/>
    <mergeCell ref="C27:D27"/>
    <mergeCell ref="C28:D28"/>
    <mergeCell ref="C29:D29"/>
    <mergeCell ref="C26:D26"/>
    <mergeCell ref="C30:D30"/>
    <mergeCell ref="C31:D31"/>
    <mergeCell ref="C23:D23"/>
    <mergeCell ref="B4:C4"/>
    <mergeCell ref="C17:D17"/>
    <mergeCell ref="C15:D15"/>
    <mergeCell ref="C16:D16"/>
    <mergeCell ref="D8:E8"/>
    <mergeCell ref="C50:D50"/>
    <mergeCell ref="C51:D51"/>
    <mergeCell ref="C18:D18"/>
    <mergeCell ref="C24:D24"/>
    <mergeCell ref="C25:D25"/>
    <mergeCell ref="C21:D21"/>
    <mergeCell ref="C19:D19"/>
    <mergeCell ref="C20:D20"/>
    <mergeCell ref="C22:D22"/>
    <mergeCell ref="C36:D36"/>
    <mergeCell ref="C37:D37"/>
    <mergeCell ref="C48:D48"/>
    <mergeCell ref="C49:D49"/>
    <mergeCell ref="C55:D55"/>
    <mergeCell ref="C41:D41"/>
    <mergeCell ref="C44:D44"/>
    <mergeCell ref="C45:D45"/>
    <mergeCell ref="C53:D53"/>
    <mergeCell ref="C46:D46"/>
    <mergeCell ref="C52:D52"/>
    <mergeCell ref="C43:D43"/>
    <mergeCell ref="C54:D54"/>
    <mergeCell ref="C42:D42"/>
    <mergeCell ref="C47:D47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7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585" customWidth="1"/>
    <col min="2" max="2" width="3.125" style="585" customWidth="1"/>
    <col min="3" max="3" width="8.875" style="585" customWidth="1"/>
    <col min="4" max="4" width="23" style="585" customWidth="1"/>
    <col min="5" max="5" width="16.375" style="585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20" width="7.5" style="154" customWidth="1"/>
    <col min="21" max="21" width="13.5" style="605" customWidth="1"/>
    <col min="22" max="22" width="3.5" style="585" customWidth="1"/>
    <col min="23" max="16384" width="8.875" style="585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606"/>
    </row>
    <row r="3" spans="2:111" ht="16.899999999999999" customHeight="1" thickBot="1" x14ac:dyDescent="0.2">
      <c r="B3" s="605"/>
      <c r="C3" s="607"/>
      <c r="D3" s="608"/>
      <c r="E3" s="605"/>
      <c r="F3" s="609" t="s">
        <v>7</v>
      </c>
      <c r="G3" s="1231" t="s">
        <v>8</v>
      </c>
      <c r="H3" s="1232"/>
      <c r="I3" s="1233"/>
      <c r="N3" s="146"/>
      <c r="P3" s="146"/>
      <c r="Q3" s="146"/>
      <c r="R3" s="146"/>
      <c r="S3" s="146"/>
      <c r="T3" s="146"/>
      <c r="V3" s="605"/>
    </row>
    <row r="4" spans="2:111" ht="16.899999999999999" customHeight="1" thickBot="1" x14ac:dyDescent="0.2">
      <c r="B4" s="1188" t="s">
        <v>41</v>
      </c>
      <c r="C4" s="1189"/>
      <c r="D4" s="878" t="s">
        <v>93</v>
      </c>
      <c r="E4" s="605"/>
      <c r="F4" s="876">
        <v>8</v>
      </c>
      <c r="G4" s="1234" t="s">
        <v>180</v>
      </c>
      <c r="H4" s="1235"/>
      <c r="I4" s="1236"/>
      <c r="N4" s="146"/>
      <c r="P4" s="146"/>
      <c r="Q4" s="146"/>
      <c r="R4" s="146"/>
      <c r="S4" s="146"/>
      <c r="T4" s="146"/>
      <c r="V4" s="605"/>
    </row>
    <row r="5" spans="2:111" ht="10.15" customHeight="1" thickBot="1" x14ac:dyDescent="0.2">
      <c r="B5" s="605"/>
      <c r="C5" s="605"/>
      <c r="D5" s="605"/>
      <c r="E5" s="605"/>
      <c r="H5" s="146"/>
      <c r="J5" s="146"/>
      <c r="K5" s="146"/>
      <c r="N5" s="146"/>
      <c r="P5" s="146"/>
      <c r="Q5" s="146"/>
      <c r="R5" s="146"/>
      <c r="S5" s="146"/>
      <c r="T5" s="146"/>
      <c r="V5" s="605"/>
    </row>
    <row r="6" spans="2:111" ht="12" customHeight="1" x14ac:dyDescent="0.15">
      <c r="B6" s="1237" t="s">
        <v>87</v>
      </c>
      <c r="C6" s="1238"/>
      <c r="D6" s="1243" t="s">
        <v>16</v>
      </c>
      <c r="E6" s="1244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227" t="s">
        <v>22</v>
      </c>
      <c r="V6" s="605"/>
    </row>
    <row r="7" spans="2:111" ht="12" customHeight="1" x14ac:dyDescent="0.15">
      <c r="B7" s="1239"/>
      <c r="C7" s="1240"/>
      <c r="D7" s="1229" t="s">
        <v>21</v>
      </c>
      <c r="E7" s="1230"/>
      <c r="F7" s="611">
        <v>0.4604166666666667</v>
      </c>
      <c r="G7" s="574">
        <v>0.49444444444444446</v>
      </c>
      <c r="H7" s="574">
        <v>0.44791666666666669</v>
      </c>
      <c r="I7" s="574">
        <v>0.56944444444444442</v>
      </c>
      <c r="J7" s="574">
        <v>0.43055555555555558</v>
      </c>
      <c r="K7" s="574">
        <v>0.54861111111111105</v>
      </c>
      <c r="L7" s="574">
        <v>0.43055555555555558</v>
      </c>
      <c r="M7" s="574">
        <v>0.4826388888888889</v>
      </c>
      <c r="N7" s="574">
        <v>0.47916666666666669</v>
      </c>
      <c r="O7" s="574">
        <v>0.49652777777777773</v>
      </c>
      <c r="P7" s="574">
        <v>0.49027777777777781</v>
      </c>
      <c r="Q7" s="575">
        <v>0.54861111111111105</v>
      </c>
      <c r="R7" s="987"/>
      <c r="S7" s="992"/>
      <c r="T7" s="1004"/>
      <c r="U7" s="1228"/>
      <c r="V7" s="605"/>
      <c r="DG7" s="154">
        <v>0.54</v>
      </c>
    </row>
    <row r="8" spans="2:111" ht="12" customHeight="1" x14ac:dyDescent="0.15">
      <c r="B8" s="1239"/>
      <c r="C8" s="1240"/>
      <c r="D8" s="1229" t="s">
        <v>17</v>
      </c>
      <c r="E8" s="1230"/>
      <c r="F8" s="187" t="s">
        <v>628</v>
      </c>
      <c r="G8" s="64" t="s">
        <v>165</v>
      </c>
      <c r="H8" s="64" t="s">
        <v>165</v>
      </c>
      <c r="I8" s="64" t="s">
        <v>584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165</v>
      </c>
      <c r="O8" s="64" t="s">
        <v>584</v>
      </c>
      <c r="P8" s="64" t="s">
        <v>771</v>
      </c>
      <c r="Q8" s="179" t="s">
        <v>185</v>
      </c>
      <c r="R8" s="987"/>
      <c r="S8" s="992"/>
      <c r="T8" s="1004"/>
      <c r="U8" s="1228"/>
      <c r="V8" s="605"/>
      <c r="DG8" s="154">
        <v>0.52</v>
      </c>
    </row>
    <row r="9" spans="2:111" ht="12" customHeight="1" x14ac:dyDescent="0.15">
      <c r="B9" s="1239"/>
      <c r="C9" s="1240"/>
      <c r="D9" s="1229" t="s">
        <v>18</v>
      </c>
      <c r="E9" s="1230"/>
      <c r="F9" s="187" t="s">
        <v>629</v>
      </c>
      <c r="G9" s="64" t="s">
        <v>165</v>
      </c>
      <c r="H9" s="64" t="s">
        <v>188</v>
      </c>
      <c r="I9" s="64" t="s">
        <v>584</v>
      </c>
      <c r="J9" s="64" t="s">
        <v>188</v>
      </c>
      <c r="K9" s="64" t="s">
        <v>185</v>
      </c>
      <c r="L9" s="64" t="s">
        <v>185</v>
      </c>
      <c r="M9" s="64" t="s">
        <v>185</v>
      </c>
      <c r="N9" s="64" t="s">
        <v>165</v>
      </c>
      <c r="O9" s="64" t="s">
        <v>585</v>
      </c>
      <c r="P9" s="64" t="s">
        <v>188</v>
      </c>
      <c r="Q9" s="179" t="s">
        <v>185</v>
      </c>
      <c r="R9" s="988"/>
      <c r="S9" s="993"/>
      <c r="T9" s="1005"/>
      <c r="U9" s="1228"/>
      <c r="V9" s="605"/>
      <c r="DG9" s="154">
        <v>0.54</v>
      </c>
    </row>
    <row r="10" spans="2:111" ht="12" customHeight="1" x14ac:dyDescent="0.15">
      <c r="B10" s="1239"/>
      <c r="C10" s="1240"/>
      <c r="D10" s="1229" t="s">
        <v>19</v>
      </c>
      <c r="E10" s="1013"/>
      <c r="F10" s="502">
        <v>9.6</v>
      </c>
      <c r="G10" s="65">
        <v>8.5</v>
      </c>
      <c r="H10" s="65">
        <v>17.600000000000001</v>
      </c>
      <c r="I10" s="65">
        <v>22.1</v>
      </c>
      <c r="J10" s="65">
        <v>26.5</v>
      </c>
      <c r="K10" s="65">
        <v>25.9</v>
      </c>
      <c r="L10" s="65">
        <v>25</v>
      </c>
      <c r="M10" s="65">
        <v>13</v>
      </c>
      <c r="N10" s="65">
        <v>2.5</v>
      </c>
      <c r="O10" s="65">
        <v>-1.5</v>
      </c>
      <c r="P10" s="65">
        <v>-2</v>
      </c>
      <c r="Q10" s="522">
        <v>16.100000000000001</v>
      </c>
      <c r="R10" s="502">
        <v>26.5</v>
      </c>
      <c r="S10" s="521">
        <v>-2</v>
      </c>
      <c r="T10" s="522">
        <v>13.608333333333334</v>
      </c>
      <c r="U10" s="1001"/>
      <c r="V10" s="146"/>
      <c r="DG10" s="154">
        <v>0.56000000000000005</v>
      </c>
    </row>
    <row r="11" spans="2:111" ht="12" customHeight="1" x14ac:dyDescent="0.15">
      <c r="B11" s="1239"/>
      <c r="C11" s="1240"/>
      <c r="D11" s="1229" t="s">
        <v>20</v>
      </c>
      <c r="E11" s="1013"/>
      <c r="F11" s="295">
        <v>6</v>
      </c>
      <c r="G11" s="562">
        <v>10.4</v>
      </c>
      <c r="H11" s="562">
        <v>11.3</v>
      </c>
      <c r="I11" s="562">
        <v>16.3</v>
      </c>
      <c r="J11" s="562">
        <v>19.5</v>
      </c>
      <c r="K11" s="562">
        <v>20.100000000000001</v>
      </c>
      <c r="L11" s="562">
        <v>19</v>
      </c>
      <c r="M11" s="562">
        <v>15.9</v>
      </c>
      <c r="N11" s="562">
        <v>11.6</v>
      </c>
      <c r="O11" s="562">
        <v>6</v>
      </c>
      <c r="P11" s="562">
        <v>4.4000000000000004</v>
      </c>
      <c r="Q11" s="563">
        <v>4.5999999999999996</v>
      </c>
      <c r="R11" s="295">
        <v>20.100000000000001</v>
      </c>
      <c r="S11" s="559">
        <v>4.4000000000000004</v>
      </c>
      <c r="T11" s="563">
        <v>12.091666666666667</v>
      </c>
      <c r="U11" s="1001"/>
      <c r="V11" s="146"/>
      <c r="DG11" s="154">
        <v>0.52</v>
      </c>
    </row>
    <row r="12" spans="2:111" ht="12" customHeight="1" thickBot="1" x14ac:dyDescent="0.2">
      <c r="B12" s="1241"/>
      <c r="C12" s="1242"/>
      <c r="D12" s="1029" t="s">
        <v>857</v>
      </c>
      <c r="E12" s="1030"/>
      <c r="F12" s="612">
        <v>0.4</v>
      </c>
      <c r="G12" s="565">
        <v>0.5</v>
      </c>
      <c r="H12" s="565">
        <v>0.5</v>
      </c>
      <c r="I12" s="565">
        <v>0.5</v>
      </c>
      <c r="J12" s="565">
        <v>0.6</v>
      </c>
      <c r="K12" s="565">
        <v>0.6</v>
      </c>
      <c r="L12" s="565">
        <v>0.5</v>
      </c>
      <c r="M12" s="565">
        <v>0.7</v>
      </c>
      <c r="N12" s="565">
        <v>0.5</v>
      </c>
      <c r="O12" s="565">
        <v>0.5</v>
      </c>
      <c r="P12" s="565">
        <v>0.6</v>
      </c>
      <c r="Q12" s="566">
        <v>0.5</v>
      </c>
      <c r="R12" s="558">
        <v>0.7</v>
      </c>
      <c r="S12" s="557">
        <v>0.4</v>
      </c>
      <c r="T12" s="566">
        <v>0.53333333333333333</v>
      </c>
      <c r="U12" s="1002"/>
      <c r="V12" s="146"/>
      <c r="DG12" s="154">
        <v>0.54</v>
      </c>
    </row>
    <row r="13" spans="2:111" s="586" customFormat="1" ht="15" customHeight="1" thickBot="1" x14ac:dyDescent="0.2">
      <c r="B13" s="1224" t="s">
        <v>88</v>
      </c>
      <c r="C13" s="1225"/>
      <c r="D13" s="1225"/>
      <c r="E13" s="595" t="s">
        <v>518</v>
      </c>
      <c r="F13" s="1163" t="s">
        <v>3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613"/>
      <c r="V13" s="614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616" t="s">
        <v>514</v>
      </c>
      <c r="F14" s="182">
        <v>0</v>
      </c>
      <c r="G14" s="77">
        <v>0</v>
      </c>
      <c r="H14" s="77">
        <v>0</v>
      </c>
      <c r="I14" s="77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113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617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618" t="s">
        <v>78</v>
      </c>
      <c r="F15" s="102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91" t="s">
        <v>152</v>
      </c>
      <c r="L15" s="91" t="s">
        <v>152</v>
      </c>
      <c r="M15" s="91" t="s">
        <v>152</v>
      </c>
      <c r="N15" s="91" t="s">
        <v>152</v>
      </c>
      <c r="O15" s="91" t="s">
        <v>152</v>
      </c>
      <c r="P15" s="91" t="s">
        <v>152</v>
      </c>
      <c r="Q15" s="179" t="s">
        <v>152</v>
      </c>
      <c r="R15" s="121" t="s">
        <v>299</v>
      </c>
      <c r="S15" s="64" t="s">
        <v>299</v>
      </c>
      <c r="T15" s="179" t="s">
        <v>299</v>
      </c>
      <c r="U15" s="990"/>
      <c r="V15" s="617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616" t="s">
        <v>230</v>
      </c>
      <c r="F16" s="102"/>
      <c r="G16" s="64"/>
      <c r="H16" s="91"/>
      <c r="I16" s="64"/>
      <c r="J16" s="64" t="s">
        <v>253</v>
      </c>
      <c r="K16" s="91"/>
      <c r="L16" s="64"/>
      <c r="M16" s="91"/>
      <c r="N16" s="91"/>
      <c r="O16" s="64"/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617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616" t="s">
        <v>70</v>
      </c>
      <c r="F17" s="102"/>
      <c r="G17" s="64"/>
      <c r="H17" s="91"/>
      <c r="I17" s="64"/>
      <c r="J17" s="64" t="s">
        <v>102</v>
      </c>
      <c r="K17" s="91"/>
      <c r="L17" s="64"/>
      <c r="M17" s="91"/>
      <c r="N17" s="91"/>
      <c r="O17" s="64"/>
      <c r="P17" s="91"/>
      <c r="Q17" s="179"/>
      <c r="R17" s="187" t="s">
        <v>102</v>
      </c>
      <c r="S17" s="64" t="s">
        <v>102</v>
      </c>
      <c r="T17" s="64" t="s">
        <v>102</v>
      </c>
      <c r="U17" s="989"/>
      <c r="V17" s="617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616" t="s">
        <v>66</v>
      </c>
      <c r="F18" s="102"/>
      <c r="G18" s="64"/>
      <c r="H18" s="91"/>
      <c r="I18" s="64"/>
      <c r="J18" s="64" t="s">
        <v>101</v>
      </c>
      <c r="K18" s="91"/>
      <c r="L18" s="64"/>
      <c r="M18" s="91"/>
      <c r="N18" s="91"/>
      <c r="O18" s="64"/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617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616" t="s">
        <v>66</v>
      </c>
      <c r="F19" s="102"/>
      <c r="G19" s="64"/>
      <c r="H19" s="91"/>
      <c r="I19" s="64"/>
      <c r="J19" s="64" t="s">
        <v>101</v>
      </c>
      <c r="K19" s="91"/>
      <c r="L19" s="64"/>
      <c r="M19" s="91"/>
      <c r="N19" s="91"/>
      <c r="O19" s="64"/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617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616" t="s">
        <v>66</v>
      </c>
      <c r="F20" s="102"/>
      <c r="G20" s="64"/>
      <c r="H20" s="91"/>
      <c r="I20" s="64"/>
      <c r="J20" s="64" t="s">
        <v>101</v>
      </c>
      <c r="K20" s="91"/>
      <c r="L20" s="64"/>
      <c r="M20" s="91"/>
      <c r="N20" s="91"/>
      <c r="O20" s="64"/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617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/>
      <c r="G21" s="64"/>
      <c r="H21" s="91"/>
      <c r="I21" s="64"/>
      <c r="J21" s="64" t="s">
        <v>111</v>
      </c>
      <c r="K21" s="91"/>
      <c r="L21" s="64"/>
      <c r="M21" s="91"/>
      <c r="N21" s="91"/>
      <c r="O21" s="64"/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617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616" t="s">
        <v>62</v>
      </c>
      <c r="F22" s="102"/>
      <c r="G22" s="64" t="s">
        <v>314</v>
      </c>
      <c r="H22" s="91"/>
      <c r="I22" s="64"/>
      <c r="J22" s="64" t="s">
        <v>314</v>
      </c>
      <c r="K22" s="91"/>
      <c r="L22" s="64"/>
      <c r="M22" s="64" t="s">
        <v>314</v>
      </c>
      <c r="N22" s="91"/>
      <c r="O22" s="64"/>
      <c r="P22" s="64" t="s">
        <v>314</v>
      </c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617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616" t="s">
        <v>66</v>
      </c>
      <c r="F23" s="102"/>
      <c r="G23" s="64" t="s">
        <v>212</v>
      </c>
      <c r="H23" s="64"/>
      <c r="I23" s="64"/>
      <c r="J23" s="91" t="s">
        <v>110</v>
      </c>
      <c r="K23" s="91"/>
      <c r="L23" s="64"/>
      <c r="M23" s="91" t="s">
        <v>212</v>
      </c>
      <c r="N23" s="91"/>
      <c r="O23" s="64"/>
      <c r="P23" s="91" t="s">
        <v>212</v>
      </c>
      <c r="Q23" s="179"/>
      <c r="R23" s="187" t="s">
        <v>101</v>
      </c>
      <c r="S23" s="64" t="s">
        <v>101</v>
      </c>
      <c r="T23" s="64" t="s">
        <v>101</v>
      </c>
      <c r="U23" s="598" t="s">
        <v>46</v>
      </c>
      <c r="V23" s="617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616" t="s">
        <v>72</v>
      </c>
      <c r="F24" s="561">
        <v>0.2</v>
      </c>
      <c r="G24" s="562">
        <v>0.1</v>
      </c>
      <c r="H24" s="559" t="s">
        <v>597</v>
      </c>
      <c r="I24" s="562">
        <v>0.1</v>
      </c>
      <c r="J24" s="562" t="s">
        <v>184</v>
      </c>
      <c r="K24" s="559">
        <v>0.1</v>
      </c>
      <c r="L24" s="562">
        <v>0.2</v>
      </c>
      <c r="M24" s="559">
        <v>0.2</v>
      </c>
      <c r="N24" s="559">
        <v>0.1</v>
      </c>
      <c r="O24" s="562">
        <v>0.2</v>
      </c>
      <c r="P24" s="559">
        <v>0.2</v>
      </c>
      <c r="Q24" s="563">
        <v>0.2</v>
      </c>
      <c r="R24" s="295">
        <v>0.2</v>
      </c>
      <c r="S24" s="562" t="s">
        <v>104</v>
      </c>
      <c r="T24" s="562">
        <v>0.13333333333333333</v>
      </c>
      <c r="U24" s="989" t="s">
        <v>47</v>
      </c>
      <c r="V24" s="617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616" t="s">
        <v>73</v>
      </c>
      <c r="F25" s="102"/>
      <c r="G25" s="64"/>
      <c r="H25" s="91"/>
      <c r="I25" s="64"/>
      <c r="J25" s="64" t="s">
        <v>215</v>
      </c>
      <c r="K25" s="91"/>
      <c r="L25" s="64"/>
      <c r="M25" s="91"/>
      <c r="N25" s="91"/>
      <c r="O25" s="64"/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617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616" t="s">
        <v>74</v>
      </c>
      <c r="F26" s="102"/>
      <c r="G26" s="64"/>
      <c r="H26" s="91"/>
      <c r="I26" s="64"/>
      <c r="J26" s="64" t="s">
        <v>184</v>
      </c>
      <c r="K26" s="91"/>
      <c r="L26" s="64"/>
      <c r="M26" s="91"/>
      <c r="N26" s="91"/>
      <c r="O26" s="64"/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617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616" t="s">
        <v>75</v>
      </c>
      <c r="F27" s="102"/>
      <c r="G27" s="64"/>
      <c r="H27" s="91"/>
      <c r="I27" s="64"/>
      <c r="J27" s="64" t="s">
        <v>105</v>
      </c>
      <c r="K27" s="91"/>
      <c r="L27" s="64"/>
      <c r="M27" s="91"/>
      <c r="N27" s="91"/>
      <c r="O27" s="64"/>
      <c r="P27" s="91"/>
      <c r="Q27" s="179"/>
      <c r="R27" s="187" t="s">
        <v>105</v>
      </c>
      <c r="S27" s="64" t="s">
        <v>105</v>
      </c>
      <c r="T27" s="64" t="s">
        <v>105</v>
      </c>
      <c r="U27" s="1219" t="s">
        <v>48</v>
      </c>
      <c r="V27" s="617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616" t="s">
        <v>71</v>
      </c>
      <c r="F28" s="102"/>
      <c r="G28" s="64"/>
      <c r="H28" s="91"/>
      <c r="I28" s="64"/>
      <c r="J28" s="64" t="s">
        <v>103</v>
      </c>
      <c r="K28" s="91"/>
      <c r="L28" s="64"/>
      <c r="M28" s="91"/>
      <c r="N28" s="91"/>
      <c r="O28" s="64"/>
      <c r="P28" s="91"/>
      <c r="Q28" s="179"/>
      <c r="R28" s="187" t="s">
        <v>103</v>
      </c>
      <c r="S28" s="64" t="s">
        <v>103</v>
      </c>
      <c r="T28" s="64" t="s">
        <v>103</v>
      </c>
      <c r="U28" s="1219"/>
      <c r="V28" s="617"/>
      <c r="DG28" s="154">
        <v>0.66</v>
      </c>
    </row>
    <row r="29" spans="1:111" ht="23.25" customHeight="1" x14ac:dyDescent="0.15">
      <c r="A29" s="587"/>
      <c r="B29" s="615">
        <v>16</v>
      </c>
      <c r="C29" s="979" t="s">
        <v>474</v>
      </c>
      <c r="D29" s="980"/>
      <c r="E29" s="628" t="s">
        <v>62</v>
      </c>
      <c r="F29" s="148"/>
      <c r="G29" s="148"/>
      <c r="H29" s="148"/>
      <c r="I29" s="148"/>
      <c r="J29" s="110" t="s">
        <v>101</v>
      </c>
      <c r="K29" s="148"/>
      <c r="L29" s="148"/>
      <c r="M29" s="148"/>
      <c r="N29" s="148"/>
      <c r="O29" s="148"/>
      <c r="P29" s="148"/>
      <c r="Q29" s="532"/>
      <c r="R29" s="187" t="s">
        <v>101</v>
      </c>
      <c r="S29" s="64" t="s">
        <v>101</v>
      </c>
      <c r="T29" s="64" t="s">
        <v>101</v>
      </c>
      <c r="U29" s="1219"/>
      <c r="V29" s="617"/>
      <c r="DG29" s="154">
        <v>0.66</v>
      </c>
    </row>
    <row r="30" spans="1:111" ht="12" customHeight="1" x14ac:dyDescent="0.15">
      <c r="A30" s="587"/>
      <c r="B30" s="615">
        <v>17</v>
      </c>
      <c r="C30" s="1078" t="s">
        <v>475</v>
      </c>
      <c r="D30" s="1079"/>
      <c r="E30" s="162" t="s">
        <v>68</v>
      </c>
      <c r="F30" s="619"/>
      <c r="G30" s="64"/>
      <c r="H30" s="91"/>
      <c r="I30" s="64"/>
      <c r="J30" s="64" t="s">
        <v>101</v>
      </c>
      <c r="K30" s="91"/>
      <c r="L30" s="64"/>
      <c r="M30" s="91"/>
      <c r="N30" s="91"/>
      <c r="O30" s="64"/>
      <c r="P30" s="91"/>
      <c r="Q30" s="179"/>
      <c r="R30" s="187" t="s">
        <v>101</v>
      </c>
      <c r="S30" s="64" t="s">
        <v>101</v>
      </c>
      <c r="T30" s="64" t="s">
        <v>101</v>
      </c>
      <c r="U30" s="1219"/>
      <c r="V30" s="617"/>
      <c r="DG30" s="154">
        <v>0.67</v>
      </c>
    </row>
    <row r="31" spans="1:111" ht="12" customHeight="1" x14ac:dyDescent="0.15">
      <c r="A31" s="587"/>
      <c r="B31" s="615">
        <v>18</v>
      </c>
      <c r="C31" s="1078" t="s">
        <v>476</v>
      </c>
      <c r="D31" s="1079"/>
      <c r="E31" s="616" t="s">
        <v>66</v>
      </c>
      <c r="F31" s="102"/>
      <c r="G31" s="64"/>
      <c r="H31" s="91"/>
      <c r="I31" s="64"/>
      <c r="J31" s="64" t="s">
        <v>101</v>
      </c>
      <c r="K31" s="91"/>
      <c r="L31" s="64"/>
      <c r="M31" s="91"/>
      <c r="N31" s="91"/>
      <c r="O31" s="64"/>
      <c r="P31" s="91"/>
      <c r="Q31" s="179"/>
      <c r="R31" s="187" t="s">
        <v>101</v>
      </c>
      <c r="S31" s="64" t="s">
        <v>101</v>
      </c>
      <c r="T31" s="64" t="s">
        <v>101</v>
      </c>
      <c r="U31" s="1219"/>
      <c r="V31" s="617"/>
      <c r="DG31" s="154">
        <v>0.66</v>
      </c>
    </row>
    <row r="32" spans="1:111" ht="12" customHeight="1" x14ac:dyDescent="0.15">
      <c r="A32" s="587"/>
      <c r="B32" s="615">
        <v>19</v>
      </c>
      <c r="C32" s="1078" t="s">
        <v>477</v>
      </c>
      <c r="D32" s="1079"/>
      <c r="E32" s="616" t="s">
        <v>66</v>
      </c>
      <c r="F32" s="102"/>
      <c r="G32" s="64"/>
      <c r="H32" s="91"/>
      <c r="I32" s="64"/>
      <c r="J32" s="64" t="s">
        <v>101</v>
      </c>
      <c r="K32" s="91"/>
      <c r="L32" s="64"/>
      <c r="M32" s="91"/>
      <c r="N32" s="91"/>
      <c r="O32" s="64"/>
      <c r="P32" s="91"/>
      <c r="Q32" s="179"/>
      <c r="R32" s="187" t="s">
        <v>101</v>
      </c>
      <c r="S32" s="64" t="s">
        <v>101</v>
      </c>
      <c r="T32" s="64" t="s">
        <v>101</v>
      </c>
      <c r="U32" s="1219"/>
      <c r="V32" s="617"/>
      <c r="DG32" s="154">
        <v>0.64</v>
      </c>
    </row>
    <row r="33" spans="1:111" ht="12" customHeight="1" x14ac:dyDescent="0.15">
      <c r="A33" s="587"/>
      <c r="B33" s="615">
        <v>20</v>
      </c>
      <c r="C33" s="1078" t="s">
        <v>478</v>
      </c>
      <c r="D33" s="1079"/>
      <c r="E33" s="616" t="s">
        <v>66</v>
      </c>
      <c r="F33" s="102"/>
      <c r="G33" s="64"/>
      <c r="H33" s="91"/>
      <c r="I33" s="64"/>
      <c r="J33" s="64" t="s">
        <v>101</v>
      </c>
      <c r="K33" s="91"/>
      <c r="L33" s="64"/>
      <c r="M33" s="91"/>
      <c r="N33" s="91"/>
      <c r="O33" s="64"/>
      <c r="P33" s="91"/>
      <c r="Q33" s="179"/>
      <c r="R33" s="187" t="s">
        <v>101</v>
      </c>
      <c r="S33" s="64" t="s">
        <v>101</v>
      </c>
      <c r="T33" s="64" t="s">
        <v>101</v>
      </c>
      <c r="U33" s="1219"/>
      <c r="V33" s="617"/>
      <c r="DG33" s="154">
        <v>0.66</v>
      </c>
    </row>
    <row r="34" spans="1:111" ht="12" customHeight="1" x14ac:dyDescent="0.15">
      <c r="A34" s="587"/>
      <c r="B34" s="615">
        <v>21</v>
      </c>
      <c r="C34" s="1078" t="s">
        <v>479</v>
      </c>
      <c r="D34" s="1166"/>
      <c r="E34" s="616" t="s">
        <v>65</v>
      </c>
      <c r="F34" s="102"/>
      <c r="G34" s="64" t="s">
        <v>217</v>
      </c>
      <c r="H34" s="91"/>
      <c r="I34" s="64"/>
      <c r="J34" s="64" t="s">
        <v>754</v>
      </c>
      <c r="K34" s="91"/>
      <c r="L34" s="64"/>
      <c r="M34" s="91" t="s">
        <v>217</v>
      </c>
      <c r="N34" s="91"/>
      <c r="O34" s="64"/>
      <c r="P34" s="91" t="s">
        <v>217</v>
      </c>
      <c r="Q34" s="179"/>
      <c r="R34" s="187" t="s">
        <v>211</v>
      </c>
      <c r="S34" s="64" t="s">
        <v>211</v>
      </c>
      <c r="T34" s="64" t="s">
        <v>211</v>
      </c>
      <c r="U34" s="1220" t="s">
        <v>183</v>
      </c>
      <c r="V34" s="617"/>
      <c r="DG34" s="154">
        <v>0.68</v>
      </c>
    </row>
    <row r="35" spans="1:111" ht="12" customHeight="1" x14ac:dyDescent="0.15">
      <c r="A35" s="587"/>
      <c r="B35" s="615">
        <v>22</v>
      </c>
      <c r="C35" s="1078" t="s">
        <v>480</v>
      </c>
      <c r="D35" s="1079"/>
      <c r="E35" s="616" t="s">
        <v>68</v>
      </c>
      <c r="F35" s="102"/>
      <c r="G35" s="64" t="s">
        <v>218</v>
      </c>
      <c r="H35" s="64"/>
      <c r="I35" s="64"/>
      <c r="J35" s="64" t="s">
        <v>218</v>
      </c>
      <c r="K35" s="91"/>
      <c r="L35" s="64"/>
      <c r="M35" s="91" t="s">
        <v>218</v>
      </c>
      <c r="N35" s="91"/>
      <c r="O35" s="64"/>
      <c r="P35" s="91" t="s">
        <v>218</v>
      </c>
      <c r="Q35" s="179"/>
      <c r="R35" s="187" t="s">
        <v>195</v>
      </c>
      <c r="S35" s="64" t="s">
        <v>195</v>
      </c>
      <c r="T35" s="64" t="s">
        <v>195</v>
      </c>
      <c r="U35" s="1221"/>
      <c r="V35" s="617"/>
      <c r="DG35" s="154">
        <v>0.64</v>
      </c>
    </row>
    <row r="36" spans="1:111" ht="12" customHeight="1" x14ac:dyDescent="0.15">
      <c r="A36" s="587"/>
      <c r="B36" s="615">
        <v>23</v>
      </c>
      <c r="C36" s="1078" t="s">
        <v>481</v>
      </c>
      <c r="D36" s="1079"/>
      <c r="E36" s="616" t="s">
        <v>77</v>
      </c>
      <c r="F36" s="600"/>
      <c r="G36" s="66">
        <v>5.0000000000000001E-3</v>
      </c>
      <c r="H36" s="66"/>
      <c r="I36" s="66"/>
      <c r="J36" s="66">
        <v>0.02</v>
      </c>
      <c r="K36" s="133"/>
      <c r="L36" s="66"/>
      <c r="M36" s="133">
        <v>8.9999999999999993E-3</v>
      </c>
      <c r="N36" s="133"/>
      <c r="O36" s="66"/>
      <c r="P36" s="133">
        <v>1E-3</v>
      </c>
      <c r="Q36" s="490"/>
      <c r="R36" s="504">
        <v>0.02</v>
      </c>
      <c r="S36" s="66">
        <v>1E-3</v>
      </c>
      <c r="T36" s="66">
        <v>8.7500000000000008E-3</v>
      </c>
      <c r="U36" s="1221"/>
      <c r="V36" s="617"/>
      <c r="DG36" s="154">
        <v>0.66</v>
      </c>
    </row>
    <row r="37" spans="1:111" ht="11.25" customHeight="1" x14ac:dyDescent="0.15">
      <c r="A37" s="587"/>
      <c r="B37" s="615">
        <v>24</v>
      </c>
      <c r="C37" s="1078" t="s">
        <v>482</v>
      </c>
      <c r="D37" s="1079"/>
      <c r="E37" s="616" t="s">
        <v>76</v>
      </c>
      <c r="F37" s="600"/>
      <c r="G37" s="66">
        <v>5.0000000000000001E-3</v>
      </c>
      <c r="H37" s="66"/>
      <c r="I37" s="66"/>
      <c r="J37" s="66">
        <v>1.4E-2</v>
      </c>
      <c r="K37" s="133"/>
      <c r="L37" s="66"/>
      <c r="M37" s="133">
        <v>8.9999999999999993E-3</v>
      </c>
      <c r="N37" s="133"/>
      <c r="O37" s="66"/>
      <c r="P37" s="133" t="s">
        <v>218</v>
      </c>
      <c r="Q37" s="490"/>
      <c r="R37" s="504">
        <v>1.4E-2</v>
      </c>
      <c r="S37" s="66" t="s">
        <v>195</v>
      </c>
      <c r="T37" s="66">
        <v>6.9999999999999993E-3</v>
      </c>
      <c r="U37" s="1221"/>
      <c r="V37" s="617"/>
      <c r="DG37" s="154">
        <v>0.65</v>
      </c>
    </row>
    <row r="38" spans="1:111" ht="12" customHeight="1" x14ac:dyDescent="0.15">
      <c r="A38" s="587"/>
      <c r="B38" s="615">
        <v>25</v>
      </c>
      <c r="C38" s="1078" t="s">
        <v>483</v>
      </c>
      <c r="D38" s="1079"/>
      <c r="E38" s="616" t="s">
        <v>64</v>
      </c>
      <c r="F38" s="600"/>
      <c r="G38" s="66">
        <v>1E-3</v>
      </c>
      <c r="H38" s="66"/>
      <c r="I38" s="66"/>
      <c r="J38" s="66" t="s">
        <v>755</v>
      </c>
      <c r="K38" s="133"/>
      <c r="L38" s="66"/>
      <c r="M38" s="133">
        <v>2E-3</v>
      </c>
      <c r="N38" s="133"/>
      <c r="O38" s="66"/>
      <c r="P38" s="133">
        <v>3.0000000000000001E-3</v>
      </c>
      <c r="Q38" s="490"/>
      <c r="R38" s="504">
        <v>3.0000000000000001E-3</v>
      </c>
      <c r="S38" s="66" t="s">
        <v>101</v>
      </c>
      <c r="T38" s="66">
        <v>1.5E-3</v>
      </c>
      <c r="U38" s="1221"/>
      <c r="V38" s="617"/>
    </row>
    <row r="39" spans="1:111" ht="12" customHeight="1" x14ac:dyDescent="0.15">
      <c r="A39" s="587"/>
      <c r="B39" s="615">
        <v>26</v>
      </c>
      <c r="C39" s="1078" t="s">
        <v>484</v>
      </c>
      <c r="D39" s="1079"/>
      <c r="E39" s="616" t="s">
        <v>66</v>
      </c>
      <c r="F39" s="102"/>
      <c r="G39" s="64" t="s">
        <v>212</v>
      </c>
      <c r="H39" s="64"/>
      <c r="I39" s="64"/>
      <c r="J39" s="64" t="s">
        <v>212</v>
      </c>
      <c r="K39" s="91"/>
      <c r="L39" s="64"/>
      <c r="M39" s="91" t="s">
        <v>110</v>
      </c>
      <c r="N39" s="91"/>
      <c r="O39" s="64"/>
      <c r="P39" s="91" t="s">
        <v>212</v>
      </c>
      <c r="Q39" s="179"/>
      <c r="R39" s="504" t="s">
        <v>101</v>
      </c>
      <c r="S39" s="66" t="s">
        <v>101</v>
      </c>
      <c r="T39" s="66" t="s">
        <v>101</v>
      </c>
      <c r="U39" s="1221"/>
      <c r="V39" s="617"/>
    </row>
    <row r="40" spans="1:111" ht="12" customHeight="1" x14ac:dyDescent="0.15">
      <c r="A40" s="587"/>
      <c r="B40" s="615">
        <v>27</v>
      </c>
      <c r="C40" s="1078" t="s">
        <v>485</v>
      </c>
      <c r="D40" s="1079"/>
      <c r="E40" s="616" t="s">
        <v>64</v>
      </c>
      <c r="F40" s="600"/>
      <c r="G40" s="66">
        <v>0.01</v>
      </c>
      <c r="H40" s="66"/>
      <c r="I40" s="66"/>
      <c r="J40" s="66">
        <v>2.5999999999999999E-2</v>
      </c>
      <c r="K40" s="133"/>
      <c r="L40" s="66"/>
      <c r="M40" s="133">
        <v>1.7999999999999999E-2</v>
      </c>
      <c r="N40" s="133"/>
      <c r="O40" s="66"/>
      <c r="P40" s="133">
        <v>7.0000000000000001E-3</v>
      </c>
      <c r="Q40" s="490"/>
      <c r="R40" s="504">
        <v>2.5999999999999999E-2</v>
      </c>
      <c r="S40" s="66">
        <v>7.0000000000000001E-3</v>
      </c>
      <c r="T40" s="66">
        <v>1.5249999999999998E-2</v>
      </c>
      <c r="U40" s="1221"/>
      <c r="V40" s="617"/>
    </row>
    <row r="41" spans="1:111" ht="12" customHeight="1" x14ac:dyDescent="0.15">
      <c r="A41" s="587"/>
      <c r="B41" s="615">
        <v>28</v>
      </c>
      <c r="C41" s="1078" t="s">
        <v>486</v>
      </c>
      <c r="D41" s="1079"/>
      <c r="E41" s="616" t="s">
        <v>76</v>
      </c>
      <c r="F41" s="600"/>
      <c r="G41" s="66">
        <v>3.0000000000000001E-3</v>
      </c>
      <c r="H41" s="66"/>
      <c r="I41" s="66"/>
      <c r="J41" s="66">
        <v>1.2E-2</v>
      </c>
      <c r="K41" s="133"/>
      <c r="L41" s="66"/>
      <c r="M41" s="133">
        <v>8.0000000000000002E-3</v>
      </c>
      <c r="N41" s="133"/>
      <c r="O41" s="66"/>
      <c r="P41" s="133" t="s">
        <v>218</v>
      </c>
      <c r="Q41" s="490"/>
      <c r="R41" s="504">
        <v>1.2E-2</v>
      </c>
      <c r="S41" s="66" t="s">
        <v>195</v>
      </c>
      <c r="T41" s="66">
        <v>5.7499999999999999E-3</v>
      </c>
      <c r="U41" s="1221"/>
      <c r="V41" s="617"/>
    </row>
    <row r="42" spans="1:111" ht="12" customHeight="1" x14ac:dyDescent="0.15">
      <c r="A42" s="587"/>
      <c r="B42" s="615">
        <v>29</v>
      </c>
      <c r="C42" s="1078" t="s">
        <v>487</v>
      </c>
      <c r="D42" s="1079"/>
      <c r="E42" s="616" t="s">
        <v>76</v>
      </c>
      <c r="F42" s="600"/>
      <c r="G42" s="66">
        <v>4.0000000000000001E-3</v>
      </c>
      <c r="H42" s="66"/>
      <c r="I42" s="66"/>
      <c r="J42" s="66">
        <v>6.0000000000000001E-3</v>
      </c>
      <c r="K42" s="133"/>
      <c r="L42" s="66"/>
      <c r="M42" s="133">
        <v>7.0000000000000001E-3</v>
      </c>
      <c r="N42" s="133"/>
      <c r="O42" s="66"/>
      <c r="P42" s="133">
        <v>3.0000000000000001E-3</v>
      </c>
      <c r="Q42" s="490"/>
      <c r="R42" s="504">
        <v>7.0000000000000001E-3</v>
      </c>
      <c r="S42" s="66">
        <v>3.0000000000000001E-3</v>
      </c>
      <c r="T42" s="66">
        <v>5.0000000000000001E-3</v>
      </c>
      <c r="U42" s="1221"/>
      <c r="V42" s="617"/>
    </row>
    <row r="43" spans="1:111" ht="12" customHeight="1" x14ac:dyDescent="0.15">
      <c r="A43" s="587"/>
      <c r="B43" s="615">
        <v>30</v>
      </c>
      <c r="C43" s="1078" t="s">
        <v>488</v>
      </c>
      <c r="D43" s="1079"/>
      <c r="E43" s="616" t="s">
        <v>79</v>
      </c>
      <c r="F43" s="600"/>
      <c r="G43" s="66" t="s">
        <v>110</v>
      </c>
      <c r="H43" s="66"/>
      <c r="I43" s="66"/>
      <c r="J43" s="66" t="s">
        <v>451</v>
      </c>
      <c r="K43" s="133"/>
      <c r="L43" s="66"/>
      <c r="M43" s="66" t="s">
        <v>110</v>
      </c>
      <c r="N43" s="133"/>
      <c r="O43" s="66"/>
      <c r="P43" s="66" t="s">
        <v>110</v>
      </c>
      <c r="Q43" s="490"/>
      <c r="R43" s="187" t="s">
        <v>101</v>
      </c>
      <c r="S43" s="64" t="s">
        <v>101</v>
      </c>
      <c r="T43" s="64" t="s">
        <v>101</v>
      </c>
      <c r="U43" s="1221"/>
      <c r="V43" s="617"/>
    </row>
    <row r="44" spans="1:111" ht="12" customHeight="1" x14ac:dyDescent="0.15">
      <c r="A44" s="587"/>
      <c r="B44" s="615">
        <v>31</v>
      </c>
      <c r="C44" s="1078" t="s">
        <v>489</v>
      </c>
      <c r="D44" s="1079"/>
      <c r="E44" s="616" t="s">
        <v>80</v>
      </c>
      <c r="F44" s="102"/>
      <c r="G44" s="64" t="s">
        <v>219</v>
      </c>
      <c r="H44" s="64"/>
      <c r="I44" s="64"/>
      <c r="J44" s="64" t="s">
        <v>219</v>
      </c>
      <c r="K44" s="91"/>
      <c r="L44" s="64"/>
      <c r="M44" s="91" t="s">
        <v>219</v>
      </c>
      <c r="N44" s="91"/>
      <c r="O44" s="64"/>
      <c r="P44" s="91" t="s">
        <v>219</v>
      </c>
      <c r="Q44" s="179"/>
      <c r="R44" s="187" t="s">
        <v>106</v>
      </c>
      <c r="S44" s="64" t="s">
        <v>106</v>
      </c>
      <c r="T44" s="64" t="s">
        <v>106</v>
      </c>
      <c r="U44" s="1222"/>
      <c r="V44" s="617"/>
    </row>
    <row r="45" spans="1:111" ht="12" customHeight="1" x14ac:dyDescent="0.15">
      <c r="A45" s="587"/>
      <c r="B45" s="615">
        <v>32</v>
      </c>
      <c r="C45" s="1078" t="s">
        <v>490</v>
      </c>
      <c r="D45" s="1079"/>
      <c r="E45" s="616" t="s">
        <v>74</v>
      </c>
      <c r="F45" s="102"/>
      <c r="G45" s="64"/>
      <c r="H45" s="64"/>
      <c r="I45" s="64"/>
      <c r="J45" s="102" t="s">
        <v>282</v>
      </c>
      <c r="K45" s="91"/>
      <c r="L45" s="64"/>
      <c r="M45" s="91"/>
      <c r="N45" s="91"/>
      <c r="O45" s="64"/>
      <c r="P45" s="91"/>
      <c r="Q45" s="179"/>
      <c r="R45" s="187" t="s">
        <v>316</v>
      </c>
      <c r="S45" s="64" t="s">
        <v>316</v>
      </c>
      <c r="T45" s="64" t="s">
        <v>316</v>
      </c>
      <c r="U45" s="1219" t="s">
        <v>45</v>
      </c>
      <c r="V45" s="617"/>
    </row>
    <row r="46" spans="1:111" ht="12" customHeight="1" x14ac:dyDescent="0.15">
      <c r="A46" s="587"/>
      <c r="B46" s="615">
        <v>33</v>
      </c>
      <c r="C46" s="1078" t="s">
        <v>491</v>
      </c>
      <c r="D46" s="1079"/>
      <c r="E46" s="616" t="s">
        <v>63</v>
      </c>
      <c r="F46" s="578"/>
      <c r="G46" s="579"/>
      <c r="H46" s="579"/>
      <c r="I46" s="579"/>
      <c r="J46" s="578">
        <v>0.01</v>
      </c>
      <c r="K46" s="576"/>
      <c r="L46" s="579"/>
      <c r="M46" s="576"/>
      <c r="N46" s="576"/>
      <c r="O46" s="579"/>
      <c r="P46" s="576"/>
      <c r="Q46" s="580"/>
      <c r="R46" s="462">
        <v>0.01</v>
      </c>
      <c r="S46" s="579">
        <v>0.01</v>
      </c>
      <c r="T46" s="579">
        <v>0.01</v>
      </c>
      <c r="U46" s="1219"/>
      <c r="V46" s="617"/>
    </row>
    <row r="47" spans="1:111" ht="12" customHeight="1" x14ac:dyDescent="0.15">
      <c r="A47" s="587"/>
      <c r="B47" s="615">
        <v>34</v>
      </c>
      <c r="C47" s="1078" t="s">
        <v>492</v>
      </c>
      <c r="D47" s="1079"/>
      <c r="E47" s="616" t="s">
        <v>67</v>
      </c>
      <c r="F47" s="102"/>
      <c r="G47" s="64"/>
      <c r="H47" s="64"/>
      <c r="I47" s="64"/>
      <c r="J47" s="102" t="s">
        <v>283</v>
      </c>
      <c r="K47" s="91"/>
      <c r="L47" s="64"/>
      <c r="M47" s="91"/>
      <c r="N47" s="91"/>
      <c r="O47" s="64"/>
      <c r="P47" s="91"/>
      <c r="Q47" s="179"/>
      <c r="R47" s="187" t="s">
        <v>317</v>
      </c>
      <c r="S47" s="64" t="s">
        <v>317</v>
      </c>
      <c r="T47" s="64" t="s">
        <v>317</v>
      </c>
      <c r="U47" s="1219"/>
      <c r="V47" s="617"/>
    </row>
    <row r="48" spans="1:111" ht="12" customHeight="1" x14ac:dyDescent="0.15">
      <c r="A48" s="587"/>
      <c r="B48" s="615">
        <v>35</v>
      </c>
      <c r="C48" s="1078" t="s">
        <v>493</v>
      </c>
      <c r="D48" s="1079"/>
      <c r="E48" s="616" t="s">
        <v>74</v>
      </c>
      <c r="F48" s="102"/>
      <c r="G48" s="64"/>
      <c r="H48" s="64"/>
      <c r="I48" s="64"/>
      <c r="J48" s="102" t="s">
        <v>282</v>
      </c>
      <c r="K48" s="91"/>
      <c r="L48" s="64"/>
      <c r="M48" s="91"/>
      <c r="N48" s="91"/>
      <c r="O48" s="64"/>
      <c r="P48" s="91"/>
      <c r="Q48" s="179"/>
      <c r="R48" s="187" t="s">
        <v>316</v>
      </c>
      <c r="S48" s="64" t="s">
        <v>316</v>
      </c>
      <c r="T48" s="64" t="s">
        <v>316</v>
      </c>
      <c r="U48" s="1219"/>
      <c r="V48" s="617"/>
    </row>
    <row r="49" spans="1:22" ht="12" customHeight="1" x14ac:dyDescent="0.15">
      <c r="A49" s="587"/>
      <c r="B49" s="615">
        <v>36</v>
      </c>
      <c r="C49" s="1078" t="s">
        <v>494</v>
      </c>
      <c r="D49" s="1079"/>
      <c r="E49" s="616" t="s">
        <v>50</v>
      </c>
      <c r="F49" s="561"/>
      <c r="G49" s="562"/>
      <c r="H49" s="562"/>
      <c r="I49" s="562"/>
      <c r="J49" s="562">
        <v>7.8</v>
      </c>
      <c r="K49" s="559"/>
      <c r="L49" s="562"/>
      <c r="M49" s="559"/>
      <c r="N49" s="559"/>
      <c r="O49" s="562"/>
      <c r="P49" s="559"/>
      <c r="Q49" s="563"/>
      <c r="R49" s="295">
        <v>7.8</v>
      </c>
      <c r="S49" s="562">
        <v>7.8</v>
      </c>
      <c r="T49" s="562">
        <v>7.8</v>
      </c>
      <c r="U49" s="235" t="s">
        <v>47</v>
      </c>
      <c r="V49" s="617"/>
    </row>
    <row r="50" spans="1:22" ht="12" customHeight="1" x14ac:dyDescent="0.15">
      <c r="A50" s="587"/>
      <c r="B50" s="615">
        <v>37</v>
      </c>
      <c r="C50" s="1078" t="s">
        <v>495</v>
      </c>
      <c r="D50" s="1079"/>
      <c r="E50" s="616" t="s">
        <v>71</v>
      </c>
      <c r="F50" s="102"/>
      <c r="G50" s="64"/>
      <c r="H50" s="64"/>
      <c r="I50" s="64"/>
      <c r="J50" s="102" t="s">
        <v>110</v>
      </c>
      <c r="K50" s="91"/>
      <c r="L50" s="64"/>
      <c r="M50" s="91"/>
      <c r="N50" s="91"/>
      <c r="O50" s="64"/>
      <c r="P50" s="91"/>
      <c r="Q50" s="179"/>
      <c r="R50" s="187" t="s">
        <v>101</v>
      </c>
      <c r="S50" s="64" t="s">
        <v>101</v>
      </c>
      <c r="T50" s="64" t="s">
        <v>101</v>
      </c>
      <c r="U50" s="235" t="s">
        <v>45</v>
      </c>
      <c r="V50" s="617"/>
    </row>
    <row r="51" spans="1:22" ht="12" customHeight="1" x14ac:dyDescent="0.15">
      <c r="A51" s="587"/>
      <c r="B51" s="615">
        <v>38</v>
      </c>
      <c r="C51" s="1078" t="s">
        <v>496</v>
      </c>
      <c r="D51" s="1079"/>
      <c r="E51" s="616" t="s">
        <v>50</v>
      </c>
      <c r="F51" s="102">
        <v>14</v>
      </c>
      <c r="G51" s="562">
        <v>9.3000000000000007</v>
      </c>
      <c r="H51" s="64">
        <v>13</v>
      </c>
      <c r="I51" s="64">
        <v>16</v>
      </c>
      <c r="J51" s="64">
        <v>11</v>
      </c>
      <c r="K51" s="91">
        <v>15</v>
      </c>
      <c r="L51" s="562">
        <v>8</v>
      </c>
      <c r="M51" s="91">
        <v>14</v>
      </c>
      <c r="N51" s="91">
        <v>15</v>
      </c>
      <c r="O51" s="64">
        <v>16</v>
      </c>
      <c r="P51" s="91">
        <v>19</v>
      </c>
      <c r="Q51" s="179">
        <v>35</v>
      </c>
      <c r="R51" s="187">
        <v>35</v>
      </c>
      <c r="S51" s="562">
        <v>8</v>
      </c>
      <c r="T51" s="64">
        <v>15.441666666666668</v>
      </c>
      <c r="U51" s="235" t="s">
        <v>49</v>
      </c>
      <c r="V51" s="617"/>
    </row>
    <row r="52" spans="1:22" ht="12" customHeight="1" x14ac:dyDescent="0.15">
      <c r="A52" s="587"/>
      <c r="B52" s="615">
        <v>39</v>
      </c>
      <c r="C52" s="1078" t="s">
        <v>497</v>
      </c>
      <c r="D52" s="1079"/>
      <c r="E52" s="616" t="s">
        <v>51</v>
      </c>
      <c r="F52" s="102"/>
      <c r="G52" s="64"/>
      <c r="H52" s="64"/>
      <c r="I52" s="64"/>
      <c r="J52" s="64">
        <v>18</v>
      </c>
      <c r="K52" s="91"/>
      <c r="L52" s="64"/>
      <c r="M52" s="91"/>
      <c r="N52" s="91"/>
      <c r="O52" s="64"/>
      <c r="P52" s="91"/>
      <c r="Q52" s="179"/>
      <c r="R52" s="187">
        <v>18</v>
      </c>
      <c r="S52" s="64">
        <v>18</v>
      </c>
      <c r="T52" s="64">
        <v>18</v>
      </c>
      <c r="U52" s="1219" t="s">
        <v>47</v>
      </c>
      <c r="V52" s="617"/>
    </row>
    <row r="53" spans="1:22" ht="12" customHeight="1" x14ac:dyDescent="0.15">
      <c r="A53" s="587"/>
      <c r="B53" s="615">
        <v>40</v>
      </c>
      <c r="C53" s="1078" t="s">
        <v>498</v>
      </c>
      <c r="D53" s="1079"/>
      <c r="E53" s="616" t="s">
        <v>52</v>
      </c>
      <c r="F53" s="102"/>
      <c r="G53" s="64"/>
      <c r="H53" s="64"/>
      <c r="I53" s="64"/>
      <c r="J53" s="64">
        <v>52</v>
      </c>
      <c r="K53" s="91"/>
      <c r="L53" s="64"/>
      <c r="M53" s="91"/>
      <c r="N53" s="91"/>
      <c r="O53" s="64"/>
      <c r="P53" s="91"/>
      <c r="Q53" s="179"/>
      <c r="R53" s="187">
        <v>52</v>
      </c>
      <c r="S53" s="64">
        <v>52</v>
      </c>
      <c r="T53" s="64">
        <v>52</v>
      </c>
      <c r="U53" s="1219"/>
      <c r="V53" s="617"/>
    </row>
    <row r="54" spans="1:22" ht="12" customHeight="1" x14ac:dyDescent="0.15">
      <c r="A54" s="587"/>
      <c r="B54" s="615">
        <v>41</v>
      </c>
      <c r="C54" s="1078" t="s">
        <v>499</v>
      </c>
      <c r="D54" s="1079"/>
      <c r="E54" s="616" t="s">
        <v>63</v>
      </c>
      <c r="F54" s="102"/>
      <c r="G54" s="64"/>
      <c r="H54" s="64"/>
      <c r="I54" s="64"/>
      <c r="J54" s="102" t="s">
        <v>107</v>
      </c>
      <c r="K54" s="91"/>
      <c r="L54" s="64"/>
      <c r="M54" s="91"/>
      <c r="N54" s="91"/>
      <c r="O54" s="64"/>
      <c r="P54" s="91"/>
      <c r="Q54" s="179"/>
      <c r="R54" s="187" t="s">
        <v>107</v>
      </c>
      <c r="S54" s="64" t="s">
        <v>107</v>
      </c>
      <c r="T54" s="64" t="s">
        <v>107</v>
      </c>
      <c r="U54" s="1219" t="s">
        <v>48</v>
      </c>
      <c r="V54" s="617"/>
    </row>
    <row r="55" spans="1:22" ht="12" customHeight="1" x14ac:dyDescent="0.15">
      <c r="A55" s="587"/>
      <c r="B55" s="615">
        <v>42</v>
      </c>
      <c r="C55" s="1078" t="s">
        <v>500</v>
      </c>
      <c r="D55" s="1079"/>
      <c r="E55" s="616" t="s">
        <v>81</v>
      </c>
      <c r="F55" s="138"/>
      <c r="G55" s="137"/>
      <c r="H55" s="137"/>
      <c r="I55" s="137"/>
      <c r="J55" s="138" t="s">
        <v>589</v>
      </c>
      <c r="K55" s="140"/>
      <c r="L55" s="137"/>
      <c r="M55" s="140"/>
      <c r="N55" s="140"/>
      <c r="O55" s="137"/>
      <c r="P55" s="140"/>
      <c r="Q55" s="517"/>
      <c r="R55" s="187" t="s">
        <v>210</v>
      </c>
      <c r="S55" s="64" t="s">
        <v>210</v>
      </c>
      <c r="T55" s="64" t="s">
        <v>210</v>
      </c>
      <c r="U55" s="1219"/>
      <c r="V55" s="617"/>
    </row>
    <row r="56" spans="1:22" ht="12" customHeight="1" x14ac:dyDescent="0.15">
      <c r="A56" s="587"/>
      <c r="B56" s="615">
        <v>43</v>
      </c>
      <c r="C56" s="1078" t="s">
        <v>501</v>
      </c>
      <c r="D56" s="1079"/>
      <c r="E56" s="616" t="s">
        <v>81</v>
      </c>
      <c r="F56" s="102"/>
      <c r="G56" s="64"/>
      <c r="H56" s="64"/>
      <c r="I56" s="64"/>
      <c r="J56" s="102" t="s">
        <v>221</v>
      </c>
      <c r="K56" s="91"/>
      <c r="L56" s="64"/>
      <c r="M56" s="91"/>
      <c r="N56" s="91"/>
      <c r="O56" s="64"/>
      <c r="P56" s="91"/>
      <c r="Q56" s="179"/>
      <c r="R56" s="187" t="s">
        <v>210</v>
      </c>
      <c r="S56" s="64" t="s">
        <v>210</v>
      </c>
      <c r="T56" s="64" t="s">
        <v>210</v>
      </c>
      <c r="U56" s="1219"/>
      <c r="V56" s="617"/>
    </row>
    <row r="57" spans="1:22" ht="12" customHeight="1" x14ac:dyDescent="0.15">
      <c r="A57" s="587"/>
      <c r="B57" s="615">
        <v>44</v>
      </c>
      <c r="C57" s="1078" t="s">
        <v>502</v>
      </c>
      <c r="D57" s="1079"/>
      <c r="E57" s="616" t="s">
        <v>68</v>
      </c>
      <c r="F57" s="102"/>
      <c r="G57" s="64"/>
      <c r="H57" s="64"/>
      <c r="I57" s="64"/>
      <c r="J57" s="102" t="s">
        <v>218</v>
      </c>
      <c r="K57" s="91"/>
      <c r="L57" s="64"/>
      <c r="M57" s="91"/>
      <c r="N57" s="91"/>
      <c r="O57" s="64"/>
      <c r="P57" s="91"/>
      <c r="Q57" s="179"/>
      <c r="R57" s="187" t="s">
        <v>195</v>
      </c>
      <c r="S57" s="64" t="s">
        <v>195</v>
      </c>
      <c r="T57" s="64" t="s">
        <v>195</v>
      </c>
      <c r="U57" s="1219"/>
      <c r="V57" s="617"/>
    </row>
    <row r="58" spans="1:22" ht="12" customHeight="1" x14ac:dyDescent="0.15">
      <c r="A58" s="587"/>
      <c r="B58" s="615">
        <v>45</v>
      </c>
      <c r="C58" s="1078" t="s">
        <v>503</v>
      </c>
      <c r="D58" s="1079"/>
      <c r="E58" s="616" t="s">
        <v>82</v>
      </c>
      <c r="F58" s="102"/>
      <c r="G58" s="64"/>
      <c r="H58" s="64"/>
      <c r="I58" s="64"/>
      <c r="J58" s="102" t="s">
        <v>109</v>
      </c>
      <c r="K58" s="91"/>
      <c r="L58" s="64"/>
      <c r="M58" s="91"/>
      <c r="N58" s="91"/>
      <c r="O58" s="64"/>
      <c r="P58" s="91"/>
      <c r="Q58" s="179"/>
      <c r="R58" s="187" t="s">
        <v>109</v>
      </c>
      <c r="S58" s="64" t="s">
        <v>109</v>
      </c>
      <c r="T58" s="64" t="s">
        <v>109</v>
      </c>
      <c r="U58" s="1219"/>
      <c r="V58" s="617"/>
    </row>
    <row r="59" spans="1:22" ht="12" customHeight="1" x14ac:dyDescent="0.15">
      <c r="A59" s="587"/>
      <c r="B59" s="615">
        <v>46</v>
      </c>
      <c r="C59" s="976" t="s">
        <v>847</v>
      </c>
      <c r="D59" s="976"/>
      <c r="E59" s="162" t="s">
        <v>69</v>
      </c>
      <c r="F59" s="561">
        <v>0.3</v>
      </c>
      <c r="G59" s="562" t="s">
        <v>636</v>
      </c>
      <c r="H59" s="562">
        <v>0.4</v>
      </c>
      <c r="I59" s="562">
        <v>0.5</v>
      </c>
      <c r="J59" s="562">
        <v>0.5</v>
      </c>
      <c r="K59" s="559">
        <v>0.5</v>
      </c>
      <c r="L59" s="562">
        <v>0.9</v>
      </c>
      <c r="M59" s="559">
        <v>0.6</v>
      </c>
      <c r="N59" s="559">
        <v>0.5</v>
      </c>
      <c r="O59" s="562">
        <v>0.4</v>
      </c>
      <c r="P59" s="562">
        <v>0.3</v>
      </c>
      <c r="Q59" s="563">
        <v>0.3</v>
      </c>
      <c r="R59" s="295">
        <v>0.9</v>
      </c>
      <c r="S59" s="562" t="s">
        <v>774</v>
      </c>
      <c r="T59" s="562">
        <v>0.43333333333333335</v>
      </c>
      <c r="U59" s="1219" t="s">
        <v>49</v>
      </c>
      <c r="V59" s="617"/>
    </row>
    <row r="60" spans="1:22" ht="12" customHeight="1" x14ac:dyDescent="0.15">
      <c r="A60" s="587"/>
      <c r="B60" s="615">
        <v>47</v>
      </c>
      <c r="C60" s="976" t="s">
        <v>848</v>
      </c>
      <c r="D60" s="976"/>
      <c r="E60" s="616" t="s">
        <v>515</v>
      </c>
      <c r="F60" s="561">
        <v>7.3</v>
      </c>
      <c r="G60" s="562">
        <v>7.3</v>
      </c>
      <c r="H60" s="562">
        <v>7.3</v>
      </c>
      <c r="I60" s="562">
        <v>7.3</v>
      </c>
      <c r="J60" s="562">
        <v>7.3</v>
      </c>
      <c r="K60" s="562">
        <v>7.3</v>
      </c>
      <c r="L60" s="562">
        <v>7.4</v>
      </c>
      <c r="M60" s="559">
        <v>7.3</v>
      </c>
      <c r="N60" s="559">
        <v>7.3</v>
      </c>
      <c r="O60" s="562">
        <v>7.2</v>
      </c>
      <c r="P60" s="559">
        <v>7.3</v>
      </c>
      <c r="Q60" s="563">
        <v>7.3</v>
      </c>
      <c r="R60" s="527">
        <v>7.4</v>
      </c>
      <c r="S60" s="562">
        <v>7.2</v>
      </c>
      <c r="T60" s="562">
        <v>7.3</v>
      </c>
      <c r="U60" s="1219"/>
      <c r="V60" s="617"/>
    </row>
    <row r="61" spans="1:22" ht="12" customHeight="1" x14ac:dyDescent="0.15">
      <c r="A61" s="587"/>
      <c r="B61" s="615">
        <v>48</v>
      </c>
      <c r="C61" s="1078" t="s">
        <v>504</v>
      </c>
      <c r="D61" s="1079"/>
      <c r="E61" s="616" t="s">
        <v>83</v>
      </c>
      <c r="F61" s="102" t="s">
        <v>98</v>
      </c>
      <c r="G61" s="64" t="s">
        <v>98</v>
      </c>
      <c r="H61" s="64" t="s">
        <v>98</v>
      </c>
      <c r="I61" s="64" t="s">
        <v>98</v>
      </c>
      <c r="J61" s="64" t="s">
        <v>98</v>
      </c>
      <c r="K61" s="91" t="s">
        <v>98</v>
      </c>
      <c r="L61" s="64" t="s">
        <v>98</v>
      </c>
      <c r="M61" s="64" t="s">
        <v>98</v>
      </c>
      <c r="N61" s="64" t="s">
        <v>98</v>
      </c>
      <c r="O61" s="64" t="s">
        <v>98</v>
      </c>
      <c r="P61" s="64" t="s">
        <v>98</v>
      </c>
      <c r="Q61" s="179" t="s">
        <v>98</v>
      </c>
      <c r="R61" s="91" t="s">
        <v>299</v>
      </c>
      <c r="S61" s="64" t="s">
        <v>299</v>
      </c>
      <c r="T61" s="529" t="s">
        <v>299</v>
      </c>
      <c r="U61" s="1219"/>
      <c r="V61" s="617"/>
    </row>
    <row r="62" spans="1:22" ht="12" customHeight="1" x14ac:dyDescent="0.15">
      <c r="A62" s="587"/>
      <c r="B62" s="615">
        <v>49</v>
      </c>
      <c r="C62" s="1078" t="s">
        <v>505</v>
      </c>
      <c r="D62" s="1079"/>
      <c r="E62" s="616" t="s">
        <v>83</v>
      </c>
      <c r="F62" s="102" t="s">
        <v>98</v>
      </c>
      <c r="G62" s="64" t="s">
        <v>98</v>
      </c>
      <c r="H62" s="64" t="s">
        <v>98</v>
      </c>
      <c r="I62" s="64" t="s">
        <v>98</v>
      </c>
      <c r="J62" s="64" t="s">
        <v>98</v>
      </c>
      <c r="K62" s="91" t="s">
        <v>98</v>
      </c>
      <c r="L62" s="64" t="s">
        <v>98</v>
      </c>
      <c r="M62" s="64" t="s">
        <v>98</v>
      </c>
      <c r="N62" s="64" t="s">
        <v>98</v>
      </c>
      <c r="O62" s="64" t="s">
        <v>98</v>
      </c>
      <c r="P62" s="64" t="s">
        <v>98</v>
      </c>
      <c r="Q62" s="179" t="s">
        <v>98</v>
      </c>
      <c r="R62" s="91" t="s">
        <v>299</v>
      </c>
      <c r="S62" s="64" t="s">
        <v>299</v>
      </c>
      <c r="T62" s="529" t="s">
        <v>299</v>
      </c>
      <c r="U62" s="1219"/>
      <c r="V62" s="617"/>
    </row>
    <row r="63" spans="1:22" ht="12" customHeight="1" x14ac:dyDescent="0.15">
      <c r="A63" s="587"/>
      <c r="B63" s="615">
        <v>50</v>
      </c>
      <c r="C63" s="1078" t="s">
        <v>506</v>
      </c>
      <c r="D63" s="1079"/>
      <c r="E63" s="616" t="s">
        <v>516</v>
      </c>
      <c r="F63" s="102" t="s">
        <v>224</v>
      </c>
      <c r="G63" s="64" t="s">
        <v>224</v>
      </c>
      <c r="H63" s="64" t="s">
        <v>224</v>
      </c>
      <c r="I63" s="64" t="s">
        <v>224</v>
      </c>
      <c r="J63" s="64" t="s">
        <v>224</v>
      </c>
      <c r="K63" s="91" t="s">
        <v>224</v>
      </c>
      <c r="L63" s="64" t="s">
        <v>189</v>
      </c>
      <c r="M63" s="64" t="s">
        <v>189</v>
      </c>
      <c r="N63" s="64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19"/>
      <c r="V63" s="617"/>
    </row>
    <row r="64" spans="1:22" ht="12" customHeight="1" thickBot="1" x14ac:dyDescent="0.2">
      <c r="A64" s="587"/>
      <c r="B64" s="615">
        <v>51</v>
      </c>
      <c r="C64" s="1151" t="s">
        <v>507</v>
      </c>
      <c r="D64" s="1152"/>
      <c r="E64" s="620" t="s">
        <v>517</v>
      </c>
      <c r="F64" s="122" t="s">
        <v>225</v>
      </c>
      <c r="G64" s="104" t="s">
        <v>225</v>
      </c>
      <c r="H64" s="104" t="s">
        <v>225</v>
      </c>
      <c r="I64" s="104" t="s">
        <v>225</v>
      </c>
      <c r="J64" s="104" t="s">
        <v>225</v>
      </c>
      <c r="K64" s="109" t="s">
        <v>225</v>
      </c>
      <c r="L64" s="110" t="s">
        <v>225</v>
      </c>
      <c r="M64" s="110" t="s">
        <v>225</v>
      </c>
      <c r="N64" s="110" t="s">
        <v>225</v>
      </c>
      <c r="O64" s="110" t="s">
        <v>225</v>
      </c>
      <c r="P64" s="110" t="s">
        <v>225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1226"/>
      <c r="V64" s="617"/>
    </row>
    <row r="65" spans="2:23" ht="15" customHeight="1" thickBot="1" x14ac:dyDescent="0.2">
      <c r="B65" s="1052" t="s">
        <v>89</v>
      </c>
      <c r="C65" s="1053"/>
      <c r="D65" s="1053"/>
      <c r="E65" s="105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01" t="s">
        <v>100</v>
      </c>
      <c r="L65" s="101" t="s">
        <v>100</v>
      </c>
      <c r="M65" s="101" t="s">
        <v>100</v>
      </c>
      <c r="N65" s="101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V65" s="617"/>
    </row>
    <row r="66" spans="2:23" s="586" customFormat="1" ht="15" customHeight="1" thickBot="1" x14ac:dyDescent="0.2">
      <c r="B66" s="1052" t="s">
        <v>580</v>
      </c>
      <c r="C66" s="1053"/>
      <c r="D66" s="1053"/>
      <c r="E66" s="1054"/>
      <c r="F66" s="242" t="s">
        <v>226</v>
      </c>
      <c r="G66" s="101" t="s">
        <v>186</v>
      </c>
      <c r="H66" s="101" t="s">
        <v>226</v>
      </c>
      <c r="I66" s="101" t="s">
        <v>297</v>
      </c>
      <c r="J66" s="101" t="s">
        <v>298</v>
      </c>
      <c r="K66" s="101" t="s">
        <v>226</v>
      </c>
      <c r="L66" s="101" t="s">
        <v>226</v>
      </c>
      <c r="M66" s="101" t="s">
        <v>186</v>
      </c>
      <c r="N66" s="101" t="s">
        <v>226</v>
      </c>
      <c r="O66" s="101" t="s">
        <v>226</v>
      </c>
      <c r="P66" s="101" t="s">
        <v>186</v>
      </c>
      <c r="Q66" s="518" t="s">
        <v>226</v>
      </c>
      <c r="R66" s="154"/>
      <c r="S66" s="154"/>
      <c r="T66" s="622"/>
      <c r="U66" s="605"/>
      <c r="V66" s="617"/>
      <c r="W66" s="585"/>
    </row>
    <row r="67" spans="2:23" ht="12" customHeight="1" x14ac:dyDescent="0.15">
      <c r="C67" s="168" t="s">
        <v>307</v>
      </c>
      <c r="D67" s="623"/>
      <c r="E67" s="605"/>
      <c r="H67" s="146"/>
      <c r="J67" s="146"/>
      <c r="K67" s="146"/>
      <c r="N67" s="146"/>
      <c r="P67" s="146"/>
      <c r="Q67" s="146"/>
      <c r="R67" s="1167"/>
      <c r="S67" s="1167"/>
      <c r="T67" s="1167"/>
      <c r="V67" s="605"/>
    </row>
    <row r="68" spans="2:23" ht="12" customHeight="1" x14ac:dyDescent="0.15">
      <c r="B68" s="623"/>
      <c r="C68" s="623"/>
      <c r="D68" s="624"/>
      <c r="E68" s="624"/>
      <c r="F68" s="188"/>
      <c r="G68" s="188"/>
      <c r="H68" s="204"/>
      <c r="I68" s="188"/>
      <c r="J68" s="168"/>
      <c r="K68" s="168"/>
      <c r="N68" s="168"/>
      <c r="P68" s="168"/>
      <c r="Q68" s="168"/>
      <c r="R68" s="146"/>
      <c r="S68" s="168"/>
      <c r="T68" s="146"/>
      <c r="U68" s="623"/>
    </row>
    <row r="69" spans="2:23" ht="12" customHeight="1" x14ac:dyDescent="0.15">
      <c r="D69" s="624"/>
      <c r="E69" s="624"/>
      <c r="F69" s="188"/>
      <c r="G69" s="188"/>
      <c r="H69" s="204"/>
      <c r="I69" s="188"/>
    </row>
    <row r="70" spans="2:23" ht="12" customHeight="1" x14ac:dyDescent="0.15"/>
    <row r="71" spans="2:23" ht="12" customHeight="1" x14ac:dyDescent="0.15"/>
    <row r="72" spans="2:23" ht="12" customHeight="1" x14ac:dyDescent="0.15"/>
    <row r="73" spans="2:23" ht="12" customHeight="1" x14ac:dyDescent="0.15"/>
    <row r="74" spans="2:23" ht="12" customHeight="1" x14ac:dyDescent="0.15"/>
    <row r="75" spans="2:23" ht="12" customHeight="1" x14ac:dyDescent="0.15"/>
    <row r="76" spans="2:23" ht="12" customHeight="1" x14ac:dyDescent="0.15"/>
    <row r="77" spans="2:23" ht="12" customHeight="1" x14ac:dyDescent="0.15"/>
    <row r="78" spans="2:23" ht="12" customHeight="1" x14ac:dyDescent="0.15"/>
    <row r="79" spans="2:23" ht="12" customHeight="1" x14ac:dyDescent="0.15"/>
    <row r="80" spans="2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C53:D53"/>
    <mergeCell ref="C48:D48"/>
    <mergeCell ref="C49:D49"/>
    <mergeCell ref="C54:D54"/>
    <mergeCell ref="C64:D64"/>
    <mergeCell ref="C58:D58"/>
    <mergeCell ref="C59:D59"/>
    <mergeCell ref="C60:D60"/>
    <mergeCell ref="C62:D62"/>
    <mergeCell ref="C63:D63"/>
    <mergeCell ref="C61:D61"/>
    <mergeCell ref="C55:D55"/>
    <mergeCell ref="C56:D56"/>
    <mergeCell ref="C57:D57"/>
    <mergeCell ref="C52:D52"/>
    <mergeCell ref="C50:D50"/>
    <mergeCell ref="C51:D51"/>
    <mergeCell ref="C44:D44"/>
    <mergeCell ref="C45:D45"/>
    <mergeCell ref="C46:D46"/>
    <mergeCell ref="C47:D47"/>
    <mergeCell ref="B1:M1"/>
    <mergeCell ref="C40:D40"/>
    <mergeCell ref="C41:D41"/>
    <mergeCell ref="C42:D42"/>
    <mergeCell ref="C43:D43"/>
    <mergeCell ref="C38:D38"/>
    <mergeCell ref="B4:C4"/>
    <mergeCell ref="C15:D15"/>
    <mergeCell ref="C16:D16"/>
    <mergeCell ref="D6:E6"/>
    <mergeCell ref="C26:D26"/>
    <mergeCell ref="C24:D24"/>
    <mergeCell ref="C25:D25"/>
    <mergeCell ref="D7:E7"/>
    <mergeCell ref="C19:D19"/>
    <mergeCell ref="C20:D20"/>
    <mergeCell ref="C21:D21"/>
    <mergeCell ref="B6:C12"/>
    <mergeCell ref="D8:E8"/>
    <mergeCell ref="D9:E9"/>
    <mergeCell ref="D12:E12"/>
    <mergeCell ref="D10:E10"/>
    <mergeCell ref="D11:E11"/>
    <mergeCell ref="G3:I3"/>
    <mergeCell ref="G4:I4"/>
    <mergeCell ref="U59:U64"/>
    <mergeCell ref="U6:U12"/>
    <mergeCell ref="T6:T9"/>
    <mergeCell ref="U45:U48"/>
    <mergeCell ref="U52:U53"/>
    <mergeCell ref="U27:U33"/>
    <mergeCell ref="U54:U58"/>
    <mergeCell ref="U34:U44"/>
    <mergeCell ref="U14:U15"/>
    <mergeCell ref="U16:U21"/>
    <mergeCell ref="U24:U26"/>
    <mergeCell ref="R6:R9"/>
    <mergeCell ref="S6:S9"/>
    <mergeCell ref="F13:T13"/>
    <mergeCell ref="C22:D22"/>
    <mergeCell ref="C32:D32"/>
    <mergeCell ref="C33:D33"/>
    <mergeCell ref="C35:D35"/>
    <mergeCell ref="C36:D36"/>
    <mergeCell ref="R67:T67"/>
    <mergeCell ref="B66:E66"/>
    <mergeCell ref="B65:E65"/>
    <mergeCell ref="B13:D13"/>
    <mergeCell ref="C14:D14"/>
    <mergeCell ref="C17:D17"/>
    <mergeCell ref="C18:D18"/>
    <mergeCell ref="C34:D34"/>
    <mergeCell ref="C30:D30"/>
    <mergeCell ref="C23:D23"/>
    <mergeCell ref="C29:D29"/>
    <mergeCell ref="C27:D27"/>
    <mergeCell ref="C28:D28"/>
    <mergeCell ref="C37:D37"/>
    <mergeCell ref="C31:D31"/>
    <mergeCell ref="C39:D3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8">
    <pageSetUpPr fitToPage="1"/>
  </sheetPr>
  <dimension ref="A1:DG87"/>
  <sheetViews>
    <sheetView zoomScale="90" zoomScaleNormal="90" zoomScaleSheetLayoutView="90" workbookViewId="0">
      <selection activeCell="F4" sqref="F4"/>
    </sheetView>
  </sheetViews>
  <sheetFormatPr defaultColWidth="8.875" defaultRowHeight="10.15" customHeight="1" x14ac:dyDescent="0.15"/>
  <cols>
    <col min="1" max="1" width="1.75" style="154" customWidth="1"/>
    <col min="2" max="2" width="3.125" style="154" customWidth="1"/>
    <col min="3" max="3" width="8.875" style="154" customWidth="1"/>
    <col min="4" max="4" width="23" style="154" customWidth="1"/>
    <col min="5" max="5" width="16.375" style="154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20" width="7.5" style="154" customWidth="1"/>
    <col min="21" max="21" width="13.5" style="146" customWidth="1"/>
    <col min="22" max="22" width="3.5" style="154" customWidth="1"/>
    <col min="23" max="16384" width="8.875" style="154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589"/>
    </row>
    <row r="3" spans="2:111" ht="16.899999999999999" customHeight="1" thickBot="1" x14ac:dyDescent="0.2">
      <c r="B3" s="146"/>
      <c r="C3" s="590"/>
      <c r="D3" s="625"/>
      <c r="E3" s="146"/>
      <c r="F3" s="609" t="s">
        <v>7</v>
      </c>
      <c r="G3" s="1155" t="s">
        <v>8</v>
      </c>
      <c r="H3" s="1156"/>
      <c r="I3" s="1157"/>
      <c r="N3" s="146"/>
      <c r="P3" s="146"/>
      <c r="Q3" s="146"/>
      <c r="R3" s="146"/>
      <c r="S3" s="146"/>
      <c r="T3" s="146"/>
      <c r="V3" s="146"/>
    </row>
    <row r="4" spans="2:111" ht="16.899999999999999" customHeight="1" thickBot="1" x14ac:dyDescent="0.2">
      <c r="B4" s="1188" t="s">
        <v>41</v>
      </c>
      <c r="C4" s="1189"/>
      <c r="D4" s="878" t="s">
        <v>93</v>
      </c>
      <c r="E4" s="146"/>
      <c r="F4" s="876">
        <v>9</v>
      </c>
      <c r="G4" s="1158" t="s">
        <v>181</v>
      </c>
      <c r="H4" s="1159"/>
      <c r="I4" s="1160"/>
      <c r="N4" s="146"/>
      <c r="P4" s="146"/>
      <c r="Q4" s="146"/>
      <c r="R4" s="146"/>
      <c r="S4" s="146"/>
      <c r="T4" s="146"/>
      <c r="V4" s="146"/>
    </row>
    <row r="5" spans="2:111" ht="10.15" customHeight="1" thickBot="1" x14ac:dyDescent="0.2">
      <c r="B5" s="146"/>
      <c r="C5" s="146"/>
      <c r="D5" s="146"/>
      <c r="E5" s="146"/>
      <c r="H5" s="146"/>
      <c r="J5" s="146"/>
      <c r="K5" s="146"/>
      <c r="N5" s="146"/>
      <c r="P5" s="146"/>
      <c r="Q5" s="146"/>
      <c r="R5" s="146"/>
      <c r="S5" s="146"/>
      <c r="T5" s="146"/>
      <c r="V5" s="146"/>
    </row>
    <row r="6" spans="2:111" ht="12" customHeight="1" x14ac:dyDescent="0.15">
      <c r="B6" s="1237" t="s">
        <v>87</v>
      </c>
      <c r="C6" s="1238"/>
      <c r="D6" s="1243" t="s">
        <v>16</v>
      </c>
      <c r="E6" s="1244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227" t="s">
        <v>22</v>
      </c>
      <c r="V6" s="146"/>
    </row>
    <row r="7" spans="2:111" ht="12" customHeight="1" x14ac:dyDescent="0.15">
      <c r="B7" s="1239"/>
      <c r="C7" s="1240"/>
      <c r="D7" s="1229" t="s">
        <v>21</v>
      </c>
      <c r="E7" s="1230"/>
      <c r="F7" s="611">
        <v>0.4770833333333333</v>
      </c>
      <c r="G7" s="574">
        <v>0.47430555555555554</v>
      </c>
      <c r="H7" s="574">
        <v>0.45624999999999999</v>
      </c>
      <c r="I7" s="574">
        <v>0.55555555555555558</v>
      </c>
      <c r="J7" s="574">
        <v>0.41666666666666669</v>
      </c>
      <c r="K7" s="574">
        <v>0.53472222222222221</v>
      </c>
      <c r="L7" s="574">
        <v>0.4513888888888889</v>
      </c>
      <c r="M7" s="574">
        <v>0.46666666666666662</v>
      </c>
      <c r="N7" s="574">
        <v>0.46527777777777773</v>
      </c>
      <c r="O7" s="574">
        <v>0.47916666666666669</v>
      </c>
      <c r="P7" s="574">
        <v>0.4694444444444445</v>
      </c>
      <c r="Q7" s="575">
        <v>0.5625</v>
      </c>
      <c r="R7" s="987"/>
      <c r="S7" s="992"/>
      <c r="T7" s="1004"/>
      <c r="U7" s="1228"/>
      <c r="V7" s="146"/>
      <c r="DG7" s="154">
        <v>0.54</v>
      </c>
    </row>
    <row r="8" spans="2:111" ht="12" customHeight="1" x14ac:dyDescent="0.15">
      <c r="B8" s="1239"/>
      <c r="C8" s="1240"/>
      <c r="D8" s="1229" t="s">
        <v>17</v>
      </c>
      <c r="E8" s="1230"/>
      <c r="F8" s="187" t="s">
        <v>628</v>
      </c>
      <c r="G8" s="64" t="s">
        <v>165</v>
      </c>
      <c r="H8" s="64" t="s">
        <v>165</v>
      </c>
      <c r="I8" s="64" t="s">
        <v>584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165</v>
      </c>
      <c r="O8" s="64" t="s">
        <v>584</v>
      </c>
      <c r="P8" s="64" t="s">
        <v>188</v>
      </c>
      <c r="Q8" s="179" t="s">
        <v>185</v>
      </c>
      <c r="R8" s="987"/>
      <c r="S8" s="992"/>
      <c r="T8" s="1004"/>
      <c r="U8" s="1228"/>
      <c r="V8" s="146"/>
      <c r="DG8" s="154">
        <v>0.52</v>
      </c>
    </row>
    <row r="9" spans="2:111" ht="12" customHeight="1" x14ac:dyDescent="0.15">
      <c r="B9" s="1239"/>
      <c r="C9" s="1240"/>
      <c r="D9" s="1229" t="s">
        <v>18</v>
      </c>
      <c r="E9" s="1230"/>
      <c r="F9" s="187" t="s">
        <v>629</v>
      </c>
      <c r="G9" s="64" t="s">
        <v>165</v>
      </c>
      <c r="H9" s="64" t="s">
        <v>188</v>
      </c>
      <c r="I9" s="64" t="s">
        <v>584</v>
      </c>
      <c r="J9" s="64" t="s">
        <v>188</v>
      </c>
      <c r="K9" s="64" t="s">
        <v>185</v>
      </c>
      <c r="L9" s="64" t="s">
        <v>185</v>
      </c>
      <c r="M9" s="64" t="s">
        <v>188</v>
      </c>
      <c r="N9" s="64" t="s">
        <v>165</v>
      </c>
      <c r="O9" s="64" t="s">
        <v>585</v>
      </c>
      <c r="P9" s="64" t="s">
        <v>188</v>
      </c>
      <c r="Q9" s="179" t="s">
        <v>185</v>
      </c>
      <c r="R9" s="988"/>
      <c r="S9" s="993"/>
      <c r="T9" s="1005"/>
      <c r="U9" s="1228"/>
      <c r="V9" s="146"/>
      <c r="DG9" s="154">
        <v>0.54</v>
      </c>
    </row>
    <row r="10" spans="2:111" ht="12" customHeight="1" x14ac:dyDescent="0.15">
      <c r="B10" s="1239"/>
      <c r="C10" s="1240"/>
      <c r="D10" s="1229" t="s">
        <v>19</v>
      </c>
      <c r="E10" s="1013"/>
      <c r="F10" s="502">
        <v>9.3000000000000007</v>
      </c>
      <c r="G10" s="65">
        <v>10</v>
      </c>
      <c r="H10" s="65">
        <v>19.2</v>
      </c>
      <c r="I10" s="65">
        <v>23.5</v>
      </c>
      <c r="J10" s="65">
        <v>26.5</v>
      </c>
      <c r="K10" s="65">
        <v>26.1</v>
      </c>
      <c r="L10" s="65">
        <v>25.5</v>
      </c>
      <c r="M10" s="65">
        <v>13</v>
      </c>
      <c r="N10" s="65">
        <v>3.1</v>
      </c>
      <c r="O10" s="65">
        <v>0.3</v>
      </c>
      <c r="P10" s="65">
        <v>-0.5</v>
      </c>
      <c r="Q10" s="522">
        <v>15.1</v>
      </c>
      <c r="R10" s="502">
        <v>26.5</v>
      </c>
      <c r="S10" s="521">
        <v>-0.5</v>
      </c>
      <c r="T10" s="522">
        <v>14.258333333333333</v>
      </c>
      <c r="U10" s="1001"/>
      <c r="V10" s="146"/>
      <c r="DG10" s="154">
        <v>0.56000000000000005</v>
      </c>
    </row>
    <row r="11" spans="2:111" ht="12" customHeight="1" x14ac:dyDescent="0.15">
      <c r="B11" s="1239"/>
      <c r="C11" s="1240"/>
      <c r="D11" s="1229" t="s">
        <v>20</v>
      </c>
      <c r="E11" s="1013"/>
      <c r="F11" s="295">
        <v>6.4</v>
      </c>
      <c r="G11" s="562">
        <v>10</v>
      </c>
      <c r="H11" s="562">
        <v>11.5</v>
      </c>
      <c r="I11" s="562">
        <v>16.100000000000001</v>
      </c>
      <c r="J11" s="562">
        <v>18.5</v>
      </c>
      <c r="K11" s="562">
        <v>19</v>
      </c>
      <c r="L11" s="562">
        <v>18.399999999999999</v>
      </c>
      <c r="M11" s="562">
        <v>15.3</v>
      </c>
      <c r="N11" s="562">
        <v>10.9</v>
      </c>
      <c r="O11" s="562">
        <v>4.9000000000000004</v>
      </c>
      <c r="P11" s="562">
        <v>3.2</v>
      </c>
      <c r="Q11" s="563">
        <v>3.7</v>
      </c>
      <c r="R11" s="295">
        <v>19</v>
      </c>
      <c r="S11" s="559">
        <v>3.2</v>
      </c>
      <c r="T11" s="563">
        <v>11.491666666666665</v>
      </c>
      <c r="U11" s="1001"/>
      <c r="V11" s="146"/>
      <c r="DG11" s="154">
        <v>0.52</v>
      </c>
    </row>
    <row r="12" spans="2:111" ht="12" customHeight="1" thickBot="1" x14ac:dyDescent="0.2">
      <c r="B12" s="1241"/>
      <c r="C12" s="1242"/>
      <c r="D12" s="1029" t="s">
        <v>857</v>
      </c>
      <c r="E12" s="1030"/>
      <c r="F12" s="612">
        <v>0.4</v>
      </c>
      <c r="G12" s="565">
        <v>0.5</v>
      </c>
      <c r="H12" s="565">
        <v>0.5</v>
      </c>
      <c r="I12" s="565">
        <v>0.5</v>
      </c>
      <c r="J12" s="565">
        <v>0.6</v>
      </c>
      <c r="K12" s="565">
        <v>0.6</v>
      </c>
      <c r="L12" s="565">
        <v>0.5</v>
      </c>
      <c r="M12" s="565">
        <v>0.6</v>
      </c>
      <c r="N12" s="565">
        <v>0.5</v>
      </c>
      <c r="O12" s="565">
        <v>0.5</v>
      </c>
      <c r="P12" s="565">
        <v>0.5</v>
      </c>
      <c r="Q12" s="566">
        <v>0.5</v>
      </c>
      <c r="R12" s="558">
        <v>0.6</v>
      </c>
      <c r="S12" s="557">
        <v>0.4</v>
      </c>
      <c r="T12" s="566">
        <v>0.51666666666666672</v>
      </c>
      <c r="U12" s="1002"/>
      <c r="V12" s="146"/>
      <c r="DG12" s="154">
        <v>0.54</v>
      </c>
    </row>
    <row r="13" spans="2:111" s="218" customFormat="1" ht="15" customHeight="1" thickBot="1" x14ac:dyDescent="0.2">
      <c r="B13" s="1224" t="s">
        <v>88</v>
      </c>
      <c r="C13" s="1225"/>
      <c r="D13" s="1225"/>
      <c r="E13" s="595" t="s">
        <v>518</v>
      </c>
      <c r="F13" s="1163">
        <v>0.6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613"/>
      <c r="V13" s="220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616" t="s">
        <v>514</v>
      </c>
      <c r="F14" s="182">
        <v>0</v>
      </c>
      <c r="G14" s="77">
        <v>0</v>
      </c>
      <c r="H14" s="113">
        <v>0</v>
      </c>
      <c r="I14" s="77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113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188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618" t="s">
        <v>78</v>
      </c>
      <c r="F15" s="102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91" t="s">
        <v>152</v>
      </c>
      <c r="N15" s="91" t="s">
        <v>152</v>
      </c>
      <c r="O15" s="91" t="s">
        <v>152</v>
      </c>
      <c r="P15" s="91" t="s">
        <v>152</v>
      </c>
      <c r="Q15" s="179" t="s">
        <v>152</v>
      </c>
      <c r="R15" s="121" t="s">
        <v>302</v>
      </c>
      <c r="S15" s="64" t="s">
        <v>302</v>
      </c>
      <c r="T15" s="179" t="s">
        <v>302</v>
      </c>
      <c r="U15" s="990"/>
      <c r="V15" s="188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616" t="s">
        <v>230</v>
      </c>
      <c r="F16" s="102"/>
      <c r="G16" s="64"/>
      <c r="H16" s="91"/>
      <c r="I16" s="64"/>
      <c r="J16" s="64" t="s">
        <v>253</v>
      </c>
      <c r="K16" s="91"/>
      <c r="L16" s="64"/>
      <c r="M16" s="91"/>
      <c r="N16" s="91"/>
      <c r="O16" s="64"/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188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616" t="s">
        <v>70</v>
      </c>
      <c r="F17" s="102"/>
      <c r="G17" s="64"/>
      <c r="H17" s="91"/>
      <c r="I17" s="64"/>
      <c r="J17" s="64" t="s">
        <v>102</v>
      </c>
      <c r="K17" s="91"/>
      <c r="L17" s="64"/>
      <c r="M17" s="91"/>
      <c r="N17" s="91"/>
      <c r="O17" s="64"/>
      <c r="P17" s="91"/>
      <c r="Q17" s="179"/>
      <c r="R17" s="187" t="s">
        <v>102</v>
      </c>
      <c r="S17" s="64" t="s">
        <v>102</v>
      </c>
      <c r="T17" s="64" t="s">
        <v>102</v>
      </c>
      <c r="U17" s="989"/>
      <c r="V17" s="188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616" t="s">
        <v>66</v>
      </c>
      <c r="F18" s="102"/>
      <c r="G18" s="64"/>
      <c r="H18" s="91"/>
      <c r="I18" s="64"/>
      <c r="J18" s="64" t="s">
        <v>101</v>
      </c>
      <c r="K18" s="91"/>
      <c r="L18" s="64"/>
      <c r="M18" s="91"/>
      <c r="N18" s="91"/>
      <c r="O18" s="64"/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188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616" t="s">
        <v>66</v>
      </c>
      <c r="F19" s="102"/>
      <c r="G19" s="64"/>
      <c r="H19" s="91"/>
      <c r="I19" s="64"/>
      <c r="J19" s="64" t="s">
        <v>101</v>
      </c>
      <c r="K19" s="91"/>
      <c r="L19" s="64"/>
      <c r="M19" s="91"/>
      <c r="N19" s="91"/>
      <c r="O19" s="64"/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188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616" t="s">
        <v>66</v>
      </c>
      <c r="F20" s="102"/>
      <c r="G20" s="64"/>
      <c r="H20" s="91"/>
      <c r="I20" s="64"/>
      <c r="J20" s="64" t="s">
        <v>101</v>
      </c>
      <c r="K20" s="91"/>
      <c r="L20" s="64"/>
      <c r="M20" s="91"/>
      <c r="N20" s="91"/>
      <c r="O20" s="64"/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188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/>
      <c r="G21" s="64"/>
      <c r="H21" s="91"/>
      <c r="I21" s="64"/>
      <c r="J21" s="64" t="s">
        <v>111</v>
      </c>
      <c r="K21" s="91"/>
      <c r="L21" s="64"/>
      <c r="M21" s="91"/>
      <c r="N21" s="91"/>
      <c r="O21" s="64"/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188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616" t="s">
        <v>62</v>
      </c>
      <c r="F22" s="102"/>
      <c r="G22" s="64" t="s">
        <v>314</v>
      </c>
      <c r="H22" s="91"/>
      <c r="I22" s="64"/>
      <c r="J22" s="64" t="s">
        <v>314</v>
      </c>
      <c r="K22" s="91"/>
      <c r="L22" s="64"/>
      <c r="M22" s="64" t="s">
        <v>314</v>
      </c>
      <c r="N22" s="91"/>
      <c r="O22" s="64"/>
      <c r="P22" s="64" t="s">
        <v>314</v>
      </c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188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616" t="s">
        <v>66</v>
      </c>
      <c r="F23" s="102"/>
      <c r="G23" s="64" t="s">
        <v>110</v>
      </c>
      <c r="H23" s="64"/>
      <c r="I23" s="64"/>
      <c r="J23" s="91" t="s">
        <v>110</v>
      </c>
      <c r="K23" s="91"/>
      <c r="L23" s="64"/>
      <c r="M23" s="91" t="s">
        <v>212</v>
      </c>
      <c r="N23" s="91"/>
      <c r="O23" s="64"/>
      <c r="P23" s="91" t="s">
        <v>212</v>
      </c>
      <c r="Q23" s="179"/>
      <c r="R23" s="187" t="s">
        <v>101</v>
      </c>
      <c r="S23" s="64" t="s">
        <v>101</v>
      </c>
      <c r="T23" s="64" t="s">
        <v>101</v>
      </c>
      <c r="U23" s="598" t="s">
        <v>46</v>
      </c>
      <c r="V23" s="188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616" t="s">
        <v>72</v>
      </c>
      <c r="F24" s="561">
        <v>0.2</v>
      </c>
      <c r="G24" s="562">
        <v>0.1</v>
      </c>
      <c r="H24" s="559" t="s">
        <v>597</v>
      </c>
      <c r="I24" s="562">
        <v>0.1</v>
      </c>
      <c r="J24" s="562" t="s">
        <v>184</v>
      </c>
      <c r="K24" s="559">
        <v>0.1</v>
      </c>
      <c r="L24" s="562">
        <v>0.1</v>
      </c>
      <c r="M24" s="559">
        <v>0.2</v>
      </c>
      <c r="N24" s="559">
        <v>0.1</v>
      </c>
      <c r="O24" s="562">
        <v>0.2</v>
      </c>
      <c r="P24" s="559">
        <v>0.2</v>
      </c>
      <c r="Q24" s="563">
        <v>0.2</v>
      </c>
      <c r="R24" s="295">
        <v>0.2</v>
      </c>
      <c r="S24" s="562" t="s">
        <v>104</v>
      </c>
      <c r="T24" s="562">
        <v>0.125</v>
      </c>
      <c r="U24" s="989" t="s">
        <v>47</v>
      </c>
      <c r="V24" s="188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616" t="s">
        <v>73</v>
      </c>
      <c r="F25" s="102"/>
      <c r="G25" s="64"/>
      <c r="H25" s="91"/>
      <c r="I25" s="64"/>
      <c r="J25" s="64" t="s">
        <v>215</v>
      </c>
      <c r="K25" s="91"/>
      <c r="L25" s="64"/>
      <c r="M25" s="91"/>
      <c r="N25" s="91"/>
      <c r="O25" s="64"/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188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616" t="s">
        <v>74</v>
      </c>
      <c r="F26" s="102"/>
      <c r="G26" s="64"/>
      <c r="H26" s="91"/>
      <c r="I26" s="64"/>
      <c r="J26" s="64" t="s">
        <v>184</v>
      </c>
      <c r="K26" s="91"/>
      <c r="L26" s="64"/>
      <c r="M26" s="91"/>
      <c r="N26" s="91"/>
      <c r="O26" s="64"/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188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616" t="s">
        <v>75</v>
      </c>
      <c r="F27" s="102"/>
      <c r="G27" s="64"/>
      <c r="H27" s="91"/>
      <c r="I27" s="64"/>
      <c r="J27" s="64" t="s">
        <v>105</v>
      </c>
      <c r="K27" s="91"/>
      <c r="L27" s="64"/>
      <c r="M27" s="91"/>
      <c r="N27" s="91"/>
      <c r="O27" s="64"/>
      <c r="P27" s="91"/>
      <c r="Q27" s="179"/>
      <c r="R27" s="187" t="s">
        <v>105</v>
      </c>
      <c r="S27" s="64" t="s">
        <v>105</v>
      </c>
      <c r="T27" s="64" t="s">
        <v>105</v>
      </c>
      <c r="U27" s="1219" t="s">
        <v>48</v>
      </c>
      <c r="V27" s="188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616" t="s">
        <v>71</v>
      </c>
      <c r="F28" s="102"/>
      <c r="G28" s="64"/>
      <c r="H28" s="91"/>
      <c r="I28" s="64"/>
      <c r="J28" s="64" t="s">
        <v>103</v>
      </c>
      <c r="K28" s="91"/>
      <c r="L28" s="64"/>
      <c r="M28" s="91"/>
      <c r="N28" s="91"/>
      <c r="O28" s="64"/>
      <c r="P28" s="91"/>
      <c r="Q28" s="179"/>
      <c r="R28" s="187" t="s">
        <v>103</v>
      </c>
      <c r="S28" s="64" t="s">
        <v>103</v>
      </c>
      <c r="T28" s="64" t="s">
        <v>103</v>
      </c>
      <c r="U28" s="1219"/>
      <c r="V28" s="188"/>
      <c r="DG28" s="154">
        <v>0.66</v>
      </c>
    </row>
    <row r="29" spans="1:111" ht="21" customHeight="1" x14ac:dyDescent="0.15">
      <c r="A29" s="237"/>
      <c r="B29" s="615">
        <v>16</v>
      </c>
      <c r="C29" s="979" t="s">
        <v>474</v>
      </c>
      <c r="D29" s="980"/>
      <c r="E29" s="628" t="s">
        <v>62</v>
      </c>
      <c r="F29" s="148"/>
      <c r="G29" s="148"/>
      <c r="H29" s="148"/>
      <c r="I29" s="148"/>
      <c r="J29" s="110" t="s">
        <v>101</v>
      </c>
      <c r="K29" s="148"/>
      <c r="L29" s="148"/>
      <c r="M29" s="148"/>
      <c r="N29" s="148"/>
      <c r="O29" s="148"/>
      <c r="P29" s="148"/>
      <c r="Q29" s="532"/>
      <c r="R29" s="187" t="s">
        <v>101</v>
      </c>
      <c r="S29" s="64" t="s">
        <v>101</v>
      </c>
      <c r="T29" s="64" t="s">
        <v>101</v>
      </c>
      <c r="U29" s="1219"/>
      <c r="V29" s="188"/>
      <c r="DG29" s="154">
        <v>0.66</v>
      </c>
    </row>
    <row r="30" spans="1:111" ht="12" customHeight="1" x14ac:dyDescent="0.15">
      <c r="A30" s="237"/>
      <c r="B30" s="615">
        <v>17</v>
      </c>
      <c r="C30" s="1078" t="s">
        <v>475</v>
      </c>
      <c r="D30" s="1079"/>
      <c r="E30" s="162" t="s">
        <v>68</v>
      </c>
      <c r="F30" s="619"/>
      <c r="G30" s="64"/>
      <c r="H30" s="91"/>
      <c r="I30" s="64"/>
      <c r="J30" s="64" t="s">
        <v>101</v>
      </c>
      <c r="K30" s="91"/>
      <c r="L30" s="64"/>
      <c r="M30" s="91"/>
      <c r="N30" s="91"/>
      <c r="O30" s="64"/>
      <c r="P30" s="91"/>
      <c r="Q30" s="179"/>
      <c r="R30" s="187" t="s">
        <v>101</v>
      </c>
      <c r="S30" s="64" t="s">
        <v>101</v>
      </c>
      <c r="T30" s="64" t="s">
        <v>101</v>
      </c>
      <c r="U30" s="1219"/>
      <c r="V30" s="188"/>
      <c r="DG30" s="154">
        <v>0.67</v>
      </c>
    </row>
    <row r="31" spans="1:111" ht="12" customHeight="1" x14ac:dyDescent="0.15">
      <c r="A31" s="237"/>
      <c r="B31" s="615">
        <v>18</v>
      </c>
      <c r="C31" s="1078" t="s">
        <v>476</v>
      </c>
      <c r="D31" s="1079"/>
      <c r="E31" s="616" t="s">
        <v>66</v>
      </c>
      <c r="F31" s="102"/>
      <c r="G31" s="64"/>
      <c r="H31" s="91"/>
      <c r="I31" s="64"/>
      <c r="J31" s="64" t="s">
        <v>101</v>
      </c>
      <c r="K31" s="91"/>
      <c r="L31" s="64"/>
      <c r="M31" s="91"/>
      <c r="N31" s="91"/>
      <c r="O31" s="64"/>
      <c r="P31" s="91"/>
      <c r="Q31" s="179"/>
      <c r="R31" s="187" t="s">
        <v>101</v>
      </c>
      <c r="S31" s="64" t="s">
        <v>101</v>
      </c>
      <c r="T31" s="64" t="s">
        <v>101</v>
      </c>
      <c r="U31" s="1219"/>
      <c r="V31" s="188"/>
      <c r="DG31" s="154">
        <v>0.66</v>
      </c>
    </row>
    <row r="32" spans="1:111" ht="12" customHeight="1" x14ac:dyDescent="0.15">
      <c r="A32" s="237"/>
      <c r="B32" s="615">
        <v>19</v>
      </c>
      <c r="C32" s="1078" t="s">
        <v>477</v>
      </c>
      <c r="D32" s="1079"/>
      <c r="E32" s="616" t="s">
        <v>66</v>
      </c>
      <c r="F32" s="102"/>
      <c r="G32" s="64"/>
      <c r="H32" s="91"/>
      <c r="I32" s="64"/>
      <c r="J32" s="64" t="s">
        <v>101</v>
      </c>
      <c r="K32" s="91"/>
      <c r="L32" s="64"/>
      <c r="M32" s="91"/>
      <c r="N32" s="91"/>
      <c r="O32" s="64"/>
      <c r="P32" s="91"/>
      <c r="Q32" s="179"/>
      <c r="R32" s="187" t="s">
        <v>101</v>
      </c>
      <c r="S32" s="64" t="s">
        <v>101</v>
      </c>
      <c r="T32" s="64" t="s">
        <v>101</v>
      </c>
      <c r="U32" s="1219"/>
      <c r="V32" s="188"/>
      <c r="DG32" s="154">
        <v>0.64</v>
      </c>
    </row>
    <row r="33" spans="1:111" ht="12" customHeight="1" x14ac:dyDescent="0.15">
      <c r="A33" s="237"/>
      <c r="B33" s="615">
        <v>20</v>
      </c>
      <c r="C33" s="1078" t="s">
        <v>478</v>
      </c>
      <c r="D33" s="1079"/>
      <c r="E33" s="616" t="s">
        <v>66</v>
      </c>
      <c r="F33" s="102"/>
      <c r="G33" s="64"/>
      <c r="H33" s="91"/>
      <c r="I33" s="64"/>
      <c r="J33" s="64" t="s">
        <v>101</v>
      </c>
      <c r="K33" s="91"/>
      <c r="L33" s="64"/>
      <c r="M33" s="91"/>
      <c r="N33" s="91"/>
      <c r="O33" s="64"/>
      <c r="P33" s="91"/>
      <c r="Q33" s="179"/>
      <c r="R33" s="187" t="s">
        <v>101</v>
      </c>
      <c r="S33" s="64" t="s">
        <v>101</v>
      </c>
      <c r="T33" s="64" t="s">
        <v>101</v>
      </c>
      <c r="U33" s="1219"/>
      <c r="V33" s="188"/>
      <c r="DG33" s="154">
        <v>0.66</v>
      </c>
    </row>
    <row r="34" spans="1:111" ht="12" customHeight="1" x14ac:dyDescent="0.15">
      <c r="A34" s="237"/>
      <c r="B34" s="615">
        <v>21</v>
      </c>
      <c r="C34" s="1078" t="s">
        <v>479</v>
      </c>
      <c r="D34" s="1166"/>
      <c r="E34" s="616" t="s">
        <v>65</v>
      </c>
      <c r="F34" s="102"/>
      <c r="G34" s="64" t="s">
        <v>217</v>
      </c>
      <c r="H34" s="91"/>
      <c r="I34" s="64"/>
      <c r="J34" s="64" t="s">
        <v>754</v>
      </c>
      <c r="K34" s="91"/>
      <c r="L34" s="64"/>
      <c r="M34" s="91" t="s">
        <v>217</v>
      </c>
      <c r="N34" s="91"/>
      <c r="O34" s="64"/>
      <c r="P34" s="91" t="s">
        <v>217</v>
      </c>
      <c r="Q34" s="179"/>
      <c r="R34" s="187" t="s">
        <v>211</v>
      </c>
      <c r="S34" s="64" t="s">
        <v>211</v>
      </c>
      <c r="T34" s="64" t="s">
        <v>211</v>
      </c>
      <c r="U34" s="1220" t="s">
        <v>183</v>
      </c>
      <c r="V34" s="188"/>
      <c r="DG34" s="154">
        <v>0.68</v>
      </c>
    </row>
    <row r="35" spans="1:111" ht="12" customHeight="1" x14ac:dyDescent="0.15">
      <c r="A35" s="237"/>
      <c r="B35" s="615">
        <v>22</v>
      </c>
      <c r="C35" s="1078" t="s">
        <v>480</v>
      </c>
      <c r="D35" s="1079"/>
      <c r="E35" s="616" t="s">
        <v>68</v>
      </c>
      <c r="F35" s="102"/>
      <c r="G35" s="64" t="s">
        <v>218</v>
      </c>
      <c r="H35" s="64"/>
      <c r="I35" s="64"/>
      <c r="J35" s="64" t="s">
        <v>218</v>
      </c>
      <c r="K35" s="91"/>
      <c r="L35" s="64"/>
      <c r="M35" s="91" t="s">
        <v>218</v>
      </c>
      <c r="N35" s="91"/>
      <c r="O35" s="64"/>
      <c r="P35" s="91" t="s">
        <v>218</v>
      </c>
      <c r="Q35" s="179"/>
      <c r="R35" s="187" t="s">
        <v>195</v>
      </c>
      <c r="S35" s="64" t="s">
        <v>195</v>
      </c>
      <c r="T35" s="64" t="s">
        <v>195</v>
      </c>
      <c r="U35" s="1221"/>
      <c r="V35" s="188"/>
      <c r="DG35" s="154">
        <v>0.64</v>
      </c>
    </row>
    <row r="36" spans="1:111" ht="12" customHeight="1" x14ac:dyDescent="0.15">
      <c r="A36" s="237"/>
      <c r="B36" s="615">
        <v>23</v>
      </c>
      <c r="C36" s="1078" t="s">
        <v>481</v>
      </c>
      <c r="D36" s="1079"/>
      <c r="E36" s="616" t="s">
        <v>77</v>
      </c>
      <c r="F36" s="600"/>
      <c r="G36" s="66">
        <v>5.0000000000000001E-3</v>
      </c>
      <c r="H36" s="66"/>
      <c r="I36" s="66"/>
      <c r="J36" s="66">
        <v>0.02</v>
      </c>
      <c r="K36" s="133"/>
      <c r="L36" s="66"/>
      <c r="M36" s="133">
        <v>8.9999999999999993E-3</v>
      </c>
      <c r="N36" s="133"/>
      <c r="O36" s="66"/>
      <c r="P36" s="133">
        <v>1E-3</v>
      </c>
      <c r="Q36" s="490"/>
      <c r="R36" s="504">
        <v>0.02</v>
      </c>
      <c r="S36" s="66">
        <v>1E-3</v>
      </c>
      <c r="T36" s="66">
        <v>8.7500000000000008E-3</v>
      </c>
      <c r="U36" s="1221"/>
      <c r="V36" s="188"/>
      <c r="DG36" s="154">
        <v>0.66</v>
      </c>
    </row>
    <row r="37" spans="1:111" ht="11.25" customHeight="1" x14ac:dyDescent="0.15">
      <c r="A37" s="237"/>
      <c r="B37" s="615">
        <v>24</v>
      </c>
      <c r="C37" s="1078" t="s">
        <v>482</v>
      </c>
      <c r="D37" s="1079"/>
      <c r="E37" s="616" t="s">
        <v>76</v>
      </c>
      <c r="F37" s="600"/>
      <c r="G37" s="66">
        <v>5.0000000000000001E-3</v>
      </c>
      <c r="H37" s="66"/>
      <c r="I37" s="66"/>
      <c r="J37" s="66">
        <v>1.4E-2</v>
      </c>
      <c r="K37" s="133"/>
      <c r="L37" s="66"/>
      <c r="M37" s="133">
        <v>8.0000000000000002E-3</v>
      </c>
      <c r="N37" s="133"/>
      <c r="O37" s="66"/>
      <c r="P37" s="133" t="s">
        <v>218</v>
      </c>
      <c r="Q37" s="490"/>
      <c r="R37" s="504">
        <v>1.4E-2</v>
      </c>
      <c r="S37" s="66" t="s">
        <v>195</v>
      </c>
      <c r="T37" s="66">
        <v>6.7499999999999999E-3</v>
      </c>
      <c r="U37" s="1221"/>
      <c r="V37" s="188"/>
      <c r="DG37" s="154">
        <v>0.65</v>
      </c>
    </row>
    <row r="38" spans="1:111" ht="12" customHeight="1" x14ac:dyDescent="0.15">
      <c r="A38" s="237"/>
      <c r="B38" s="615">
        <v>25</v>
      </c>
      <c r="C38" s="1078" t="s">
        <v>483</v>
      </c>
      <c r="D38" s="1079"/>
      <c r="E38" s="616" t="s">
        <v>64</v>
      </c>
      <c r="F38" s="600"/>
      <c r="G38" s="66">
        <v>1E-3</v>
      </c>
      <c r="H38" s="66"/>
      <c r="I38" s="66"/>
      <c r="J38" s="66" t="s">
        <v>755</v>
      </c>
      <c r="K38" s="133"/>
      <c r="L38" s="66"/>
      <c r="M38" s="133">
        <v>2E-3</v>
      </c>
      <c r="N38" s="133"/>
      <c r="O38" s="66"/>
      <c r="P38" s="133">
        <v>3.0000000000000001E-3</v>
      </c>
      <c r="Q38" s="490"/>
      <c r="R38" s="504">
        <v>3.0000000000000001E-3</v>
      </c>
      <c r="S38" s="66" t="s">
        <v>101</v>
      </c>
      <c r="T38" s="66">
        <v>1.5E-3</v>
      </c>
      <c r="U38" s="1221"/>
      <c r="V38" s="188"/>
    </row>
    <row r="39" spans="1:111" ht="12" customHeight="1" x14ac:dyDescent="0.15">
      <c r="A39" s="237"/>
      <c r="B39" s="615">
        <v>26</v>
      </c>
      <c r="C39" s="1078" t="s">
        <v>484</v>
      </c>
      <c r="D39" s="1079"/>
      <c r="E39" s="616" t="s">
        <v>66</v>
      </c>
      <c r="F39" s="102"/>
      <c r="G39" s="64" t="s">
        <v>212</v>
      </c>
      <c r="H39" s="64"/>
      <c r="I39" s="64"/>
      <c r="J39" s="64" t="s">
        <v>212</v>
      </c>
      <c r="K39" s="91"/>
      <c r="L39" s="64"/>
      <c r="M39" s="91" t="s">
        <v>212</v>
      </c>
      <c r="N39" s="91"/>
      <c r="O39" s="64"/>
      <c r="P39" s="91" t="s">
        <v>212</v>
      </c>
      <c r="Q39" s="179"/>
      <c r="R39" s="504" t="s">
        <v>101</v>
      </c>
      <c r="S39" s="66" t="s">
        <v>101</v>
      </c>
      <c r="T39" s="66" t="s">
        <v>101</v>
      </c>
      <c r="U39" s="1221"/>
      <c r="V39" s="188"/>
    </row>
    <row r="40" spans="1:111" ht="12" customHeight="1" x14ac:dyDescent="0.15">
      <c r="A40" s="237"/>
      <c r="B40" s="615">
        <v>27</v>
      </c>
      <c r="C40" s="1078" t="s">
        <v>485</v>
      </c>
      <c r="D40" s="1079"/>
      <c r="E40" s="616" t="s">
        <v>64</v>
      </c>
      <c r="F40" s="600"/>
      <c r="G40" s="66">
        <v>0.01</v>
      </c>
      <c r="H40" s="66"/>
      <c r="I40" s="66"/>
      <c r="J40" s="66">
        <v>2.5999999999999999E-2</v>
      </c>
      <c r="K40" s="133"/>
      <c r="L40" s="66"/>
      <c r="M40" s="133">
        <v>1.7999999999999999E-2</v>
      </c>
      <c r="N40" s="133"/>
      <c r="O40" s="66"/>
      <c r="P40" s="133">
        <v>7.0000000000000001E-3</v>
      </c>
      <c r="Q40" s="490"/>
      <c r="R40" s="504">
        <v>2.5999999999999999E-2</v>
      </c>
      <c r="S40" s="66">
        <v>7.0000000000000001E-3</v>
      </c>
      <c r="T40" s="66">
        <v>1.5249999999999998E-2</v>
      </c>
      <c r="U40" s="1221"/>
      <c r="V40" s="188"/>
    </row>
    <row r="41" spans="1:111" ht="12" customHeight="1" x14ac:dyDescent="0.15">
      <c r="A41" s="237"/>
      <c r="B41" s="615">
        <v>28</v>
      </c>
      <c r="C41" s="1078" t="s">
        <v>486</v>
      </c>
      <c r="D41" s="1079"/>
      <c r="E41" s="616" t="s">
        <v>76</v>
      </c>
      <c r="F41" s="600"/>
      <c r="G41" s="66">
        <v>3.0000000000000001E-3</v>
      </c>
      <c r="H41" s="66"/>
      <c r="I41" s="66"/>
      <c r="J41" s="66">
        <v>1.2E-2</v>
      </c>
      <c r="K41" s="133"/>
      <c r="L41" s="66"/>
      <c r="M41" s="133">
        <v>8.0000000000000002E-3</v>
      </c>
      <c r="N41" s="133"/>
      <c r="O41" s="66"/>
      <c r="P41" s="133" t="s">
        <v>218</v>
      </c>
      <c r="Q41" s="490"/>
      <c r="R41" s="504">
        <v>1.2E-2</v>
      </c>
      <c r="S41" s="66" t="s">
        <v>195</v>
      </c>
      <c r="T41" s="66">
        <v>5.7499999999999999E-3</v>
      </c>
      <c r="U41" s="1221"/>
      <c r="V41" s="188"/>
    </row>
    <row r="42" spans="1:111" ht="12" customHeight="1" x14ac:dyDescent="0.15">
      <c r="A42" s="237"/>
      <c r="B42" s="615">
        <v>29</v>
      </c>
      <c r="C42" s="1078" t="s">
        <v>487</v>
      </c>
      <c r="D42" s="1079"/>
      <c r="E42" s="616" t="s">
        <v>76</v>
      </c>
      <c r="F42" s="600"/>
      <c r="G42" s="66">
        <v>4.0000000000000001E-3</v>
      </c>
      <c r="H42" s="66"/>
      <c r="I42" s="66"/>
      <c r="J42" s="66">
        <v>6.0000000000000001E-3</v>
      </c>
      <c r="K42" s="133"/>
      <c r="L42" s="66"/>
      <c r="M42" s="133">
        <v>7.0000000000000001E-3</v>
      </c>
      <c r="N42" s="133"/>
      <c r="O42" s="66"/>
      <c r="P42" s="133">
        <v>3.0000000000000001E-3</v>
      </c>
      <c r="Q42" s="490"/>
      <c r="R42" s="504">
        <v>7.0000000000000001E-3</v>
      </c>
      <c r="S42" s="66">
        <v>3.0000000000000001E-3</v>
      </c>
      <c r="T42" s="66">
        <v>5.0000000000000001E-3</v>
      </c>
      <c r="U42" s="1221"/>
      <c r="V42" s="188"/>
    </row>
    <row r="43" spans="1:111" ht="12" customHeight="1" x14ac:dyDescent="0.15">
      <c r="A43" s="237"/>
      <c r="B43" s="615">
        <v>30</v>
      </c>
      <c r="C43" s="1078" t="s">
        <v>488</v>
      </c>
      <c r="D43" s="1079"/>
      <c r="E43" s="616" t="s">
        <v>79</v>
      </c>
      <c r="F43" s="600"/>
      <c r="G43" s="66" t="s">
        <v>110</v>
      </c>
      <c r="H43" s="66"/>
      <c r="I43" s="66"/>
      <c r="J43" s="66" t="s">
        <v>451</v>
      </c>
      <c r="K43" s="133"/>
      <c r="L43" s="66"/>
      <c r="M43" s="66" t="s">
        <v>110</v>
      </c>
      <c r="N43" s="133"/>
      <c r="O43" s="66"/>
      <c r="P43" s="133" t="s">
        <v>101</v>
      </c>
      <c r="Q43" s="490"/>
      <c r="R43" s="187" t="s">
        <v>101</v>
      </c>
      <c r="S43" s="64" t="s">
        <v>101</v>
      </c>
      <c r="T43" s="64" t="s">
        <v>101</v>
      </c>
      <c r="U43" s="1221"/>
      <c r="V43" s="188"/>
    </row>
    <row r="44" spans="1:111" ht="12" customHeight="1" x14ac:dyDescent="0.15">
      <c r="A44" s="237"/>
      <c r="B44" s="615">
        <v>31</v>
      </c>
      <c r="C44" s="1078" t="s">
        <v>489</v>
      </c>
      <c r="D44" s="1079"/>
      <c r="E44" s="616" t="s">
        <v>80</v>
      </c>
      <c r="F44" s="102"/>
      <c r="G44" s="64" t="s">
        <v>219</v>
      </c>
      <c r="H44" s="64"/>
      <c r="I44" s="64"/>
      <c r="J44" s="64" t="s">
        <v>219</v>
      </c>
      <c r="K44" s="91"/>
      <c r="L44" s="64"/>
      <c r="M44" s="91" t="s">
        <v>219</v>
      </c>
      <c r="N44" s="91"/>
      <c r="O44" s="64"/>
      <c r="P44" s="91" t="s">
        <v>219</v>
      </c>
      <c r="Q44" s="179"/>
      <c r="R44" s="187" t="s">
        <v>106</v>
      </c>
      <c r="S44" s="64" t="s">
        <v>106</v>
      </c>
      <c r="T44" s="64" t="s">
        <v>106</v>
      </c>
      <c r="U44" s="1222"/>
      <c r="V44" s="188"/>
    </row>
    <row r="45" spans="1:111" ht="12" customHeight="1" x14ac:dyDescent="0.15">
      <c r="A45" s="237"/>
      <c r="B45" s="615">
        <v>32</v>
      </c>
      <c r="C45" s="1078" t="s">
        <v>490</v>
      </c>
      <c r="D45" s="1079"/>
      <c r="E45" s="616" t="s">
        <v>74</v>
      </c>
      <c r="F45" s="102"/>
      <c r="G45" s="64"/>
      <c r="H45" s="64"/>
      <c r="I45" s="64"/>
      <c r="J45" s="102" t="s">
        <v>282</v>
      </c>
      <c r="K45" s="91"/>
      <c r="L45" s="64"/>
      <c r="M45" s="91"/>
      <c r="N45" s="91"/>
      <c r="O45" s="64"/>
      <c r="P45" s="91"/>
      <c r="Q45" s="179"/>
      <c r="R45" s="187" t="s">
        <v>316</v>
      </c>
      <c r="S45" s="64" t="s">
        <v>316</v>
      </c>
      <c r="T45" s="64" t="s">
        <v>316</v>
      </c>
      <c r="U45" s="1219" t="s">
        <v>45</v>
      </c>
      <c r="V45" s="188"/>
    </row>
    <row r="46" spans="1:111" ht="12" customHeight="1" x14ac:dyDescent="0.15">
      <c r="A46" s="237"/>
      <c r="B46" s="615">
        <v>33</v>
      </c>
      <c r="C46" s="1078" t="s">
        <v>491</v>
      </c>
      <c r="D46" s="1079"/>
      <c r="E46" s="616" t="s">
        <v>63</v>
      </c>
      <c r="F46" s="578"/>
      <c r="G46" s="579"/>
      <c r="H46" s="579"/>
      <c r="I46" s="579"/>
      <c r="J46" s="578">
        <v>0.01</v>
      </c>
      <c r="K46" s="576"/>
      <c r="L46" s="579"/>
      <c r="M46" s="576"/>
      <c r="N46" s="576"/>
      <c r="O46" s="579"/>
      <c r="P46" s="576"/>
      <c r="Q46" s="580"/>
      <c r="R46" s="462">
        <v>0.01</v>
      </c>
      <c r="S46" s="579">
        <v>0.01</v>
      </c>
      <c r="T46" s="579">
        <v>0.01</v>
      </c>
      <c r="U46" s="1219"/>
      <c r="V46" s="188"/>
    </row>
    <row r="47" spans="1:111" ht="12" customHeight="1" x14ac:dyDescent="0.15">
      <c r="A47" s="237"/>
      <c r="B47" s="615">
        <v>34</v>
      </c>
      <c r="C47" s="1078" t="s">
        <v>492</v>
      </c>
      <c r="D47" s="1079"/>
      <c r="E47" s="616" t="s">
        <v>67</v>
      </c>
      <c r="F47" s="102"/>
      <c r="G47" s="64"/>
      <c r="H47" s="64"/>
      <c r="I47" s="64"/>
      <c r="J47" s="102" t="s">
        <v>283</v>
      </c>
      <c r="K47" s="91"/>
      <c r="L47" s="64"/>
      <c r="M47" s="91"/>
      <c r="N47" s="91"/>
      <c r="O47" s="64"/>
      <c r="P47" s="91"/>
      <c r="Q47" s="179"/>
      <c r="R47" s="187" t="s">
        <v>317</v>
      </c>
      <c r="S47" s="64" t="s">
        <v>317</v>
      </c>
      <c r="T47" s="64" t="s">
        <v>317</v>
      </c>
      <c r="U47" s="1219"/>
      <c r="V47" s="188"/>
    </row>
    <row r="48" spans="1:111" ht="12" customHeight="1" x14ac:dyDescent="0.15">
      <c r="A48" s="237"/>
      <c r="B48" s="615">
        <v>35</v>
      </c>
      <c r="C48" s="1078" t="s">
        <v>493</v>
      </c>
      <c r="D48" s="1079"/>
      <c r="E48" s="616" t="s">
        <v>74</v>
      </c>
      <c r="F48" s="102"/>
      <c r="G48" s="64"/>
      <c r="H48" s="64"/>
      <c r="I48" s="64"/>
      <c r="J48" s="102" t="s">
        <v>282</v>
      </c>
      <c r="K48" s="91"/>
      <c r="L48" s="64"/>
      <c r="M48" s="91"/>
      <c r="N48" s="91"/>
      <c r="O48" s="64"/>
      <c r="P48" s="91"/>
      <c r="Q48" s="179"/>
      <c r="R48" s="295" t="s">
        <v>316</v>
      </c>
      <c r="S48" s="562" t="s">
        <v>316</v>
      </c>
      <c r="T48" s="562" t="s">
        <v>316</v>
      </c>
      <c r="U48" s="1219"/>
      <c r="V48" s="188"/>
    </row>
    <row r="49" spans="1:22" ht="12" customHeight="1" x14ac:dyDescent="0.15">
      <c r="A49" s="237"/>
      <c r="B49" s="615">
        <v>36</v>
      </c>
      <c r="C49" s="1078" t="s">
        <v>494</v>
      </c>
      <c r="D49" s="1079"/>
      <c r="E49" s="616" t="s">
        <v>50</v>
      </c>
      <c r="F49" s="561"/>
      <c r="G49" s="562"/>
      <c r="H49" s="562"/>
      <c r="I49" s="562"/>
      <c r="J49" s="562">
        <v>7.7</v>
      </c>
      <c r="K49" s="559"/>
      <c r="L49" s="562"/>
      <c r="M49" s="559"/>
      <c r="N49" s="559"/>
      <c r="O49" s="562"/>
      <c r="P49" s="559"/>
      <c r="Q49" s="563"/>
      <c r="R49" s="295">
        <v>7.7</v>
      </c>
      <c r="S49" s="562">
        <v>7.7</v>
      </c>
      <c r="T49" s="562">
        <v>7.7</v>
      </c>
      <c r="U49" s="235" t="s">
        <v>47</v>
      </c>
      <c r="V49" s="188"/>
    </row>
    <row r="50" spans="1:22" ht="12" customHeight="1" x14ac:dyDescent="0.15">
      <c r="A50" s="237"/>
      <c r="B50" s="615">
        <v>37</v>
      </c>
      <c r="C50" s="1078" t="s">
        <v>495</v>
      </c>
      <c r="D50" s="1079"/>
      <c r="E50" s="616" t="s">
        <v>71</v>
      </c>
      <c r="F50" s="102"/>
      <c r="G50" s="64"/>
      <c r="H50" s="64"/>
      <c r="I50" s="64"/>
      <c r="J50" s="102" t="s">
        <v>212</v>
      </c>
      <c r="K50" s="91"/>
      <c r="L50" s="64"/>
      <c r="M50" s="91"/>
      <c r="N50" s="91"/>
      <c r="O50" s="64"/>
      <c r="P50" s="91"/>
      <c r="Q50" s="179"/>
      <c r="R50" s="187" t="s">
        <v>101</v>
      </c>
      <c r="S50" s="64" t="s">
        <v>101</v>
      </c>
      <c r="T50" s="64" t="s">
        <v>101</v>
      </c>
      <c r="U50" s="235" t="s">
        <v>45</v>
      </c>
      <c r="V50" s="188"/>
    </row>
    <row r="51" spans="1:22" ht="12" customHeight="1" x14ac:dyDescent="0.15">
      <c r="A51" s="237"/>
      <c r="B51" s="615">
        <v>38</v>
      </c>
      <c r="C51" s="1078" t="s">
        <v>496</v>
      </c>
      <c r="D51" s="1079"/>
      <c r="E51" s="616" t="s">
        <v>50</v>
      </c>
      <c r="F51" s="102">
        <v>14</v>
      </c>
      <c r="G51" s="562">
        <v>9.4</v>
      </c>
      <c r="H51" s="64">
        <v>13</v>
      </c>
      <c r="I51" s="64">
        <v>16</v>
      </c>
      <c r="J51" s="64">
        <v>11</v>
      </c>
      <c r="K51" s="91">
        <v>16</v>
      </c>
      <c r="L51" s="562">
        <v>8</v>
      </c>
      <c r="M51" s="91">
        <v>14</v>
      </c>
      <c r="N51" s="91">
        <v>15</v>
      </c>
      <c r="O51" s="64">
        <v>15</v>
      </c>
      <c r="P51" s="91">
        <v>20</v>
      </c>
      <c r="Q51" s="179">
        <v>34</v>
      </c>
      <c r="R51" s="187">
        <v>34</v>
      </c>
      <c r="S51" s="562">
        <v>8</v>
      </c>
      <c r="T51" s="64">
        <v>15.450000000000001</v>
      </c>
      <c r="U51" s="235" t="s">
        <v>49</v>
      </c>
      <c r="V51" s="188"/>
    </row>
    <row r="52" spans="1:22" ht="12" customHeight="1" x14ac:dyDescent="0.15">
      <c r="A52" s="237"/>
      <c r="B52" s="615">
        <v>39</v>
      </c>
      <c r="C52" s="1078" t="s">
        <v>497</v>
      </c>
      <c r="D52" s="1079"/>
      <c r="E52" s="616" t="s">
        <v>51</v>
      </c>
      <c r="F52" s="102"/>
      <c r="G52" s="64"/>
      <c r="H52" s="64"/>
      <c r="I52" s="64"/>
      <c r="J52" s="64">
        <v>18</v>
      </c>
      <c r="K52" s="91"/>
      <c r="L52" s="64"/>
      <c r="M52" s="91"/>
      <c r="N52" s="91"/>
      <c r="O52" s="64"/>
      <c r="P52" s="91"/>
      <c r="Q52" s="179"/>
      <c r="R52" s="187">
        <v>18</v>
      </c>
      <c r="S52" s="64">
        <v>18</v>
      </c>
      <c r="T52" s="64">
        <v>18</v>
      </c>
      <c r="U52" s="1219" t="s">
        <v>47</v>
      </c>
      <c r="V52" s="188"/>
    </row>
    <row r="53" spans="1:22" ht="12" customHeight="1" x14ac:dyDescent="0.15">
      <c r="A53" s="237"/>
      <c r="B53" s="615">
        <v>40</v>
      </c>
      <c r="C53" s="1078" t="s">
        <v>498</v>
      </c>
      <c r="D53" s="1079"/>
      <c r="E53" s="616" t="s">
        <v>52</v>
      </c>
      <c r="F53" s="102"/>
      <c r="G53" s="64"/>
      <c r="H53" s="64"/>
      <c r="I53" s="64"/>
      <c r="J53" s="64">
        <v>53</v>
      </c>
      <c r="K53" s="91"/>
      <c r="L53" s="64"/>
      <c r="M53" s="91"/>
      <c r="N53" s="91"/>
      <c r="O53" s="64"/>
      <c r="P53" s="91"/>
      <c r="Q53" s="179"/>
      <c r="R53" s="187">
        <v>53</v>
      </c>
      <c r="S53" s="64">
        <v>53</v>
      </c>
      <c r="T53" s="64">
        <v>53</v>
      </c>
      <c r="U53" s="1219"/>
      <c r="V53" s="188"/>
    </row>
    <row r="54" spans="1:22" ht="12" customHeight="1" x14ac:dyDescent="0.15">
      <c r="A54" s="237"/>
      <c r="B54" s="615">
        <v>41</v>
      </c>
      <c r="C54" s="1078" t="s">
        <v>499</v>
      </c>
      <c r="D54" s="1079"/>
      <c r="E54" s="616" t="s">
        <v>63</v>
      </c>
      <c r="F54" s="102"/>
      <c r="G54" s="64"/>
      <c r="H54" s="64"/>
      <c r="I54" s="64"/>
      <c r="J54" s="102" t="s">
        <v>107</v>
      </c>
      <c r="K54" s="91"/>
      <c r="L54" s="64"/>
      <c r="M54" s="91"/>
      <c r="N54" s="91"/>
      <c r="O54" s="64"/>
      <c r="P54" s="91"/>
      <c r="Q54" s="179"/>
      <c r="R54" s="187" t="s">
        <v>107</v>
      </c>
      <c r="S54" s="64" t="s">
        <v>107</v>
      </c>
      <c r="T54" s="64" t="s">
        <v>107</v>
      </c>
      <c r="U54" s="1219" t="s">
        <v>48</v>
      </c>
      <c r="V54" s="188"/>
    </row>
    <row r="55" spans="1:22" ht="12" customHeight="1" x14ac:dyDescent="0.15">
      <c r="A55" s="237"/>
      <c r="B55" s="615">
        <v>42</v>
      </c>
      <c r="C55" s="1078" t="s">
        <v>500</v>
      </c>
      <c r="D55" s="1079"/>
      <c r="E55" s="616" t="s">
        <v>81</v>
      </c>
      <c r="F55" s="138"/>
      <c r="G55" s="137"/>
      <c r="H55" s="137"/>
      <c r="I55" s="137"/>
      <c r="J55" s="138" t="s">
        <v>589</v>
      </c>
      <c r="K55" s="140"/>
      <c r="L55" s="137"/>
      <c r="M55" s="140"/>
      <c r="N55" s="140"/>
      <c r="O55" s="137"/>
      <c r="P55" s="140"/>
      <c r="Q55" s="517"/>
      <c r="R55" s="187" t="s">
        <v>210</v>
      </c>
      <c r="S55" s="64" t="s">
        <v>210</v>
      </c>
      <c r="T55" s="64" t="s">
        <v>210</v>
      </c>
      <c r="U55" s="1219"/>
      <c r="V55" s="188"/>
    </row>
    <row r="56" spans="1:22" ht="12" customHeight="1" x14ac:dyDescent="0.15">
      <c r="A56" s="237"/>
      <c r="B56" s="615">
        <v>43</v>
      </c>
      <c r="C56" s="1078" t="s">
        <v>501</v>
      </c>
      <c r="D56" s="1079"/>
      <c r="E56" s="616" t="s">
        <v>81</v>
      </c>
      <c r="F56" s="102"/>
      <c r="G56" s="64"/>
      <c r="H56" s="64"/>
      <c r="I56" s="64"/>
      <c r="J56" s="102" t="s">
        <v>221</v>
      </c>
      <c r="K56" s="91"/>
      <c r="L56" s="64"/>
      <c r="M56" s="91"/>
      <c r="N56" s="91"/>
      <c r="O56" s="64"/>
      <c r="P56" s="91"/>
      <c r="Q56" s="179"/>
      <c r="R56" s="187" t="s">
        <v>210</v>
      </c>
      <c r="S56" s="64" t="s">
        <v>210</v>
      </c>
      <c r="T56" s="64" t="s">
        <v>210</v>
      </c>
      <c r="U56" s="1219"/>
      <c r="V56" s="188"/>
    </row>
    <row r="57" spans="1:22" ht="12" customHeight="1" x14ac:dyDescent="0.15">
      <c r="A57" s="237"/>
      <c r="B57" s="615">
        <v>44</v>
      </c>
      <c r="C57" s="1078" t="s">
        <v>502</v>
      </c>
      <c r="D57" s="1079"/>
      <c r="E57" s="616" t="s">
        <v>68</v>
      </c>
      <c r="F57" s="102"/>
      <c r="G57" s="64"/>
      <c r="H57" s="64"/>
      <c r="I57" s="64"/>
      <c r="J57" s="102" t="s">
        <v>218</v>
      </c>
      <c r="K57" s="91"/>
      <c r="L57" s="64"/>
      <c r="M57" s="91"/>
      <c r="N57" s="91"/>
      <c r="O57" s="64"/>
      <c r="P57" s="91"/>
      <c r="Q57" s="179"/>
      <c r="R57" s="187" t="s">
        <v>195</v>
      </c>
      <c r="S57" s="64" t="s">
        <v>195</v>
      </c>
      <c r="T57" s="64" t="s">
        <v>195</v>
      </c>
      <c r="U57" s="1219"/>
      <c r="V57" s="188"/>
    </row>
    <row r="58" spans="1:22" ht="12" customHeight="1" x14ac:dyDescent="0.15">
      <c r="A58" s="237"/>
      <c r="B58" s="615">
        <v>45</v>
      </c>
      <c r="C58" s="1078" t="s">
        <v>503</v>
      </c>
      <c r="D58" s="1079"/>
      <c r="E58" s="616" t="s">
        <v>82</v>
      </c>
      <c r="F58" s="102"/>
      <c r="G58" s="64"/>
      <c r="H58" s="64"/>
      <c r="I58" s="64"/>
      <c r="J58" s="102" t="s">
        <v>109</v>
      </c>
      <c r="K58" s="91"/>
      <c r="L58" s="64"/>
      <c r="M58" s="91"/>
      <c r="N58" s="91"/>
      <c r="O58" s="64"/>
      <c r="P58" s="91"/>
      <c r="Q58" s="179"/>
      <c r="R58" s="187" t="s">
        <v>109</v>
      </c>
      <c r="S58" s="64" t="s">
        <v>109</v>
      </c>
      <c r="T58" s="64" t="s">
        <v>109</v>
      </c>
      <c r="U58" s="1219"/>
      <c r="V58" s="188"/>
    </row>
    <row r="59" spans="1:22" ht="12" customHeight="1" x14ac:dyDescent="0.15">
      <c r="A59" s="237"/>
      <c r="B59" s="615">
        <v>46</v>
      </c>
      <c r="C59" s="976" t="s">
        <v>847</v>
      </c>
      <c r="D59" s="976"/>
      <c r="E59" s="162" t="s">
        <v>69</v>
      </c>
      <c r="F59" s="561">
        <v>0.3</v>
      </c>
      <c r="G59" s="562">
        <v>0.3</v>
      </c>
      <c r="H59" s="562">
        <v>0.4</v>
      </c>
      <c r="I59" s="562">
        <v>0.5</v>
      </c>
      <c r="J59" s="562">
        <v>0.5</v>
      </c>
      <c r="K59" s="559">
        <v>0.5</v>
      </c>
      <c r="L59" s="562">
        <v>0.6</v>
      </c>
      <c r="M59" s="559">
        <v>0.6</v>
      </c>
      <c r="N59" s="559">
        <v>0.5</v>
      </c>
      <c r="O59" s="562">
        <v>0.4</v>
      </c>
      <c r="P59" s="562">
        <v>0.4</v>
      </c>
      <c r="Q59" s="563">
        <v>0.3</v>
      </c>
      <c r="R59" s="295">
        <v>0.6</v>
      </c>
      <c r="S59" s="562">
        <v>0.3</v>
      </c>
      <c r="T59" s="562">
        <v>0.44166666666666671</v>
      </c>
      <c r="U59" s="1219" t="s">
        <v>49</v>
      </c>
      <c r="V59" s="188"/>
    </row>
    <row r="60" spans="1:22" ht="12" customHeight="1" x14ac:dyDescent="0.15">
      <c r="A60" s="237"/>
      <c r="B60" s="615">
        <v>47</v>
      </c>
      <c r="C60" s="976" t="s">
        <v>848</v>
      </c>
      <c r="D60" s="976"/>
      <c r="E60" s="616" t="s">
        <v>515</v>
      </c>
      <c r="F60" s="561">
        <v>7.3</v>
      </c>
      <c r="G60" s="562">
        <v>7.3</v>
      </c>
      <c r="H60" s="562">
        <v>7.3</v>
      </c>
      <c r="I60" s="562">
        <v>7.4</v>
      </c>
      <c r="J60" s="562">
        <v>7.3</v>
      </c>
      <c r="K60" s="559">
        <v>7.3</v>
      </c>
      <c r="L60" s="562">
        <v>7.4</v>
      </c>
      <c r="M60" s="562">
        <v>7.3</v>
      </c>
      <c r="N60" s="559">
        <v>7.3</v>
      </c>
      <c r="O60" s="562">
        <v>7.2</v>
      </c>
      <c r="P60" s="562">
        <v>7.3</v>
      </c>
      <c r="Q60" s="563">
        <v>7.2</v>
      </c>
      <c r="R60" s="527">
        <v>7.4</v>
      </c>
      <c r="S60" s="562">
        <v>7.2</v>
      </c>
      <c r="T60" s="562">
        <v>7.3</v>
      </c>
      <c r="U60" s="1219"/>
      <c r="V60" s="188"/>
    </row>
    <row r="61" spans="1:22" ht="12" customHeight="1" x14ac:dyDescent="0.15">
      <c r="A61" s="237"/>
      <c r="B61" s="615">
        <v>48</v>
      </c>
      <c r="C61" s="1078" t="s">
        <v>504</v>
      </c>
      <c r="D61" s="1079"/>
      <c r="E61" s="616" t="s">
        <v>83</v>
      </c>
      <c r="F61" s="102" t="s">
        <v>98</v>
      </c>
      <c r="G61" s="64" t="s">
        <v>98</v>
      </c>
      <c r="H61" s="64" t="s">
        <v>98</v>
      </c>
      <c r="I61" s="64" t="s">
        <v>98</v>
      </c>
      <c r="J61" s="64" t="s">
        <v>98</v>
      </c>
      <c r="K61" s="91" t="s">
        <v>98</v>
      </c>
      <c r="L61" s="64" t="s">
        <v>98</v>
      </c>
      <c r="M61" s="64" t="s">
        <v>98</v>
      </c>
      <c r="N61" s="64" t="s">
        <v>98</v>
      </c>
      <c r="O61" s="64" t="s">
        <v>98</v>
      </c>
      <c r="P61" s="64" t="s">
        <v>98</v>
      </c>
      <c r="Q61" s="179" t="s">
        <v>98</v>
      </c>
      <c r="R61" s="91" t="s">
        <v>302</v>
      </c>
      <c r="S61" s="64" t="s">
        <v>302</v>
      </c>
      <c r="T61" s="529" t="s">
        <v>302</v>
      </c>
      <c r="U61" s="1219"/>
      <c r="V61" s="188"/>
    </row>
    <row r="62" spans="1:22" ht="12" customHeight="1" x14ac:dyDescent="0.15">
      <c r="A62" s="237"/>
      <c r="B62" s="615">
        <v>49</v>
      </c>
      <c r="C62" s="1078" t="s">
        <v>505</v>
      </c>
      <c r="D62" s="1079"/>
      <c r="E62" s="616" t="s">
        <v>83</v>
      </c>
      <c r="F62" s="102" t="s">
        <v>98</v>
      </c>
      <c r="G62" s="64" t="s">
        <v>98</v>
      </c>
      <c r="H62" s="64" t="s">
        <v>98</v>
      </c>
      <c r="I62" s="64" t="s">
        <v>98</v>
      </c>
      <c r="J62" s="64" t="s">
        <v>98</v>
      </c>
      <c r="K62" s="91" t="s">
        <v>98</v>
      </c>
      <c r="L62" s="64" t="s">
        <v>98</v>
      </c>
      <c r="M62" s="64" t="s">
        <v>98</v>
      </c>
      <c r="N62" s="64" t="s">
        <v>98</v>
      </c>
      <c r="O62" s="64" t="s">
        <v>98</v>
      </c>
      <c r="P62" s="64" t="s">
        <v>98</v>
      </c>
      <c r="Q62" s="179" t="s">
        <v>98</v>
      </c>
      <c r="R62" s="91" t="s">
        <v>302</v>
      </c>
      <c r="S62" s="64" t="s">
        <v>302</v>
      </c>
      <c r="T62" s="529" t="s">
        <v>302</v>
      </c>
      <c r="U62" s="1219"/>
      <c r="V62" s="188"/>
    </row>
    <row r="63" spans="1:22" ht="12" customHeight="1" x14ac:dyDescent="0.15">
      <c r="A63" s="237"/>
      <c r="B63" s="615">
        <v>50</v>
      </c>
      <c r="C63" s="1078" t="s">
        <v>506</v>
      </c>
      <c r="D63" s="1079"/>
      <c r="E63" s="616" t="s">
        <v>516</v>
      </c>
      <c r="F63" s="102" t="s">
        <v>224</v>
      </c>
      <c r="G63" s="64" t="s">
        <v>224</v>
      </c>
      <c r="H63" s="64" t="s">
        <v>224</v>
      </c>
      <c r="I63" s="64" t="s">
        <v>224</v>
      </c>
      <c r="J63" s="64" t="s">
        <v>224</v>
      </c>
      <c r="K63" s="91" t="s">
        <v>224</v>
      </c>
      <c r="L63" s="64" t="s">
        <v>189</v>
      </c>
      <c r="M63" s="64" t="s">
        <v>189</v>
      </c>
      <c r="N63" s="64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19"/>
      <c r="V63" s="188"/>
    </row>
    <row r="64" spans="1:22" ht="12" customHeight="1" thickBot="1" x14ac:dyDescent="0.2">
      <c r="A64" s="237"/>
      <c r="B64" s="615">
        <v>51</v>
      </c>
      <c r="C64" s="1151" t="s">
        <v>507</v>
      </c>
      <c r="D64" s="1152"/>
      <c r="E64" s="620" t="s">
        <v>517</v>
      </c>
      <c r="F64" s="122" t="s">
        <v>225</v>
      </c>
      <c r="G64" s="104" t="s">
        <v>225</v>
      </c>
      <c r="H64" s="104" t="s">
        <v>225</v>
      </c>
      <c r="I64" s="104" t="s">
        <v>225</v>
      </c>
      <c r="J64" s="104" t="s">
        <v>225</v>
      </c>
      <c r="K64" s="109" t="s">
        <v>184</v>
      </c>
      <c r="L64" s="110" t="s">
        <v>104</v>
      </c>
      <c r="M64" s="110" t="s">
        <v>104</v>
      </c>
      <c r="N64" s="110" t="s">
        <v>104</v>
      </c>
      <c r="O64" s="110" t="s">
        <v>104</v>
      </c>
      <c r="P64" s="110" t="s">
        <v>104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1226"/>
      <c r="V64" s="188"/>
    </row>
    <row r="65" spans="1:23" ht="15" customHeight="1" thickBot="1" x14ac:dyDescent="0.2">
      <c r="A65" s="237"/>
      <c r="B65" s="1053" t="s">
        <v>89</v>
      </c>
      <c r="C65" s="1053"/>
      <c r="D65" s="1053"/>
      <c r="E65" s="105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01" t="s">
        <v>100</v>
      </c>
      <c r="L65" s="101" t="s">
        <v>100</v>
      </c>
      <c r="M65" s="101" t="s">
        <v>100</v>
      </c>
      <c r="N65" s="101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U65" s="605"/>
      <c r="V65" s="188"/>
    </row>
    <row r="66" spans="1:23" s="218" customFormat="1" ht="15" customHeight="1" thickBot="1" x14ac:dyDescent="0.2">
      <c r="B66" s="1052" t="s">
        <v>580</v>
      </c>
      <c r="C66" s="1053"/>
      <c r="D66" s="1053"/>
      <c r="E66" s="1054"/>
      <c r="F66" s="242" t="s">
        <v>226</v>
      </c>
      <c r="G66" s="101" t="s">
        <v>186</v>
      </c>
      <c r="H66" s="101" t="s">
        <v>226</v>
      </c>
      <c r="I66" s="101" t="s">
        <v>297</v>
      </c>
      <c r="J66" s="101" t="s">
        <v>298</v>
      </c>
      <c r="K66" s="101" t="s">
        <v>226</v>
      </c>
      <c r="L66" s="101" t="s">
        <v>226</v>
      </c>
      <c r="M66" s="101" t="s">
        <v>186</v>
      </c>
      <c r="N66" s="101" t="s">
        <v>226</v>
      </c>
      <c r="O66" s="101" t="s">
        <v>226</v>
      </c>
      <c r="P66" s="101" t="s">
        <v>186</v>
      </c>
      <c r="Q66" s="518" t="s">
        <v>226</v>
      </c>
      <c r="R66" s="154"/>
      <c r="S66" s="154"/>
      <c r="T66" s="622"/>
      <c r="U66" s="605"/>
      <c r="V66" s="188"/>
      <c r="W66" s="154"/>
    </row>
    <row r="67" spans="1:23" ht="12" customHeight="1" x14ac:dyDescent="0.15">
      <c r="B67" s="585"/>
      <c r="C67" s="168" t="s">
        <v>307</v>
      </c>
      <c r="D67" s="623"/>
      <c r="E67" s="605"/>
      <c r="H67" s="146"/>
      <c r="J67" s="146"/>
      <c r="K67" s="146"/>
      <c r="N67" s="146"/>
      <c r="P67" s="146"/>
      <c r="Q67" s="146"/>
      <c r="R67" s="1167"/>
      <c r="S67" s="1167"/>
      <c r="T67" s="1167"/>
      <c r="U67" s="605"/>
      <c r="V67" s="146"/>
    </row>
    <row r="68" spans="1:23" ht="12" customHeight="1" x14ac:dyDescent="0.15">
      <c r="B68" s="168"/>
      <c r="C68" s="168"/>
      <c r="D68" s="204"/>
      <c r="E68" s="204"/>
      <c r="F68" s="188"/>
      <c r="G68" s="188"/>
      <c r="H68" s="204"/>
      <c r="I68" s="188"/>
      <c r="J68" s="168"/>
      <c r="K68" s="168"/>
      <c r="N68" s="168"/>
      <c r="P68" s="168"/>
      <c r="Q68" s="168"/>
      <c r="R68" s="146"/>
      <c r="S68" s="168"/>
      <c r="T68" s="146"/>
      <c r="U68" s="168"/>
    </row>
    <row r="69" spans="1:23" ht="12" customHeight="1" x14ac:dyDescent="0.15">
      <c r="D69" s="204"/>
      <c r="E69" s="204"/>
      <c r="F69" s="188"/>
      <c r="G69" s="188"/>
      <c r="H69" s="204"/>
      <c r="I69" s="188"/>
    </row>
    <row r="70" spans="1:23" ht="12" customHeight="1" x14ac:dyDescent="0.15"/>
    <row r="71" spans="1:23" ht="12" customHeight="1" x14ac:dyDescent="0.15"/>
    <row r="72" spans="1:23" ht="12" customHeight="1" x14ac:dyDescent="0.15"/>
    <row r="73" spans="1:23" ht="12" customHeight="1" x14ac:dyDescent="0.15"/>
    <row r="74" spans="1:23" ht="12" customHeight="1" x14ac:dyDescent="0.15"/>
    <row r="75" spans="1:23" ht="12" customHeight="1" x14ac:dyDescent="0.15"/>
    <row r="76" spans="1:23" ht="12" customHeight="1" x14ac:dyDescent="0.15"/>
    <row r="77" spans="1:23" ht="12" customHeight="1" x14ac:dyDescent="0.15"/>
    <row r="78" spans="1:23" ht="12" customHeight="1" x14ac:dyDescent="0.15"/>
    <row r="79" spans="1:23" ht="12" customHeight="1" x14ac:dyDescent="0.15"/>
    <row r="80" spans="1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G3:I3"/>
    <mergeCell ref="G4:I4"/>
    <mergeCell ref="C33:D33"/>
    <mergeCell ref="C35:D35"/>
    <mergeCell ref="C34:D34"/>
    <mergeCell ref="F13:T13"/>
    <mergeCell ref="D7:E7"/>
    <mergeCell ref="D11:E11"/>
    <mergeCell ref="B6:C12"/>
    <mergeCell ref="D6:E6"/>
    <mergeCell ref="D9:E9"/>
    <mergeCell ref="C32:D32"/>
    <mergeCell ref="D10:E10"/>
    <mergeCell ref="B13:D13"/>
    <mergeCell ref="D12:E12"/>
    <mergeCell ref="C14:D14"/>
    <mergeCell ref="R67:T67"/>
    <mergeCell ref="B66:E66"/>
    <mergeCell ref="B65:E65"/>
    <mergeCell ref="C56:D56"/>
    <mergeCell ref="C64:D64"/>
    <mergeCell ref="C58:D58"/>
    <mergeCell ref="C59:D59"/>
    <mergeCell ref="C62:D62"/>
    <mergeCell ref="C63:D63"/>
    <mergeCell ref="U16:U21"/>
    <mergeCell ref="U59:U64"/>
    <mergeCell ref="U52:U53"/>
    <mergeCell ref="U24:U26"/>
    <mergeCell ref="U45:U48"/>
    <mergeCell ref="U54:U58"/>
    <mergeCell ref="U27:U33"/>
    <mergeCell ref="U34:U44"/>
    <mergeCell ref="U6:U12"/>
    <mergeCell ref="U14:U15"/>
    <mergeCell ref="R6:R9"/>
    <mergeCell ref="S6:S9"/>
    <mergeCell ref="T6:T9"/>
    <mergeCell ref="C61:D61"/>
    <mergeCell ref="C60:D60"/>
    <mergeCell ref="C57:D57"/>
    <mergeCell ref="B1:M1"/>
    <mergeCell ref="C38:D38"/>
    <mergeCell ref="C39:D39"/>
    <mergeCell ref="C40:D40"/>
    <mergeCell ref="C27:D27"/>
    <mergeCell ref="C28:D28"/>
    <mergeCell ref="C29:D29"/>
    <mergeCell ref="C26:D26"/>
    <mergeCell ref="C30:D30"/>
    <mergeCell ref="C31:D31"/>
    <mergeCell ref="C23:D23"/>
    <mergeCell ref="B4:C4"/>
    <mergeCell ref="C17:D17"/>
    <mergeCell ref="C15:D15"/>
    <mergeCell ref="C16:D16"/>
    <mergeCell ref="D8:E8"/>
    <mergeCell ref="C50:D50"/>
    <mergeCell ref="C51:D51"/>
    <mergeCell ref="C18:D18"/>
    <mergeCell ref="C24:D24"/>
    <mergeCell ref="C25:D25"/>
    <mergeCell ref="C21:D21"/>
    <mergeCell ref="C19:D19"/>
    <mergeCell ref="C20:D20"/>
    <mergeCell ref="C22:D22"/>
    <mergeCell ref="C36:D36"/>
    <mergeCell ref="C37:D37"/>
    <mergeCell ref="C48:D48"/>
    <mergeCell ref="C49:D49"/>
    <mergeCell ref="C55:D55"/>
    <mergeCell ref="C41:D41"/>
    <mergeCell ref="C44:D44"/>
    <mergeCell ref="C45:D45"/>
    <mergeCell ref="C53:D53"/>
    <mergeCell ref="C46:D46"/>
    <mergeCell ref="C52:D52"/>
    <mergeCell ref="C43:D43"/>
    <mergeCell ref="C54:D54"/>
    <mergeCell ref="C42:D42"/>
    <mergeCell ref="C47:D47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1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9">
    <pageSetUpPr fitToPage="1"/>
  </sheetPr>
  <dimension ref="A1:DG87"/>
  <sheetViews>
    <sheetView zoomScale="90" zoomScaleNormal="90" workbookViewId="0">
      <selection activeCell="F4" sqref="F4"/>
    </sheetView>
  </sheetViews>
  <sheetFormatPr defaultColWidth="8.875" defaultRowHeight="10.15" customHeight="1" x14ac:dyDescent="0.15"/>
  <cols>
    <col min="1" max="1" width="1.75" style="585" customWidth="1"/>
    <col min="2" max="2" width="3.125" style="585" customWidth="1"/>
    <col min="3" max="3" width="8.875" style="585" customWidth="1"/>
    <col min="4" max="4" width="23" style="585" customWidth="1"/>
    <col min="5" max="5" width="16.375" style="585" customWidth="1"/>
    <col min="6" max="7" width="7.5" style="146" customWidth="1"/>
    <col min="8" max="8" width="7.5" style="154" customWidth="1"/>
    <col min="9" max="9" width="7.5" style="146" customWidth="1"/>
    <col min="10" max="11" width="7.5" style="154" customWidth="1"/>
    <col min="12" max="13" width="7.5" style="146" customWidth="1"/>
    <col min="14" max="14" width="7.5" style="154" customWidth="1"/>
    <col min="15" max="15" width="7.5" style="146" customWidth="1"/>
    <col min="16" max="20" width="7.5" style="154" customWidth="1"/>
    <col min="21" max="21" width="13.5" style="605" customWidth="1"/>
    <col min="22" max="22" width="3.5" style="585" customWidth="1"/>
    <col min="23" max="16384" width="8.875" style="585"/>
  </cols>
  <sheetData>
    <row r="1" spans="2:111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</row>
    <row r="2" spans="2:111" ht="12" customHeight="1" thickBot="1" x14ac:dyDescent="0.2">
      <c r="C2" s="606"/>
    </row>
    <row r="3" spans="2:111" ht="16.899999999999999" customHeight="1" thickBot="1" x14ac:dyDescent="0.2">
      <c r="B3" s="605"/>
      <c r="C3" s="607"/>
      <c r="D3" s="608"/>
      <c r="E3" s="605"/>
      <c r="F3" s="609" t="s">
        <v>7</v>
      </c>
      <c r="G3" s="1231" t="s">
        <v>8</v>
      </c>
      <c r="H3" s="1232"/>
      <c r="I3" s="1233"/>
      <c r="N3" s="146"/>
      <c r="P3" s="146"/>
      <c r="Q3" s="146"/>
      <c r="R3" s="146"/>
      <c r="S3" s="146"/>
      <c r="T3" s="146"/>
      <c r="V3" s="605"/>
    </row>
    <row r="4" spans="2:111" ht="16.899999999999999" customHeight="1" thickBot="1" x14ac:dyDescent="0.2">
      <c r="B4" s="1188" t="s">
        <v>41</v>
      </c>
      <c r="C4" s="1189"/>
      <c r="D4" s="878" t="s">
        <v>93</v>
      </c>
      <c r="E4" s="238"/>
      <c r="F4" s="876">
        <v>10</v>
      </c>
      <c r="G4" s="1234" t="s">
        <v>182</v>
      </c>
      <c r="H4" s="1235"/>
      <c r="I4" s="1236"/>
      <c r="N4" s="146"/>
      <c r="P4" s="146"/>
      <c r="Q4" s="146"/>
      <c r="R4" s="146"/>
      <c r="S4" s="146"/>
      <c r="T4" s="146"/>
      <c r="V4" s="605"/>
    </row>
    <row r="5" spans="2:111" ht="10.15" customHeight="1" thickBot="1" x14ac:dyDescent="0.2">
      <c r="B5" s="605"/>
      <c r="C5" s="605"/>
      <c r="D5" s="605"/>
      <c r="E5" s="605"/>
      <c r="H5" s="146"/>
      <c r="J5" s="146"/>
      <c r="K5" s="146"/>
      <c r="N5" s="146"/>
      <c r="P5" s="146"/>
      <c r="Q5" s="146"/>
      <c r="R5" s="146"/>
      <c r="S5" s="146"/>
      <c r="T5" s="146"/>
      <c r="V5" s="605"/>
    </row>
    <row r="6" spans="2:111" ht="12" customHeight="1" x14ac:dyDescent="0.15">
      <c r="B6" s="1237" t="s">
        <v>87</v>
      </c>
      <c r="C6" s="1238"/>
      <c r="D6" s="1243" t="s">
        <v>16</v>
      </c>
      <c r="E6" s="1244"/>
      <c r="F6" s="610">
        <v>45392</v>
      </c>
      <c r="G6" s="571">
        <v>45420</v>
      </c>
      <c r="H6" s="571">
        <v>45448</v>
      </c>
      <c r="I6" s="571">
        <v>45476</v>
      </c>
      <c r="J6" s="571">
        <v>45511</v>
      </c>
      <c r="K6" s="571">
        <v>45539</v>
      </c>
      <c r="L6" s="571">
        <v>45567</v>
      </c>
      <c r="M6" s="571">
        <v>45602</v>
      </c>
      <c r="N6" s="571">
        <v>45995</v>
      </c>
      <c r="O6" s="571">
        <v>45665</v>
      </c>
      <c r="P6" s="571">
        <v>45693</v>
      </c>
      <c r="Q6" s="572">
        <v>45728</v>
      </c>
      <c r="R6" s="986" t="s">
        <v>0</v>
      </c>
      <c r="S6" s="991" t="s">
        <v>1</v>
      </c>
      <c r="T6" s="1003" t="s">
        <v>2</v>
      </c>
      <c r="U6" s="1227" t="s">
        <v>22</v>
      </c>
      <c r="V6" s="605"/>
    </row>
    <row r="7" spans="2:111" ht="12" customHeight="1" x14ac:dyDescent="0.15">
      <c r="B7" s="1239"/>
      <c r="C7" s="1240"/>
      <c r="D7" s="1229" t="s">
        <v>21</v>
      </c>
      <c r="E7" s="1230"/>
      <c r="F7" s="611">
        <v>0.49305555555555558</v>
      </c>
      <c r="G7" s="574">
        <v>0.5229166666666667</v>
      </c>
      <c r="H7" s="574">
        <v>0.48055555555555557</v>
      </c>
      <c r="I7" s="574">
        <v>0.47222222222222227</v>
      </c>
      <c r="J7" s="574">
        <v>0.4513888888888889</v>
      </c>
      <c r="K7" s="574">
        <v>0.46666666666666662</v>
      </c>
      <c r="L7" s="574">
        <v>0.46527777777777773</v>
      </c>
      <c r="M7" s="574">
        <v>0.44444444444444442</v>
      </c>
      <c r="N7" s="574">
        <v>0.55902777777777779</v>
      </c>
      <c r="O7" s="574">
        <v>0.52083333333333337</v>
      </c>
      <c r="P7" s="574">
        <v>0.52500000000000002</v>
      </c>
      <c r="Q7" s="575">
        <v>0.58333333333333337</v>
      </c>
      <c r="R7" s="987"/>
      <c r="S7" s="992"/>
      <c r="T7" s="1004"/>
      <c r="U7" s="1228"/>
      <c r="V7" s="605"/>
      <c r="DG7" s="154">
        <v>0.54</v>
      </c>
    </row>
    <row r="8" spans="2:111" ht="12" customHeight="1" x14ac:dyDescent="0.15">
      <c r="B8" s="1239"/>
      <c r="C8" s="1240"/>
      <c r="D8" s="1229" t="s">
        <v>17</v>
      </c>
      <c r="E8" s="1230"/>
      <c r="F8" s="187" t="s">
        <v>628</v>
      </c>
      <c r="G8" s="64" t="s">
        <v>165</v>
      </c>
      <c r="H8" s="64" t="s">
        <v>165</v>
      </c>
      <c r="I8" s="64" t="s">
        <v>584</v>
      </c>
      <c r="J8" s="64" t="s">
        <v>185</v>
      </c>
      <c r="K8" s="64" t="s">
        <v>188</v>
      </c>
      <c r="L8" s="64" t="s">
        <v>185</v>
      </c>
      <c r="M8" s="64" t="s">
        <v>185</v>
      </c>
      <c r="N8" s="64" t="s">
        <v>165</v>
      </c>
      <c r="O8" s="64" t="s">
        <v>584</v>
      </c>
      <c r="P8" s="64" t="s">
        <v>188</v>
      </c>
      <c r="Q8" s="179" t="s">
        <v>185</v>
      </c>
      <c r="R8" s="987"/>
      <c r="S8" s="992"/>
      <c r="T8" s="1004"/>
      <c r="U8" s="1228"/>
      <c r="V8" s="605"/>
      <c r="DG8" s="154">
        <v>0.52</v>
      </c>
    </row>
    <row r="9" spans="2:111" ht="12" customHeight="1" x14ac:dyDescent="0.15">
      <c r="B9" s="1239"/>
      <c r="C9" s="1240"/>
      <c r="D9" s="1229" t="s">
        <v>18</v>
      </c>
      <c r="E9" s="1230"/>
      <c r="F9" s="187" t="s">
        <v>629</v>
      </c>
      <c r="G9" s="64" t="s">
        <v>165</v>
      </c>
      <c r="H9" s="64" t="s">
        <v>188</v>
      </c>
      <c r="I9" s="64" t="s">
        <v>584</v>
      </c>
      <c r="J9" s="64" t="s">
        <v>188</v>
      </c>
      <c r="K9" s="64" t="s">
        <v>185</v>
      </c>
      <c r="L9" s="64" t="s">
        <v>185</v>
      </c>
      <c r="M9" s="64" t="s">
        <v>188</v>
      </c>
      <c r="N9" s="64" t="s">
        <v>165</v>
      </c>
      <c r="O9" s="64" t="s">
        <v>585</v>
      </c>
      <c r="P9" s="64" t="s">
        <v>188</v>
      </c>
      <c r="Q9" s="179" t="s">
        <v>185</v>
      </c>
      <c r="R9" s="988"/>
      <c r="S9" s="993"/>
      <c r="T9" s="1005"/>
      <c r="U9" s="1228"/>
      <c r="V9" s="605"/>
      <c r="DG9" s="154">
        <v>0.54</v>
      </c>
    </row>
    <row r="10" spans="2:111" ht="12" customHeight="1" x14ac:dyDescent="0.15">
      <c r="B10" s="1239"/>
      <c r="C10" s="1240"/>
      <c r="D10" s="1229" t="s">
        <v>19</v>
      </c>
      <c r="E10" s="1013"/>
      <c r="F10" s="502">
        <v>10.6</v>
      </c>
      <c r="G10" s="65">
        <v>10</v>
      </c>
      <c r="H10" s="65">
        <v>20.9</v>
      </c>
      <c r="I10" s="65">
        <v>26.8</v>
      </c>
      <c r="J10" s="65">
        <v>27</v>
      </c>
      <c r="K10" s="65">
        <v>25</v>
      </c>
      <c r="L10" s="65">
        <v>26</v>
      </c>
      <c r="M10" s="65">
        <v>12.5</v>
      </c>
      <c r="N10" s="65">
        <v>4.0999999999999996</v>
      </c>
      <c r="O10" s="65">
        <v>0.2</v>
      </c>
      <c r="P10" s="65">
        <v>-0.5</v>
      </c>
      <c r="Q10" s="522">
        <v>14.2</v>
      </c>
      <c r="R10" s="502">
        <v>27</v>
      </c>
      <c r="S10" s="521">
        <v>-0.5</v>
      </c>
      <c r="T10" s="522">
        <v>14.733333333333333</v>
      </c>
      <c r="U10" s="1001"/>
      <c r="V10" s="146"/>
      <c r="DG10" s="154">
        <v>0.56000000000000005</v>
      </c>
    </row>
    <row r="11" spans="2:111" ht="12" customHeight="1" x14ac:dyDescent="0.15">
      <c r="B11" s="1239"/>
      <c r="C11" s="1240"/>
      <c r="D11" s="1229" t="s">
        <v>20</v>
      </c>
      <c r="E11" s="1013"/>
      <c r="F11" s="295">
        <v>6.7</v>
      </c>
      <c r="G11" s="562">
        <v>10.3</v>
      </c>
      <c r="H11" s="562">
        <v>12</v>
      </c>
      <c r="I11" s="562">
        <v>16.3</v>
      </c>
      <c r="J11" s="562">
        <v>19</v>
      </c>
      <c r="K11" s="562">
        <v>20.399999999999999</v>
      </c>
      <c r="L11" s="562">
        <v>19</v>
      </c>
      <c r="M11" s="562">
        <v>15.6</v>
      </c>
      <c r="N11" s="562">
        <v>11.6</v>
      </c>
      <c r="O11" s="562">
        <v>6.5</v>
      </c>
      <c r="P11" s="562">
        <v>3.8</v>
      </c>
      <c r="Q11" s="563">
        <v>4.5999999999999996</v>
      </c>
      <c r="R11" s="295">
        <v>20.399999999999999</v>
      </c>
      <c r="S11" s="559">
        <v>3.8</v>
      </c>
      <c r="T11" s="563">
        <v>12.149999999999999</v>
      </c>
      <c r="U11" s="1001"/>
      <c r="V11" s="146"/>
      <c r="DG11" s="154">
        <v>0.52</v>
      </c>
    </row>
    <row r="12" spans="2:111" ht="12" customHeight="1" thickBot="1" x14ac:dyDescent="0.2">
      <c r="B12" s="1241"/>
      <c r="C12" s="1242"/>
      <c r="D12" s="1029" t="s">
        <v>857</v>
      </c>
      <c r="E12" s="1030"/>
      <c r="F12" s="612">
        <v>0.4</v>
      </c>
      <c r="G12" s="565">
        <v>0.5</v>
      </c>
      <c r="H12" s="565">
        <v>0.5</v>
      </c>
      <c r="I12" s="565">
        <v>0.5</v>
      </c>
      <c r="J12" s="565">
        <v>0.6</v>
      </c>
      <c r="K12" s="565">
        <v>0.6</v>
      </c>
      <c r="L12" s="565">
        <v>0.6</v>
      </c>
      <c r="M12" s="565">
        <v>0.6</v>
      </c>
      <c r="N12" s="565">
        <v>0.5</v>
      </c>
      <c r="O12" s="565">
        <v>0.5</v>
      </c>
      <c r="P12" s="565">
        <v>0.6</v>
      </c>
      <c r="Q12" s="566">
        <v>0.5</v>
      </c>
      <c r="R12" s="558">
        <v>0.6</v>
      </c>
      <c r="S12" s="557">
        <v>0.4</v>
      </c>
      <c r="T12" s="566">
        <v>0.53333333333333333</v>
      </c>
      <c r="U12" s="1002"/>
      <c r="V12" s="146"/>
      <c r="DG12" s="154">
        <v>0.54</v>
      </c>
    </row>
    <row r="13" spans="2:111" s="586" customFormat="1" ht="15" customHeight="1" thickBot="1" x14ac:dyDescent="0.2">
      <c r="B13" s="1224" t="s">
        <v>88</v>
      </c>
      <c r="C13" s="1225"/>
      <c r="D13" s="1225"/>
      <c r="E13" s="595" t="s">
        <v>518</v>
      </c>
      <c r="F13" s="1163" t="s">
        <v>3</v>
      </c>
      <c r="G13" s="1164"/>
      <c r="H13" s="1164"/>
      <c r="I13" s="1164"/>
      <c r="J13" s="1164"/>
      <c r="K13" s="1164"/>
      <c r="L13" s="1164"/>
      <c r="M13" s="1164"/>
      <c r="N13" s="1164"/>
      <c r="O13" s="1164"/>
      <c r="P13" s="1164"/>
      <c r="Q13" s="1164"/>
      <c r="R13" s="1164"/>
      <c r="S13" s="1164"/>
      <c r="T13" s="1165"/>
      <c r="U13" s="613"/>
      <c r="V13" s="614"/>
      <c r="DG13" s="218">
        <v>0.52</v>
      </c>
    </row>
    <row r="14" spans="2:111" ht="12" customHeight="1" x14ac:dyDescent="0.15">
      <c r="B14" s="615">
        <v>1</v>
      </c>
      <c r="C14" s="1078" t="s">
        <v>459</v>
      </c>
      <c r="D14" s="1079"/>
      <c r="E14" s="616" t="s">
        <v>514</v>
      </c>
      <c r="F14" s="182">
        <v>0</v>
      </c>
      <c r="G14" s="77">
        <v>0</v>
      </c>
      <c r="H14" s="113">
        <v>0</v>
      </c>
      <c r="I14" s="77">
        <v>0</v>
      </c>
      <c r="J14" s="114">
        <v>0</v>
      </c>
      <c r="K14" s="113">
        <v>0</v>
      </c>
      <c r="L14" s="77">
        <v>0</v>
      </c>
      <c r="M14" s="113">
        <v>0</v>
      </c>
      <c r="N14" s="113">
        <v>0</v>
      </c>
      <c r="O14" s="77">
        <v>0</v>
      </c>
      <c r="P14" s="113">
        <v>0</v>
      </c>
      <c r="Q14" s="176">
        <v>0</v>
      </c>
      <c r="R14" s="186">
        <v>0</v>
      </c>
      <c r="S14" s="77">
        <v>0</v>
      </c>
      <c r="T14" s="176">
        <v>0</v>
      </c>
      <c r="U14" s="990" t="s">
        <v>44</v>
      </c>
      <c r="V14" s="617"/>
      <c r="DG14" s="154">
        <v>0.6</v>
      </c>
    </row>
    <row r="15" spans="2:111" ht="12" customHeight="1" x14ac:dyDescent="0.15">
      <c r="B15" s="615">
        <v>2</v>
      </c>
      <c r="C15" s="1078" t="s">
        <v>460</v>
      </c>
      <c r="D15" s="1079"/>
      <c r="E15" s="618" t="s">
        <v>78</v>
      </c>
      <c r="F15" s="102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91" t="s">
        <v>152</v>
      </c>
      <c r="L15" s="64" t="s">
        <v>152</v>
      </c>
      <c r="M15" s="91" t="s">
        <v>152</v>
      </c>
      <c r="N15" s="91" t="s">
        <v>152</v>
      </c>
      <c r="O15" s="64" t="s">
        <v>152</v>
      </c>
      <c r="P15" s="64" t="s">
        <v>152</v>
      </c>
      <c r="Q15" s="179" t="s">
        <v>152</v>
      </c>
      <c r="R15" s="121" t="s">
        <v>299</v>
      </c>
      <c r="S15" s="64" t="s">
        <v>299</v>
      </c>
      <c r="T15" s="179" t="s">
        <v>299</v>
      </c>
      <c r="U15" s="990"/>
      <c r="V15" s="617"/>
      <c r="DG15" s="154">
        <v>0.6</v>
      </c>
    </row>
    <row r="16" spans="2:111" ht="12" customHeight="1" x14ac:dyDescent="0.15">
      <c r="B16" s="615">
        <v>3</v>
      </c>
      <c r="C16" s="1078" t="s">
        <v>461</v>
      </c>
      <c r="D16" s="1079"/>
      <c r="E16" s="616" t="s">
        <v>230</v>
      </c>
      <c r="F16" s="102"/>
      <c r="G16" s="64"/>
      <c r="H16" s="91"/>
      <c r="I16" s="64"/>
      <c r="J16" s="64" t="s">
        <v>253</v>
      </c>
      <c r="K16" s="91"/>
      <c r="L16" s="64"/>
      <c r="M16" s="91"/>
      <c r="N16" s="91"/>
      <c r="O16" s="64"/>
      <c r="P16" s="91"/>
      <c r="Q16" s="179"/>
      <c r="R16" s="187" t="s">
        <v>194</v>
      </c>
      <c r="S16" s="64" t="s">
        <v>194</v>
      </c>
      <c r="T16" s="64" t="s">
        <v>194</v>
      </c>
      <c r="U16" s="989" t="s">
        <v>45</v>
      </c>
      <c r="V16" s="617"/>
      <c r="DG16" s="154">
        <v>0.57999999999999996</v>
      </c>
    </row>
    <row r="17" spans="1:111" ht="12" customHeight="1" x14ac:dyDescent="0.15">
      <c r="B17" s="615">
        <v>4</v>
      </c>
      <c r="C17" s="1078" t="s">
        <v>462</v>
      </c>
      <c r="D17" s="1079"/>
      <c r="E17" s="616" t="s">
        <v>70</v>
      </c>
      <c r="F17" s="102"/>
      <c r="G17" s="64"/>
      <c r="H17" s="91"/>
      <c r="I17" s="64"/>
      <c r="J17" s="64" t="s">
        <v>102</v>
      </c>
      <c r="K17" s="91"/>
      <c r="L17" s="64"/>
      <c r="M17" s="91"/>
      <c r="N17" s="91"/>
      <c r="O17" s="64"/>
      <c r="P17" s="91"/>
      <c r="Q17" s="179"/>
      <c r="R17" s="187" t="s">
        <v>102</v>
      </c>
      <c r="S17" s="64" t="s">
        <v>102</v>
      </c>
      <c r="T17" s="64" t="s">
        <v>102</v>
      </c>
      <c r="U17" s="989"/>
      <c r="V17" s="617"/>
      <c r="DG17" s="154">
        <v>0.57999999999999996</v>
      </c>
    </row>
    <row r="18" spans="1:111" ht="12" customHeight="1" x14ac:dyDescent="0.15">
      <c r="B18" s="615">
        <v>5</v>
      </c>
      <c r="C18" s="1078" t="s">
        <v>463</v>
      </c>
      <c r="D18" s="1079"/>
      <c r="E18" s="616" t="s">
        <v>66</v>
      </c>
      <c r="F18" s="102"/>
      <c r="G18" s="64"/>
      <c r="H18" s="91"/>
      <c r="I18" s="64"/>
      <c r="J18" s="64" t="s">
        <v>101</v>
      </c>
      <c r="K18" s="91"/>
      <c r="L18" s="64"/>
      <c r="M18" s="91"/>
      <c r="N18" s="91"/>
      <c r="O18" s="64"/>
      <c r="P18" s="91"/>
      <c r="Q18" s="179"/>
      <c r="R18" s="187" t="s">
        <v>101</v>
      </c>
      <c r="S18" s="64" t="s">
        <v>101</v>
      </c>
      <c r="T18" s="64" t="s">
        <v>101</v>
      </c>
      <c r="U18" s="989"/>
      <c r="V18" s="617"/>
      <c r="DG18" s="154">
        <v>0.62</v>
      </c>
    </row>
    <row r="19" spans="1:111" ht="12" customHeight="1" x14ac:dyDescent="0.15">
      <c r="B19" s="615">
        <v>6</v>
      </c>
      <c r="C19" s="1078" t="s">
        <v>464</v>
      </c>
      <c r="D19" s="1079"/>
      <c r="E19" s="616" t="s">
        <v>66</v>
      </c>
      <c r="F19" s="102"/>
      <c r="G19" s="64"/>
      <c r="H19" s="91"/>
      <c r="I19" s="64"/>
      <c r="J19" s="64" t="s">
        <v>101</v>
      </c>
      <c r="K19" s="91"/>
      <c r="L19" s="64"/>
      <c r="M19" s="91"/>
      <c r="N19" s="91"/>
      <c r="O19" s="64"/>
      <c r="P19" s="91"/>
      <c r="Q19" s="179"/>
      <c r="R19" s="187" t="s">
        <v>101</v>
      </c>
      <c r="S19" s="64" t="s">
        <v>101</v>
      </c>
      <c r="T19" s="64" t="s">
        <v>101</v>
      </c>
      <c r="U19" s="989"/>
      <c r="V19" s="617"/>
      <c r="DG19" s="154">
        <v>0.57999999999999996</v>
      </c>
    </row>
    <row r="20" spans="1:111" ht="12" customHeight="1" x14ac:dyDescent="0.15">
      <c r="B20" s="615">
        <v>7</v>
      </c>
      <c r="C20" s="1078" t="s">
        <v>465</v>
      </c>
      <c r="D20" s="1079"/>
      <c r="E20" s="616" t="s">
        <v>66</v>
      </c>
      <c r="F20" s="102"/>
      <c r="G20" s="64"/>
      <c r="H20" s="91"/>
      <c r="I20" s="64"/>
      <c r="J20" s="64" t="s">
        <v>101</v>
      </c>
      <c r="K20" s="91"/>
      <c r="L20" s="64"/>
      <c r="M20" s="91"/>
      <c r="N20" s="91"/>
      <c r="O20" s="64"/>
      <c r="P20" s="91"/>
      <c r="Q20" s="179"/>
      <c r="R20" s="187" t="s">
        <v>101</v>
      </c>
      <c r="S20" s="64" t="s">
        <v>101</v>
      </c>
      <c r="T20" s="64" t="s">
        <v>101</v>
      </c>
      <c r="U20" s="989"/>
      <c r="V20" s="617"/>
      <c r="DG20" s="154">
        <v>0.6</v>
      </c>
    </row>
    <row r="21" spans="1:111" ht="12" customHeight="1" x14ac:dyDescent="0.15">
      <c r="B21" s="615">
        <v>8</v>
      </c>
      <c r="C21" s="1078" t="s">
        <v>466</v>
      </c>
      <c r="D21" s="1079"/>
      <c r="E21" s="162" t="s">
        <v>68</v>
      </c>
      <c r="F21" s="102"/>
      <c r="G21" s="64"/>
      <c r="H21" s="91"/>
      <c r="I21" s="64"/>
      <c r="J21" s="64" t="s">
        <v>111</v>
      </c>
      <c r="K21" s="91"/>
      <c r="L21" s="64"/>
      <c r="M21" s="91"/>
      <c r="N21" s="91"/>
      <c r="O21" s="64"/>
      <c r="P21" s="91"/>
      <c r="Q21" s="179"/>
      <c r="R21" s="187" t="s">
        <v>195</v>
      </c>
      <c r="S21" s="64" t="s">
        <v>195</v>
      </c>
      <c r="T21" s="64" t="s">
        <v>195</v>
      </c>
      <c r="U21" s="989"/>
      <c r="V21" s="617"/>
      <c r="DG21" s="154">
        <v>0.59</v>
      </c>
    </row>
    <row r="22" spans="1:111" ht="12" customHeight="1" x14ac:dyDescent="0.15">
      <c r="B22" s="615">
        <v>9</v>
      </c>
      <c r="C22" s="977" t="s">
        <v>467</v>
      </c>
      <c r="D22" s="978"/>
      <c r="E22" s="616" t="s">
        <v>62</v>
      </c>
      <c r="F22" s="102"/>
      <c r="G22" s="64" t="s">
        <v>314</v>
      </c>
      <c r="H22" s="91"/>
      <c r="I22" s="64"/>
      <c r="J22" s="64" t="s">
        <v>314</v>
      </c>
      <c r="K22" s="91"/>
      <c r="L22" s="64"/>
      <c r="M22" s="64" t="s">
        <v>314</v>
      </c>
      <c r="N22" s="91"/>
      <c r="O22" s="64"/>
      <c r="P22" s="64" t="s">
        <v>314</v>
      </c>
      <c r="Q22" s="179"/>
      <c r="R22" s="187" t="s">
        <v>818</v>
      </c>
      <c r="S22" s="64" t="s">
        <v>818</v>
      </c>
      <c r="T22" s="64" t="s">
        <v>818</v>
      </c>
      <c r="U22" s="598" t="s">
        <v>47</v>
      </c>
      <c r="V22" s="617"/>
      <c r="DG22" s="154">
        <v>0.62</v>
      </c>
    </row>
    <row r="23" spans="1:111" ht="12" customHeight="1" x14ac:dyDescent="0.15">
      <c r="B23" s="615">
        <v>10</v>
      </c>
      <c r="C23" s="1078" t="s">
        <v>468</v>
      </c>
      <c r="D23" s="1079"/>
      <c r="E23" s="616" t="s">
        <v>66</v>
      </c>
      <c r="F23" s="102"/>
      <c r="G23" s="64" t="s">
        <v>212</v>
      </c>
      <c r="H23" s="64"/>
      <c r="I23" s="64"/>
      <c r="J23" s="91" t="s">
        <v>110</v>
      </c>
      <c r="K23" s="91"/>
      <c r="L23" s="64"/>
      <c r="M23" s="91" t="s">
        <v>212</v>
      </c>
      <c r="N23" s="91"/>
      <c r="O23" s="64"/>
      <c r="P23" s="91" t="s">
        <v>212</v>
      </c>
      <c r="Q23" s="179"/>
      <c r="R23" s="187" t="s">
        <v>101</v>
      </c>
      <c r="S23" s="64" t="s">
        <v>101</v>
      </c>
      <c r="T23" s="64" t="s">
        <v>101</v>
      </c>
      <c r="U23" s="598" t="s">
        <v>46</v>
      </c>
      <c r="V23" s="617"/>
      <c r="DG23" s="154">
        <v>0.62</v>
      </c>
    </row>
    <row r="24" spans="1:111" ht="12" customHeight="1" x14ac:dyDescent="0.15">
      <c r="B24" s="615">
        <v>11</v>
      </c>
      <c r="C24" s="1078" t="s">
        <v>469</v>
      </c>
      <c r="D24" s="1079"/>
      <c r="E24" s="616" t="s">
        <v>72</v>
      </c>
      <c r="F24" s="561">
        <v>0.2</v>
      </c>
      <c r="G24" s="562">
        <v>0.1</v>
      </c>
      <c r="H24" s="559" t="s">
        <v>597</v>
      </c>
      <c r="I24" s="562">
        <v>0.1</v>
      </c>
      <c r="J24" s="562" t="s">
        <v>184</v>
      </c>
      <c r="K24" s="559">
        <v>0.1</v>
      </c>
      <c r="L24" s="562">
        <v>0.2</v>
      </c>
      <c r="M24" s="559">
        <v>0.2</v>
      </c>
      <c r="N24" s="559">
        <v>0.2</v>
      </c>
      <c r="O24" s="562">
        <v>0.2</v>
      </c>
      <c r="P24" s="559">
        <v>0.2</v>
      </c>
      <c r="Q24" s="563">
        <v>0.2</v>
      </c>
      <c r="R24" s="295">
        <v>0.2</v>
      </c>
      <c r="S24" s="562" t="s">
        <v>104</v>
      </c>
      <c r="T24" s="562">
        <v>0.14166666666666664</v>
      </c>
      <c r="U24" s="989" t="s">
        <v>47</v>
      </c>
      <c r="V24" s="617"/>
      <c r="DG24" s="154">
        <v>0.6</v>
      </c>
    </row>
    <row r="25" spans="1:111" ht="12" customHeight="1" x14ac:dyDescent="0.15">
      <c r="B25" s="615">
        <v>12</v>
      </c>
      <c r="C25" s="1078" t="s">
        <v>470</v>
      </c>
      <c r="D25" s="1079"/>
      <c r="E25" s="616" t="s">
        <v>73</v>
      </c>
      <c r="F25" s="102"/>
      <c r="G25" s="64"/>
      <c r="H25" s="91"/>
      <c r="I25" s="64"/>
      <c r="J25" s="64" t="s">
        <v>215</v>
      </c>
      <c r="K25" s="91"/>
      <c r="L25" s="64"/>
      <c r="M25" s="91"/>
      <c r="N25" s="91"/>
      <c r="O25" s="64"/>
      <c r="P25" s="91"/>
      <c r="Q25" s="179"/>
      <c r="R25" s="187" t="s">
        <v>318</v>
      </c>
      <c r="S25" s="64" t="s">
        <v>318</v>
      </c>
      <c r="T25" s="64" t="s">
        <v>318</v>
      </c>
      <c r="U25" s="989"/>
      <c r="V25" s="617"/>
      <c r="DG25" s="154">
        <v>0.6</v>
      </c>
    </row>
    <row r="26" spans="1:111" ht="12" customHeight="1" x14ac:dyDescent="0.15">
      <c r="B26" s="615">
        <v>13</v>
      </c>
      <c r="C26" s="1078" t="s">
        <v>471</v>
      </c>
      <c r="D26" s="1079"/>
      <c r="E26" s="616" t="s">
        <v>74</v>
      </c>
      <c r="F26" s="102"/>
      <c r="G26" s="64"/>
      <c r="H26" s="91"/>
      <c r="I26" s="64"/>
      <c r="J26" s="64" t="s">
        <v>184</v>
      </c>
      <c r="K26" s="91"/>
      <c r="L26" s="64"/>
      <c r="M26" s="91"/>
      <c r="N26" s="91"/>
      <c r="O26" s="64"/>
      <c r="P26" s="91"/>
      <c r="Q26" s="179"/>
      <c r="R26" s="187" t="s">
        <v>104</v>
      </c>
      <c r="S26" s="64" t="s">
        <v>104</v>
      </c>
      <c r="T26" s="64" t="s">
        <v>104</v>
      </c>
      <c r="U26" s="989"/>
      <c r="V26" s="617"/>
      <c r="DG26" s="154">
        <v>0.57999999999999996</v>
      </c>
    </row>
    <row r="27" spans="1:111" ht="12" customHeight="1" x14ac:dyDescent="0.15">
      <c r="B27" s="615">
        <v>14</v>
      </c>
      <c r="C27" s="1078" t="s">
        <v>472</v>
      </c>
      <c r="D27" s="1079"/>
      <c r="E27" s="616" t="s">
        <v>75</v>
      </c>
      <c r="F27" s="102"/>
      <c r="G27" s="64"/>
      <c r="H27" s="91"/>
      <c r="I27" s="64"/>
      <c r="J27" s="64" t="s">
        <v>105</v>
      </c>
      <c r="K27" s="91"/>
      <c r="L27" s="64"/>
      <c r="M27" s="91"/>
      <c r="N27" s="91"/>
      <c r="O27" s="64"/>
      <c r="P27" s="91"/>
      <c r="Q27" s="179"/>
      <c r="R27" s="187" t="s">
        <v>105</v>
      </c>
      <c r="S27" s="64" t="s">
        <v>105</v>
      </c>
      <c r="T27" s="64" t="s">
        <v>105</v>
      </c>
      <c r="U27" s="1219" t="s">
        <v>48</v>
      </c>
      <c r="V27" s="617"/>
      <c r="DG27" s="154">
        <v>0.62</v>
      </c>
    </row>
    <row r="28" spans="1:111" ht="12" customHeight="1" x14ac:dyDescent="0.15">
      <c r="B28" s="615">
        <v>15</v>
      </c>
      <c r="C28" s="1078" t="s">
        <v>473</v>
      </c>
      <c r="D28" s="1079"/>
      <c r="E28" s="616" t="s">
        <v>71</v>
      </c>
      <c r="F28" s="102"/>
      <c r="G28" s="64"/>
      <c r="H28" s="91"/>
      <c r="I28" s="64"/>
      <c r="J28" s="64" t="s">
        <v>103</v>
      </c>
      <c r="K28" s="91"/>
      <c r="L28" s="64"/>
      <c r="M28" s="91"/>
      <c r="N28" s="91"/>
      <c r="O28" s="64"/>
      <c r="P28" s="91"/>
      <c r="Q28" s="179"/>
      <c r="R28" s="187" t="s">
        <v>103</v>
      </c>
      <c r="S28" s="64" t="s">
        <v>103</v>
      </c>
      <c r="T28" s="64" t="s">
        <v>103</v>
      </c>
      <c r="U28" s="1219"/>
      <c r="V28" s="617"/>
      <c r="DG28" s="154">
        <v>0.66</v>
      </c>
    </row>
    <row r="29" spans="1:111" ht="21.75" customHeight="1" x14ac:dyDescent="0.15">
      <c r="A29" s="587"/>
      <c r="B29" s="615">
        <v>16</v>
      </c>
      <c r="C29" s="979" t="s">
        <v>474</v>
      </c>
      <c r="D29" s="980"/>
      <c r="E29" s="628" t="s">
        <v>62</v>
      </c>
      <c r="F29" s="148"/>
      <c r="G29" s="148"/>
      <c r="H29" s="148"/>
      <c r="I29" s="148"/>
      <c r="J29" s="110" t="s">
        <v>101</v>
      </c>
      <c r="K29" s="148"/>
      <c r="L29" s="148"/>
      <c r="M29" s="148"/>
      <c r="N29" s="148"/>
      <c r="O29" s="148"/>
      <c r="P29" s="148"/>
      <c r="Q29" s="532"/>
      <c r="R29" s="187" t="s">
        <v>101</v>
      </c>
      <c r="S29" s="64" t="s">
        <v>101</v>
      </c>
      <c r="T29" s="64" t="s">
        <v>101</v>
      </c>
      <c r="U29" s="1219"/>
      <c r="V29" s="617"/>
      <c r="DG29" s="154">
        <v>0.66</v>
      </c>
    </row>
    <row r="30" spans="1:111" ht="12" customHeight="1" x14ac:dyDescent="0.15">
      <c r="A30" s="587"/>
      <c r="B30" s="615">
        <v>17</v>
      </c>
      <c r="C30" s="1078" t="s">
        <v>475</v>
      </c>
      <c r="D30" s="1079"/>
      <c r="E30" s="162" t="s">
        <v>68</v>
      </c>
      <c r="F30" s="619"/>
      <c r="G30" s="64"/>
      <c r="H30" s="91"/>
      <c r="I30" s="64"/>
      <c r="J30" s="64" t="s">
        <v>101</v>
      </c>
      <c r="K30" s="91"/>
      <c r="L30" s="64"/>
      <c r="M30" s="91"/>
      <c r="N30" s="91"/>
      <c r="O30" s="64"/>
      <c r="P30" s="91"/>
      <c r="Q30" s="179"/>
      <c r="R30" s="187" t="s">
        <v>101</v>
      </c>
      <c r="S30" s="64" t="s">
        <v>101</v>
      </c>
      <c r="T30" s="64" t="s">
        <v>101</v>
      </c>
      <c r="U30" s="1219"/>
      <c r="V30" s="617"/>
      <c r="DG30" s="154">
        <v>0.67</v>
      </c>
    </row>
    <row r="31" spans="1:111" ht="12" customHeight="1" x14ac:dyDescent="0.15">
      <c r="A31" s="587"/>
      <c r="B31" s="615">
        <v>18</v>
      </c>
      <c r="C31" s="1078" t="s">
        <v>476</v>
      </c>
      <c r="D31" s="1079"/>
      <c r="E31" s="616" t="s">
        <v>66</v>
      </c>
      <c r="F31" s="102"/>
      <c r="G31" s="64"/>
      <c r="H31" s="91"/>
      <c r="I31" s="64"/>
      <c r="J31" s="64" t="s">
        <v>101</v>
      </c>
      <c r="K31" s="91"/>
      <c r="L31" s="64"/>
      <c r="M31" s="91"/>
      <c r="N31" s="91"/>
      <c r="O31" s="64"/>
      <c r="P31" s="91"/>
      <c r="Q31" s="179"/>
      <c r="R31" s="187" t="s">
        <v>101</v>
      </c>
      <c r="S31" s="64" t="s">
        <v>101</v>
      </c>
      <c r="T31" s="64" t="s">
        <v>101</v>
      </c>
      <c r="U31" s="1219"/>
      <c r="V31" s="617"/>
      <c r="DG31" s="154">
        <v>0.66</v>
      </c>
    </row>
    <row r="32" spans="1:111" ht="12" customHeight="1" x14ac:dyDescent="0.15">
      <c r="A32" s="587"/>
      <c r="B32" s="615">
        <v>19</v>
      </c>
      <c r="C32" s="1078" t="s">
        <v>477</v>
      </c>
      <c r="D32" s="1079"/>
      <c r="E32" s="616" t="s">
        <v>66</v>
      </c>
      <c r="F32" s="102"/>
      <c r="G32" s="64"/>
      <c r="H32" s="91"/>
      <c r="I32" s="64"/>
      <c r="J32" s="64" t="s">
        <v>101</v>
      </c>
      <c r="K32" s="91"/>
      <c r="L32" s="64"/>
      <c r="M32" s="91"/>
      <c r="N32" s="91"/>
      <c r="O32" s="64"/>
      <c r="P32" s="91"/>
      <c r="Q32" s="179"/>
      <c r="R32" s="187" t="s">
        <v>101</v>
      </c>
      <c r="S32" s="64" t="s">
        <v>101</v>
      </c>
      <c r="T32" s="64" t="s">
        <v>101</v>
      </c>
      <c r="U32" s="1219"/>
      <c r="V32" s="617"/>
      <c r="DG32" s="154">
        <v>0.64</v>
      </c>
    </row>
    <row r="33" spans="1:111" ht="12" customHeight="1" x14ac:dyDescent="0.15">
      <c r="A33" s="587"/>
      <c r="B33" s="615">
        <v>20</v>
      </c>
      <c r="C33" s="1078" t="s">
        <v>478</v>
      </c>
      <c r="D33" s="1079"/>
      <c r="E33" s="616" t="s">
        <v>66</v>
      </c>
      <c r="F33" s="102"/>
      <c r="G33" s="64"/>
      <c r="H33" s="91"/>
      <c r="I33" s="64"/>
      <c r="J33" s="64" t="s">
        <v>101</v>
      </c>
      <c r="K33" s="91"/>
      <c r="L33" s="64"/>
      <c r="M33" s="91"/>
      <c r="N33" s="91"/>
      <c r="O33" s="64"/>
      <c r="P33" s="91"/>
      <c r="Q33" s="179"/>
      <c r="R33" s="187" t="s">
        <v>101</v>
      </c>
      <c r="S33" s="64" t="s">
        <v>101</v>
      </c>
      <c r="T33" s="64" t="s">
        <v>101</v>
      </c>
      <c r="U33" s="1219"/>
      <c r="V33" s="617"/>
      <c r="DG33" s="154">
        <v>0.66</v>
      </c>
    </row>
    <row r="34" spans="1:111" ht="12" customHeight="1" x14ac:dyDescent="0.15">
      <c r="A34" s="587"/>
      <c r="B34" s="615">
        <v>21</v>
      </c>
      <c r="C34" s="1078" t="s">
        <v>479</v>
      </c>
      <c r="D34" s="1166"/>
      <c r="E34" s="616" t="s">
        <v>65</v>
      </c>
      <c r="F34" s="102"/>
      <c r="G34" s="64" t="s">
        <v>217</v>
      </c>
      <c r="H34" s="91"/>
      <c r="I34" s="64"/>
      <c r="J34" s="64" t="s">
        <v>754</v>
      </c>
      <c r="K34" s="91"/>
      <c r="L34" s="64"/>
      <c r="M34" s="91" t="s">
        <v>217</v>
      </c>
      <c r="N34" s="91"/>
      <c r="O34" s="64"/>
      <c r="P34" s="91" t="s">
        <v>217</v>
      </c>
      <c r="Q34" s="179"/>
      <c r="R34" s="187" t="s">
        <v>211</v>
      </c>
      <c r="S34" s="64" t="s">
        <v>211</v>
      </c>
      <c r="T34" s="64" t="s">
        <v>211</v>
      </c>
      <c r="U34" s="1220" t="s">
        <v>183</v>
      </c>
      <c r="V34" s="617"/>
      <c r="DG34" s="154">
        <v>0.68</v>
      </c>
    </row>
    <row r="35" spans="1:111" ht="12" customHeight="1" x14ac:dyDescent="0.15">
      <c r="A35" s="587"/>
      <c r="B35" s="615">
        <v>22</v>
      </c>
      <c r="C35" s="1078" t="s">
        <v>480</v>
      </c>
      <c r="D35" s="1079"/>
      <c r="E35" s="616" t="s">
        <v>68</v>
      </c>
      <c r="F35" s="102"/>
      <c r="G35" s="64" t="s">
        <v>218</v>
      </c>
      <c r="H35" s="64"/>
      <c r="I35" s="64"/>
      <c r="J35" s="64" t="s">
        <v>218</v>
      </c>
      <c r="K35" s="91"/>
      <c r="L35" s="64"/>
      <c r="M35" s="91" t="s">
        <v>218</v>
      </c>
      <c r="N35" s="91"/>
      <c r="O35" s="64"/>
      <c r="P35" s="91" t="s">
        <v>218</v>
      </c>
      <c r="Q35" s="179"/>
      <c r="R35" s="187" t="s">
        <v>195</v>
      </c>
      <c r="S35" s="64" t="s">
        <v>195</v>
      </c>
      <c r="T35" s="64" t="s">
        <v>195</v>
      </c>
      <c r="U35" s="1221"/>
      <c r="V35" s="617"/>
      <c r="DG35" s="154">
        <v>0.64</v>
      </c>
    </row>
    <row r="36" spans="1:111" ht="12" customHeight="1" x14ac:dyDescent="0.15">
      <c r="A36" s="587"/>
      <c r="B36" s="615">
        <v>23</v>
      </c>
      <c r="C36" s="1078" t="s">
        <v>481</v>
      </c>
      <c r="D36" s="1079"/>
      <c r="E36" s="616" t="s">
        <v>77</v>
      </c>
      <c r="F36" s="600"/>
      <c r="G36" s="66">
        <v>5.0000000000000001E-3</v>
      </c>
      <c r="H36" s="66"/>
      <c r="I36" s="66"/>
      <c r="J36" s="66">
        <v>2.1000000000000001E-2</v>
      </c>
      <c r="K36" s="133"/>
      <c r="L36" s="66"/>
      <c r="M36" s="133">
        <v>0.01</v>
      </c>
      <c r="N36" s="133"/>
      <c r="O36" s="66"/>
      <c r="P36" s="133">
        <v>1E-3</v>
      </c>
      <c r="Q36" s="490"/>
      <c r="R36" s="504">
        <v>2.1000000000000001E-2</v>
      </c>
      <c r="S36" s="66">
        <v>1E-3</v>
      </c>
      <c r="T36" s="66">
        <v>9.2500000000000013E-3</v>
      </c>
      <c r="U36" s="1221"/>
      <c r="V36" s="617"/>
      <c r="DG36" s="154">
        <v>0.66</v>
      </c>
    </row>
    <row r="37" spans="1:111" ht="11.25" customHeight="1" x14ac:dyDescent="0.15">
      <c r="A37" s="587"/>
      <c r="B37" s="615">
        <v>24</v>
      </c>
      <c r="C37" s="1078" t="s">
        <v>482</v>
      </c>
      <c r="D37" s="1079"/>
      <c r="E37" s="616" t="s">
        <v>76</v>
      </c>
      <c r="F37" s="600"/>
      <c r="G37" s="66">
        <v>5.0000000000000001E-3</v>
      </c>
      <c r="H37" s="66"/>
      <c r="I37" s="66"/>
      <c r="J37" s="66">
        <v>1.4E-2</v>
      </c>
      <c r="K37" s="133"/>
      <c r="L37" s="66"/>
      <c r="M37" s="133">
        <v>8.9999999999999993E-3</v>
      </c>
      <c r="N37" s="133"/>
      <c r="O37" s="66"/>
      <c r="P37" s="133" t="s">
        <v>218</v>
      </c>
      <c r="Q37" s="490"/>
      <c r="R37" s="504">
        <v>1.4E-2</v>
      </c>
      <c r="S37" s="66" t="s">
        <v>195</v>
      </c>
      <c r="T37" s="66">
        <v>6.9999999999999993E-3</v>
      </c>
      <c r="U37" s="1221"/>
      <c r="V37" s="617"/>
      <c r="DG37" s="154">
        <v>0.65</v>
      </c>
    </row>
    <row r="38" spans="1:111" ht="12" customHeight="1" x14ac:dyDescent="0.15">
      <c r="A38" s="587"/>
      <c r="B38" s="615">
        <v>25</v>
      </c>
      <c r="C38" s="1078" t="s">
        <v>483</v>
      </c>
      <c r="D38" s="1079"/>
      <c r="E38" s="616" t="s">
        <v>64</v>
      </c>
      <c r="F38" s="600"/>
      <c r="G38" s="66">
        <v>1E-3</v>
      </c>
      <c r="H38" s="66"/>
      <c r="I38" s="66"/>
      <c r="J38" s="66" t="s">
        <v>755</v>
      </c>
      <c r="K38" s="133"/>
      <c r="L38" s="66"/>
      <c r="M38" s="133">
        <v>3.0000000000000001E-3</v>
      </c>
      <c r="N38" s="133"/>
      <c r="O38" s="66"/>
      <c r="P38" s="133">
        <v>4.0000000000000001E-3</v>
      </c>
      <c r="Q38" s="490"/>
      <c r="R38" s="504">
        <v>4.0000000000000001E-3</v>
      </c>
      <c r="S38" s="66" t="s">
        <v>101</v>
      </c>
      <c r="T38" s="66">
        <v>2E-3</v>
      </c>
      <c r="U38" s="1221"/>
      <c r="V38" s="617"/>
    </row>
    <row r="39" spans="1:111" ht="12" customHeight="1" x14ac:dyDescent="0.15">
      <c r="A39" s="587"/>
      <c r="B39" s="615">
        <v>26</v>
      </c>
      <c r="C39" s="1078" t="s">
        <v>484</v>
      </c>
      <c r="D39" s="1079"/>
      <c r="E39" s="616" t="s">
        <v>66</v>
      </c>
      <c r="F39" s="102"/>
      <c r="G39" s="64" t="s">
        <v>212</v>
      </c>
      <c r="H39" s="64"/>
      <c r="I39" s="64"/>
      <c r="J39" s="64" t="s">
        <v>212</v>
      </c>
      <c r="K39" s="91"/>
      <c r="L39" s="64"/>
      <c r="M39" s="91" t="s">
        <v>212</v>
      </c>
      <c r="N39" s="91"/>
      <c r="O39" s="64"/>
      <c r="P39" s="91" t="s">
        <v>212</v>
      </c>
      <c r="Q39" s="179"/>
      <c r="R39" s="504" t="s">
        <v>101</v>
      </c>
      <c r="S39" s="66" t="s">
        <v>101</v>
      </c>
      <c r="T39" s="66" t="s">
        <v>101</v>
      </c>
      <c r="U39" s="1221"/>
      <c r="V39" s="617"/>
    </row>
    <row r="40" spans="1:111" ht="12" customHeight="1" x14ac:dyDescent="0.15">
      <c r="A40" s="587"/>
      <c r="B40" s="615">
        <v>27</v>
      </c>
      <c r="C40" s="1078" t="s">
        <v>485</v>
      </c>
      <c r="D40" s="1079"/>
      <c r="E40" s="616" t="s">
        <v>64</v>
      </c>
      <c r="F40" s="600"/>
      <c r="G40" s="66">
        <v>0.01</v>
      </c>
      <c r="H40" s="66"/>
      <c r="I40" s="66"/>
      <c r="J40" s="66">
        <v>2.7E-2</v>
      </c>
      <c r="K40" s="133"/>
      <c r="L40" s="66"/>
      <c r="M40" s="133">
        <v>0.02</v>
      </c>
      <c r="N40" s="133"/>
      <c r="O40" s="66"/>
      <c r="P40" s="133">
        <v>8.0000000000000002E-3</v>
      </c>
      <c r="Q40" s="490"/>
      <c r="R40" s="504">
        <v>2.7E-2</v>
      </c>
      <c r="S40" s="66">
        <v>8.0000000000000002E-3</v>
      </c>
      <c r="T40" s="66">
        <v>1.6250000000000001E-2</v>
      </c>
      <c r="U40" s="1221"/>
      <c r="V40" s="617"/>
    </row>
    <row r="41" spans="1:111" ht="12" customHeight="1" x14ac:dyDescent="0.15">
      <c r="A41" s="587"/>
      <c r="B41" s="615">
        <v>28</v>
      </c>
      <c r="C41" s="1078" t="s">
        <v>486</v>
      </c>
      <c r="D41" s="1079"/>
      <c r="E41" s="616" t="s">
        <v>76</v>
      </c>
      <c r="F41" s="600"/>
      <c r="G41" s="66">
        <v>3.0000000000000001E-3</v>
      </c>
      <c r="H41" s="66"/>
      <c r="I41" s="66"/>
      <c r="J41" s="66">
        <v>1.2999999999999999E-2</v>
      </c>
      <c r="K41" s="133"/>
      <c r="L41" s="66"/>
      <c r="M41" s="133">
        <v>8.0000000000000002E-3</v>
      </c>
      <c r="N41" s="133"/>
      <c r="O41" s="66"/>
      <c r="P41" s="133" t="s">
        <v>218</v>
      </c>
      <c r="Q41" s="490"/>
      <c r="R41" s="504">
        <v>1.2999999999999999E-2</v>
      </c>
      <c r="S41" s="66" t="s">
        <v>195</v>
      </c>
      <c r="T41" s="66">
        <v>6.0000000000000001E-3</v>
      </c>
      <c r="U41" s="1221"/>
      <c r="V41" s="617"/>
    </row>
    <row r="42" spans="1:111" ht="12" customHeight="1" x14ac:dyDescent="0.15">
      <c r="A42" s="587"/>
      <c r="B42" s="615">
        <v>29</v>
      </c>
      <c r="C42" s="1078" t="s">
        <v>487</v>
      </c>
      <c r="D42" s="1079"/>
      <c r="E42" s="616" t="s">
        <v>76</v>
      </c>
      <c r="F42" s="600"/>
      <c r="G42" s="66">
        <v>4.0000000000000001E-3</v>
      </c>
      <c r="H42" s="66"/>
      <c r="I42" s="66"/>
      <c r="J42" s="66">
        <v>6.0000000000000001E-3</v>
      </c>
      <c r="K42" s="133"/>
      <c r="L42" s="66"/>
      <c r="M42" s="133">
        <v>7.0000000000000001E-3</v>
      </c>
      <c r="N42" s="133"/>
      <c r="O42" s="66"/>
      <c r="P42" s="133">
        <v>3.0000000000000001E-3</v>
      </c>
      <c r="Q42" s="490"/>
      <c r="R42" s="504">
        <v>7.0000000000000001E-3</v>
      </c>
      <c r="S42" s="66">
        <v>3.0000000000000001E-3</v>
      </c>
      <c r="T42" s="66">
        <v>5.0000000000000001E-3</v>
      </c>
      <c r="U42" s="1221"/>
      <c r="V42" s="617"/>
    </row>
    <row r="43" spans="1:111" ht="12" customHeight="1" x14ac:dyDescent="0.15">
      <c r="A43" s="587"/>
      <c r="B43" s="615">
        <v>30</v>
      </c>
      <c r="C43" s="1078" t="s">
        <v>488</v>
      </c>
      <c r="D43" s="1079"/>
      <c r="E43" s="616" t="s">
        <v>79</v>
      </c>
      <c r="F43" s="600"/>
      <c r="G43" s="66" t="s">
        <v>110</v>
      </c>
      <c r="H43" s="66"/>
      <c r="I43" s="66"/>
      <c r="J43" s="66" t="s">
        <v>451</v>
      </c>
      <c r="K43" s="133"/>
      <c r="L43" s="66"/>
      <c r="M43" s="66" t="s">
        <v>110</v>
      </c>
      <c r="N43" s="133"/>
      <c r="O43" s="66"/>
      <c r="P43" s="66" t="s">
        <v>101</v>
      </c>
      <c r="Q43" s="490"/>
      <c r="R43" s="187" t="s">
        <v>101</v>
      </c>
      <c r="S43" s="64" t="s">
        <v>101</v>
      </c>
      <c r="T43" s="64" t="s">
        <v>101</v>
      </c>
      <c r="U43" s="1221"/>
      <c r="V43" s="617"/>
    </row>
    <row r="44" spans="1:111" ht="12" customHeight="1" x14ac:dyDescent="0.15">
      <c r="A44" s="587"/>
      <c r="B44" s="615">
        <v>31</v>
      </c>
      <c r="C44" s="1078" t="s">
        <v>489</v>
      </c>
      <c r="D44" s="1079"/>
      <c r="E44" s="616" t="s">
        <v>80</v>
      </c>
      <c r="F44" s="102"/>
      <c r="G44" s="64" t="s">
        <v>219</v>
      </c>
      <c r="H44" s="64"/>
      <c r="I44" s="64"/>
      <c r="J44" s="64" t="s">
        <v>219</v>
      </c>
      <c r="K44" s="91"/>
      <c r="L44" s="64"/>
      <c r="M44" s="91" t="s">
        <v>219</v>
      </c>
      <c r="N44" s="91"/>
      <c r="O44" s="64"/>
      <c r="P44" s="91" t="s">
        <v>219</v>
      </c>
      <c r="Q44" s="179"/>
      <c r="R44" s="187" t="s">
        <v>106</v>
      </c>
      <c r="S44" s="64" t="s">
        <v>106</v>
      </c>
      <c r="T44" s="64" t="s">
        <v>106</v>
      </c>
      <c r="U44" s="1222"/>
      <c r="V44" s="617"/>
    </row>
    <row r="45" spans="1:111" ht="12" customHeight="1" x14ac:dyDescent="0.15">
      <c r="A45" s="587"/>
      <c r="B45" s="615">
        <v>32</v>
      </c>
      <c r="C45" s="1078" t="s">
        <v>490</v>
      </c>
      <c r="D45" s="1079"/>
      <c r="E45" s="616" t="s">
        <v>74</v>
      </c>
      <c r="F45" s="102"/>
      <c r="G45" s="64"/>
      <c r="H45" s="64"/>
      <c r="I45" s="64"/>
      <c r="J45" s="102" t="s">
        <v>282</v>
      </c>
      <c r="K45" s="91"/>
      <c r="L45" s="64"/>
      <c r="M45" s="91"/>
      <c r="N45" s="91"/>
      <c r="O45" s="64"/>
      <c r="P45" s="91"/>
      <c r="Q45" s="179"/>
      <c r="R45" s="187" t="s">
        <v>316</v>
      </c>
      <c r="S45" s="64" t="s">
        <v>316</v>
      </c>
      <c r="T45" s="64" t="s">
        <v>316</v>
      </c>
      <c r="U45" s="1219" t="s">
        <v>45</v>
      </c>
      <c r="V45" s="617"/>
    </row>
    <row r="46" spans="1:111" ht="12" customHeight="1" x14ac:dyDescent="0.15">
      <c r="A46" s="587"/>
      <c r="B46" s="615">
        <v>33</v>
      </c>
      <c r="C46" s="1078" t="s">
        <v>491</v>
      </c>
      <c r="D46" s="1079"/>
      <c r="E46" s="616" t="s">
        <v>63</v>
      </c>
      <c r="F46" s="578"/>
      <c r="G46" s="579"/>
      <c r="H46" s="579"/>
      <c r="I46" s="579"/>
      <c r="J46" s="578">
        <v>0.01</v>
      </c>
      <c r="K46" s="576"/>
      <c r="L46" s="579"/>
      <c r="M46" s="576"/>
      <c r="N46" s="576"/>
      <c r="O46" s="579"/>
      <c r="P46" s="576"/>
      <c r="Q46" s="580"/>
      <c r="R46" s="462">
        <v>0.01</v>
      </c>
      <c r="S46" s="579">
        <v>0.01</v>
      </c>
      <c r="T46" s="579">
        <v>0.01</v>
      </c>
      <c r="U46" s="1219"/>
      <c r="V46" s="617"/>
    </row>
    <row r="47" spans="1:111" ht="12" customHeight="1" x14ac:dyDescent="0.15">
      <c r="A47" s="587"/>
      <c r="B47" s="615">
        <v>34</v>
      </c>
      <c r="C47" s="1078" t="s">
        <v>492</v>
      </c>
      <c r="D47" s="1079"/>
      <c r="E47" s="616" t="s">
        <v>67</v>
      </c>
      <c r="F47" s="102"/>
      <c r="G47" s="64"/>
      <c r="H47" s="64"/>
      <c r="I47" s="64"/>
      <c r="J47" s="102" t="s">
        <v>283</v>
      </c>
      <c r="K47" s="91"/>
      <c r="L47" s="64"/>
      <c r="M47" s="91"/>
      <c r="N47" s="91"/>
      <c r="O47" s="64"/>
      <c r="P47" s="91"/>
      <c r="Q47" s="179"/>
      <c r="R47" s="187" t="s">
        <v>317</v>
      </c>
      <c r="S47" s="64" t="s">
        <v>317</v>
      </c>
      <c r="T47" s="64" t="s">
        <v>317</v>
      </c>
      <c r="U47" s="1219"/>
      <c r="V47" s="617"/>
    </row>
    <row r="48" spans="1:111" ht="12" customHeight="1" x14ac:dyDescent="0.15">
      <c r="A48" s="587"/>
      <c r="B48" s="615">
        <v>35</v>
      </c>
      <c r="C48" s="1078" t="s">
        <v>493</v>
      </c>
      <c r="D48" s="1079"/>
      <c r="E48" s="616" t="s">
        <v>74</v>
      </c>
      <c r="F48" s="102"/>
      <c r="G48" s="64"/>
      <c r="H48" s="64"/>
      <c r="I48" s="64"/>
      <c r="J48" s="102" t="s">
        <v>282</v>
      </c>
      <c r="K48" s="91"/>
      <c r="L48" s="64"/>
      <c r="M48" s="91"/>
      <c r="N48" s="91"/>
      <c r="O48" s="64"/>
      <c r="P48" s="91"/>
      <c r="Q48" s="179"/>
      <c r="R48" s="187" t="s">
        <v>316</v>
      </c>
      <c r="S48" s="64" t="s">
        <v>316</v>
      </c>
      <c r="T48" s="64" t="s">
        <v>316</v>
      </c>
      <c r="U48" s="1219"/>
      <c r="V48" s="617"/>
    </row>
    <row r="49" spans="1:22" ht="12" customHeight="1" x14ac:dyDescent="0.15">
      <c r="A49" s="587"/>
      <c r="B49" s="615">
        <v>36</v>
      </c>
      <c r="C49" s="1078" t="s">
        <v>494</v>
      </c>
      <c r="D49" s="1079"/>
      <c r="E49" s="616" t="s">
        <v>50</v>
      </c>
      <c r="F49" s="561"/>
      <c r="G49" s="562"/>
      <c r="H49" s="562"/>
      <c r="I49" s="562"/>
      <c r="J49" s="562">
        <v>7.5</v>
      </c>
      <c r="K49" s="559"/>
      <c r="L49" s="562"/>
      <c r="M49" s="559"/>
      <c r="N49" s="559"/>
      <c r="O49" s="562"/>
      <c r="P49" s="559"/>
      <c r="Q49" s="563"/>
      <c r="R49" s="295">
        <v>7.5</v>
      </c>
      <c r="S49" s="562">
        <v>7.5</v>
      </c>
      <c r="T49" s="562">
        <v>7.5</v>
      </c>
      <c r="U49" s="235" t="s">
        <v>47</v>
      </c>
      <c r="V49" s="617"/>
    </row>
    <row r="50" spans="1:22" ht="12" customHeight="1" x14ac:dyDescent="0.15">
      <c r="A50" s="587"/>
      <c r="B50" s="615">
        <v>37</v>
      </c>
      <c r="C50" s="1078" t="s">
        <v>495</v>
      </c>
      <c r="D50" s="1079"/>
      <c r="E50" s="616" t="s">
        <v>71</v>
      </c>
      <c r="F50" s="102"/>
      <c r="G50" s="64"/>
      <c r="H50" s="64"/>
      <c r="I50" s="64"/>
      <c r="J50" s="102" t="s">
        <v>212</v>
      </c>
      <c r="K50" s="91"/>
      <c r="L50" s="64"/>
      <c r="M50" s="91"/>
      <c r="N50" s="91"/>
      <c r="O50" s="64"/>
      <c r="P50" s="91"/>
      <c r="Q50" s="179"/>
      <c r="R50" s="187" t="s">
        <v>101</v>
      </c>
      <c r="S50" s="64" t="s">
        <v>101</v>
      </c>
      <c r="T50" s="64" t="s">
        <v>101</v>
      </c>
      <c r="U50" s="235" t="s">
        <v>45</v>
      </c>
      <c r="V50" s="617"/>
    </row>
    <row r="51" spans="1:22" ht="12" customHeight="1" x14ac:dyDescent="0.15">
      <c r="A51" s="587"/>
      <c r="B51" s="615">
        <v>38</v>
      </c>
      <c r="C51" s="1078" t="s">
        <v>496</v>
      </c>
      <c r="D51" s="1079"/>
      <c r="E51" s="616" t="s">
        <v>50</v>
      </c>
      <c r="F51" s="102">
        <v>14</v>
      </c>
      <c r="G51" s="562">
        <v>9.1999999999999993</v>
      </c>
      <c r="H51" s="64">
        <v>13</v>
      </c>
      <c r="I51" s="64">
        <v>17</v>
      </c>
      <c r="J51" s="64">
        <v>11</v>
      </c>
      <c r="K51" s="91">
        <v>15</v>
      </c>
      <c r="L51" s="562">
        <v>8</v>
      </c>
      <c r="M51" s="91">
        <v>14</v>
      </c>
      <c r="N51" s="91">
        <v>14</v>
      </c>
      <c r="O51" s="64">
        <v>16</v>
      </c>
      <c r="P51" s="91">
        <v>20</v>
      </c>
      <c r="Q51" s="179">
        <v>34</v>
      </c>
      <c r="R51" s="187">
        <v>34</v>
      </c>
      <c r="S51" s="562">
        <v>8</v>
      </c>
      <c r="T51" s="64">
        <v>15.433333333333332</v>
      </c>
      <c r="U51" s="235" t="s">
        <v>49</v>
      </c>
      <c r="V51" s="617"/>
    </row>
    <row r="52" spans="1:22" ht="12" customHeight="1" x14ac:dyDescent="0.15">
      <c r="A52" s="587"/>
      <c r="B52" s="615">
        <v>39</v>
      </c>
      <c r="C52" s="1078" t="s">
        <v>497</v>
      </c>
      <c r="D52" s="1079"/>
      <c r="E52" s="616" t="s">
        <v>51</v>
      </c>
      <c r="F52" s="102"/>
      <c r="G52" s="64"/>
      <c r="H52" s="64"/>
      <c r="I52" s="64"/>
      <c r="J52" s="64">
        <v>17</v>
      </c>
      <c r="K52" s="91"/>
      <c r="L52" s="64"/>
      <c r="M52" s="91"/>
      <c r="N52" s="91"/>
      <c r="O52" s="64"/>
      <c r="P52" s="91"/>
      <c r="Q52" s="179"/>
      <c r="R52" s="187">
        <v>17</v>
      </c>
      <c r="S52" s="64">
        <v>17</v>
      </c>
      <c r="T52" s="64">
        <v>17</v>
      </c>
      <c r="U52" s="1219" t="s">
        <v>47</v>
      </c>
      <c r="V52" s="617"/>
    </row>
    <row r="53" spans="1:22" ht="12" customHeight="1" x14ac:dyDescent="0.15">
      <c r="A53" s="587"/>
      <c r="B53" s="615">
        <v>40</v>
      </c>
      <c r="C53" s="1078" t="s">
        <v>498</v>
      </c>
      <c r="D53" s="1079"/>
      <c r="E53" s="616" t="s">
        <v>52</v>
      </c>
      <c r="F53" s="102"/>
      <c r="G53" s="64"/>
      <c r="H53" s="64"/>
      <c r="I53" s="64"/>
      <c r="J53" s="64">
        <v>54</v>
      </c>
      <c r="K53" s="91"/>
      <c r="L53" s="64"/>
      <c r="M53" s="91"/>
      <c r="N53" s="91"/>
      <c r="O53" s="64"/>
      <c r="P53" s="91"/>
      <c r="Q53" s="179"/>
      <c r="R53" s="187">
        <v>54</v>
      </c>
      <c r="S53" s="64">
        <v>54</v>
      </c>
      <c r="T53" s="64">
        <v>54</v>
      </c>
      <c r="U53" s="1219"/>
      <c r="V53" s="617"/>
    </row>
    <row r="54" spans="1:22" ht="12" customHeight="1" x14ac:dyDescent="0.15">
      <c r="A54" s="587"/>
      <c r="B54" s="615">
        <v>41</v>
      </c>
      <c r="C54" s="1078" t="s">
        <v>499</v>
      </c>
      <c r="D54" s="1079"/>
      <c r="E54" s="616" t="s">
        <v>63</v>
      </c>
      <c r="F54" s="102"/>
      <c r="G54" s="64"/>
      <c r="H54" s="64"/>
      <c r="I54" s="64"/>
      <c r="J54" s="102" t="s">
        <v>107</v>
      </c>
      <c r="K54" s="91"/>
      <c r="L54" s="64"/>
      <c r="M54" s="91"/>
      <c r="N54" s="91"/>
      <c r="O54" s="64"/>
      <c r="P54" s="91"/>
      <c r="Q54" s="179"/>
      <c r="R54" s="187" t="s">
        <v>107</v>
      </c>
      <c r="S54" s="64" t="s">
        <v>107</v>
      </c>
      <c r="T54" s="64" t="s">
        <v>107</v>
      </c>
      <c r="U54" s="1219" t="s">
        <v>48</v>
      </c>
      <c r="V54" s="617"/>
    </row>
    <row r="55" spans="1:22" ht="12" customHeight="1" x14ac:dyDescent="0.15">
      <c r="A55" s="587"/>
      <c r="B55" s="615">
        <v>42</v>
      </c>
      <c r="C55" s="1078" t="s">
        <v>500</v>
      </c>
      <c r="D55" s="1079"/>
      <c r="E55" s="616" t="s">
        <v>81</v>
      </c>
      <c r="F55" s="138"/>
      <c r="G55" s="137"/>
      <c r="H55" s="137"/>
      <c r="I55" s="137"/>
      <c r="J55" s="138" t="s">
        <v>589</v>
      </c>
      <c r="K55" s="140"/>
      <c r="L55" s="137"/>
      <c r="M55" s="140"/>
      <c r="N55" s="140"/>
      <c r="O55" s="137"/>
      <c r="P55" s="140"/>
      <c r="Q55" s="517"/>
      <c r="R55" s="187" t="s">
        <v>210</v>
      </c>
      <c r="S55" s="64" t="s">
        <v>210</v>
      </c>
      <c r="T55" s="64" t="s">
        <v>210</v>
      </c>
      <c r="U55" s="1219"/>
      <c r="V55" s="617"/>
    </row>
    <row r="56" spans="1:22" ht="12" customHeight="1" x14ac:dyDescent="0.15">
      <c r="A56" s="587"/>
      <c r="B56" s="615">
        <v>43</v>
      </c>
      <c r="C56" s="1078" t="s">
        <v>501</v>
      </c>
      <c r="D56" s="1079"/>
      <c r="E56" s="616" t="s">
        <v>81</v>
      </c>
      <c r="F56" s="102"/>
      <c r="G56" s="64"/>
      <c r="H56" s="64"/>
      <c r="I56" s="64"/>
      <c r="J56" s="102" t="s">
        <v>221</v>
      </c>
      <c r="K56" s="91"/>
      <c r="L56" s="64"/>
      <c r="M56" s="91"/>
      <c r="N56" s="91"/>
      <c r="O56" s="64"/>
      <c r="P56" s="91"/>
      <c r="Q56" s="179"/>
      <c r="R56" s="187" t="s">
        <v>210</v>
      </c>
      <c r="S56" s="64" t="s">
        <v>210</v>
      </c>
      <c r="T56" s="64" t="s">
        <v>210</v>
      </c>
      <c r="U56" s="1219"/>
      <c r="V56" s="617"/>
    </row>
    <row r="57" spans="1:22" ht="12" customHeight="1" x14ac:dyDescent="0.15">
      <c r="A57" s="587"/>
      <c r="B57" s="615">
        <v>44</v>
      </c>
      <c r="C57" s="1078" t="s">
        <v>502</v>
      </c>
      <c r="D57" s="1079"/>
      <c r="E57" s="616" t="s">
        <v>68</v>
      </c>
      <c r="F57" s="102"/>
      <c r="G57" s="64"/>
      <c r="H57" s="64"/>
      <c r="I57" s="64"/>
      <c r="J57" s="102" t="s">
        <v>218</v>
      </c>
      <c r="K57" s="91"/>
      <c r="L57" s="64"/>
      <c r="M57" s="91"/>
      <c r="N57" s="91"/>
      <c r="O57" s="64"/>
      <c r="P57" s="91"/>
      <c r="Q57" s="179"/>
      <c r="R57" s="187" t="s">
        <v>195</v>
      </c>
      <c r="S57" s="64" t="s">
        <v>195</v>
      </c>
      <c r="T57" s="64" t="s">
        <v>195</v>
      </c>
      <c r="U57" s="1219"/>
      <c r="V57" s="617"/>
    </row>
    <row r="58" spans="1:22" ht="12" customHeight="1" x14ac:dyDescent="0.15">
      <c r="A58" s="587"/>
      <c r="B58" s="615">
        <v>45</v>
      </c>
      <c r="C58" s="1078" t="s">
        <v>503</v>
      </c>
      <c r="D58" s="1079"/>
      <c r="E58" s="616" t="s">
        <v>82</v>
      </c>
      <c r="F58" s="102"/>
      <c r="G58" s="64"/>
      <c r="H58" s="64"/>
      <c r="I58" s="64"/>
      <c r="J58" s="102" t="s">
        <v>109</v>
      </c>
      <c r="K58" s="91"/>
      <c r="L58" s="64"/>
      <c r="M58" s="91"/>
      <c r="N58" s="91"/>
      <c r="O58" s="64"/>
      <c r="P58" s="91"/>
      <c r="Q58" s="179"/>
      <c r="R58" s="187" t="s">
        <v>109</v>
      </c>
      <c r="S58" s="64" t="s">
        <v>109</v>
      </c>
      <c r="T58" s="64" t="s">
        <v>109</v>
      </c>
      <c r="U58" s="1219"/>
      <c r="V58" s="617"/>
    </row>
    <row r="59" spans="1:22" ht="12" customHeight="1" x14ac:dyDescent="0.15">
      <c r="A59" s="587"/>
      <c r="B59" s="615">
        <v>46</v>
      </c>
      <c r="C59" s="976" t="s">
        <v>847</v>
      </c>
      <c r="D59" s="976"/>
      <c r="E59" s="162" t="s">
        <v>69</v>
      </c>
      <c r="F59" s="561">
        <v>0.3</v>
      </c>
      <c r="G59" s="562">
        <v>0.3</v>
      </c>
      <c r="H59" s="562">
        <v>0.4</v>
      </c>
      <c r="I59" s="562">
        <v>0.5</v>
      </c>
      <c r="J59" s="562">
        <v>0.5</v>
      </c>
      <c r="K59" s="559">
        <v>0.5</v>
      </c>
      <c r="L59" s="562">
        <v>0.6</v>
      </c>
      <c r="M59" s="559">
        <v>0.6</v>
      </c>
      <c r="N59" s="559">
        <v>0.5</v>
      </c>
      <c r="O59" s="562">
        <v>0.3</v>
      </c>
      <c r="P59" s="559">
        <v>0.3</v>
      </c>
      <c r="Q59" s="563" t="s">
        <v>776</v>
      </c>
      <c r="R59" s="295">
        <v>0.6</v>
      </c>
      <c r="S59" s="562" t="s">
        <v>774</v>
      </c>
      <c r="T59" s="562">
        <v>0.39999999999999997</v>
      </c>
      <c r="U59" s="1219" t="s">
        <v>49</v>
      </c>
      <c r="V59" s="617"/>
    </row>
    <row r="60" spans="1:22" ht="12" customHeight="1" x14ac:dyDescent="0.15">
      <c r="A60" s="587"/>
      <c r="B60" s="615">
        <v>47</v>
      </c>
      <c r="C60" s="976" t="s">
        <v>848</v>
      </c>
      <c r="D60" s="976"/>
      <c r="E60" s="616" t="s">
        <v>515</v>
      </c>
      <c r="F60" s="561">
        <v>7.3</v>
      </c>
      <c r="G60" s="562">
        <v>7.3</v>
      </c>
      <c r="H60" s="562">
        <v>7.3</v>
      </c>
      <c r="I60" s="562">
        <v>7.4</v>
      </c>
      <c r="J60" s="562">
        <v>7.3</v>
      </c>
      <c r="K60" s="562">
        <v>7.3</v>
      </c>
      <c r="L60" s="562">
        <v>7.4</v>
      </c>
      <c r="M60" s="562">
        <v>7.3</v>
      </c>
      <c r="N60" s="559">
        <v>7.3</v>
      </c>
      <c r="O60" s="562">
        <v>7.2</v>
      </c>
      <c r="P60" s="559">
        <v>7.3</v>
      </c>
      <c r="Q60" s="563">
        <v>7.3</v>
      </c>
      <c r="R60" s="527">
        <v>7.4</v>
      </c>
      <c r="S60" s="562">
        <v>7.2</v>
      </c>
      <c r="T60" s="562">
        <v>7.3083333333333327</v>
      </c>
      <c r="U60" s="1219"/>
      <c r="V60" s="617"/>
    </row>
    <row r="61" spans="1:22" ht="12" customHeight="1" x14ac:dyDescent="0.15">
      <c r="A61" s="587"/>
      <c r="B61" s="615">
        <v>48</v>
      </c>
      <c r="C61" s="1078" t="s">
        <v>504</v>
      </c>
      <c r="D61" s="1079"/>
      <c r="E61" s="616" t="s">
        <v>83</v>
      </c>
      <c r="F61" s="102" t="s">
        <v>98</v>
      </c>
      <c r="G61" s="64" t="s">
        <v>98</v>
      </c>
      <c r="H61" s="64" t="s">
        <v>98</v>
      </c>
      <c r="I61" s="64" t="s">
        <v>98</v>
      </c>
      <c r="J61" s="64" t="s">
        <v>98</v>
      </c>
      <c r="K61" s="91" t="s">
        <v>98</v>
      </c>
      <c r="L61" s="64" t="s">
        <v>98</v>
      </c>
      <c r="M61" s="64" t="s">
        <v>98</v>
      </c>
      <c r="N61" s="64" t="s">
        <v>98</v>
      </c>
      <c r="O61" s="64" t="s">
        <v>98</v>
      </c>
      <c r="P61" s="64" t="s">
        <v>98</v>
      </c>
      <c r="Q61" s="179" t="s">
        <v>98</v>
      </c>
      <c r="R61" s="91" t="s">
        <v>299</v>
      </c>
      <c r="S61" s="64" t="s">
        <v>299</v>
      </c>
      <c r="T61" s="529" t="s">
        <v>299</v>
      </c>
      <c r="U61" s="1219"/>
      <c r="V61" s="617"/>
    </row>
    <row r="62" spans="1:22" ht="12" customHeight="1" x14ac:dyDescent="0.15">
      <c r="A62" s="587"/>
      <c r="B62" s="615">
        <v>49</v>
      </c>
      <c r="C62" s="1078" t="s">
        <v>505</v>
      </c>
      <c r="D62" s="1079"/>
      <c r="E62" s="616" t="s">
        <v>83</v>
      </c>
      <c r="F62" s="102" t="s">
        <v>98</v>
      </c>
      <c r="G62" s="64" t="s">
        <v>98</v>
      </c>
      <c r="H62" s="64" t="s">
        <v>98</v>
      </c>
      <c r="I62" s="64" t="s">
        <v>98</v>
      </c>
      <c r="J62" s="64" t="s">
        <v>98</v>
      </c>
      <c r="K62" s="91" t="s">
        <v>98</v>
      </c>
      <c r="L62" s="64" t="s">
        <v>98</v>
      </c>
      <c r="M62" s="64" t="s">
        <v>98</v>
      </c>
      <c r="N62" s="64" t="s">
        <v>98</v>
      </c>
      <c r="O62" s="64" t="s">
        <v>98</v>
      </c>
      <c r="P62" s="64" t="s">
        <v>98</v>
      </c>
      <c r="Q62" s="179" t="s">
        <v>98</v>
      </c>
      <c r="R62" s="91" t="s">
        <v>299</v>
      </c>
      <c r="S62" s="64" t="s">
        <v>299</v>
      </c>
      <c r="T62" s="529" t="s">
        <v>299</v>
      </c>
      <c r="U62" s="1219"/>
      <c r="V62" s="617"/>
    </row>
    <row r="63" spans="1:22" ht="12" customHeight="1" x14ac:dyDescent="0.15">
      <c r="A63" s="587"/>
      <c r="B63" s="615">
        <v>50</v>
      </c>
      <c r="C63" s="1078" t="s">
        <v>506</v>
      </c>
      <c r="D63" s="1079"/>
      <c r="E63" s="616" t="s">
        <v>516</v>
      </c>
      <c r="F63" s="102" t="s">
        <v>224</v>
      </c>
      <c r="G63" s="64" t="s">
        <v>224</v>
      </c>
      <c r="H63" s="64" t="s">
        <v>224</v>
      </c>
      <c r="I63" s="64" t="s">
        <v>224</v>
      </c>
      <c r="J63" s="64" t="s">
        <v>224</v>
      </c>
      <c r="K63" s="91" t="s">
        <v>224</v>
      </c>
      <c r="L63" s="64" t="s">
        <v>189</v>
      </c>
      <c r="M63" s="64" t="s">
        <v>189</v>
      </c>
      <c r="N63" s="64" t="s">
        <v>189</v>
      </c>
      <c r="O63" s="64" t="s">
        <v>189</v>
      </c>
      <c r="P63" s="64" t="s">
        <v>189</v>
      </c>
      <c r="Q63" s="179" t="s">
        <v>189</v>
      </c>
      <c r="R63" s="187" t="s">
        <v>189</v>
      </c>
      <c r="S63" s="64" t="s">
        <v>189</v>
      </c>
      <c r="T63" s="64" t="s">
        <v>189</v>
      </c>
      <c r="U63" s="1219"/>
      <c r="V63" s="617"/>
    </row>
    <row r="64" spans="1:22" ht="12" customHeight="1" thickBot="1" x14ac:dyDescent="0.2">
      <c r="A64" s="587"/>
      <c r="B64" s="615">
        <v>51</v>
      </c>
      <c r="C64" s="1151" t="s">
        <v>507</v>
      </c>
      <c r="D64" s="1152"/>
      <c r="E64" s="620" t="s">
        <v>517</v>
      </c>
      <c r="F64" s="122" t="s">
        <v>225</v>
      </c>
      <c r="G64" s="104" t="s">
        <v>225</v>
      </c>
      <c r="H64" s="104" t="s">
        <v>225</v>
      </c>
      <c r="I64" s="104" t="s">
        <v>225</v>
      </c>
      <c r="J64" s="104" t="s">
        <v>225</v>
      </c>
      <c r="K64" s="109" t="s">
        <v>225</v>
      </c>
      <c r="L64" s="110" t="s">
        <v>104</v>
      </c>
      <c r="M64" s="110" t="s">
        <v>104</v>
      </c>
      <c r="N64" s="110" t="s">
        <v>104</v>
      </c>
      <c r="O64" s="110" t="s">
        <v>104</v>
      </c>
      <c r="P64" s="110" t="s">
        <v>104</v>
      </c>
      <c r="Q64" s="516" t="s">
        <v>104</v>
      </c>
      <c r="R64" s="189" t="s">
        <v>104</v>
      </c>
      <c r="S64" s="104" t="s">
        <v>104</v>
      </c>
      <c r="T64" s="185" t="s">
        <v>104</v>
      </c>
      <c r="U64" s="1226"/>
      <c r="V64" s="617"/>
    </row>
    <row r="65" spans="2:23" ht="15" customHeight="1" thickBot="1" x14ac:dyDescent="0.2">
      <c r="B65" s="1052" t="s">
        <v>89</v>
      </c>
      <c r="C65" s="1053"/>
      <c r="D65" s="1053"/>
      <c r="E65" s="1054"/>
      <c r="F65" s="621" t="s">
        <v>100</v>
      </c>
      <c r="G65" s="101" t="s">
        <v>100</v>
      </c>
      <c r="H65" s="101" t="s">
        <v>100</v>
      </c>
      <c r="I65" s="101" t="s">
        <v>100</v>
      </c>
      <c r="J65" s="101" t="s">
        <v>100</v>
      </c>
      <c r="K65" s="120" t="s">
        <v>100</v>
      </c>
      <c r="L65" s="101" t="s">
        <v>100</v>
      </c>
      <c r="M65" s="101" t="s">
        <v>100</v>
      </c>
      <c r="N65" s="101" t="s">
        <v>100</v>
      </c>
      <c r="O65" s="101" t="s">
        <v>100</v>
      </c>
      <c r="P65" s="101" t="s">
        <v>100</v>
      </c>
      <c r="Q65" s="518" t="s">
        <v>100</v>
      </c>
      <c r="R65" s="146"/>
      <c r="S65" s="146"/>
      <c r="T65" s="146"/>
      <c r="V65" s="617"/>
    </row>
    <row r="66" spans="2:23" s="586" customFormat="1" ht="15" customHeight="1" thickBot="1" x14ac:dyDescent="0.2">
      <c r="B66" s="1052" t="s">
        <v>579</v>
      </c>
      <c r="C66" s="1053"/>
      <c r="D66" s="1053"/>
      <c r="E66" s="1054"/>
      <c r="F66" s="242" t="s">
        <v>226</v>
      </c>
      <c r="G66" s="101" t="s">
        <v>186</v>
      </c>
      <c r="H66" s="101" t="s">
        <v>226</v>
      </c>
      <c r="I66" s="101" t="s">
        <v>297</v>
      </c>
      <c r="J66" s="101" t="s">
        <v>264</v>
      </c>
      <c r="K66" s="101" t="s">
        <v>226</v>
      </c>
      <c r="L66" s="101" t="s">
        <v>226</v>
      </c>
      <c r="M66" s="101" t="s">
        <v>186</v>
      </c>
      <c r="N66" s="101" t="s">
        <v>226</v>
      </c>
      <c r="O66" s="101" t="s">
        <v>226</v>
      </c>
      <c r="P66" s="101" t="s">
        <v>186</v>
      </c>
      <c r="Q66" s="518" t="s">
        <v>226</v>
      </c>
      <c r="R66" s="154"/>
      <c r="S66" s="154"/>
      <c r="T66" s="622"/>
      <c r="U66" s="605"/>
      <c r="V66" s="617"/>
      <c r="W66" s="585"/>
    </row>
    <row r="67" spans="2:23" ht="12" customHeight="1" x14ac:dyDescent="0.15">
      <c r="C67" s="168" t="s">
        <v>307</v>
      </c>
      <c r="D67" s="623"/>
      <c r="E67" s="605"/>
      <c r="H67" s="146"/>
      <c r="J67" s="146"/>
      <c r="K67" s="146"/>
      <c r="N67" s="146"/>
      <c r="P67" s="146"/>
      <c r="Q67" s="146"/>
      <c r="R67" s="1167"/>
      <c r="S67" s="1167"/>
      <c r="T67" s="1167"/>
      <c r="V67" s="605"/>
    </row>
    <row r="68" spans="2:23" ht="12" customHeight="1" x14ac:dyDescent="0.15">
      <c r="B68" s="623"/>
      <c r="C68" s="623"/>
      <c r="D68" s="624"/>
      <c r="E68" s="624"/>
      <c r="F68" s="188"/>
      <c r="G68" s="188"/>
      <c r="H68" s="204"/>
      <c r="I68" s="188"/>
      <c r="J68" s="168"/>
      <c r="K68" s="168"/>
      <c r="N68" s="168"/>
      <c r="P68" s="168"/>
      <c r="Q68" s="168"/>
      <c r="R68" s="146"/>
      <c r="S68" s="168"/>
      <c r="T68" s="146"/>
      <c r="U68" s="623"/>
    </row>
    <row r="69" spans="2:23" ht="12" customHeight="1" x14ac:dyDescent="0.15">
      <c r="D69" s="624"/>
      <c r="E69" s="624"/>
      <c r="F69" s="188"/>
      <c r="G69" s="188"/>
      <c r="H69" s="204"/>
      <c r="I69" s="188"/>
    </row>
    <row r="70" spans="2:23" ht="12" customHeight="1" x14ac:dyDescent="0.15"/>
    <row r="71" spans="2:23" ht="12" customHeight="1" x14ac:dyDescent="0.15"/>
    <row r="72" spans="2:23" ht="12" customHeight="1" x14ac:dyDescent="0.15"/>
    <row r="73" spans="2:23" ht="12" customHeight="1" x14ac:dyDescent="0.15"/>
    <row r="74" spans="2:23" ht="12" customHeight="1" x14ac:dyDescent="0.15"/>
    <row r="75" spans="2:23" ht="12" customHeight="1" x14ac:dyDescent="0.15"/>
    <row r="76" spans="2:23" ht="12" customHeight="1" x14ac:dyDescent="0.15"/>
    <row r="77" spans="2:23" ht="12" customHeight="1" x14ac:dyDescent="0.15"/>
    <row r="78" spans="2:23" ht="12" customHeight="1" x14ac:dyDescent="0.15"/>
    <row r="79" spans="2:23" ht="12" customHeight="1" x14ac:dyDescent="0.15"/>
    <row r="80" spans="2:2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</sheetData>
  <mergeCells count="81">
    <mergeCell ref="G4:I4"/>
    <mergeCell ref="C64:D64"/>
    <mergeCell ref="C58:D58"/>
    <mergeCell ref="C59:D59"/>
    <mergeCell ref="C60:D60"/>
    <mergeCell ref="C52:D52"/>
    <mergeCell ref="C53:D53"/>
    <mergeCell ref="C62:D62"/>
    <mergeCell ref="C63:D63"/>
    <mergeCell ref="C54:D54"/>
    <mergeCell ref="C55:D55"/>
    <mergeCell ref="C56:D56"/>
    <mergeCell ref="C57:D57"/>
    <mergeCell ref="C47:D47"/>
    <mergeCell ref="C41:D41"/>
    <mergeCell ref="B1:M1"/>
    <mergeCell ref="C61:D61"/>
    <mergeCell ref="C50:D50"/>
    <mergeCell ref="C51:D51"/>
    <mergeCell ref="C49:D49"/>
    <mergeCell ref="C42:D42"/>
    <mergeCell ref="C43:D43"/>
    <mergeCell ref="C44:D44"/>
    <mergeCell ref="C45:D45"/>
    <mergeCell ref="C46:D46"/>
    <mergeCell ref="B4:C4"/>
    <mergeCell ref="C15:D15"/>
    <mergeCell ref="C16:D16"/>
    <mergeCell ref="C20:D20"/>
    <mergeCell ref="B6:C12"/>
    <mergeCell ref="G3:I3"/>
    <mergeCell ref="D6:E6"/>
    <mergeCell ref="D7:E7"/>
    <mergeCell ref="C19:D19"/>
    <mergeCell ref="F13:T13"/>
    <mergeCell ref="R6:R9"/>
    <mergeCell ref="S6:S9"/>
    <mergeCell ref="D8:E8"/>
    <mergeCell ref="D9:E9"/>
    <mergeCell ref="D12:E12"/>
    <mergeCell ref="D10:E10"/>
    <mergeCell ref="D11:E11"/>
    <mergeCell ref="U59:U64"/>
    <mergeCell ref="U6:U12"/>
    <mergeCell ref="T6:T9"/>
    <mergeCell ref="U45:U48"/>
    <mergeCell ref="U52:U53"/>
    <mergeCell ref="U27:U33"/>
    <mergeCell ref="U34:U44"/>
    <mergeCell ref="U24:U26"/>
    <mergeCell ref="U54:U58"/>
    <mergeCell ref="U14:U15"/>
    <mergeCell ref="U16:U21"/>
    <mergeCell ref="C23:D23"/>
    <mergeCell ref="C24:D24"/>
    <mergeCell ref="C25:D25"/>
    <mergeCell ref="C40:D40"/>
    <mergeCell ref="C38:D38"/>
    <mergeCell ref="C37:D37"/>
    <mergeCell ref="C32:D32"/>
    <mergeCell ref="C34:D34"/>
    <mergeCell ref="C36:D36"/>
    <mergeCell ref="C26:D26"/>
    <mergeCell ref="C27:D27"/>
    <mergeCell ref="C39:D39"/>
    <mergeCell ref="R67:T67"/>
    <mergeCell ref="B66:E66"/>
    <mergeCell ref="B65:E65"/>
    <mergeCell ref="B13:D13"/>
    <mergeCell ref="C14:D14"/>
    <mergeCell ref="C22:D22"/>
    <mergeCell ref="C18:D18"/>
    <mergeCell ref="C31:D31"/>
    <mergeCell ref="C33:D33"/>
    <mergeCell ref="C17:D17"/>
    <mergeCell ref="C28:D28"/>
    <mergeCell ref="C30:D30"/>
    <mergeCell ref="C29:D29"/>
    <mergeCell ref="C35:D35"/>
    <mergeCell ref="C48:D48"/>
    <mergeCell ref="C21:D21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0" orientation="landscape" r:id="rId1"/>
  <headerFooter alignWithMargins="0"/>
  <colBreaks count="1" manualBreakCount="1">
    <brk id="11" max="1048575" man="1"/>
  </colBreaks>
  <ignoredErrors>
    <ignoredError sqref="F66:Q6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CN82"/>
  <sheetViews>
    <sheetView zoomScale="90" zoomScaleNormal="90" zoomScaleSheetLayoutView="88" workbookViewId="0">
      <selection activeCell="F4" sqref="F4:H4"/>
    </sheetView>
  </sheetViews>
  <sheetFormatPr defaultColWidth="8.875" defaultRowHeight="10.15" customHeight="1" x14ac:dyDescent="0.15"/>
  <cols>
    <col min="1" max="1" width="1.75" style="154" customWidth="1"/>
    <col min="2" max="2" width="3.125" style="154" customWidth="1"/>
    <col min="3" max="3" width="8.875" style="154" customWidth="1"/>
    <col min="4" max="4" width="26.125" style="154" customWidth="1"/>
    <col min="5" max="9" width="7.5" style="146" customWidth="1"/>
    <col min="10" max="10" width="7.5" style="154" customWidth="1"/>
    <col min="11" max="12" width="7.5" style="146" customWidth="1"/>
    <col min="13" max="13" width="7.5" style="154" customWidth="1"/>
    <col min="14" max="14" width="7.5" style="146" customWidth="1"/>
    <col min="15" max="19" width="7.5" style="154" customWidth="1"/>
    <col min="20" max="20" width="13.5" style="146" customWidth="1"/>
    <col min="21" max="21" width="3.5" style="154" customWidth="1"/>
    <col min="22" max="16384" width="8.875" style="154"/>
  </cols>
  <sheetData>
    <row r="1" spans="2:92" ht="20.100000000000001" customHeight="1" x14ac:dyDescent="0.15">
      <c r="B1" s="1006" t="s">
        <v>637</v>
      </c>
      <c r="C1" s="1006"/>
      <c r="D1" s="1006"/>
      <c r="E1" s="1006"/>
      <c r="F1" s="1006"/>
      <c r="G1" s="1006"/>
      <c r="H1" s="1006"/>
      <c r="I1" s="1006"/>
      <c r="J1" s="1006"/>
      <c r="K1" s="1006"/>
      <c r="L1" s="1006"/>
    </row>
    <row r="2" spans="2:92" ht="12" customHeight="1" thickBot="1" x14ac:dyDescent="0.2">
      <c r="C2" s="589"/>
    </row>
    <row r="3" spans="2:92" ht="16.899999999999999" customHeight="1" thickBot="1" x14ac:dyDescent="0.2">
      <c r="B3" s="146"/>
      <c r="C3" s="590"/>
      <c r="D3" s="625"/>
      <c r="F3" s="1305" t="s">
        <v>8</v>
      </c>
      <c r="G3" s="1306"/>
      <c r="H3" s="1307"/>
      <c r="M3" s="146"/>
      <c r="O3" s="146"/>
      <c r="P3" s="146"/>
      <c r="Q3" s="146"/>
      <c r="R3" s="146"/>
      <c r="S3" s="146"/>
      <c r="U3" s="146"/>
    </row>
    <row r="4" spans="2:92" ht="16.899999999999999" customHeight="1" thickBot="1" x14ac:dyDescent="0.2">
      <c r="B4" s="1188" t="s">
        <v>41</v>
      </c>
      <c r="C4" s="1189"/>
      <c r="D4" s="821" t="s">
        <v>94</v>
      </c>
      <c r="F4" s="1308" t="s">
        <v>95</v>
      </c>
      <c r="G4" s="1159"/>
      <c r="H4" s="1160"/>
      <c r="M4" s="146"/>
      <c r="O4" s="146"/>
      <c r="P4" s="146"/>
      <c r="Q4" s="146"/>
      <c r="R4" s="146"/>
      <c r="S4" s="146"/>
      <c r="U4" s="146"/>
    </row>
    <row r="5" spans="2:92" ht="10.15" customHeight="1" thickBot="1" x14ac:dyDescent="0.2">
      <c r="B5" s="146"/>
      <c r="C5" s="146"/>
      <c r="D5" s="146"/>
      <c r="J5" s="146"/>
      <c r="M5" s="146"/>
      <c r="O5" s="146"/>
      <c r="P5" s="146"/>
      <c r="Q5" s="146"/>
      <c r="R5" s="146"/>
      <c r="S5" s="146"/>
      <c r="U5" s="146"/>
    </row>
    <row r="6" spans="2:92" ht="12" customHeight="1" x14ac:dyDescent="0.15">
      <c r="B6" s="1016" t="s">
        <v>87</v>
      </c>
      <c r="C6" s="1017"/>
      <c r="D6" s="629" t="s">
        <v>16</v>
      </c>
      <c r="E6" s="610">
        <v>45392</v>
      </c>
      <c r="F6" s="571">
        <v>45420</v>
      </c>
      <c r="G6" s="571">
        <v>45448</v>
      </c>
      <c r="H6" s="571">
        <v>45476</v>
      </c>
      <c r="I6" s="571">
        <v>45511</v>
      </c>
      <c r="J6" s="571">
        <v>45539</v>
      </c>
      <c r="K6" s="571">
        <v>45567</v>
      </c>
      <c r="L6" s="571">
        <v>45602</v>
      </c>
      <c r="M6" s="571">
        <v>45995</v>
      </c>
      <c r="N6" s="571">
        <v>45665</v>
      </c>
      <c r="O6" s="571">
        <v>45693</v>
      </c>
      <c r="P6" s="572">
        <v>45728</v>
      </c>
      <c r="Q6" s="1310" t="s">
        <v>0</v>
      </c>
      <c r="R6" s="1313" t="s">
        <v>1</v>
      </c>
      <c r="S6" s="1003" t="s">
        <v>2</v>
      </c>
      <c r="T6" s="1000" t="s">
        <v>22</v>
      </c>
      <c r="U6" s="146"/>
    </row>
    <row r="7" spans="2:92" ht="12" customHeight="1" x14ac:dyDescent="0.15">
      <c r="B7" s="1018"/>
      <c r="C7" s="1019"/>
      <c r="D7" s="630" t="s">
        <v>21</v>
      </c>
      <c r="E7" s="611">
        <v>0.41111111111111115</v>
      </c>
      <c r="F7" s="574">
        <v>0.42708333333333331</v>
      </c>
      <c r="G7" s="574">
        <v>0.40138888888888885</v>
      </c>
      <c r="H7" s="574">
        <v>0.3972222222222222</v>
      </c>
      <c r="I7" s="574">
        <v>0.40833333333333338</v>
      </c>
      <c r="J7" s="574">
        <v>0.39930555555555558</v>
      </c>
      <c r="K7" s="574">
        <v>0.4236111111111111</v>
      </c>
      <c r="L7" s="574">
        <v>0.39583333333333331</v>
      </c>
      <c r="M7" s="574">
        <v>0.39374999999999999</v>
      </c>
      <c r="N7" s="574">
        <v>0.43055555555555558</v>
      </c>
      <c r="O7" s="574">
        <v>0.44791666666666669</v>
      </c>
      <c r="P7" s="575">
        <v>0.40972222222222227</v>
      </c>
      <c r="Q7" s="1311"/>
      <c r="R7" s="1314"/>
      <c r="S7" s="1004"/>
      <c r="T7" s="1001"/>
      <c r="U7" s="146"/>
      <c r="CN7" s="154">
        <v>0.54</v>
      </c>
    </row>
    <row r="8" spans="2:92" ht="12" customHeight="1" x14ac:dyDescent="0.15">
      <c r="B8" s="1018"/>
      <c r="C8" s="1019"/>
      <c r="D8" s="630" t="s">
        <v>17</v>
      </c>
      <c r="E8" s="187" t="s">
        <v>165</v>
      </c>
      <c r="F8" s="64" t="s">
        <v>165</v>
      </c>
      <c r="G8" s="91" t="s">
        <v>188</v>
      </c>
      <c r="H8" s="64" t="s">
        <v>188</v>
      </c>
      <c r="I8" s="64" t="s">
        <v>185</v>
      </c>
      <c r="J8" s="64" t="s">
        <v>188</v>
      </c>
      <c r="K8" s="64" t="s">
        <v>185</v>
      </c>
      <c r="L8" s="64" t="s">
        <v>185</v>
      </c>
      <c r="M8" s="64" t="s">
        <v>188</v>
      </c>
      <c r="N8" s="64" t="s">
        <v>165</v>
      </c>
      <c r="O8" s="64" t="s">
        <v>188</v>
      </c>
      <c r="P8" s="179" t="s">
        <v>185</v>
      </c>
      <c r="Q8" s="1311"/>
      <c r="R8" s="1314"/>
      <c r="S8" s="1004"/>
      <c r="T8" s="1001"/>
      <c r="U8" s="146"/>
      <c r="CN8" s="154">
        <v>0.52</v>
      </c>
    </row>
    <row r="9" spans="2:92" ht="12" customHeight="1" x14ac:dyDescent="0.15">
      <c r="B9" s="1018"/>
      <c r="C9" s="1019"/>
      <c r="D9" s="630" t="s">
        <v>18</v>
      </c>
      <c r="E9" s="187" t="s">
        <v>185</v>
      </c>
      <c r="F9" s="64" t="s">
        <v>165</v>
      </c>
      <c r="G9" s="91" t="s">
        <v>315</v>
      </c>
      <c r="H9" s="91" t="s">
        <v>315</v>
      </c>
      <c r="I9" s="64" t="s">
        <v>188</v>
      </c>
      <c r="J9" s="64" t="s">
        <v>185</v>
      </c>
      <c r="K9" s="64" t="s">
        <v>185</v>
      </c>
      <c r="L9" s="64" t="s">
        <v>188</v>
      </c>
      <c r="M9" s="91" t="s">
        <v>165</v>
      </c>
      <c r="N9" s="64" t="s">
        <v>209</v>
      </c>
      <c r="O9" s="64" t="s">
        <v>188</v>
      </c>
      <c r="P9" s="179" t="s">
        <v>185</v>
      </c>
      <c r="Q9" s="1312"/>
      <c r="R9" s="1315"/>
      <c r="S9" s="1005"/>
      <c r="T9" s="1001"/>
      <c r="U9" s="146"/>
      <c r="CN9" s="154">
        <v>0.54</v>
      </c>
    </row>
    <row r="10" spans="2:92" ht="12" customHeight="1" x14ac:dyDescent="0.15">
      <c r="B10" s="1018"/>
      <c r="C10" s="1019"/>
      <c r="D10" s="630" t="s">
        <v>19</v>
      </c>
      <c r="E10" s="295">
        <v>8</v>
      </c>
      <c r="F10" s="562">
        <v>8.5</v>
      </c>
      <c r="G10" s="562">
        <v>19</v>
      </c>
      <c r="H10" s="562">
        <v>24</v>
      </c>
      <c r="I10" s="562">
        <v>26</v>
      </c>
      <c r="J10" s="562">
        <v>26</v>
      </c>
      <c r="K10" s="562">
        <v>25</v>
      </c>
      <c r="L10" s="562">
        <v>9</v>
      </c>
      <c r="M10" s="562">
        <v>9.5</v>
      </c>
      <c r="N10" s="562">
        <v>1</v>
      </c>
      <c r="O10" s="65">
        <v>-0.5</v>
      </c>
      <c r="P10" s="522">
        <v>7</v>
      </c>
      <c r="Q10" s="295">
        <v>26</v>
      </c>
      <c r="R10" s="65">
        <v>-0.5</v>
      </c>
      <c r="S10" s="563">
        <v>13.541666666666666</v>
      </c>
      <c r="T10" s="1001"/>
      <c r="U10" s="146"/>
      <c r="CN10" s="154">
        <v>0.56000000000000005</v>
      </c>
    </row>
    <row r="11" spans="2:92" ht="12" customHeight="1" thickBot="1" x14ac:dyDescent="0.2">
      <c r="B11" s="1018"/>
      <c r="C11" s="1019"/>
      <c r="D11" s="630" t="s">
        <v>20</v>
      </c>
      <c r="E11" s="295">
        <v>6</v>
      </c>
      <c r="F11" s="562">
        <v>7.4</v>
      </c>
      <c r="G11" s="562">
        <v>11.9</v>
      </c>
      <c r="H11" s="562">
        <v>16.100000000000001</v>
      </c>
      <c r="I11" s="562">
        <v>20</v>
      </c>
      <c r="J11" s="562">
        <v>17.399999999999999</v>
      </c>
      <c r="K11" s="562">
        <v>18.100000000000001</v>
      </c>
      <c r="L11" s="562">
        <v>13.9</v>
      </c>
      <c r="M11" s="562">
        <v>9.5</v>
      </c>
      <c r="N11" s="562">
        <v>4.5</v>
      </c>
      <c r="O11" s="562">
        <v>2.5</v>
      </c>
      <c r="P11" s="563">
        <v>2.6</v>
      </c>
      <c r="Q11" s="295">
        <v>20</v>
      </c>
      <c r="R11" s="562">
        <v>2.5</v>
      </c>
      <c r="S11" s="563">
        <v>10.825000000000001</v>
      </c>
      <c r="T11" s="1001"/>
      <c r="U11" s="146"/>
      <c r="CN11" s="154">
        <v>0.52</v>
      </c>
    </row>
    <row r="12" spans="2:92" s="218" customFormat="1" ht="15" customHeight="1" x14ac:dyDescent="0.15">
      <c r="B12" s="1168" t="s">
        <v>88</v>
      </c>
      <c r="C12" s="1169"/>
      <c r="D12" s="1303"/>
      <c r="E12" s="1309" t="s">
        <v>3</v>
      </c>
      <c r="F12" s="1309"/>
      <c r="G12" s="1309"/>
      <c r="H12" s="1309"/>
      <c r="I12" s="1309"/>
      <c r="J12" s="1309"/>
      <c r="K12" s="1309"/>
      <c r="L12" s="1309"/>
      <c r="M12" s="1309"/>
      <c r="N12" s="1309"/>
      <c r="O12" s="1309"/>
      <c r="P12" s="1309"/>
      <c r="Q12" s="1309"/>
      <c r="R12" s="1309"/>
      <c r="S12" s="1309"/>
      <c r="T12" s="627"/>
      <c r="U12" s="220"/>
      <c r="CN12" s="218">
        <v>0.54</v>
      </c>
    </row>
    <row r="13" spans="2:92" ht="12" customHeight="1" x14ac:dyDescent="0.15">
      <c r="B13" s="615">
        <v>1</v>
      </c>
      <c r="C13" s="1078" t="s">
        <v>459</v>
      </c>
      <c r="D13" s="1079"/>
      <c r="E13" s="187">
        <v>26</v>
      </c>
      <c r="F13" s="64">
        <v>23</v>
      </c>
      <c r="G13" s="91">
        <v>31</v>
      </c>
      <c r="H13" s="64">
        <v>44</v>
      </c>
      <c r="I13" s="91">
        <v>160</v>
      </c>
      <c r="J13" s="64">
        <v>190</v>
      </c>
      <c r="K13" s="91">
        <v>140</v>
      </c>
      <c r="L13" s="91">
        <v>100</v>
      </c>
      <c r="M13" s="91">
        <v>84</v>
      </c>
      <c r="N13" s="91">
        <v>24</v>
      </c>
      <c r="O13" s="91">
        <v>32</v>
      </c>
      <c r="P13" s="176">
        <v>37</v>
      </c>
      <c r="Q13" s="187">
        <v>190</v>
      </c>
      <c r="R13" s="91">
        <v>23</v>
      </c>
      <c r="S13" s="91">
        <v>70</v>
      </c>
      <c r="T13" s="990" t="s">
        <v>44</v>
      </c>
      <c r="U13" s="188"/>
      <c r="CN13" s="154">
        <v>0.52</v>
      </c>
    </row>
    <row r="14" spans="2:92" ht="12" customHeight="1" x14ac:dyDescent="0.15">
      <c r="B14" s="615">
        <v>2</v>
      </c>
      <c r="C14" s="1078" t="s">
        <v>460</v>
      </c>
      <c r="D14" s="1079"/>
      <c r="E14" s="631" t="s">
        <v>168</v>
      </c>
      <c r="F14" s="64" t="s">
        <v>168</v>
      </c>
      <c r="G14" s="91" t="s">
        <v>168</v>
      </c>
      <c r="H14" s="64" t="s">
        <v>168</v>
      </c>
      <c r="I14" s="91" t="s">
        <v>168</v>
      </c>
      <c r="J14" s="91" t="s">
        <v>168</v>
      </c>
      <c r="K14" s="64" t="s">
        <v>168</v>
      </c>
      <c r="L14" s="64" t="s">
        <v>168</v>
      </c>
      <c r="M14" s="64" t="s">
        <v>168</v>
      </c>
      <c r="N14" s="64" t="s">
        <v>152</v>
      </c>
      <c r="O14" s="64" t="s">
        <v>168</v>
      </c>
      <c r="P14" s="179" t="s">
        <v>773</v>
      </c>
      <c r="Q14" s="121" t="s">
        <v>302</v>
      </c>
      <c r="R14" s="64" t="s">
        <v>302</v>
      </c>
      <c r="S14" s="179" t="s">
        <v>302</v>
      </c>
      <c r="T14" s="990"/>
      <c r="U14" s="188"/>
      <c r="CN14" s="154">
        <v>0.6</v>
      </c>
    </row>
    <row r="15" spans="2:92" ht="12" customHeight="1" x14ac:dyDescent="0.15">
      <c r="B15" s="615">
        <v>3</v>
      </c>
      <c r="C15" s="1078" t="s">
        <v>461</v>
      </c>
      <c r="D15" s="1079"/>
      <c r="E15" s="631" t="s">
        <v>253</v>
      </c>
      <c r="F15" s="64"/>
      <c r="H15" s="64" t="s">
        <v>253</v>
      </c>
      <c r="J15" s="64"/>
      <c r="K15" s="64" t="s">
        <v>391</v>
      </c>
      <c r="L15" s="64"/>
      <c r="M15" s="64"/>
      <c r="N15" s="64" t="s">
        <v>253</v>
      </c>
      <c r="O15" s="64"/>
      <c r="P15" s="179"/>
      <c r="Q15" s="187" t="s">
        <v>194</v>
      </c>
      <c r="R15" s="64" t="s">
        <v>194</v>
      </c>
      <c r="S15" s="64" t="s">
        <v>194</v>
      </c>
      <c r="T15" s="989" t="s">
        <v>45</v>
      </c>
      <c r="U15" s="188"/>
      <c r="CN15" s="154">
        <v>0.6</v>
      </c>
    </row>
    <row r="16" spans="2:92" ht="12" customHeight="1" x14ac:dyDescent="0.15">
      <c r="B16" s="615">
        <v>4</v>
      </c>
      <c r="C16" s="1078" t="s">
        <v>592</v>
      </c>
      <c r="D16" s="1079"/>
      <c r="E16" s="631" t="s">
        <v>102</v>
      </c>
      <c r="F16" s="64"/>
      <c r="G16" s="91"/>
      <c r="H16" s="64" t="s">
        <v>102</v>
      </c>
      <c r="I16" s="91"/>
      <c r="J16" s="64"/>
      <c r="K16" s="64" t="s">
        <v>392</v>
      </c>
      <c r="L16" s="64"/>
      <c r="M16" s="64"/>
      <c r="N16" s="64" t="s">
        <v>213</v>
      </c>
      <c r="O16" s="64"/>
      <c r="P16" s="179"/>
      <c r="Q16" s="187" t="s">
        <v>102</v>
      </c>
      <c r="R16" s="64" t="s">
        <v>102</v>
      </c>
      <c r="S16" s="64" t="s">
        <v>102</v>
      </c>
      <c r="T16" s="989"/>
      <c r="U16" s="188"/>
      <c r="CN16" s="154">
        <v>0.57999999999999996</v>
      </c>
    </row>
    <row r="17" spans="1:92" ht="12" customHeight="1" x14ac:dyDescent="0.15">
      <c r="B17" s="615">
        <v>5</v>
      </c>
      <c r="C17" s="1078" t="s">
        <v>463</v>
      </c>
      <c r="D17" s="1079"/>
      <c r="E17" s="631" t="s">
        <v>101</v>
      </c>
      <c r="F17" s="64"/>
      <c r="G17" s="91"/>
      <c r="H17" s="64" t="s">
        <v>212</v>
      </c>
      <c r="I17" s="91"/>
      <c r="J17" s="64"/>
      <c r="K17" s="64" t="s">
        <v>393</v>
      </c>
      <c r="L17" s="64"/>
      <c r="M17" s="64"/>
      <c r="N17" s="64" t="s">
        <v>212</v>
      </c>
      <c r="O17" s="64"/>
      <c r="P17" s="179"/>
      <c r="Q17" s="187" t="s">
        <v>101</v>
      </c>
      <c r="R17" s="64" t="s">
        <v>101</v>
      </c>
      <c r="S17" s="64" t="s">
        <v>101</v>
      </c>
      <c r="T17" s="989"/>
      <c r="U17" s="188"/>
      <c r="CN17" s="154">
        <v>0.57999999999999996</v>
      </c>
    </row>
    <row r="18" spans="1:92" ht="12" customHeight="1" x14ac:dyDescent="0.15">
      <c r="B18" s="615">
        <v>6</v>
      </c>
      <c r="C18" s="1078" t="s">
        <v>464</v>
      </c>
      <c r="D18" s="1079"/>
      <c r="E18" s="631" t="s">
        <v>413</v>
      </c>
      <c r="F18" s="64"/>
      <c r="G18" s="91"/>
      <c r="H18" s="64" t="s">
        <v>110</v>
      </c>
      <c r="I18" s="91"/>
      <c r="J18" s="64"/>
      <c r="K18" s="64" t="s">
        <v>110</v>
      </c>
      <c r="L18" s="64"/>
      <c r="M18" s="64"/>
      <c r="N18" s="64" t="s">
        <v>212</v>
      </c>
      <c r="O18" s="64"/>
      <c r="P18" s="179"/>
      <c r="Q18" s="187" t="s">
        <v>101</v>
      </c>
      <c r="R18" s="64" t="s">
        <v>101</v>
      </c>
      <c r="S18" s="64" t="s">
        <v>101</v>
      </c>
      <c r="T18" s="989"/>
      <c r="U18" s="188"/>
      <c r="CN18" s="154">
        <v>0.62</v>
      </c>
    </row>
    <row r="19" spans="1:92" ht="12" customHeight="1" x14ac:dyDescent="0.15">
      <c r="B19" s="615">
        <v>7</v>
      </c>
      <c r="C19" s="1078" t="s">
        <v>465</v>
      </c>
      <c r="D19" s="1079"/>
      <c r="E19" s="631" t="s">
        <v>101</v>
      </c>
      <c r="F19" s="64"/>
      <c r="G19" s="91"/>
      <c r="H19" s="64" t="s">
        <v>101</v>
      </c>
      <c r="I19" s="91"/>
      <c r="J19" s="64"/>
      <c r="K19" s="64" t="s">
        <v>393</v>
      </c>
      <c r="L19" s="64"/>
      <c r="M19" s="64"/>
      <c r="N19" s="64" t="s">
        <v>212</v>
      </c>
      <c r="O19" s="64"/>
      <c r="P19" s="179"/>
      <c r="Q19" s="187" t="s">
        <v>101</v>
      </c>
      <c r="R19" s="64" t="s">
        <v>101</v>
      </c>
      <c r="S19" s="64" t="s">
        <v>101</v>
      </c>
      <c r="T19" s="989"/>
      <c r="U19" s="188"/>
      <c r="CN19" s="154">
        <v>0.57999999999999996</v>
      </c>
    </row>
    <row r="20" spans="1:92" ht="12" customHeight="1" x14ac:dyDescent="0.15">
      <c r="B20" s="615">
        <v>8</v>
      </c>
      <c r="C20" s="1078" t="s">
        <v>466</v>
      </c>
      <c r="D20" s="1079"/>
      <c r="E20" s="631" t="s">
        <v>111</v>
      </c>
      <c r="F20" s="64"/>
      <c r="G20" s="91"/>
      <c r="H20" s="64" t="s">
        <v>111</v>
      </c>
      <c r="I20" s="91"/>
      <c r="J20" s="64"/>
      <c r="K20" s="64" t="s">
        <v>111</v>
      </c>
      <c r="L20" s="64"/>
      <c r="M20" s="64"/>
      <c r="N20" s="64" t="s">
        <v>111</v>
      </c>
      <c r="O20" s="64"/>
      <c r="P20" s="179"/>
      <c r="Q20" s="187" t="s">
        <v>195</v>
      </c>
      <c r="R20" s="64" t="s">
        <v>195</v>
      </c>
      <c r="S20" s="64" t="s">
        <v>195</v>
      </c>
      <c r="T20" s="989"/>
      <c r="U20" s="188"/>
      <c r="CN20" s="154">
        <v>0.6</v>
      </c>
    </row>
    <row r="21" spans="1:92" ht="12" customHeight="1" x14ac:dyDescent="0.15">
      <c r="B21" s="615">
        <v>9</v>
      </c>
      <c r="C21" s="977" t="s">
        <v>467</v>
      </c>
      <c r="D21" s="978"/>
      <c r="E21" s="631" t="s">
        <v>414</v>
      </c>
      <c r="F21" s="64"/>
      <c r="G21" s="64"/>
      <c r="H21" s="64" t="s">
        <v>314</v>
      </c>
      <c r="I21" s="91"/>
      <c r="J21" s="64"/>
      <c r="K21" s="64" t="s">
        <v>758</v>
      </c>
      <c r="L21" s="64"/>
      <c r="M21" s="64"/>
      <c r="N21" s="64" t="s">
        <v>314</v>
      </c>
      <c r="O21" s="64"/>
      <c r="P21" s="179"/>
      <c r="Q21" s="187" t="s">
        <v>818</v>
      </c>
      <c r="R21" s="64" t="s">
        <v>818</v>
      </c>
      <c r="S21" s="64" t="s">
        <v>818</v>
      </c>
      <c r="T21" s="598" t="s">
        <v>47</v>
      </c>
      <c r="U21" s="188"/>
      <c r="CN21" s="154">
        <v>0.59</v>
      </c>
    </row>
    <row r="22" spans="1:92" ht="12" customHeight="1" x14ac:dyDescent="0.15">
      <c r="B22" s="615">
        <v>10</v>
      </c>
      <c r="C22" s="1078" t="s">
        <v>468</v>
      </c>
      <c r="D22" s="1079"/>
      <c r="E22" s="631" t="s">
        <v>101</v>
      </c>
      <c r="F22" s="77" t="s">
        <v>212</v>
      </c>
      <c r="G22" s="91" t="s">
        <v>110</v>
      </c>
      <c r="H22" s="64" t="s">
        <v>101</v>
      </c>
      <c r="I22" s="91" t="s">
        <v>212</v>
      </c>
      <c r="J22" s="64" t="s">
        <v>212</v>
      </c>
      <c r="K22" s="64" t="s">
        <v>393</v>
      </c>
      <c r="L22" s="64" t="s">
        <v>110</v>
      </c>
      <c r="M22" s="64" t="s">
        <v>212</v>
      </c>
      <c r="N22" s="64" t="s">
        <v>212</v>
      </c>
      <c r="O22" s="64" t="s">
        <v>212</v>
      </c>
      <c r="P22" s="179" t="s">
        <v>110</v>
      </c>
      <c r="Q22" s="187" t="s">
        <v>101</v>
      </c>
      <c r="R22" s="64" t="s">
        <v>101</v>
      </c>
      <c r="S22" s="64" t="s">
        <v>101</v>
      </c>
      <c r="T22" s="598" t="s">
        <v>46</v>
      </c>
      <c r="U22" s="188"/>
      <c r="CN22" s="154">
        <v>0.62</v>
      </c>
    </row>
    <row r="23" spans="1:92" ht="12" customHeight="1" x14ac:dyDescent="0.15">
      <c r="B23" s="615">
        <v>11</v>
      </c>
      <c r="C23" s="1078" t="s">
        <v>469</v>
      </c>
      <c r="D23" s="1079"/>
      <c r="E23" s="251">
        <v>0.2</v>
      </c>
      <c r="F23" s="562"/>
      <c r="G23" s="559"/>
      <c r="H23" s="562">
        <v>0.1</v>
      </c>
      <c r="I23" s="559"/>
      <c r="J23" s="562"/>
      <c r="K23" s="559">
        <v>0.1</v>
      </c>
      <c r="L23" s="562"/>
      <c r="M23" s="562"/>
      <c r="N23" s="562">
        <v>0.2</v>
      </c>
      <c r="O23" s="562"/>
      <c r="P23" s="563"/>
      <c r="Q23" s="295">
        <v>0.2</v>
      </c>
      <c r="R23" s="562">
        <v>0.1</v>
      </c>
      <c r="S23" s="562">
        <v>0.15000000000000002</v>
      </c>
      <c r="T23" s="989" t="s">
        <v>47</v>
      </c>
      <c r="U23" s="188"/>
      <c r="CN23" s="154">
        <v>0.62</v>
      </c>
    </row>
    <row r="24" spans="1:92" ht="12" customHeight="1" x14ac:dyDescent="0.15">
      <c r="B24" s="615">
        <v>12</v>
      </c>
      <c r="C24" s="1078" t="s">
        <v>470</v>
      </c>
      <c r="D24" s="1079"/>
      <c r="E24" s="631" t="s">
        <v>215</v>
      </c>
      <c r="F24" s="64"/>
      <c r="G24" s="91"/>
      <c r="H24" s="64" t="s">
        <v>215</v>
      </c>
      <c r="I24" s="91"/>
      <c r="J24" s="64"/>
      <c r="K24" s="64" t="s">
        <v>394</v>
      </c>
      <c r="L24" s="64"/>
      <c r="M24" s="64"/>
      <c r="N24" s="64" t="s">
        <v>215</v>
      </c>
      <c r="O24" s="64"/>
      <c r="P24" s="179"/>
      <c r="Q24" s="187" t="s">
        <v>318</v>
      </c>
      <c r="R24" s="64" t="s">
        <v>318</v>
      </c>
      <c r="S24" s="64" t="s">
        <v>318</v>
      </c>
      <c r="T24" s="989"/>
      <c r="U24" s="188"/>
      <c r="CN24" s="154">
        <v>0.6</v>
      </c>
    </row>
    <row r="25" spans="1:92" ht="12" customHeight="1" x14ac:dyDescent="0.15">
      <c r="B25" s="615">
        <v>13</v>
      </c>
      <c r="C25" s="1078" t="s">
        <v>471</v>
      </c>
      <c r="D25" s="1079"/>
      <c r="E25" s="631" t="s">
        <v>184</v>
      </c>
      <c r="F25" s="64"/>
      <c r="G25" s="91"/>
      <c r="H25" s="64" t="s">
        <v>184</v>
      </c>
      <c r="I25" s="91"/>
      <c r="J25" s="64"/>
      <c r="K25" s="64" t="s">
        <v>184</v>
      </c>
      <c r="L25" s="64"/>
      <c r="M25" s="64"/>
      <c r="N25" s="64" t="s">
        <v>184</v>
      </c>
      <c r="O25" s="64"/>
      <c r="P25" s="179"/>
      <c r="Q25" s="187" t="s">
        <v>104</v>
      </c>
      <c r="R25" s="64" t="s">
        <v>104</v>
      </c>
      <c r="S25" s="64" t="s">
        <v>104</v>
      </c>
      <c r="T25" s="989"/>
      <c r="U25" s="188"/>
      <c r="CN25" s="154">
        <v>0.6</v>
      </c>
    </row>
    <row r="26" spans="1:92" ht="12" customHeight="1" x14ac:dyDescent="0.15">
      <c r="A26" s="237"/>
      <c r="B26" s="615">
        <v>14</v>
      </c>
      <c r="C26" s="1078" t="s">
        <v>472</v>
      </c>
      <c r="D26" s="1079"/>
      <c r="E26" s="631" t="s">
        <v>105</v>
      </c>
      <c r="F26" s="64"/>
      <c r="G26" s="91"/>
      <c r="H26" s="64" t="s">
        <v>105</v>
      </c>
      <c r="I26" s="91"/>
      <c r="J26" s="64"/>
      <c r="K26" s="64" t="s">
        <v>395</v>
      </c>
      <c r="L26" s="64"/>
      <c r="M26" s="64"/>
      <c r="N26" s="64" t="s">
        <v>216</v>
      </c>
      <c r="O26" s="64"/>
      <c r="P26" s="179"/>
      <c r="Q26" s="187" t="s">
        <v>105</v>
      </c>
      <c r="R26" s="64" t="s">
        <v>105</v>
      </c>
      <c r="S26" s="64" t="s">
        <v>105</v>
      </c>
      <c r="T26" s="989" t="s">
        <v>48</v>
      </c>
      <c r="U26" s="188"/>
      <c r="CN26" s="154">
        <v>0.57999999999999996</v>
      </c>
    </row>
    <row r="27" spans="1:92" ht="12" customHeight="1" x14ac:dyDescent="0.15">
      <c r="A27" s="237"/>
      <c r="B27" s="615">
        <v>15</v>
      </c>
      <c r="C27" s="1078" t="s">
        <v>473</v>
      </c>
      <c r="D27" s="1079"/>
      <c r="E27" s="631" t="s">
        <v>103</v>
      </c>
      <c r="F27" s="64"/>
      <c r="G27" s="91"/>
      <c r="H27" s="64" t="s">
        <v>103</v>
      </c>
      <c r="I27" s="91"/>
      <c r="J27" s="64"/>
      <c r="K27" s="64" t="s">
        <v>396</v>
      </c>
      <c r="L27" s="64"/>
      <c r="M27" s="64"/>
      <c r="N27" s="64" t="s">
        <v>214</v>
      </c>
      <c r="O27" s="64"/>
      <c r="P27" s="179"/>
      <c r="Q27" s="187" t="s">
        <v>103</v>
      </c>
      <c r="R27" s="64" t="s">
        <v>103</v>
      </c>
      <c r="S27" s="64" t="s">
        <v>103</v>
      </c>
      <c r="T27" s="989"/>
      <c r="U27" s="188"/>
      <c r="CN27" s="154">
        <v>0.62</v>
      </c>
    </row>
    <row r="28" spans="1:92" ht="22.5" customHeight="1" x14ac:dyDescent="0.15">
      <c r="A28" s="237"/>
      <c r="B28" s="615">
        <v>16</v>
      </c>
      <c r="C28" s="979" t="s">
        <v>474</v>
      </c>
      <c r="D28" s="980"/>
      <c r="E28" s="632" t="s">
        <v>212</v>
      </c>
      <c r="F28" s="148"/>
      <c r="G28" s="122"/>
      <c r="H28" s="110" t="s">
        <v>212</v>
      </c>
      <c r="I28" s="122"/>
      <c r="J28" s="64"/>
      <c r="K28" s="148" t="s">
        <v>393</v>
      </c>
      <c r="L28" s="148"/>
      <c r="M28" s="148"/>
      <c r="N28" s="148" t="s">
        <v>212</v>
      </c>
      <c r="O28" s="148"/>
      <c r="P28" s="516"/>
      <c r="Q28" s="187" t="s">
        <v>101</v>
      </c>
      <c r="R28" s="64" t="s">
        <v>101</v>
      </c>
      <c r="S28" s="64" t="s">
        <v>101</v>
      </c>
      <c r="T28" s="989"/>
      <c r="U28" s="188"/>
      <c r="CN28" s="154">
        <v>0.66</v>
      </c>
    </row>
    <row r="29" spans="1:92" ht="12" customHeight="1" x14ac:dyDescent="0.15">
      <c r="A29" s="237"/>
      <c r="B29" s="615">
        <v>17</v>
      </c>
      <c r="C29" s="1078" t="s">
        <v>475</v>
      </c>
      <c r="D29" s="1079"/>
      <c r="E29" s="631" t="s">
        <v>101</v>
      </c>
      <c r="F29" s="64"/>
      <c r="G29" s="91"/>
      <c r="H29" s="64" t="s">
        <v>101</v>
      </c>
      <c r="I29" s="91"/>
      <c r="J29" s="64"/>
      <c r="K29" s="64" t="s">
        <v>393</v>
      </c>
      <c r="L29" s="64"/>
      <c r="M29" s="64"/>
      <c r="N29" s="64" t="s">
        <v>212</v>
      </c>
      <c r="O29" s="64"/>
      <c r="P29" s="179"/>
      <c r="Q29" s="187" t="s">
        <v>101</v>
      </c>
      <c r="R29" s="64" t="s">
        <v>101</v>
      </c>
      <c r="S29" s="64" t="s">
        <v>101</v>
      </c>
      <c r="T29" s="989"/>
      <c r="U29" s="188"/>
      <c r="CN29" s="154">
        <v>0.66</v>
      </c>
    </row>
    <row r="30" spans="1:92" ht="12" customHeight="1" x14ac:dyDescent="0.15">
      <c r="A30" s="237"/>
      <c r="B30" s="615">
        <v>18</v>
      </c>
      <c r="C30" s="1078" t="s">
        <v>476</v>
      </c>
      <c r="D30" s="1079"/>
      <c r="E30" s="631" t="s">
        <v>101</v>
      </c>
      <c r="F30" s="64"/>
      <c r="G30" s="91"/>
      <c r="H30" s="64" t="s">
        <v>101</v>
      </c>
      <c r="I30" s="91"/>
      <c r="J30" s="64"/>
      <c r="K30" s="64" t="s">
        <v>393</v>
      </c>
      <c r="L30" s="64"/>
      <c r="M30" s="64"/>
      <c r="N30" s="64" t="s">
        <v>212</v>
      </c>
      <c r="O30" s="64"/>
      <c r="P30" s="179"/>
      <c r="Q30" s="187" t="s">
        <v>101</v>
      </c>
      <c r="R30" s="64" t="s">
        <v>101</v>
      </c>
      <c r="S30" s="64" t="s">
        <v>101</v>
      </c>
      <c r="T30" s="989"/>
      <c r="U30" s="188"/>
      <c r="CN30" s="154">
        <v>0.67</v>
      </c>
    </row>
    <row r="31" spans="1:92" ht="12" customHeight="1" x14ac:dyDescent="0.15">
      <c r="A31" s="237"/>
      <c r="B31" s="615">
        <v>19</v>
      </c>
      <c r="C31" s="1078" t="s">
        <v>477</v>
      </c>
      <c r="D31" s="1079"/>
      <c r="E31" s="631" t="s">
        <v>101</v>
      </c>
      <c r="F31" s="64"/>
      <c r="G31" s="91"/>
      <c r="H31" s="64" t="s">
        <v>101</v>
      </c>
      <c r="I31" s="91"/>
      <c r="J31" s="64"/>
      <c r="K31" s="64" t="s">
        <v>393</v>
      </c>
      <c r="L31" s="64"/>
      <c r="M31" s="64"/>
      <c r="N31" s="64" t="s">
        <v>212</v>
      </c>
      <c r="O31" s="64"/>
      <c r="P31" s="179"/>
      <c r="Q31" s="187" t="s">
        <v>101</v>
      </c>
      <c r="R31" s="64" t="s">
        <v>101</v>
      </c>
      <c r="S31" s="64" t="s">
        <v>101</v>
      </c>
      <c r="T31" s="989"/>
      <c r="U31" s="188"/>
      <c r="CN31" s="154">
        <v>0.66</v>
      </c>
    </row>
    <row r="32" spans="1:92" ht="12" customHeight="1" x14ac:dyDescent="0.15">
      <c r="A32" s="237"/>
      <c r="B32" s="615">
        <v>20</v>
      </c>
      <c r="C32" s="1078" t="s">
        <v>478</v>
      </c>
      <c r="D32" s="1079"/>
      <c r="E32" s="631" t="s">
        <v>101</v>
      </c>
      <c r="F32" s="64"/>
      <c r="G32" s="91"/>
      <c r="H32" s="64" t="s">
        <v>101</v>
      </c>
      <c r="I32" s="91"/>
      <c r="J32" s="64"/>
      <c r="K32" s="64" t="s">
        <v>393</v>
      </c>
      <c r="L32" s="64"/>
      <c r="M32" s="64"/>
      <c r="N32" s="64" t="s">
        <v>212</v>
      </c>
      <c r="O32" s="64"/>
      <c r="P32" s="179"/>
      <c r="Q32" s="187" t="s">
        <v>101</v>
      </c>
      <c r="R32" s="64" t="s">
        <v>101</v>
      </c>
      <c r="S32" s="64" t="s">
        <v>101</v>
      </c>
      <c r="T32" s="989"/>
      <c r="U32" s="188"/>
      <c r="CN32" s="154">
        <v>0.64</v>
      </c>
    </row>
    <row r="33" spans="1:92" ht="12" customHeight="1" x14ac:dyDescent="0.15">
      <c r="A33" s="237"/>
      <c r="B33" s="615">
        <v>21</v>
      </c>
      <c r="C33" s="1078" t="s">
        <v>479</v>
      </c>
      <c r="D33" s="1166"/>
      <c r="E33" s="631"/>
      <c r="F33" s="64"/>
      <c r="G33" s="91"/>
      <c r="H33" s="64"/>
      <c r="I33" s="91"/>
      <c r="J33" s="91"/>
      <c r="K33" s="64"/>
      <c r="L33" s="91"/>
      <c r="M33" s="91"/>
      <c r="N33" s="64"/>
      <c r="O33" s="91"/>
      <c r="P33" s="179"/>
      <c r="Q33" s="187"/>
      <c r="R33" s="64"/>
      <c r="S33" s="64"/>
      <c r="T33" s="995" t="s">
        <v>183</v>
      </c>
      <c r="U33" s="188"/>
      <c r="CN33" s="154">
        <v>0.66</v>
      </c>
    </row>
    <row r="34" spans="1:92" ht="12" customHeight="1" x14ac:dyDescent="0.15">
      <c r="A34" s="237"/>
      <c r="B34" s="615">
        <v>22</v>
      </c>
      <c r="C34" s="1078" t="s">
        <v>480</v>
      </c>
      <c r="D34" s="1079"/>
      <c r="E34" s="631"/>
      <c r="F34" s="64"/>
      <c r="G34" s="91"/>
      <c r="H34" s="64"/>
      <c r="I34" s="91"/>
      <c r="J34" s="64"/>
      <c r="K34" s="64"/>
      <c r="L34" s="64"/>
      <c r="M34" s="64"/>
      <c r="N34" s="64"/>
      <c r="O34" s="64"/>
      <c r="P34" s="179"/>
      <c r="Q34" s="187"/>
      <c r="R34" s="64"/>
      <c r="S34" s="64"/>
      <c r="T34" s="997"/>
      <c r="U34" s="188"/>
      <c r="CN34" s="154">
        <v>0.68</v>
      </c>
    </row>
    <row r="35" spans="1:92" ht="12" customHeight="1" x14ac:dyDescent="0.15">
      <c r="A35" s="237"/>
      <c r="B35" s="615">
        <v>23</v>
      </c>
      <c r="C35" s="1078" t="s">
        <v>481</v>
      </c>
      <c r="D35" s="1304"/>
      <c r="E35" s="121"/>
      <c r="F35" s="64"/>
      <c r="G35" s="91"/>
      <c r="H35" s="64"/>
      <c r="I35" s="91"/>
      <c r="J35" s="64"/>
      <c r="K35" s="64"/>
      <c r="L35" s="64"/>
      <c r="M35" s="64"/>
      <c r="N35" s="64"/>
      <c r="O35" s="64"/>
      <c r="P35" s="490"/>
      <c r="Q35" s="187"/>
      <c r="R35" s="64"/>
      <c r="S35" s="64"/>
      <c r="T35" s="997"/>
      <c r="U35" s="188"/>
      <c r="CN35" s="154">
        <v>0.64</v>
      </c>
    </row>
    <row r="36" spans="1:92" ht="12" customHeight="1" x14ac:dyDescent="0.15">
      <c r="A36" s="237"/>
      <c r="B36" s="615">
        <v>24</v>
      </c>
      <c r="C36" s="1078" t="s">
        <v>482</v>
      </c>
      <c r="D36" s="1304"/>
      <c r="E36" s="121"/>
      <c r="F36" s="64"/>
      <c r="G36" s="91"/>
      <c r="H36" s="64"/>
      <c r="I36" s="91"/>
      <c r="J36" s="64"/>
      <c r="K36" s="64"/>
      <c r="L36" s="64"/>
      <c r="M36" s="64"/>
      <c r="N36" s="64"/>
      <c r="O36" s="64"/>
      <c r="P36" s="490"/>
      <c r="Q36" s="187"/>
      <c r="R36" s="64"/>
      <c r="S36" s="64"/>
      <c r="T36" s="997"/>
      <c r="U36" s="188"/>
      <c r="CN36" s="154">
        <v>0.66</v>
      </c>
    </row>
    <row r="37" spans="1:92" ht="12" customHeight="1" x14ac:dyDescent="0.15">
      <c r="A37" s="237"/>
      <c r="B37" s="615">
        <v>25</v>
      </c>
      <c r="C37" s="1078" t="s">
        <v>483</v>
      </c>
      <c r="D37" s="1079"/>
      <c r="E37" s="631"/>
      <c r="F37" s="64"/>
      <c r="G37" s="91"/>
      <c r="H37" s="64"/>
      <c r="I37" s="91"/>
      <c r="J37" s="64"/>
      <c r="K37" s="64"/>
      <c r="L37" s="64"/>
      <c r="M37" s="64"/>
      <c r="N37" s="64"/>
      <c r="O37" s="64"/>
      <c r="P37" s="490"/>
      <c r="Q37" s="187"/>
      <c r="R37" s="64"/>
      <c r="S37" s="64"/>
      <c r="T37" s="997"/>
      <c r="U37" s="188"/>
      <c r="CN37" s="154">
        <v>0.65</v>
      </c>
    </row>
    <row r="38" spans="1:92" ht="12" customHeight="1" x14ac:dyDescent="0.15">
      <c r="A38" s="237"/>
      <c r="B38" s="615">
        <v>26</v>
      </c>
      <c r="C38" s="1078" t="s">
        <v>484</v>
      </c>
      <c r="D38" s="1079"/>
      <c r="E38" s="631"/>
      <c r="F38" s="64"/>
      <c r="G38" s="91"/>
      <c r="H38" s="64"/>
      <c r="I38" s="91"/>
      <c r="J38" s="64"/>
      <c r="K38" s="64"/>
      <c r="L38" s="64"/>
      <c r="M38" s="64"/>
      <c r="N38" s="64"/>
      <c r="O38" s="64"/>
      <c r="P38" s="179"/>
      <c r="Q38" s="187"/>
      <c r="R38" s="64"/>
      <c r="S38" s="64"/>
      <c r="T38" s="997"/>
      <c r="U38" s="188"/>
    </row>
    <row r="39" spans="1:92" ht="12" customHeight="1" x14ac:dyDescent="0.15">
      <c r="A39" s="237"/>
      <c r="B39" s="615">
        <v>27</v>
      </c>
      <c r="C39" s="1078" t="s">
        <v>485</v>
      </c>
      <c r="D39" s="1079"/>
      <c r="E39" s="631"/>
      <c r="F39" s="64"/>
      <c r="G39" s="91"/>
      <c r="H39" s="64"/>
      <c r="I39" s="91"/>
      <c r="J39" s="64"/>
      <c r="K39" s="64"/>
      <c r="L39" s="64"/>
      <c r="M39" s="64"/>
      <c r="N39" s="64"/>
      <c r="O39" s="64"/>
      <c r="P39" s="490"/>
      <c r="Q39" s="187"/>
      <c r="R39" s="64"/>
      <c r="S39" s="64"/>
      <c r="T39" s="997"/>
      <c r="U39" s="188"/>
    </row>
    <row r="40" spans="1:92" ht="12" customHeight="1" x14ac:dyDescent="0.15">
      <c r="A40" s="237"/>
      <c r="B40" s="615">
        <v>28</v>
      </c>
      <c r="C40" s="1078" t="s">
        <v>486</v>
      </c>
      <c r="D40" s="1079"/>
      <c r="E40" s="631"/>
      <c r="F40" s="64"/>
      <c r="G40" s="91"/>
      <c r="H40" s="64"/>
      <c r="I40" s="91"/>
      <c r="J40" s="64"/>
      <c r="K40" s="64"/>
      <c r="L40" s="64"/>
      <c r="M40" s="64"/>
      <c r="N40" s="64"/>
      <c r="O40" s="64"/>
      <c r="P40" s="490"/>
      <c r="Q40" s="187"/>
      <c r="R40" s="64"/>
      <c r="S40" s="64"/>
      <c r="T40" s="997"/>
      <c r="U40" s="188"/>
    </row>
    <row r="41" spans="1:92" ht="12" customHeight="1" x14ac:dyDescent="0.15">
      <c r="A41" s="237"/>
      <c r="B41" s="615">
        <v>29</v>
      </c>
      <c r="C41" s="1078" t="s">
        <v>487</v>
      </c>
      <c r="D41" s="1079"/>
      <c r="E41" s="631"/>
      <c r="F41" s="64"/>
      <c r="G41" s="91"/>
      <c r="H41" s="64"/>
      <c r="I41" s="91"/>
      <c r="J41" s="64"/>
      <c r="K41" s="64"/>
      <c r="L41" s="64"/>
      <c r="M41" s="64"/>
      <c r="N41" s="64"/>
      <c r="O41" s="64"/>
      <c r="P41" s="490"/>
      <c r="Q41" s="187"/>
      <c r="R41" s="64"/>
      <c r="S41" s="64"/>
      <c r="T41" s="997"/>
      <c r="U41" s="188"/>
    </row>
    <row r="42" spans="1:92" ht="12" customHeight="1" x14ac:dyDescent="0.15">
      <c r="A42" s="237"/>
      <c r="B42" s="615">
        <v>30</v>
      </c>
      <c r="C42" s="1078" t="s">
        <v>488</v>
      </c>
      <c r="D42" s="1079"/>
      <c r="E42" s="631"/>
      <c r="F42" s="64"/>
      <c r="G42" s="91"/>
      <c r="H42" s="64"/>
      <c r="I42" s="91"/>
      <c r="J42" s="64"/>
      <c r="K42" s="64"/>
      <c r="L42" s="64"/>
      <c r="M42" s="64"/>
      <c r="N42" s="64"/>
      <c r="O42" s="64"/>
      <c r="P42" s="490"/>
      <c r="Q42" s="187"/>
      <c r="R42" s="64"/>
      <c r="S42" s="64"/>
      <c r="T42" s="997"/>
      <c r="U42" s="188"/>
    </row>
    <row r="43" spans="1:92" ht="12" customHeight="1" x14ac:dyDescent="0.15">
      <c r="A43" s="237"/>
      <c r="B43" s="615">
        <v>31</v>
      </c>
      <c r="C43" s="1078" t="s">
        <v>489</v>
      </c>
      <c r="D43" s="1079"/>
      <c r="E43" s="631"/>
      <c r="F43" s="64"/>
      <c r="G43" s="91"/>
      <c r="H43" s="64"/>
      <c r="I43" s="91"/>
      <c r="J43" s="64"/>
      <c r="K43" s="64"/>
      <c r="L43" s="64"/>
      <c r="M43" s="64"/>
      <c r="N43" s="64"/>
      <c r="O43" s="64"/>
      <c r="P43" s="179"/>
      <c r="Q43" s="187"/>
      <c r="R43" s="64"/>
      <c r="S43" s="64"/>
      <c r="T43" s="998"/>
      <c r="U43" s="188"/>
    </row>
    <row r="44" spans="1:92" ht="12" customHeight="1" x14ac:dyDescent="0.15">
      <c r="A44" s="237"/>
      <c r="B44" s="615">
        <v>32</v>
      </c>
      <c r="C44" s="1078" t="s">
        <v>490</v>
      </c>
      <c r="D44" s="1079"/>
      <c r="E44" s="631" t="s">
        <v>282</v>
      </c>
      <c r="F44" s="64"/>
      <c r="G44" s="91"/>
      <c r="H44" s="64" t="s">
        <v>282</v>
      </c>
      <c r="I44" s="91"/>
      <c r="J44" s="64"/>
      <c r="K44" s="64" t="s">
        <v>282</v>
      </c>
      <c r="L44" s="64"/>
      <c r="M44" s="64"/>
      <c r="N44" s="64" t="s">
        <v>412</v>
      </c>
      <c r="O44" s="64"/>
      <c r="P44" s="179"/>
      <c r="Q44" s="187" t="s">
        <v>316</v>
      </c>
      <c r="R44" s="64" t="s">
        <v>316</v>
      </c>
      <c r="S44" s="64" t="s">
        <v>316</v>
      </c>
      <c r="T44" s="989" t="s">
        <v>45</v>
      </c>
      <c r="U44" s="188"/>
    </row>
    <row r="45" spans="1:92" ht="12" customHeight="1" x14ac:dyDescent="0.15">
      <c r="A45" s="237"/>
      <c r="B45" s="615">
        <v>33</v>
      </c>
      <c r="C45" s="1078" t="s">
        <v>491</v>
      </c>
      <c r="D45" s="1079"/>
      <c r="E45" s="633">
        <v>0.28000000000000003</v>
      </c>
      <c r="F45" s="579"/>
      <c r="G45" s="576"/>
      <c r="H45" s="579">
        <v>0.14000000000000001</v>
      </c>
      <c r="I45" s="576"/>
      <c r="J45" s="579"/>
      <c r="K45" s="579">
        <v>0.4</v>
      </c>
      <c r="L45" s="579"/>
      <c r="M45" s="579"/>
      <c r="N45" s="579">
        <v>7.0000000000000007E-2</v>
      </c>
      <c r="O45" s="579"/>
      <c r="P45" s="580"/>
      <c r="Q45" s="462">
        <v>0.4</v>
      </c>
      <c r="R45" s="579">
        <v>7.0000000000000007E-2</v>
      </c>
      <c r="S45" s="579">
        <v>0.22250000000000003</v>
      </c>
      <c r="T45" s="989"/>
      <c r="U45" s="188"/>
    </row>
    <row r="46" spans="1:92" ht="12" customHeight="1" x14ac:dyDescent="0.15">
      <c r="A46" s="237"/>
      <c r="B46" s="615">
        <v>34</v>
      </c>
      <c r="C46" s="1078" t="s">
        <v>492</v>
      </c>
      <c r="D46" s="1079"/>
      <c r="E46" s="633">
        <v>0.28000000000000003</v>
      </c>
      <c r="F46" s="579"/>
      <c r="G46" s="576"/>
      <c r="H46" s="579">
        <v>0.17</v>
      </c>
      <c r="I46" s="576"/>
      <c r="J46" s="579"/>
      <c r="K46" s="579">
        <v>0.36</v>
      </c>
      <c r="L46" s="579"/>
      <c r="M46" s="579"/>
      <c r="N46" s="579">
        <v>0.08</v>
      </c>
      <c r="O46" s="579"/>
      <c r="P46" s="179"/>
      <c r="Q46" s="462">
        <v>0.36</v>
      </c>
      <c r="R46" s="579">
        <v>0.08</v>
      </c>
      <c r="S46" s="579">
        <v>0.2225</v>
      </c>
      <c r="T46" s="989"/>
      <c r="U46" s="188"/>
    </row>
    <row r="47" spans="1:92" ht="12" customHeight="1" x14ac:dyDescent="0.15">
      <c r="A47" s="237"/>
      <c r="B47" s="615">
        <v>35</v>
      </c>
      <c r="C47" s="1078" t="s">
        <v>493</v>
      </c>
      <c r="D47" s="1079"/>
      <c r="E47" s="631" t="s">
        <v>282</v>
      </c>
      <c r="F47" s="64"/>
      <c r="G47" s="91"/>
      <c r="H47" s="64" t="s">
        <v>282</v>
      </c>
      <c r="I47" s="91"/>
      <c r="J47" s="64"/>
      <c r="K47" s="64" t="s">
        <v>282</v>
      </c>
      <c r="L47" s="64"/>
      <c r="M47" s="64"/>
      <c r="N47" s="64" t="s">
        <v>282</v>
      </c>
      <c r="O47" s="64"/>
      <c r="P47" s="179"/>
      <c r="Q47" s="187" t="s">
        <v>316</v>
      </c>
      <c r="R47" s="64" t="s">
        <v>316</v>
      </c>
      <c r="S47" s="64" t="s">
        <v>316</v>
      </c>
      <c r="T47" s="989"/>
      <c r="U47" s="188"/>
    </row>
    <row r="48" spans="1:92" ht="12" customHeight="1" x14ac:dyDescent="0.15">
      <c r="A48" s="237"/>
      <c r="B48" s="615">
        <v>36</v>
      </c>
      <c r="C48" s="1078" t="s">
        <v>494</v>
      </c>
      <c r="D48" s="1079"/>
      <c r="E48" s="251">
        <v>7.1</v>
      </c>
      <c r="F48" s="562"/>
      <c r="G48" s="559"/>
      <c r="H48" s="562">
        <v>6.9</v>
      </c>
      <c r="I48" s="559"/>
      <c r="J48" s="562"/>
      <c r="K48" s="562">
        <v>4.5</v>
      </c>
      <c r="L48" s="562"/>
      <c r="M48" s="562"/>
      <c r="N48" s="562">
        <v>7.9</v>
      </c>
      <c r="O48" s="562"/>
      <c r="P48" s="563"/>
      <c r="Q48" s="295">
        <v>7.9</v>
      </c>
      <c r="R48" s="562">
        <v>4.5</v>
      </c>
      <c r="S48" s="562">
        <v>6.6</v>
      </c>
      <c r="T48" s="598" t="s">
        <v>47</v>
      </c>
      <c r="U48" s="188"/>
    </row>
    <row r="49" spans="1:21" ht="12" customHeight="1" x14ac:dyDescent="0.15">
      <c r="A49" s="237"/>
      <c r="B49" s="615">
        <v>37</v>
      </c>
      <c r="C49" s="1078" t="s">
        <v>495</v>
      </c>
      <c r="D49" s="1079"/>
      <c r="E49" s="413">
        <v>4.9000000000000002E-2</v>
      </c>
      <c r="F49" s="66"/>
      <c r="G49" s="133"/>
      <c r="H49" s="66">
        <v>5.0999999999999997E-2</v>
      </c>
      <c r="I49" s="133"/>
      <c r="J49" s="66"/>
      <c r="K49" s="66">
        <v>2.1999999999999999E-2</v>
      </c>
      <c r="L49" s="66"/>
      <c r="M49" s="66"/>
      <c r="N49" s="66">
        <v>1.7000000000000001E-2</v>
      </c>
      <c r="O49" s="66"/>
      <c r="P49" s="179"/>
      <c r="Q49" s="504">
        <v>5.0999999999999997E-2</v>
      </c>
      <c r="R49" s="66">
        <v>1.7000000000000001E-2</v>
      </c>
      <c r="S49" s="66">
        <v>3.4750000000000003E-2</v>
      </c>
      <c r="T49" s="598" t="s">
        <v>45</v>
      </c>
      <c r="U49" s="188"/>
    </row>
    <row r="50" spans="1:21" ht="12" customHeight="1" x14ac:dyDescent="0.15">
      <c r="A50" s="237"/>
      <c r="B50" s="615">
        <v>38</v>
      </c>
      <c r="C50" s="1078" t="s">
        <v>496</v>
      </c>
      <c r="D50" s="1079"/>
      <c r="E50" s="631">
        <v>12</v>
      </c>
      <c r="F50" s="562">
        <v>8.1</v>
      </c>
      <c r="G50" s="91">
        <v>10</v>
      </c>
      <c r="H50" s="562">
        <v>12</v>
      </c>
      <c r="I50" s="559">
        <v>7.4</v>
      </c>
      <c r="J50" s="562">
        <v>8.1999999999999993</v>
      </c>
      <c r="K50" s="562">
        <v>5.0999999999999996</v>
      </c>
      <c r="L50" s="64">
        <v>12</v>
      </c>
      <c r="M50" s="64">
        <v>13</v>
      </c>
      <c r="N50" s="64">
        <v>14</v>
      </c>
      <c r="O50" s="64">
        <v>13</v>
      </c>
      <c r="P50" s="179">
        <v>29</v>
      </c>
      <c r="Q50" s="187">
        <v>29</v>
      </c>
      <c r="R50" s="562">
        <v>5.0999999999999996</v>
      </c>
      <c r="S50" s="64">
        <v>11.983333333333334</v>
      </c>
      <c r="T50" s="598" t="s">
        <v>49</v>
      </c>
      <c r="U50" s="188"/>
    </row>
    <row r="51" spans="1:21" ht="12" customHeight="1" x14ac:dyDescent="0.15">
      <c r="A51" s="237"/>
      <c r="B51" s="615">
        <v>39</v>
      </c>
      <c r="C51" s="1078" t="s">
        <v>497</v>
      </c>
      <c r="D51" s="1079"/>
      <c r="E51" s="631">
        <v>21</v>
      </c>
      <c r="F51" s="64"/>
      <c r="G51" s="91"/>
      <c r="H51" s="64">
        <v>21</v>
      </c>
      <c r="I51" s="91"/>
      <c r="J51" s="64"/>
      <c r="K51" s="64">
        <v>16</v>
      </c>
      <c r="L51" s="64"/>
      <c r="M51" s="64"/>
      <c r="N51" s="64">
        <v>25</v>
      </c>
      <c r="O51" s="64"/>
      <c r="P51" s="179"/>
      <c r="Q51" s="187">
        <v>25</v>
      </c>
      <c r="R51" s="64">
        <v>16</v>
      </c>
      <c r="S51" s="64">
        <v>20.75</v>
      </c>
      <c r="T51" s="989" t="s">
        <v>47</v>
      </c>
      <c r="U51" s="188"/>
    </row>
    <row r="52" spans="1:21" ht="12" customHeight="1" x14ac:dyDescent="0.15">
      <c r="A52" s="237"/>
      <c r="B52" s="615">
        <v>40</v>
      </c>
      <c r="C52" s="1078" t="s">
        <v>498</v>
      </c>
      <c r="D52" s="1079"/>
      <c r="E52" s="631">
        <v>60</v>
      </c>
      <c r="F52" s="64"/>
      <c r="G52" s="91"/>
      <c r="H52" s="64">
        <v>64</v>
      </c>
      <c r="I52" s="91"/>
      <c r="J52" s="64"/>
      <c r="K52" s="64">
        <v>73</v>
      </c>
      <c r="L52" s="64"/>
      <c r="M52" s="64"/>
      <c r="N52" s="64">
        <v>81</v>
      </c>
      <c r="O52" s="64"/>
      <c r="P52" s="179"/>
      <c r="Q52" s="187">
        <v>81</v>
      </c>
      <c r="R52" s="64">
        <v>60</v>
      </c>
      <c r="S52" s="64">
        <v>69.5</v>
      </c>
      <c r="T52" s="989"/>
      <c r="U52" s="188"/>
    </row>
    <row r="53" spans="1:21" ht="12" customHeight="1" x14ac:dyDescent="0.15">
      <c r="A53" s="237"/>
      <c r="B53" s="615">
        <v>41</v>
      </c>
      <c r="C53" s="1078" t="s">
        <v>499</v>
      </c>
      <c r="D53" s="1079"/>
      <c r="E53" s="631" t="s">
        <v>107</v>
      </c>
      <c r="F53" s="64"/>
      <c r="G53" s="91"/>
      <c r="H53" s="64" t="s">
        <v>107</v>
      </c>
      <c r="I53" s="91"/>
      <c r="J53" s="64"/>
      <c r="K53" s="64" t="s">
        <v>220</v>
      </c>
      <c r="L53" s="64"/>
      <c r="M53" s="64"/>
      <c r="N53" s="64" t="s">
        <v>220</v>
      </c>
      <c r="O53" s="64"/>
      <c r="P53" s="179"/>
      <c r="Q53" s="187" t="s">
        <v>107</v>
      </c>
      <c r="R53" s="64" t="s">
        <v>107</v>
      </c>
      <c r="S53" s="64" t="s">
        <v>107</v>
      </c>
      <c r="T53" s="989" t="s">
        <v>48</v>
      </c>
      <c r="U53" s="188"/>
    </row>
    <row r="54" spans="1:21" ht="12" customHeight="1" x14ac:dyDescent="0.15">
      <c r="A54" s="237"/>
      <c r="B54" s="615">
        <v>42</v>
      </c>
      <c r="C54" s="1078" t="s">
        <v>500</v>
      </c>
      <c r="D54" s="1079"/>
      <c r="E54" s="631" t="s">
        <v>457</v>
      </c>
      <c r="F54" s="64" t="s">
        <v>221</v>
      </c>
      <c r="G54" s="140">
        <v>9.9999999999999995E-7</v>
      </c>
      <c r="H54" s="64" t="s">
        <v>740</v>
      </c>
      <c r="I54" s="91" t="s">
        <v>753</v>
      </c>
      <c r="J54" s="91" t="s">
        <v>221</v>
      </c>
      <c r="K54" s="64" t="s">
        <v>605</v>
      </c>
      <c r="L54" s="64" t="s">
        <v>221</v>
      </c>
      <c r="M54" s="64" t="s">
        <v>221</v>
      </c>
      <c r="N54" s="64" t="s">
        <v>221</v>
      </c>
      <c r="O54" s="64" t="s">
        <v>221</v>
      </c>
      <c r="P54" s="517">
        <v>1.9999999999999999E-6</v>
      </c>
      <c r="Q54" s="526">
        <v>1.9999999999999999E-6</v>
      </c>
      <c r="R54" s="64" t="s">
        <v>210</v>
      </c>
      <c r="S54" s="64" t="s">
        <v>210</v>
      </c>
      <c r="T54" s="989"/>
      <c r="U54" s="188"/>
    </row>
    <row r="55" spans="1:21" ht="12" customHeight="1" x14ac:dyDescent="0.15">
      <c r="A55" s="237"/>
      <c r="B55" s="615">
        <v>43</v>
      </c>
      <c r="C55" s="1078" t="s">
        <v>501</v>
      </c>
      <c r="D55" s="1079"/>
      <c r="E55" s="631" t="s">
        <v>221</v>
      </c>
      <c r="F55" s="64" t="s">
        <v>221</v>
      </c>
      <c r="G55" s="91" t="s">
        <v>221</v>
      </c>
      <c r="H55" s="64" t="s">
        <v>221</v>
      </c>
      <c r="I55" s="91" t="s">
        <v>221</v>
      </c>
      <c r="J55" s="91" t="s">
        <v>221</v>
      </c>
      <c r="K55" s="64" t="s">
        <v>221</v>
      </c>
      <c r="L55" s="64" t="s">
        <v>221</v>
      </c>
      <c r="M55" s="64" t="s">
        <v>221</v>
      </c>
      <c r="N55" s="64" t="s">
        <v>221</v>
      </c>
      <c r="O55" s="64" t="s">
        <v>221</v>
      </c>
      <c r="P55" s="64" t="s">
        <v>210</v>
      </c>
      <c r="Q55" s="187" t="s">
        <v>210</v>
      </c>
      <c r="R55" s="64" t="s">
        <v>210</v>
      </c>
      <c r="S55" s="64" t="s">
        <v>210</v>
      </c>
      <c r="T55" s="989"/>
      <c r="U55" s="188"/>
    </row>
    <row r="56" spans="1:21" ht="12" customHeight="1" x14ac:dyDescent="0.15">
      <c r="A56" s="237"/>
      <c r="B56" s="615">
        <v>44</v>
      </c>
      <c r="C56" s="1078" t="s">
        <v>502</v>
      </c>
      <c r="D56" s="1079"/>
      <c r="E56" s="631" t="s">
        <v>218</v>
      </c>
      <c r="F56" s="64"/>
      <c r="G56" s="91"/>
      <c r="H56" s="64" t="s">
        <v>417</v>
      </c>
      <c r="I56" s="91"/>
      <c r="J56" s="64"/>
      <c r="K56" s="64" t="s">
        <v>398</v>
      </c>
      <c r="L56" s="64"/>
      <c r="M56" s="64"/>
      <c r="N56" s="64" t="s">
        <v>218</v>
      </c>
      <c r="O56" s="64"/>
      <c r="P56" s="179"/>
      <c r="Q56" s="187" t="s">
        <v>195</v>
      </c>
      <c r="R56" s="64" t="s">
        <v>195</v>
      </c>
      <c r="S56" s="64" t="s">
        <v>195</v>
      </c>
      <c r="T56" s="989"/>
      <c r="U56" s="188"/>
    </row>
    <row r="57" spans="1:21" ht="12" customHeight="1" x14ac:dyDescent="0.15">
      <c r="A57" s="237"/>
      <c r="B57" s="615">
        <v>45</v>
      </c>
      <c r="C57" s="1078" t="s">
        <v>503</v>
      </c>
      <c r="D57" s="1079"/>
      <c r="E57" s="631" t="s">
        <v>109</v>
      </c>
      <c r="F57" s="64"/>
      <c r="G57" s="91"/>
      <c r="H57" s="64" t="s">
        <v>109</v>
      </c>
      <c r="I57" s="91"/>
      <c r="J57" s="64"/>
      <c r="K57" s="64" t="s">
        <v>399</v>
      </c>
      <c r="L57" s="64"/>
      <c r="M57" s="64"/>
      <c r="N57" s="64" t="s">
        <v>222</v>
      </c>
      <c r="O57" s="64"/>
      <c r="P57" s="179"/>
      <c r="Q57" s="187" t="s">
        <v>109</v>
      </c>
      <c r="R57" s="64" t="s">
        <v>109</v>
      </c>
      <c r="S57" s="64" t="s">
        <v>109</v>
      </c>
      <c r="T57" s="989"/>
      <c r="U57" s="188"/>
    </row>
    <row r="58" spans="1:21" ht="12" customHeight="1" x14ac:dyDescent="0.15">
      <c r="A58" s="237"/>
      <c r="B58" s="615">
        <v>46</v>
      </c>
      <c r="C58" s="976" t="s">
        <v>847</v>
      </c>
      <c r="D58" s="976"/>
      <c r="E58" s="251">
        <v>0.5</v>
      </c>
      <c r="F58" s="562">
        <v>0.5</v>
      </c>
      <c r="G58" s="559">
        <v>0.7</v>
      </c>
      <c r="H58" s="562">
        <v>1</v>
      </c>
      <c r="I58" s="559">
        <v>1.1000000000000001</v>
      </c>
      <c r="J58" s="562">
        <v>1.8</v>
      </c>
      <c r="K58" s="562">
        <v>1.6</v>
      </c>
      <c r="L58" s="562">
        <v>1</v>
      </c>
      <c r="M58" s="562">
        <v>0.8</v>
      </c>
      <c r="N58" s="562">
        <v>0.7</v>
      </c>
      <c r="O58" s="562">
        <v>0.6</v>
      </c>
      <c r="P58" s="563">
        <v>0.8</v>
      </c>
      <c r="Q58" s="295">
        <v>1.8</v>
      </c>
      <c r="R58" s="562">
        <v>0.5</v>
      </c>
      <c r="S58" s="562">
        <v>0.92500000000000016</v>
      </c>
      <c r="T58" s="989" t="s">
        <v>49</v>
      </c>
      <c r="U58" s="188"/>
    </row>
    <row r="59" spans="1:21" ht="12" customHeight="1" x14ac:dyDescent="0.15">
      <c r="A59" s="237"/>
      <c r="B59" s="615">
        <v>47</v>
      </c>
      <c r="C59" s="976" t="s">
        <v>848</v>
      </c>
      <c r="D59" s="976"/>
      <c r="E59" s="251">
        <v>7.2</v>
      </c>
      <c r="F59" s="562">
        <v>7.1</v>
      </c>
      <c r="G59" s="559">
        <v>7.2</v>
      </c>
      <c r="H59" s="562">
        <v>7.2</v>
      </c>
      <c r="I59" s="559">
        <v>7.3</v>
      </c>
      <c r="J59" s="562">
        <v>7.1</v>
      </c>
      <c r="K59" s="562">
        <v>7.3</v>
      </c>
      <c r="L59" s="562">
        <v>7.3</v>
      </c>
      <c r="M59" s="562">
        <v>7.2</v>
      </c>
      <c r="N59" s="562">
        <v>7.2</v>
      </c>
      <c r="O59" s="562">
        <v>7.1</v>
      </c>
      <c r="P59" s="563">
        <v>6.8</v>
      </c>
      <c r="Q59" s="295">
        <v>7.3</v>
      </c>
      <c r="R59" s="562">
        <v>6.8</v>
      </c>
      <c r="S59" s="562">
        <v>7.1666666666666652</v>
      </c>
      <c r="T59" s="989"/>
      <c r="U59" s="188"/>
    </row>
    <row r="60" spans="1:21" ht="12" customHeight="1" x14ac:dyDescent="0.15">
      <c r="A60" s="237"/>
      <c r="B60" s="615">
        <v>48</v>
      </c>
      <c r="C60" s="1078" t="s">
        <v>504</v>
      </c>
      <c r="D60" s="1079"/>
      <c r="E60" s="631"/>
      <c r="F60" s="64"/>
      <c r="G60" s="91"/>
      <c r="H60" s="64"/>
      <c r="I60" s="91"/>
      <c r="J60" s="64"/>
      <c r="K60" s="64"/>
      <c r="L60" s="64"/>
      <c r="M60" s="64"/>
      <c r="N60" s="64"/>
      <c r="O60" s="64"/>
      <c r="P60" s="179"/>
      <c r="Q60" s="121"/>
      <c r="R60" s="533"/>
      <c r="S60" s="179"/>
      <c r="T60" s="989"/>
      <c r="U60" s="188"/>
    </row>
    <row r="61" spans="1:21" ht="12" customHeight="1" x14ac:dyDescent="0.15">
      <c r="A61" s="237"/>
      <c r="B61" s="615">
        <v>49</v>
      </c>
      <c r="C61" s="1078" t="s">
        <v>505</v>
      </c>
      <c r="D61" s="1079"/>
      <c r="E61" s="631" t="s">
        <v>268</v>
      </c>
      <c r="F61" s="64" t="s">
        <v>416</v>
      </c>
      <c r="G61" s="64" t="s">
        <v>416</v>
      </c>
      <c r="H61" s="64" t="s">
        <v>416</v>
      </c>
      <c r="I61" s="64" t="s">
        <v>695</v>
      </c>
      <c r="J61" s="64" t="s">
        <v>268</v>
      </c>
      <c r="K61" s="64" t="s">
        <v>268</v>
      </c>
      <c r="L61" s="64" t="s">
        <v>695</v>
      </c>
      <c r="M61" s="91" t="s">
        <v>98</v>
      </c>
      <c r="N61" s="91" t="s">
        <v>768</v>
      </c>
      <c r="O61" s="91" t="s">
        <v>268</v>
      </c>
      <c r="P61" s="179" t="s">
        <v>768</v>
      </c>
      <c r="Q61" s="187" t="s">
        <v>302</v>
      </c>
      <c r="R61" s="64" t="s">
        <v>302</v>
      </c>
      <c r="S61" s="179" t="s">
        <v>302</v>
      </c>
      <c r="T61" s="989"/>
      <c r="U61" s="188"/>
    </row>
    <row r="62" spans="1:21" ht="12" customHeight="1" x14ac:dyDescent="0.15">
      <c r="A62" s="237"/>
      <c r="B62" s="615">
        <v>50</v>
      </c>
      <c r="C62" s="1078" t="s">
        <v>506</v>
      </c>
      <c r="D62" s="1079"/>
      <c r="E62" s="251">
        <v>2.8</v>
      </c>
      <c r="F62" s="562">
        <v>2.9</v>
      </c>
      <c r="G62" s="559">
        <v>4.0999999999999996</v>
      </c>
      <c r="H62" s="562">
        <v>6</v>
      </c>
      <c r="I62" s="559">
        <v>9.6</v>
      </c>
      <c r="J62" s="64">
        <v>28</v>
      </c>
      <c r="K62" s="64">
        <v>12</v>
      </c>
      <c r="L62" s="562">
        <v>5.5</v>
      </c>
      <c r="M62" s="562">
        <v>4.8</v>
      </c>
      <c r="N62" s="562">
        <v>3.4</v>
      </c>
      <c r="O62" s="562">
        <v>2.9</v>
      </c>
      <c r="P62" s="563">
        <v>3.7</v>
      </c>
      <c r="Q62" s="187">
        <v>28</v>
      </c>
      <c r="R62" s="562">
        <v>2.8</v>
      </c>
      <c r="S62" s="562">
        <v>7.1416666666666684</v>
      </c>
      <c r="T62" s="989"/>
      <c r="U62" s="188"/>
    </row>
    <row r="63" spans="1:21" ht="12" customHeight="1" thickBot="1" x14ac:dyDescent="0.2">
      <c r="A63" s="237"/>
      <c r="B63" s="615">
        <v>51</v>
      </c>
      <c r="C63" s="1151" t="s">
        <v>507</v>
      </c>
      <c r="D63" s="1152"/>
      <c r="E63" s="251">
        <v>4</v>
      </c>
      <c r="F63" s="634">
        <v>2.4</v>
      </c>
      <c r="G63" s="124">
        <v>1.6</v>
      </c>
      <c r="H63" s="565">
        <v>4.2</v>
      </c>
      <c r="I63" s="109">
        <v>12</v>
      </c>
      <c r="J63" s="110">
        <v>62</v>
      </c>
      <c r="K63" s="104">
        <v>12</v>
      </c>
      <c r="L63" s="634">
        <v>2.8</v>
      </c>
      <c r="M63" s="634">
        <v>3.9</v>
      </c>
      <c r="N63" s="565">
        <v>2.1</v>
      </c>
      <c r="O63" s="565">
        <v>3.9</v>
      </c>
      <c r="P63" s="516">
        <v>20</v>
      </c>
      <c r="Q63" s="189">
        <v>62</v>
      </c>
      <c r="R63" s="565">
        <v>1.6</v>
      </c>
      <c r="S63" s="185">
        <v>10.908333333333333</v>
      </c>
      <c r="T63" s="999"/>
      <c r="U63" s="188"/>
    </row>
    <row r="64" spans="1:21" ht="15" customHeight="1" x14ac:dyDescent="0.15">
      <c r="B64" s="1168" t="s">
        <v>86</v>
      </c>
      <c r="C64" s="1169"/>
      <c r="D64" s="1303"/>
      <c r="E64" s="1320" t="s">
        <v>3</v>
      </c>
      <c r="F64" s="1321"/>
      <c r="G64" s="1321"/>
      <c r="H64" s="1322"/>
      <c r="I64" s="1321"/>
      <c r="J64" s="1321"/>
      <c r="K64" s="1321"/>
      <c r="L64" s="1321"/>
      <c r="M64" s="1321"/>
      <c r="N64" s="1321"/>
      <c r="O64" s="1321"/>
      <c r="P64" s="1323"/>
      <c r="Q64" s="1324"/>
      <c r="R64" s="1169"/>
      <c r="S64" s="1325"/>
      <c r="T64" s="635"/>
      <c r="U64" s="188"/>
    </row>
    <row r="65" spans="2:21" s="218" customFormat="1" ht="12" customHeight="1" x14ac:dyDescent="0.15">
      <c r="B65" s="636">
        <v>1</v>
      </c>
      <c r="C65" s="977" t="s">
        <v>519</v>
      </c>
      <c r="D65" s="1316"/>
      <c r="E65" s="182"/>
      <c r="F65" s="77" t="s">
        <v>632</v>
      </c>
      <c r="G65" s="77"/>
      <c r="H65" s="77" t="s">
        <v>741</v>
      </c>
      <c r="I65" s="77"/>
      <c r="J65" s="144">
        <v>0.06</v>
      </c>
      <c r="K65" s="77"/>
      <c r="L65" s="77" t="s">
        <v>626</v>
      </c>
      <c r="M65" s="77"/>
      <c r="N65" s="77"/>
      <c r="O65" s="77"/>
      <c r="P65" s="176"/>
      <c r="Q65" s="462">
        <v>0.06</v>
      </c>
      <c r="R65" s="64" t="s">
        <v>820</v>
      </c>
      <c r="S65" s="64" t="s">
        <v>820</v>
      </c>
      <c r="T65" s="995" t="s">
        <v>49</v>
      </c>
      <c r="U65" s="188"/>
    </row>
    <row r="66" spans="2:21" ht="10.5" customHeight="1" x14ac:dyDescent="0.15">
      <c r="B66" s="637">
        <v>2</v>
      </c>
      <c r="C66" s="977" t="s">
        <v>520</v>
      </c>
      <c r="D66" s="1316"/>
      <c r="E66" s="121"/>
      <c r="F66" s="121" t="s">
        <v>633</v>
      </c>
      <c r="G66" s="121"/>
      <c r="H66" s="121" t="s">
        <v>742</v>
      </c>
      <c r="I66" s="64"/>
      <c r="J66" s="560">
        <v>0.5</v>
      </c>
      <c r="K66" s="64"/>
      <c r="L66" s="560">
        <v>0.5</v>
      </c>
      <c r="M66" s="64"/>
      <c r="N66" s="64"/>
      <c r="O66" s="64"/>
      <c r="P66" s="179"/>
      <c r="Q66" s="295">
        <v>0.5</v>
      </c>
      <c r="R66" s="64" t="s">
        <v>189</v>
      </c>
      <c r="S66" s="64" t="s">
        <v>189</v>
      </c>
      <c r="T66" s="997"/>
      <c r="U66" s="146"/>
    </row>
    <row r="67" spans="2:21" ht="10.5" customHeight="1" x14ac:dyDescent="0.15">
      <c r="B67" s="637">
        <v>3</v>
      </c>
      <c r="C67" s="977" t="s">
        <v>521</v>
      </c>
      <c r="D67" s="1316"/>
      <c r="E67" s="121"/>
      <c r="F67" s="560">
        <v>1.2</v>
      </c>
      <c r="G67" s="560"/>
      <c r="H67" s="560">
        <v>2.2000000000000002</v>
      </c>
      <c r="I67" s="562"/>
      <c r="J67" s="560">
        <v>2.8</v>
      </c>
      <c r="K67" s="562"/>
      <c r="L67" s="560">
        <v>2.1</v>
      </c>
      <c r="M67" s="64"/>
      <c r="N67" s="64"/>
      <c r="O67" s="64"/>
      <c r="P67" s="179"/>
      <c r="Q67" s="295">
        <v>2.8</v>
      </c>
      <c r="R67" s="562">
        <v>1.2</v>
      </c>
      <c r="S67" s="562">
        <v>2.0750000000000002</v>
      </c>
      <c r="T67" s="997"/>
    </row>
    <row r="68" spans="2:21" ht="10.5" customHeight="1" x14ac:dyDescent="0.15">
      <c r="B68" s="637">
        <v>4</v>
      </c>
      <c r="C68" s="977" t="s">
        <v>522</v>
      </c>
      <c r="D68" s="1316"/>
      <c r="E68" s="121"/>
      <c r="F68" s="121">
        <v>12</v>
      </c>
      <c r="G68" s="560"/>
      <c r="H68" s="560">
        <v>9.1</v>
      </c>
      <c r="I68" s="562"/>
      <c r="J68" s="560">
        <v>7.9</v>
      </c>
      <c r="K68" s="562"/>
      <c r="L68" s="560">
        <v>9.1</v>
      </c>
      <c r="M68" s="64"/>
      <c r="N68" s="64"/>
      <c r="O68" s="64"/>
      <c r="P68" s="179"/>
      <c r="Q68" s="187">
        <v>12</v>
      </c>
      <c r="R68" s="562">
        <v>7.9</v>
      </c>
      <c r="S68" s="562">
        <v>9.5250000000000004</v>
      </c>
      <c r="T68" s="997"/>
    </row>
    <row r="69" spans="2:21" ht="10.5" customHeight="1" x14ac:dyDescent="0.15">
      <c r="B69" s="637">
        <v>5</v>
      </c>
      <c r="C69" s="977" t="s">
        <v>523</v>
      </c>
      <c r="D69" s="1316"/>
      <c r="E69" s="121"/>
      <c r="F69" s="255">
        <v>2.5999999999999999E-2</v>
      </c>
      <c r="G69" s="255"/>
      <c r="H69" s="255">
        <v>4.7E-2</v>
      </c>
      <c r="I69" s="66"/>
      <c r="J69" s="255">
        <v>0.31</v>
      </c>
      <c r="K69" s="66"/>
      <c r="L69" s="255">
        <v>4.8000000000000001E-2</v>
      </c>
      <c r="M69" s="64"/>
      <c r="N69" s="64"/>
      <c r="O69" s="64"/>
      <c r="P69" s="91"/>
      <c r="Q69" s="504">
        <v>0.31</v>
      </c>
      <c r="R69" s="66">
        <v>2.5999999999999999E-2</v>
      </c>
      <c r="S69" s="66">
        <v>0.10775</v>
      </c>
      <c r="T69" s="997"/>
    </row>
    <row r="70" spans="2:21" ht="10.5" customHeight="1" x14ac:dyDescent="0.15">
      <c r="B70" s="637">
        <v>6</v>
      </c>
      <c r="C70" s="977" t="s">
        <v>524</v>
      </c>
      <c r="D70" s="1316"/>
      <c r="E70" s="121"/>
      <c r="F70" s="560">
        <v>2.2000000000000002</v>
      </c>
      <c r="G70" s="560"/>
      <c r="H70" s="560">
        <v>3.6</v>
      </c>
      <c r="I70" s="562"/>
      <c r="J70" s="121">
        <v>39</v>
      </c>
      <c r="K70" s="562"/>
      <c r="L70" s="560">
        <v>2</v>
      </c>
      <c r="M70" s="64"/>
      <c r="N70" s="64"/>
      <c r="O70" s="64"/>
      <c r="P70" s="91"/>
      <c r="Q70" s="187">
        <v>39</v>
      </c>
      <c r="R70" s="562">
        <v>2</v>
      </c>
      <c r="S70" s="64">
        <v>11.7</v>
      </c>
      <c r="T70" s="997"/>
    </row>
    <row r="71" spans="2:21" ht="10.5" customHeight="1" x14ac:dyDescent="0.15">
      <c r="B71" s="637">
        <v>7</v>
      </c>
      <c r="C71" s="977" t="s">
        <v>525</v>
      </c>
      <c r="D71" s="1316"/>
      <c r="E71" s="121"/>
      <c r="F71" s="560">
        <v>2</v>
      </c>
      <c r="G71" s="560"/>
      <c r="H71" s="560">
        <v>2.2000000000000002</v>
      </c>
      <c r="I71" s="562"/>
      <c r="J71" s="560">
        <v>3.2</v>
      </c>
      <c r="K71" s="562"/>
      <c r="L71" s="560">
        <v>3.6</v>
      </c>
      <c r="M71" s="64"/>
      <c r="N71" s="64"/>
      <c r="O71" s="64"/>
      <c r="P71" s="91"/>
      <c r="Q71" s="295">
        <v>3.6</v>
      </c>
      <c r="R71" s="562">
        <v>2</v>
      </c>
      <c r="S71" s="562">
        <v>2.75</v>
      </c>
      <c r="T71" s="997"/>
    </row>
    <row r="72" spans="2:21" ht="10.5" customHeight="1" x14ac:dyDescent="0.15">
      <c r="B72" s="637">
        <v>8</v>
      </c>
      <c r="C72" s="977" t="s">
        <v>526</v>
      </c>
      <c r="D72" s="1316"/>
      <c r="E72" s="121"/>
      <c r="F72" s="577">
        <v>0.11</v>
      </c>
      <c r="G72" s="577"/>
      <c r="H72" s="577">
        <v>0.23</v>
      </c>
      <c r="I72" s="579"/>
      <c r="J72" s="577">
        <v>0.31</v>
      </c>
      <c r="K72" s="579"/>
      <c r="L72" s="577">
        <v>0.16</v>
      </c>
      <c r="M72" s="64"/>
      <c r="N72" s="64"/>
      <c r="O72" s="64"/>
      <c r="P72" s="91"/>
      <c r="Q72" s="462">
        <v>0.31</v>
      </c>
      <c r="R72" s="579">
        <v>0.11</v>
      </c>
      <c r="S72" s="579">
        <v>0.20250000000000001</v>
      </c>
      <c r="T72" s="997"/>
    </row>
    <row r="73" spans="2:21" ht="10.5" customHeight="1" x14ac:dyDescent="0.15">
      <c r="B73" s="636">
        <v>9</v>
      </c>
      <c r="C73" s="977" t="s">
        <v>527</v>
      </c>
      <c r="D73" s="1316"/>
      <c r="E73" s="147"/>
      <c r="F73" s="253" t="s">
        <v>634</v>
      </c>
      <c r="G73" s="253"/>
      <c r="H73" s="256">
        <v>0.01</v>
      </c>
      <c r="I73" s="125"/>
      <c r="J73" s="256">
        <v>0.05</v>
      </c>
      <c r="K73" s="125"/>
      <c r="L73" s="253" t="s">
        <v>607</v>
      </c>
      <c r="M73" s="77"/>
      <c r="N73" s="77"/>
      <c r="O73" s="77"/>
      <c r="P73" s="113"/>
      <c r="Q73" s="462">
        <v>0.05</v>
      </c>
      <c r="R73" s="579" t="s">
        <v>316</v>
      </c>
      <c r="S73" s="579">
        <v>1.5000000000000001E-2</v>
      </c>
      <c r="T73" s="997"/>
    </row>
    <row r="74" spans="2:21" ht="10.5" customHeight="1" x14ac:dyDescent="0.15">
      <c r="B74" s="636">
        <v>10</v>
      </c>
      <c r="C74" s="977" t="s">
        <v>528</v>
      </c>
      <c r="D74" s="1316"/>
      <c r="E74" s="147"/>
      <c r="F74" s="257">
        <v>2.3E-2</v>
      </c>
      <c r="G74" s="257">
        <v>2.8000000000000001E-2</v>
      </c>
      <c r="H74" s="257">
        <v>4.3999999999999997E-2</v>
      </c>
      <c r="I74" s="258">
        <v>4.3999999999999997E-2</v>
      </c>
      <c r="J74" s="257">
        <v>3.2000000000000001E-2</v>
      </c>
      <c r="K74" s="258">
        <v>5.3999999999999999E-2</v>
      </c>
      <c r="L74" s="257">
        <v>4.2000000000000003E-2</v>
      </c>
      <c r="M74" s="77"/>
      <c r="N74" s="77"/>
      <c r="O74" s="77"/>
      <c r="P74" s="113"/>
      <c r="Q74" s="504">
        <v>5.3999999999999999E-2</v>
      </c>
      <c r="R74" s="66">
        <v>2.3E-2</v>
      </c>
      <c r="S74" s="66">
        <v>3.8142857142857145E-2</v>
      </c>
      <c r="T74" s="997"/>
    </row>
    <row r="75" spans="2:21" ht="10.5" customHeight="1" x14ac:dyDescent="0.15">
      <c r="B75" s="637">
        <v>11</v>
      </c>
      <c r="C75" s="977" t="s">
        <v>591</v>
      </c>
      <c r="D75" s="1316"/>
      <c r="E75" s="121"/>
      <c r="F75" s="121">
        <v>4</v>
      </c>
      <c r="G75" s="121"/>
      <c r="H75" s="121">
        <v>23</v>
      </c>
      <c r="I75" s="64"/>
      <c r="J75" s="121">
        <v>8</v>
      </c>
      <c r="K75" s="64"/>
      <c r="L75" s="121">
        <v>7</v>
      </c>
      <c r="M75" s="64"/>
      <c r="N75" s="64"/>
      <c r="O75" s="64"/>
      <c r="P75" s="179"/>
      <c r="Q75" s="121">
        <v>23</v>
      </c>
      <c r="R75" s="121">
        <v>4</v>
      </c>
      <c r="S75" s="121">
        <v>0</v>
      </c>
      <c r="T75" s="997"/>
    </row>
    <row r="76" spans="2:21" ht="10.5" customHeight="1" x14ac:dyDescent="0.15">
      <c r="B76" s="637">
        <v>12</v>
      </c>
      <c r="C76" s="977" t="s">
        <v>529</v>
      </c>
      <c r="D76" s="1316"/>
      <c r="E76" s="121"/>
      <c r="F76" s="121">
        <v>6</v>
      </c>
      <c r="G76" s="121"/>
      <c r="H76" s="121">
        <v>30</v>
      </c>
      <c r="I76" s="64"/>
      <c r="J76" s="121">
        <v>20</v>
      </c>
      <c r="K76" s="64"/>
      <c r="L76" s="121">
        <v>18</v>
      </c>
      <c r="M76" s="64"/>
      <c r="N76" s="64"/>
      <c r="O76" s="64"/>
      <c r="P76" s="179"/>
      <c r="Q76" s="121">
        <v>30</v>
      </c>
      <c r="R76" s="121">
        <v>6</v>
      </c>
      <c r="S76" s="121">
        <v>19</v>
      </c>
      <c r="T76" s="997"/>
    </row>
    <row r="77" spans="2:21" ht="10.5" customHeight="1" x14ac:dyDescent="0.15">
      <c r="B77" s="637">
        <v>13</v>
      </c>
      <c r="C77" s="977" t="s">
        <v>530</v>
      </c>
      <c r="D77" s="1316"/>
      <c r="E77" s="148"/>
      <c r="F77" s="142">
        <v>8.5</v>
      </c>
      <c r="G77" s="142"/>
      <c r="H77" s="148">
        <v>14</v>
      </c>
      <c r="I77" s="110"/>
      <c r="J77" s="148">
        <v>13</v>
      </c>
      <c r="K77" s="110"/>
      <c r="L77" s="148">
        <v>14</v>
      </c>
      <c r="M77" s="110"/>
      <c r="N77" s="110"/>
      <c r="O77" s="110"/>
      <c r="P77" s="179"/>
      <c r="Q77" s="187">
        <v>14</v>
      </c>
      <c r="R77" s="562">
        <v>8.5</v>
      </c>
      <c r="S77" s="64">
        <v>12.375</v>
      </c>
      <c r="T77" s="997"/>
    </row>
    <row r="78" spans="2:21" ht="10.5" customHeight="1" x14ac:dyDescent="0.15">
      <c r="B78" s="636">
        <v>14</v>
      </c>
      <c r="C78" s="977" t="s">
        <v>531</v>
      </c>
      <c r="D78" s="978"/>
      <c r="E78" s="638"/>
      <c r="F78" s="64"/>
      <c r="G78" s="560">
        <v>3.1</v>
      </c>
      <c r="H78" s="560"/>
      <c r="I78" s="560">
        <v>8.6</v>
      </c>
      <c r="J78" s="121"/>
      <c r="K78" s="64"/>
      <c r="L78" s="121"/>
      <c r="M78" s="64"/>
      <c r="N78" s="64"/>
      <c r="O78" s="64"/>
      <c r="P78" s="639"/>
      <c r="Q78" s="295">
        <v>8.6</v>
      </c>
      <c r="R78" s="562">
        <v>3.1</v>
      </c>
      <c r="S78" s="562">
        <v>6</v>
      </c>
      <c r="T78" s="997"/>
    </row>
    <row r="79" spans="2:21" ht="10.5" customHeight="1" thickBot="1" x14ac:dyDescent="0.2">
      <c r="B79" s="640">
        <v>15</v>
      </c>
      <c r="C79" s="1317" t="s">
        <v>532</v>
      </c>
      <c r="D79" s="1318"/>
      <c r="E79" s="641"/>
      <c r="F79" s="104"/>
      <c r="G79" s="149">
        <v>0</v>
      </c>
      <c r="H79" s="149"/>
      <c r="I79" s="149">
        <v>0</v>
      </c>
      <c r="J79" s="149"/>
      <c r="K79" s="193"/>
      <c r="L79" s="149"/>
      <c r="M79" s="193"/>
      <c r="N79" s="193"/>
      <c r="O79" s="193"/>
      <c r="P79" s="185"/>
      <c r="Q79" s="189">
        <v>0</v>
      </c>
      <c r="R79" s="104">
        <v>0</v>
      </c>
      <c r="S79" s="185">
        <v>0</v>
      </c>
      <c r="T79" s="1319"/>
    </row>
    <row r="80" spans="2:21" ht="10.5" customHeight="1" thickBot="1" x14ac:dyDescent="0.2">
      <c r="B80" s="982" t="s">
        <v>580</v>
      </c>
      <c r="C80" s="983"/>
      <c r="D80" s="983"/>
      <c r="E80" s="190" t="s">
        <v>306</v>
      </c>
      <c r="F80" s="101" t="s">
        <v>264</v>
      </c>
      <c r="G80" s="101" t="s">
        <v>306</v>
      </c>
      <c r="H80" s="101" t="s">
        <v>300</v>
      </c>
      <c r="I80" s="101" t="s">
        <v>300</v>
      </c>
      <c r="J80" s="101" t="s">
        <v>300</v>
      </c>
      <c r="K80" s="101" t="s">
        <v>400</v>
      </c>
      <c r="L80" s="101" t="s">
        <v>300</v>
      </c>
      <c r="M80" s="101" t="s">
        <v>300</v>
      </c>
      <c r="N80" s="101" t="s">
        <v>300</v>
      </c>
      <c r="O80" s="101" t="s">
        <v>300</v>
      </c>
      <c r="P80" s="642" t="s">
        <v>300</v>
      </c>
      <c r="Q80" s="643"/>
      <c r="R80" s="146"/>
      <c r="S80" s="146"/>
      <c r="T80" s="197"/>
    </row>
    <row r="81" spans="2:20" ht="12" customHeight="1" x14ac:dyDescent="0.15">
      <c r="B81" s="146"/>
      <c r="C81" s="168" t="s">
        <v>307</v>
      </c>
      <c r="D81" s="168"/>
      <c r="J81" s="146"/>
      <c r="M81" s="146"/>
      <c r="O81" s="146"/>
      <c r="P81" s="146"/>
      <c r="Q81" s="1167"/>
      <c r="R81" s="1167"/>
      <c r="S81" s="1167"/>
    </row>
    <row r="82" spans="2:20" ht="12" customHeight="1" x14ac:dyDescent="0.15">
      <c r="B82" s="146"/>
      <c r="C82" s="168"/>
      <c r="D82" s="168"/>
      <c r="J82" s="146"/>
      <c r="M82" s="146"/>
      <c r="O82" s="146"/>
      <c r="P82" s="146"/>
      <c r="Q82" s="146"/>
      <c r="R82" s="146"/>
      <c r="S82" s="146"/>
      <c r="T82" s="168"/>
    </row>
  </sheetData>
  <mergeCells count="93">
    <mergeCell ref="T58:T63"/>
    <mergeCell ref="T51:T52"/>
    <mergeCell ref="T65:T79"/>
    <mergeCell ref="B80:D80"/>
    <mergeCell ref="B64:D64"/>
    <mergeCell ref="E64:P64"/>
    <mergeCell ref="Q64:S64"/>
    <mergeCell ref="C65:D65"/>
    <mergeCell ref="C63:D63"/>
    <mergeCell ref="C57:D57"/>
    <mergeCell ref="T53:T57"/>
    <mergeCell ref="C60:D60"/>
    <mergeCell ref="Q81:S81"/>
    <mergeCell ref="C66:D66"/>
    <mergeCell ref="C67:D67"/>
    <mergeCell ref="C68:D68"/>
    <mergeCell ref="C69:D69"/>
    <mergeCell ref="C75:D75"/>
    <mergeCell ref="C76:D76"/>
    <mergeCell ref="C77:D77"/>
    <mergeCell ref="C70:D70"/>
    <mergeCell ref="C73:D73"/>
    <mergeCell ref="C72:D72"/>
    <mergeCell ref="C79:D79"/>
    <mergeCell ref="C78:D78"/>
    <mergeCell ref="C71:D71"/>
    <mergeCell ref="C74:D74"/>
    <mergeCell ref="T13:T14"/>
    <mergeCell ref="T15:T20"/>
    <mergeCell ref="T23:T25"/>
    <mergeCell ref="T6:T11"/>
    <mergeCell ref="F3:H3"/>
    <mergeCell ref="F4:H4"/>
    <mergeCell ref="E12:P12"/>
    <mergeCell ref="Q12:S12"/>
    <mergeCell ref="Q6:Q9"/>
    <mergeCell ref="R6:R9"/>
    <mergeCell ref="S6:S9"/>
    <mergeCell ref="C30:D30"/>
    <mergeCell ref="T44:T47"/>
    <mergeCell ref="T26:T32"/>
    <mergeCell ref="T33:T43"/>
    <mergeCell ref="C16:D16"/>
    <mergeCell ref="C25:D25"/>
    <mergeCell ref="C26:D26"/>
    <mergeCell ref="C27:D27"/>
    <mergeCell ref="C28:D28"/>
    <mergeCell ref="C29:D29"/>
    <mergeCell ref="C42:D42"/>
    <mergeCell ref="C41:D41"/>
    <mergeCell ref="C40:D40"/>
    <mergeCell ref="C23:D23"/>
    <mergeCell ref="C21:D21"/>
    <mergeCell ref="C17:D17"/>
    <mergeCell ref="C49:D49"/>
    <mergeCell ref="C50:D50"/>
    <mergeCell ref="C62:D62"/>
    <mergeCell ref="C53:D53"/>
    <mergeCell ref="C54:D54"/>
    <mergeCell ref="C55:D55"/>
    <mergeCell ref="C56:D56"/>
    <mergeCell ref="C61:D61"/>
    <mergeCell ref="C58:D58"/>
    <mergeCell ref="C59:D59"/>
    <mergeCell ref="C51:D51"/>
    <mergeCell ref="C52:D52"/>
    <mergeCell ref="B1:L1"/>
    <mergeCell ref="C35:D35"/>
    <mergeCell ref="C36:D36"/>
    <mergeCell ref="C34:D34"/>
    <mergeCell ref="C39:D39"/>
    <mergeCell ref="C33:D33"/>
    <mergeCell ref="C18:D18"/>
    <mergeCell ref="C24:D24"/>
    <mergeCell ref="C31:D31"/>
    <mergeCell ref="C32:D32"/>
    <mergeCell ref="C19:D19"/>
    <mergeCell ref="C20:D20"/>
    <mergeCell ref="C22:D22"/>
    <mergeCell ref="C37:D37"/>
    <mergeCell ref="C38:D38"/>
    <mergeCell ref="B4:C4"/>
    <mergeCell ref="C14:D14"/>
    <mergeCell ref="C15:D15"/>
    <mergeCell ref="B6:C11"/>
    <mergeCell ref="C13:D13"/>
    <mergeCell ref="B12:D12"/>
    <mergeCell ref="C47:D47"/>
    <mergeCell ref="C48:D48"/>
    <mergeCell ref="C46:D46"/>
    <mergeCell ref="C43:D43"/>
    <mergeCell ref="C44:D44"/>
    <mergeCell ref="C45:D45"/>
  </mergeCells>
  <phoneticPr fontId="3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59" orientation="landscape" r:id="rId1"/>
  <headerFooter alignWithMargins="0"/>
  <colBreaks count="1" manualBreakCount="1">
    <brk id="10" max="1048575" man="1"/>
  </colBreaks>
  <ignoredErrors>
    <ignoredError sqref="E80:P8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>
    <pageSetUpPr fitToPage="1"/>
  </sheetPr>
  <dimension ref="A1:DG47"/>
  <sheetViews>
    <sheetView zoomScale="90" zoomScaleNormal="90" zoomScaleSheetLayoutView="100" workbookViewId="0">
      <selection activeCell="F4" sqref="F4:H4"/>
    </sheetView>
  </sheetViews>
  <sheetFormatPr defaultColWidth="8.875" defaultRowHeight="10.15" customHeight="1" x14ac:dyDescent="0.15"/>
  <cols>
    <col min="1" max="1" width="2.625" style="266" customWidth="1"/>
    <col min="2" max="2" width="2.375" style="805" customWidth="1"/>
    <col min="3" max="3" width="7" style="266" customWidth="1"/>
    <col min="4" max="4" width="33.625" style="266" customWidth="1"/>
    <col min="5" max="5" width="7.625" style="263" customWidth="1"/>
    <col min="6" max="10" width="7.625" style="266" customWidth="1"/>
    <col min="11" max="12" width="7.625" style="263" customWidth="1"/>
    <col min="13" max="15" width="7.625" style="266" customWidth="1"/>
    <col min="16" max="16" width="11.625" style="266" customWidth="1"/>
    <col min="17" max="17" width="3.5" style="266" customWidth="1"/>
    <col min="18" max="16384" width="8.875" style="266"/>
  </cols>
  <sheetData>
    <row r="1" spans="2:111" ht="20.100000000000001" customHeight="1" x14ac:dyDescent="0.15">
      <c r="B1" s="1082" t="s">
        <v>637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</row>
    <row r="2" spans="2:111" ht="15" customHeight="1" thickBot="1" x14ac:dyDescent="0.2">
      <c r="B2" s="801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</row>
    <row r="3" spans="2:111" ht="19.149999999999999" customHeight="1" thickBot="1" x14ac:dyDescent="0.2">
      <c r="B3" s="802"/>
      <c r="D3" s="318"/>
      <c r="E3" s="646"/>
      <c r="F3" s="1305" t="s">
        <v>8</v>
      </c>
      <c r="G3" s="1306"/>
      <c r="H3" s="1307"/>
      <c r="I3" s="646"/>
      <c r="J3" s="646"/>
      <c r="K3" s="646"/>
      <c r="L3" s="646"/>
      <c r="M3" s="646"/>
    </row>
    <row r="4" spans="2:111" ht="19.149999999999999" customHeight="1" thickBot="1" x14ac:dyDescent="0.2">
      <c r="B4" s="1140" t="s">
        <v>41</v>
      </c>
      <c r="C4" s="1141"/>
      <c r="D4" s="885" t="s">
        <v>94</v>
      </c>
      <c r="E4" s="648"/>
      <c r="F4" s="1308" t="s">
        <v>95</v>
      </c>
      <c r="G4" s="1159"/>
      <c r="H4" s="1160"/>
      <c r="I4" s="648"/>
      <c r="J4" s="648"/>
      <c r="K4" s="648"/>
      <c r="L4" s="648"/>
      <c r="M4" s="648"/>
    </row>
    <row r="5" spans="2:111" ht="10.15" customHeight="1" thickBot="1" x14ac:dyDescent="0.2">
      <c r="B5" s="803"/>
      <c r="C5" s="263"/>
      <c r="D5" s="263"/>
      <c r="F5" s="263"/>
      <c r="G5" s="263"/>
      <c r="H5" s="263"/>
      <c r="I5" s="263"/>
      <c r="J5" s="263"/>
      <c r="M5" s="263"/>
      <c r="N5" s="263"/>
      <c r="O5" s="263"/>
      <c r="P5" s="263"/>
      <c r="Q5" s="263"/>
    </row>
    <row r="6" spans="2:111" s="320" customFormat="1" ht="14.1" customHeight="1" x14ac:dyDescent="0.15">
      <c r="B6" s="1132" t="s">
        <v>4</v>
      </c>
      <c r="C6" s="1133"/>
      <c r="D6" s="571" t="s">
        <v>24</v>
      </c>
      <c r="E6" s="610">
        <v>45392</v>
      </c>
      <c r="F6" s="571">
        <v>45420</v>
      </c>
      <c r="G6" s="571">
        <v>45448</v>
      </c>
      <c r="H6" s="571">
        <v>45476</v>
      </c>
      <c r="I6" s="571">
        <v>45511</v>
      </c>
      <c r="J6" s="571">
        <v>45539</v>
      </c>
      <c r="K6" s="571">
        <v>45567</v>
      </c>
      <c r="L6" s="571">
        <v>45665</v>
      </c>
      <c r="M6" s="1099" t="s">
        <v>0</v>
      </c>
      <c r="N6" s="1102" t="s">
        <v>1</v>
      </c>
      <c r="O6" s="1094" t="s">
        <v>2</v>
      </c>
      <c r="P6" s="1192" t="s">
        <v>54</v>
      </c>
      <c r="Q6" s="321"/>
    </row>
    <row r="7" spans="2:111" s="322" customFormat="1" ht="14.1" customHeight="1" x14ac:dyDescent="0.15">
      <c r="B7" s="1134"/>
      <c r="C7" s="1135"/>
      <c r="D7" s="574" t="s">
        <v>25</v>
      </c>
      <c r="E7" s="611">
        <v>0.41111111111111115</v>
      </c>
      <c r="F7" s="569">
        <v>0.42708333333333331</v>
      </c>
      <c r="G7" s="574">
        <v>0.40138888888888885</v>
      </c>
      <c r="H7" s="574">
        <v>0.3972222222222222</v>
      </c>
      <c r="I7" s="574">
        <v>0.40833333333333338</v>
      </c>
      <c r="J7" s="574">
        <v>0.39930555555555558</v>
      </c>
      <c r="K7" s="574">
        <v>0.4236111111111111</v>
      </c>
      <c r="L7" s="574">
        <v>0.43055555555555558</v>
      </c>
      <c r="M7" s="1100"/>
      <c r="N7" s="1103"/>
      <c r="O7" s="1095"/>
      <c r="P7" s="1092"/>
      <c r="Q7" s="323"/>
      <c r="DG7" s="322">
        <v>0.54</v>
      </c>
    </row>
    <row r="8" spans="2:111" ht="14.1" customHeight="1" x14ac:dyDescent="0.15">
      <c r="B8" s="1134"/>
      <c r="C8" s="1135"/>
      <c r="D8" s="562" t="s">
        <v>26</v>
      </c>
      <c r="E8" s="295" t="s">
        <v>821</v>
      </c>
      <c r="F8" s="560" t="s">
        <v>821</v>
      </c>
      <c r="G8" s="562" t="s">
        <v>822</v>
      </c>
      <c r="H8" s="562" t="s">
        <v>822</v>
      </c>
      <c r="I8" s="562" t="s">
        <v>823</v>
      </c>
      <c r="J8" s="562" t="s">
        <v>822</v>
      </c>
      <c r="K8" s="562" t="s">
        <v>823</v>
      </c>
      <c r="L8" s="562" t="s">
        <v>821</v>
      </c>
      <c r="M8" s="1100"/>
      <c r="N8" s="1103"/>
      <c r="O8" s="1095"/>
      <c r="P8" s="1092"/>
      <c r="Q8" s="263"/>
      <c r="DG8" s="266">
        <v>0.52</v>
      </c>
    </row>
    <row r="9" spans="2:111" ht="14.1" customHeight="1" x14ac:dyDescent="0.15">
      <c r="B9" s="1134"/>
      <c r="C9" s="1135"/>
      <c r="D9" s="562" t="s">
        <v>27</v>
      </c>
      <c r="E9" s="295" t="s">
        <v>823</v>
      </c>
      <c r="F9" s="560" t="s">
        <v>821</v>
      </c>
      <c r="G9" s="559" t="s">
        <v>822</v>
      </c>
      <c r="H9" s="562" t="s">
        <v>822</v>
      </c>
      <c r="I9" s="562" t="s">
        <v>822</v>
      </c>
      <c r="J9" s="562" t="s">
        <v>823</v>
      </c>
      <c r="K9" s="562" t="s">
        <v>823</v>
      </c>
      <c r="L9" s="562" t="s">
        <v>825</v>
      </c>
      <c r="M9" s="1101"/>
      <c r="N9" s="1104"/>
      <c r="O9" s="1096"/>
      <c r="P9" s="1092"/>
      <c r="Q9" s="263"/>
      <c r="DG9" s="266">
        <v>0.54</v>
      </c>
    </row>
    <row r="10" spans="2:111" ht="14.1" customHeight="1" x14ac:dyDescent="0.15">
      <c r="B10" s="1134"/>
      <c r="C10" s="1135"/>
      <c r="D10" s="562" t="s">
        <v>29</v>
      </c>
      <c r="E10" s="295">
        <v>8</v>
      </c>
      <c r="F10" s="560">
        <v>8.5</v>
      </c>
      <c r="G10" s="562">
        <v>19</v>
      </c>
      <c r="H10" s="562">
        <v>24</v>
      </c>
      <c r="I10" s="562">
        <v>26</v>
      </c>
      <c r="J10" s="562">
        <v>26</v>
      </c>
      <c r="K10" s="562">
        <v>25</v>
      </c>
      <c r="L10" s="562">
        <v>1</v>
      </c>
      <c r="M10" s="887"/>
      <c r="N10" s="888"/>
      <c r="O10" s="889"/>
      <c r="P10" s="1092"/>
      <c r="Q10" s="263"/>
      <c r="DG10" s="266">
        <v>0.56000000000000005</v>
      </c>
    </row>
    <row r="11" spans="2:111" ht="14.1" customHeight="1" thickBot="1" x14ac:dyDescent="0.2">
      <c r="B11" s="1134"/>
      <c r="C11" s="1135"/>
      <c r="D11" s="562" t="s">
        <v>28</v>
      </c>
      <c r="E11" s="295">
        <v>6</v>
      </c>
      <c r="F11" s="560">
        <v>7.4</v>
      </c>
      <c r="G11" s="562">
        <v>11.9</v>
      </c>
      <c r="H11" s="562">
        <v>16.100000000000001</v>
      </c>
      <c r="I11" s="562">
        <v>20</v>
      </c>
      <c r="J11" s="562">
        <v>17.399999999999999</v>
      </c>
      <c r="K11" s="562">
        <v>18.100000000000001</v>
      </c>
      <c r="L11" s="562">
        <v>4.5</v>
      </c>
      <c r="M11" s="890"/>
      <c r="N11" s="891"/>
      <c r="O11" s="892"/>
      <c r="P11" s="1092"/>
      <c r="Q11" s="263"/>
      <c r="DG11" s="266">
        <v>0.52</v>
      </c>
    </row>
    <row r="12" spans="2:111" s="301" customFormat="1" ht="14.1" customHeight="1" thickBot="1" x14ac:dyDescent="0.2">
      <c r="B12" s="1330" t="s">
        <v>53</v>
      </c>
      <c r="C12" s="1331"/>
      <c r="D12" s="1331"/>
      <c r="E12" s="1182" t="s">
        <v>3</v>
      </c>
      <c r="F12" s="1183"/>
      <c r="G12" s="1183"/>
      <c r="H12" s="1183"/>
      <c r="I12" s="1183"/>
      <c r="J12" s="1183"/>
      <c r="K12" s="1183"/>
      <c r="L12" s="1183"/>
      <c r="M12" s="1183"/>
      <c r="N12" s="1183"/>
      <c r="O12" s="1187"/>
      <c r="P12" s="659" t="s">
        <v>55</v>
      </c>
      <c r="Q12" s="307"/>
      <c r="DG12" s="301">
        <v>0.54</v>
      </c>
    </row>
    <row r="13" spans="2:111" ht="14.1" customHeight="1" x14ac:dyDescent="0.15">
      <c r="B13" s="806">
        <v>1</v>
      </c>
      <c r="C13" s="1328" t="s">
        <v>533</v>
      </c>
      <c r="D13" s="1329"/>
      <c r="E13" s="262" t="s">
        <v>293</v>
      </c>
      <c r="F13" s="126"/>
      <c r="G13" s="127"/>
      <c r="H13" s="127" t="s">
        <v>110</v>
      </c>
      <c r="I13" s="125"/>
      <c r="J13" s="125"/>
      <c r="K13" s="127" t="s">
        <v>110</v>
      </c>
      <c r="L13" s="489" t="s">
        <v>110</v>
      </c>
      <c r="M13" s="295" t="s">
        <v>101</v>
      </c>
      <c r="N13" s="562" t="s">
        <v>101</v>
      </c>
      <c r="O13" s="562" t="s">
        <v>101</v>
      </c>
      <c r="P13" s="1190" t="s">
        <v>56</v>
      </c>
      <c r="Q13" s="56"/>
      <c r="DG13" s="266">
        <v>0.52</v>
      </c>
    </row>
    <row r="14" spans="2:111" ht="14.1" customHeight="1" x14ac:dyDescent="0.15">
      <c r="B14" s="807">
        <v>2</v>
      </c>
      <c r="C14" s="1326" t="s">
        <v>534</v>
      </c>
      <c r="D14" s="1327"/>
      <c r="E14" s="55" t="s">
        <v>166</v>
      </c>
      <c r="F14" s="559"/>
      <c r="G14" s="562"/>
      <c r="H14" s="562" t="s">
        <v>105</v>
      </c>
      <c r="I14" s="562"/>
      <c r="J14" s="562"/>
      <c r="K14" s="562" t="s">
        <v>401</v>
      </c>
      <c r="L14" s="563" t="s">
        <v>278</v>
      </c>
      <c r="M14" s="295" t="s">
        <v>105</v>
      </c>
      <c r="N14" s="562" t="s">
        <v>105</v>
      </c>
      <c r="O14" s="562" t="s">
        <v>105</v>
      </c>
      <c r="P14" s="1191"/>
      <c r="Q14" s="56"/>
      <c r="DG14" s="266">
        <v>0.6</v>
      </c>
    </row>
    <row r="15" spans="2:111" ht="14.1" customHeight="1" x14ac:dyDescent="0.15">
      <c r="B15" s="807">
        <v>3</v>
      </c>
      <c r="C15" s="1326" t="s">
        <v>535</v>
      </c>
      <c r="D15" s="1327"/>
      <c r="E15" s="55" t="s">
        <v>110</v>
      </c>
      <c r="F15" s="559"/>
      <c r="G15" s="562"/>
      <c r="H15" s="562" t="s">
        <v>101</v>
      </c>
      <c r="I15" s="562"/>
      <c r="J15" s="562"/>
      <c r="K15" s="562" t="s">
        <v>110</v>
      </c>
      <c r="L15" s="563" t="s">
        <v>279</v>
      </c>
      <c r="M15" s="295" t="s">
        <v>101</v>
      </c>
      <c r="N15" s="562" t="s">
        <v>101</v>
      </c>
      <c r="O15" s="562" t="s">
        <v>101</v>
      </c>
      <c r="P15" s="1191"/>
      <c r="Q15" s="56"/>
      <c r="DG15" s="266">
        <v>0.6</v>
      </c>
    </row>
    <row r="16" spans="2:111" ht="14.1" customHeight="1" x14ac:dyDescent="0.15">
      <c r="B16" s="807">
        <v>5</v>
      </c>
      <c r="C16" s="1326" t="s">
        <v>536</v>
      </c>
      <c r="D16" s="1327"/>
      <c r="E16" s="55" t="s">
        <v>167</v>
      </c>
      <c r="F16" s="559"/>
      <c r="G16" s="562"/>
      <c r="H16" s="562" t="s">
        <v>193</v>
      </c>
      <c r="I16" s="562"/>
      <c r="J16" s="562"/>
      <c r="K16" s="562" t="s">
        <v>403</v>
      </c>
      <c r="L16" s="563" t="s">
        <v>280</v>
      </c>
      <c r="M16" s="295" t="s">
        <v>193</v>
      </c>
      <c r="N16" s="562" t="s">
        <v>193</v>
      </c>
      <c r="O16" s="562" t="s">
        <v>193</v>
      </c>
      <c r="P16" s="1174" t="s">
        <v>48</v>
      </c>
      <c r="Q16" s="56"/>
      <c r="DG16" s="266">
        <v>0.57999999999999996</v>
      </c>
    </row>
    <row r="17" spans="1:111" ht="14.1" customHeight="1" x14ac:dyDescent="0.15">
      <c r="B17" s="807">
        <v>8</v>
      </c>
      <c r="C17" s="1326" t="s">
        <v>537</v>
      </c>
      <c r="D17" s="1327"/>
      <c r="E17" s="55" t="s">
        <v>110</v>
      </c>
      <c r="F17" s="559"/>
      <c r="G17" s="562"/>
      <c r="H17" s="562" t="s">
        <v>101</v>
      </c>
      <c r="I17" s="562"/>
      <c r="J17" s="562"/>
      <c r="K17" s="562" t="s">
        <v>402</v>
      </c>
      <c r="L17" s="563" t="s">
        <v>279</v>
      </c>
      <c r="M17" s="295" t="s">
        <v>101</v>
      </c>
      <c r="N17" s="562" t="s">
        <v>101</v>
      </c>
      <c r="O17" s="562" t="s">
        <v>101</v>
      </c>
      <c r="P17" s="1174"/>
      <c r="Q17" s="56"/>
      <c r="DG17" s="266">
        <v>0.57999999999999996</v>
      </c>
    </row>
    <row r="18" spans="1:111" ht="14.1" customHeight="1" x14ac:dyDescent="0.15">
      <c r="B18" s="807">
        <v>9</v>
      </c>
      <c r="C18" s="1326" t="s">
        <v>538</v>
      </c>
      <c r="D18" s="1327"/>
      <c r="E18" s="55" t="s">
        <v>294</v>
      </c>
      <c r="F18" s="559"/>
      <c r="G18" s="562"/>
      <c r="H18" s="562" t="s">
        <v>108</v>
      </c>
      <c r="I18" s="562"/>
      <c r="J18" s="562"/>
      <c r="K18" s="562" t="s">
        <v>404</v>
      </c>
      <c r="L18" s="563" t="s">
        <v>108</v>
      </c>
      <c r="M18" s="295" t="s">
        <v>103</v>
      </c>
      <c r="N18" s="562" t="s">
        <v>103</v>
      </c>
      <c r="O18" s="562" t="s">
        <v>103</v>
      </c>
      <c r="P18" s="1174"/>
      <c r="Q18" s="56"/>
      <c r="DG18" s="266">
        <v>0.62</v>
      </c>
    </row>
    <row r="19" spans="1:111" ht="14.1" customHeight="1" x14ac:dyDescent="0.15">
      <c r="B19" s="807">
        <v>10</v>
      </c>
      <c r="C19" s="1326" t="s">
        <v>539</v>
      </c>
      <c r="D19" s="1327"/>
      <c r="E19" s="55"/>
      <c r="F19" s="559"/>
      <c r="G19" s="562"/>
      <c r="H19" s="562"/>
      <c r="I19" s="562"/>
      <c r="J19" s="562"/>
      <c r="K19" s="562"/>
      <c r="L19" s="563"/>
      <c r="M19" s="295"/>
      <c r="N19" s="562"/>
      <c r="O19" s="563"/>
      <c r="P19" s="1174" t="s">
        <v>84</v>
      </c>
      <c r="Q19" s="56"/>
      <c r="DG19" s="266">
        <v>0.57999999999999996</v>
      </c>
    </row>
    <row r="20" spans="1:111" ht="14.1" customHeight="1" x14ac:dyDescent="0.15">
      <c r="B20" s="807">
        <v>12</v>
      </c>
      <c r="C20" s="1326" t="s">
        <v>540</v>
      </c>
      <c r="D20" s="1327"/>
      <c r="E20" s="55"/>
      <c r="F20" s="559"/>
      <c r="G20" s="562"/>
      <c r="H20" s="562"/>
      <c r="I20" s="562"/>
      <c r="J20" s="562"/>
      <c r="K20" s="562"/>
      <c r="L20" s="563"/>
      <c r="M20" s="295"/>
      <c r="N20" s="562"/>
      <c r="O20" s="563"/>
      <c r="P20" s="1174"/>
      <c r="Q20" s="56"/>
      <c r="DG20" s="266">
        <v>0.6</v>
      </c>
    </row>
    <row r="21" spans="1:111" ht="14.1" customHeight="1" x14ac:dyDescent="0.15">
      <c r="B21" s="807">
        <v>13</v>
      </c>
      <c r="C21" s="1326" t="s">
        <v>541</v>
      </c>
      <c r="D21" s="1327"/>
      <c r="E21" s="55"/>
      <c r="F21" s="559"/>
      <c r="G21" s="562"/>
      <c r="H21" s="562"/>
      <c r="I21" s="562"/>
      <c r="J21" s="562"/>
      <c r="K21" s="562"/>
      <c r="L21" s="563"/>
      <c r="M21" s="295"/>
      <c r="N21" s="562"/>
      <c r="O21" s="562"/>
      <c r="P21" s="1174"/>
      <c r="Q21" s="56"/>
      <c r="DG21" s="266">
        <v>0.59</v>
      </c>
    </row>
    <row r="22" spans="1:111" ht="14.1" customHeight="1" x14ac:dyDescent="0.15">
      <c r="B22" s="807">
        <v>14</v>
      </c>
      <c r="C22" s="1326" t="s">
        <v>542</v>
      </c>
      <c r="D22" s="1327"/>
      <c r="E22" s="55"/>
      <c r="F22" s="559"/>
      <c r="G22" s="562"/>
      <c r="H22" s="562"/>
      <c r="I22" s="562"/>
      <c r="J22" s="562"/>
      <c r="K22" s="562"/>
      <c r="L22" s="563"/>
      <c r="M22" s="295"/>
      <c r="N22" s="562"/>
      <c r="O22" s="562"/>
      <c r="P22" s="1174"/>
      <c r="Q22" s="56"/>
      <c r="DG22" s="266">
        <v>0.62</v>
      </c>
    </row>
    <row r="23" spans="1:111" s="273" customFormat="1" ht="14.1" customHeight="1" x14ac:dyDescent="0.15">
      <c r="A23" s="731"/>
      <c r="B23" s="807">
        <v>15</v>
      </c>
      <c r="C23" s="1337" t="s">
        <v>543</v>
      </c>
      <c r="D23" s="1338"/>
      <c r="E23" s="299"/>
      <c r="F23" s="576">
        <v>0</v>
      </c>
      <c r="G23" s="579"/>
      <c r="H23" s="579">
        <v>0</v>
      </c>
      <c r="I23" s="579"/>
      <c r="J23" s="579">
        <v>0</v>
      </c>
      <c r="K23" s="579"/>
      <c r="L23" s="580"/>
      <c r="M23" s="462">
        <v>0</v>
      </c>
      <c r="N23" s="579">
        <v>0</v>
      </c>
      <c r="O23" s="579">
        <v>0</v>
      </c>
      <c r="P23" s="721" t="s">
        <v>60</v>
      </c>
      <c r="Q23" s="331"/>
      <c r="DG23" s="273">
        <v>0.62</v>
      </c>
    </row>
    <row r="24" spans="1:111" ht="14.1" customHeight="1" x14ac:dyDescent="0.15">
      <c r="B24" s="807">
        <v>16</v>
      </c>
      <c r="C24" s="1326" t="s">
        <v>544</v>
      </c>
      <c r="D24" s="1327"/>
      <c r="E24" s="55"/>
      <c r="F24" s="559"/>
      <c r="G24" s="562"/>
      <c r="H24" s="562"/>
      <c r="I24" s="562"/>
      <c r="J24" s="562"/>
      <c r="K24" s="562"/>
      <c r="L24" s="563"/>
      <c r="M24" s="295"/>
      <c r="N24" s="562"/>
      <c r="O24" s="562"/>
      <c r="P24" s="265" t="s">
        <v>59</v>
      </c>
      <c r="Q24" s="56"/>
      <c r="DG24" s="266">
        <v>0.6</v>
      </c>
    </row>
    <row r="25" spans="1:111" s="154" customFormat="1" ht="14.1" customHeight="1" x14ac:dyDescent="0.15">
      <c r="B25" s="807">
        <v>17</v>
      </c>
      <c r="C25" s="977" t="s">
        <v>545</v>
      </c>
      <c r="D25" s="978"/>
      <c r="E25" s="696">
        <v>21</v>
      </c>
      <c r="F25" s="91"/>
      <c r="G25" s="64"/>
      <c r="H25" s="64">
        <v>21</v>
      </c>
      <c r="I25" s="64"/>
      <c r="J25" s="64"/>
      <c r="K25" s="64">
        <v>16</v>
      </c>
      <c r="L25" s="179">
        <v>25</v>
      </c>
      <c r="M25" s="187">
        <v>25</v>
      </c>
      <c r="N25" s="64">
        <v>16</v>
      </c>
      <c r="O25" s="64">
        <v>20.75</v>
      </c>
      <c r="P25" s="1174" t="s">
        <v>42</v>
      </c>
      <c r="Q25" s="188"/>
      <c r="DG25" s="154">
        <v>0.6</v>
      </c>
    </row>
    <row r="26" spans="1:111" s="718" customFormat="1" ht="14.1" customHeight="1" x14ac:dyDescent="0.15">
      <c r="B26" s="807">
        <v>18</v>
      </c>
      <c r="C26" s="1343" t="s">
        <v>546</v>
      </c>
      <c r="D26" s="1344"/>
      <c r="E26" s="732">
        <v>4.9000000000000002E-2</v>
      </c>
      <c r="F26" s="133"/>
      <c r="G26" s="66"/>
      <c r="H26" s="66">
        <v>5.0999999999999997E-2</v>
      </c>
      <c r="I26" s="66"/>
      <c r="J26" s="66"/>
      <c r="K26" s="66">
        <v>2.1999999999999999E-2</v>
      </c>
      <c r="L26" s="490">
        <v>1.7000000000000001E-2</v>
      </c>
      <c r="M26" s="504">
        <v>5.0999999999999997E-2</v>
      </c>
      <c r="N26" s="66">
        <v>1.7000000000000001E-2</v>
      </c>
      <c r="O26" s="66">
        <v>3.4750000000000003E-2</v>
      </c>
      <c r="P26" s="1174"/>
      <c r="Q26" s="717"/>
      <c r="DG26" s="718">
        <v>0.57999999999999996</v>
      </c>
    </row>
    <row r="27" spans="1:111" ht="14.1" customHeight="1" x14ac:dyDescent="0.15">
      <c r="B27" s="807">
        <v>19</v>
      </c>
      <c r="C27" s="1326" t="s">
        <v>547</v>
      </c>
      <c r="D27" s="1339"/>
      <c r="E27" s="294">
        <v>3.4</v>
      </c>
      <c r="F27" s="559"/>
      <c r="G27" s="562"/>
      <c r="H27" s="562">
        <v>2.2000000000000002</v>
      </c>
      <c r="I27" s="562"/>
      <c r="J27" s="562"/>
      <c r="K27" s="562">
        <v>2.6</v>
      </c>
      <c r="L27" s="563" t="s">
        <v>769</v>
      </c>
      <c r="M27" s="295">
        <v>3.4</v>
      </c>
      <c r="N27" s="562" t="s">
        <v>824</v>
      </c>
      <c r="O27" s="562">
        <v>2.0499999999999998</v>
      </c>
      <c r="P27" s="1174"/>
      <c r="Q27" s="56"/>
      <c r="DG27" s="266">
        <v>0.62</v>
      </c>
    </row>
    <row r="28" spans="1:111" ht="14.1" customHeight="1" x14ac:dyDescent="0.15">
      <c r="B28" s="807">
        <v>20</v>
      </c>
      <c r="C28" s="1326" t="s">
        <v>548</v>
      </c>
      <c r="D28" s="1339"/>
      <c r="E28" s="294" t="s">
        <v>110</v>
      </c>
      <c r="F28" s="559"/>
      <c r="G28" s="562"/>
      <c r="H28" s="562" t="s">
        <v>101</v>
      </c>
      <c r="I28" s="562"/>
      <c r="J28" s="562"/>
      <c r="K28" s="562" t="s">
        <v>402</v>
      </c>
      <c r="L28" s="563" t="s">
        <v>110</v>
      </c>
      <c r="M28" s="295" t="s">
        <v>101</v>
      </c>
      <c r="N28" s="562" t="s">
        <v>101</v>
      </c>
      <c r="O28" s="562" t="s">
        <v>101</v>
      </c>
      <c r="P28" s="1174" t="s">
        <v>48</v>
      </c>
      <c r="Q28" s="56"/>
      <c r="DG28" s="266">
        <v>0.66</v>
      </c>
    </row>
    <row r="29" spans="1:111" ht="14.1" customHeight="1" x14ac:dyDescent="0.15">
      <c r="B29" s="807">
        <v>21</v>
      </c>
      <c r="C29" s="1326" t="s">
        <v>549</v>
      </c>
      <c r="D29" s="1327"/>
      <c r="E29" s="55" t="s">
        <v>110</v>
      </c>
      <c r="F29" s="559"/>
      <c r="G29" s="562"/>
      <c r="H29" s="562" t="s">
        <v>101</v>
      </c>
      <c r="I29" s="562"/>
      <c r="J29" s="562"/>
      <c r="K29" s="562" t="s">
        <v>402</v>
      </c>
      <c r="L29" s="563" t="s">
        <v>101</v>
      </c>
      <c r="M29" s="295" t="s">
        <v>101</v>
      </c>
      <c r="N29" s="562" t="s">
        <v>101</v>
      </c>
      <c r="O29" s="562" t="s">
        <v>101</v>
      </c>
      <c r="P29" s="1174"/>
      <c r="Q29" s="56"/>
      <c r="DG29" s="266">
        <v>0.66</v>
      </c>
    </row>
    <row r="30" spans="1:111" ht="14.1" customHeight="1" x14ac:dyDescent="0.15">
      <c r="B30" s="807">
        <v>22</v>
      </c>
      <c r="C30" s="1326" t="s">
        <v>550</v>
      </c>
      <c r="D30" s="1327"/>
      <c r="E30" s="295"/>
      <c r="F30" s="559"/>
      <c r="G30" s="562"/>
      <c r="H30" s="562"/>
      <c r="I30" s="562"/>
      <c r="J30" s="562"/>
      <c r="K30" s="562"/>
      <c r="L30" s="563"/>
      <c r="M30" s="295"/>
      <c r="N30" s="562"/>
      <c r="O30" s="563"/>
      <c r="P30" s="265" t="s">
        <v>42</v>
      </c>
      <c r="Q30" s="56"/>
      <c r="DG30" s="266">
        <v>0.67</v>
      </c>
    </row>
    <row r="31" spans="1:111" ht="14.1" customHeight="1" x14ac:dyDescent="0.15">
      <c r="B31" s="807">
        <v>23</v>
      </c>
      <c r="C31" s="1326" t="s">
        <v>551</v>
      </c>
      <c r="D31" s="1327"/>
      <c r="E31" s="495">
        <v>3</v>
      </c>
      <c r="F31" s="91"/>
      <c r="G31" s="64"/>
      <c r="H31" s="64">
        <v>3</v>
      </c>
      <c r="I31" s="64"/>
      <c r="J31" s="64"/>
      <c r="K31" s="64">
        <v>2</v>
      </c>
      <c r="L31" s="179">
        <v>2</v>
      </c>
      <c r="M31" s="187">
        <v>3</v>
      </c>
      <c r="N31" s="64">
        <v>2</v>
      </c>
      <c r="O31" s="64">
        <v>2.5</v>
      </c>
      <c r="P31" s="265" t="s">
        <v>43</v>
      </c>
      <c r="Q31" s="56"/>
      <c r="DG31" s="266">
        <v>0.66</v>
      </c>
    </row>
    <row r="32" spans="1:111" s="154" customFormat="1" ht="14.1" customHeight="1" x14ac:dyDescent="0.15">
      <c r="B32" s="807">
        <v>24</v>
      </c>
      <c r="C32" s="977" t="s">
        <v>552</v>
      </c>
      <c r="D32" s="978"/>
      <c r="E32" s="696">
        <v>60</v>
      </c>
      <c r="F32" s="91"/>
      <c r="G32" s="64"/>
      <c r="H32" s="64">
        <v>64</v>
      </c>
      <c r="I32" s="64"/>
      <c r="J32" s="64"/>
      <c r="K32" s="64">
        <v>73</v>
      </c>
      <c r="L32" s="179">
        <v>81</v>
      </c>
      <c r="M32" s="187">
        <v>81</v>
      </c>
      <c r="N32" s="64">
        <v>60</v>
      </c>
      <c r="O32" s="64">
        <v>69.5</v>
      </c>
      <c r="P32" s="598" t="s">
        <v>42</v>
      </c>
      <c r="Q32" s="188"/>
      <c r="DG32" s="154">
        <v>0.64</v>
      </c>
    </row>
    <row r="33" spans="2:111" ht="14.1" customHeight="1" x14ac:dyDescent="0.15">
      <c r="B33" s="807">
        <v>25</v>
      </c>
      <c r="C33" s="1326" t="s">
        <v>553</v>
      </c>
      <c r="D33" s="1327"/>
      <c r="E33" s="697">
        <v>4</v>
      </c>
      <c r="F33" s="559">
        <v>2.4</v>
      </c>
      <c r="G33" s="562">
        <v>1.6</v>
      </c>
      <c r="H33" s="562">
        <v>4.2</v>
      </c>
      <c r="I33" s="64">
        <v>12</v>
      </c>
      <c r="J33" s="64">
        <v>62</v>
      </c>
      <c r="K33" s="64">
        <v>12</v>
      </c>
      <c r="L33" s="563">
        <v>2.1</v>
      </c>
      <c r="M33" s="187">
        <v>62</v>
      </c>
      <c r="N33" s="562">
        <v>1.6</v>
      </c>
      <c r="O33" s="64">
        <v>12.5375</v>
      </c>
      <c r="P33" s="265" t="s">
        <v>58</v>
      </c>
      <c r="Q33" s="56"/>
      <c r="DG33" s="266">
        <v>0.66</v>
      </c>
    </row>
    <row r="34" spans="2:111" ht="14.1" customHeight="1" x14ac:dyDescent="0.15">
      <c r="B34" s="807">
        <v>26</v>
      </c>
      <c r="C34" s="1326" t="s">
        <v>849</v>
      </c>
      <c r="D34" s="1327"/>
      <c r="E34" s="278">
        <v>7.2</v>
      </c>
      <c r="F34" s="559">
        <v>7.1</v>
      </c>
      <c r="G34" s="559">
        <v>7.2</v>
      </c>
      <c r="H34" s="562">
        <v>7.2</v>
      </c>
      <c r="I34" s="562">
        <v>7.3</v>
      </c>
      <c r="J34" s="562">
        <v>7.1</v>
      </c>
      <c r="K34" s="562">
        <v>7.3</v>
      </c>
      <c r="L34" s="563">
        <v>7.2</v>
      </c>
      <c r="M34" s="295">
        <v>7.3</v>
      </c>
      <c r="N34" s="562">
        <v>7.1</v>
      </c>
      <c r="O34" s="562">
        <v>7.2</v>
      </c>
      <c r="P34" s="1186" t="s">
        <v>57</v>
      </c>
      <c r="Q34" s="56"/>
      <c r="DG34" s="266">
        <v>0.68</v>
      </c>
    </row>
    <row r="35" spans="2:111" s="666" customFormat="1" ht="24" customHeight="1" x14ac:dyDescent="0.15">
      <c r="B35" s="807">
        <v>27</v>
      </c>
      <c r="C35" s="1345" t="s">
        <v>554</v>
      </c>
      <c r="D35" s="1346"/>
      <c r="E35" s="298">
        <v>-2.5</v>
      </c>
      <c r="F35" s="270"/>
      <c r="G35" s="271"/>
      <c r="H35" s="271">
        <v>-2.4</v>
      </c>
      <c r="I35" s="271"/>
      <c r="J35" s="271"/>
      <c r="K35" s="271">
        <v>-2.2999999999999998</v>
      </c>
      <c r="L35" s="491">
        <v>-2.4</v>
      </c>
      <c r="M35" s="502">
        <v>-2.2999999999999998</v>
      </c>
      <c r="N35" s="65">
        <v>-2.5</v>
      </c>
      <c r="O35" s="65">
        <v>-2.4</v>
      </c>
      <c r="P35" s="1186"/>
      <c r="Q35" s="668"/>
      <c r="DG35" s="666">
        <v>0.64</v>
      </c>
    </row>
    <row r="36" spans="2:111" s="154" customFormat="1" ht="15" customHeight="1" x14ac:dyDescent="0.15">
      <c r="B36" s="807">
        <v>28</v>
      </c>
      <c r="C36" s="1340" t="s">
        <v>555</v>
      </c>
      <c r="D36" s="1341"/>
      <c r="E36" s="150">
        <v>3100</v>
      </c>
      <c r="F36" s="151"/>
      <c r="G36" s="76"/>
      <c r="H36" s="76">
        <v>420</v>
      </c>
      <c r="I36" s="76"/>
      <c r="J36" s="76"/>
      <c r="K36" s="76">
        <v>750</v>
      </c>
      <c r="L36" s="492">
        <v>170</v>
      </c>
      <c r="M36" s="187">
        <v>3100</v>
      </c>
      <c r="N36" s="64">
        <v>170</v>
      </c>
      <c r="O36" s="64">
        <v>1100</v>
      </c>
      <c r="P36" s="1342"/>
      <c r="Q36" s="188"/>
      <c r="DG36" s="154">
        <v>0.66</v>
      </c>
    </row>
    <row r="37" spans="2:111" ht="15" customHeight="1" x14ac:dyDescent="0.15">
      <c r="B37" s="791">
        <v>29</v>
      </c>
      <c r="C37" s="1056" t="s">
        <v>556</v>
      </c>
      <c r="D37" s="1177"/>
      <c r="E37" s="264" t="s">
        <v>110</v>
      </c>
      <c r="F37" s="126"/>
      <c r="G37" s="125"/>
      <c r="H37" s="562" t="s">
        <v>110</v>
      </c>
      <c r="I37" s="253"/>
      <c r="J37" s="125"/>
      <c r="K37" s="562" t="s">
        <v>402</v>
      </c>
      <c r="L37" s="563" t="s">
        <v>279</v>
      </c>
      <c r="M37" s="295" t="s">
        <v>101</v>
      </c>
      <c r="N37" s="562" t="s">
        <v>101</v>
      </c>
      <c r="O37" s="563" t="s">
        <v>101</v>
      </c>
      <c r="P37" s="733"/>
      <c r="Q37" s="56"/>
      <c r="DG37" s="266">
        <v>0.65</v>
      </c>
    </row>
    <row r="38" spans="2:111" s="273" customFormat="1" ht="15" customHeight="1" x14ac:dyDescent="0.15">
      <c r="B38" s="791">
        <v>30</v>
      </c>
      <c r="C38" s="1178" t="s">
        <v>557</v>
      </c>
      <c r="D38" s="1179"/>
      <c r="E38" s="285">
        <v>0.28000000000000003</v>
      </c>
      <c r="F38" s="579"/>
      <c r="G38" s="579"/>
      <c r="H38" s="579">
        <v>0.14000000000000001</v>
      </c>
      <c r="I38" s="577"/>
      <c r="J38" s="579"/>
      <c r="K38" s="579">
        <v>0.4</v>
      </c>
      <c r="L38" s="580">
        <v>7.0000000000000007E-2</v>
      </c>
      <c r="M38" s="462">
        <v>0.4</v>
      </c>
      <c r="N38" s="579">
        <v>7.0000000000000007E-2</v>
      </c>
      <c r="O38" s="580">
        <v>0.22250000000000003</v>
      </c>
      <c r="P38" s="721"/>
      <c r="Q38" s="331"/>
    </row>
    <row r="39" spans="2:111" ht="27" customHeight="1" thickBot="1" x14ac:dyDescent="0.2">
      <c r="B39" s="796">
        <v>31</v>
      </c>
      <c r="C39" s="1175" t="s">
        <v>456</v>
      </c>
      <c r="D39" s="1176"/>
      <c r="E39" s="262" t="s">
        <v>458</v>
      </c>
      <c r="F39" s="125"/>
      <c r="G39" s="125"/>
      <c r="H39" s="125" t="s">
        <v>202</v>
      </c>
      <c r="I39" s="125"/>
      <c r="J39" s="125"/>
      <c r="K39" s="125" t="s">
        <v>583</v>
      </c>
      <c r="L39" s="126" t="s">
        <v>202</v>
      </c>
      <c r="M39" s="295" t="s">
        <v>202</v>
      </c>
      <c r="N39" s="562" t="s">
        <v>202</v>
      </c>
      <c r="O39" s="563" t="s">
        <v>202</v>
      </c>
      <c r="P39" s="296"/>
      <c r="Q39" s="56"/>
    </row>
    <row r="40" spans="2:111" s="301" customFormat="1" ht="15" customHeight="1" thickBot="1" x14ac:dyDescent="0.2">
      <c r="B40" s="1330" t="s">
        <v>86</v>
      </c>
      <c r="C40" s="1183"/>
      <c r="D40" s="1183"/>
      <c r="E40" s="1182" t="s">
        <v>5</v>
      </c>
      <c r="F40" s="1183"/>
      <c r="G40" s="1183"/>
      <c r="H40" s="1183"/>
      <c r="I40" s="1183"/>
      <c r="J40" s="1183"/>
      <c r="K40" s="1084"/>
      <c r="L40" s="1084"/>
      <c r="M40" s="1084"/>
      <c r="N40" s="1084"/>
      <c r="O40" s="1332"/>
      <c r="P40" s="734" t="s">
        <v>6</v>
      </c>
      <c r="Q40" s="314"/>
    </row>
    <row r="41" spans="2:111" ht="14.1" customHeight="1" x14ac:dyDescent="0.15">
      <c r="B41" s="808">
        <v>1</v>
      </c>
      <c r="C41" s="1333" t="s">
        <v>171</v>
      </c>
      <c r="D41" s="1334"/>
      <c r="E41" s="464"/>
      <c r="F41" s="125"/>
      <c r="G41" s="125" t="s">
        <v>152</v>
      </c>
      <c r="H41" s="125"/>
      <c r="I41" s="125" t="s">
        <v>152</v>
      </c>
      <c r="J41" s="125"/>
      <c r="K41" s="125"/>
      <c r="L41" s="125"/>
      <c r="M41" s="681"/>
      <c r="N41" s="682"/>
      <c r="O41" s="683"/>
      <c r="P41" s="1180" t="s">
        <v>23</v>
      </c>
      <c r="Q41" s="56"/>
    </row>
    <row r="42" spans="2:111" ht="14.1" customHeight="1" thickBot="1" x14ac:dyDescent="0.2">
      <c r="B42" s="809">
        <v>2</v>
      </c>
      <c r="C42" s="1335" t="s">
        <v>172</v>
      </c>
      <c r="D42" s="1336"/>
      <c r="E42" s="612"/>
      <c r="F42" s="565"/>
      <c r="G42" s="125" t="s">
        <v>152</v>
      </c>
      <c r="H42" s="565"/>
      <c r="I42" s="125" t="s">
        <v>152</v>
      </c>
      <c r="J42" s="565"/>
      <c r="K42" s="565"/>
      <c r="L42" s="566"/>
      <c r="M42" s="704"/>
      <c r="N42" s="687"/>
      <c r="O42" s="688"/>
      <c r="P42" s="1181"/>
      <c r="Q42" s="56"/>
    </row>
    <row r="43" spans="2:111" s="154" customFormat="1" ht="15" customHeight="1" thickBot="1" x14ac:dyDescent="0.2">
      <c r="B43" s="982" t="s">
        <v>578</v>
      </c>
      <c r="C43" s="983"/>
      <c r="D43" s="983"/>
      <c r="E43" s="689">
        <v>2</v>
      </c>
      <c r="F43" s="152">
        <v>2</v>
      </c>
      <c r="G43" s="152">
        <v>2</v>
      </c>
      <c r="H43" s="152">
        <v>2</v>
      </c>
      <c r="I43" s="152">
        <v>2</v>
      </c>
      <c r="J43" s="152">
        <v>2</v>
      </c>
      <c r="K43" s="152">
        <v>2</v>
      </c>
      <c r="L43" s="735">
        <v>2</v>
      </c>
      <c r="M43" s="643"/>
      <c r="P43" s="188"/>
      <c r="Q43" s="188"/>
    </row>
    <row r="44" spans="2:111" ht="10.5" customHeight="1" x14ac:dyDescent="0.15">
      <c r="B44" s="1034" t="s">
        <v>575</v>
      </c>
      <c r="C44" s="1035"/>
      <c r="D44" s="1035"/>
      <c r="E44" s="1035"/>
      <c r="F44" s="1033"/>
      <c r="G44" s="1033"/>
      <c r="H44" s="1033"/>
      <c r="I44" s="1033"/>
      <c r="J44" s="1033"/>
      <c r="K44" s="1033"/>
      <c r="L44" s="1033"/>
      <c r="M44" s="1033"/>
      <c r="N44" s="1033"/>
      <c r="O44" s="1033"/>
      <c r="P44" s="1035"/>
      <c r="Q44" s="1035"/>
    </row>
    <row r="45" spans="2:111" ht="10.5" customHeight="1" x14ac:dyDescent="0.15">
      <c r="B45" s="1036" t="s">
        <v>586</v>
      </c>
      <c r="C45" s="1036"/>
      <c r="D45" s="1036"/>
      <c r="E45" s="1036"/>
      <c r="F45" s="1037"/>
      <c r="G45" s="1037"/>
      <c r="H45" s="1037"/>
      <c r="I45" s="1037"/>
      <c r="J45" s="1037"/>
      <c r="K45" s="1037"/>
      <c r="L45" s="1037"/>
      <c r="M45" s="1037"/>
      <c r="N45" s="1037"/>
      <c r="O45" s="1037"/>
      <c r="P45" s="1036"/>
      <c r="Q45" s="1036"/>
    </row>
    <row r="46" spans="2:111" ht="10.5" customHeight="1" x14ac:dyDescent="0.15">
      <c r="B46" s="1031" t="s">
        <v>574</v>
      </c>
      <c r="C46" s="1032"/>
      <c r="D46" s="1032"/>
      <c r="E46" s="1032"/>
      <c r="F46" s="1033"/>
      <c r="G46" s="1033"/>
      <c r="H46" s="1033"/>
      <c r="I46" s="1033"/>
      <c r="J46" s="1033"/>
      <c r="K46" s="1033"/>
      <c r="L46" s="1033"/>
      <c r="M46" s="1033"/>
      <c r="N46" s="1033"/>
      <c r="O46" s="1033"/>
      <c r="P46" s="1032"/>
      <c r="Q46" s="1032"/>
    </row>
    <row r="47" spans="2:111" ht="10.15" customHeight="1" x14ac:dyDescent="0.15">
      <c r="B47" s="804"/>
      <c r="C47" s="297"/>
      <c r="D47" s="297"/>
      <c r="E47" s="56"/>
      <c r="F47" s="297"/>
      <c r="G47" s="297"/>
      <c r="H47" s="297"/>
      <c r="I47" s="297"/>
      <c r="J47" s="297"/>
      <c r="K47" s="56"/>
      <c r="L47" s="56"/>
      <c r="M47" s="297"/>
      <c r="N47" s="297"/>
      <c r="O47" s="297"/>
    </row>
  </sheetData>
  <mergeCells count="53">
    <mergeCell ref="B46:Q46"/>
    <mergeCell ref="B44:Q44"/>
    <mergeCell ref="B45:Q45"/>
    <mergeCell ref="P19:P22"/>
    <mergeCell ref="C21:D21"/>
    <mergeCell ref="C20:D20"/>
    <mergeCell ref="P41:P42"/>
    <mergeCell ref="P25:P27"/>
    <mergeCell ref="P28:P29"/>
    <mergeCell ref="P34:P36"/>
    <mergeCell ref="C28:D28"/>
    <mergeCell ref="C26:D26"/>
    <mergeCell ref="C38:D38"/>
    <mergeCell ref="B40:D40"/>
    <mergeCell ref="C35:D35"/>
    <mergeCell ref="E40:O40"/>
    <mergeCell ref="B43:D43"/>
    <mergeCell ref="C41:D41"/>
    <mergeCell ref="C42:D42"/>
    <mergeCell ref="C23:D23"/>
    <mergeCell ref="C24:D24"/>
    <mergeCell ref="C33:D33"/>
    <mergeCell ref="C37:D37"/>
    <mergeCell ref="C25:D25"/>
    <mergeCell ref="C27:D27"/>
    <mergeCell ref="C36:D36"/>
    <mergeCell ref="C29:D29"/>
    <mergeCell ref="C30:D30"/>
    <mergeCell ref="C31:D31"/>
    <mergeCell ref="C32:D32"/>
    <mergeCell ref="C34:D34"/>
    <mergeCell ref="C39:D39"/>
    <mergeCell ref="B6:C11"/>
    <mergeCell ref="C18:D18"/>
    <mergeCell ref="B12:D12"/>
    <mergeCell ref="C17:D17"/>
    <mergeCell ref="C22:D22"/>
    <mergeCell ref="C19:D19"/>
    <mergeCell ref="B1:P1"/>
    <mergeCell ref="P16:P18"/>
    <mergeCell ref="C16:D16"/>
    <mergeCell ref="E12:O12"/>
    <mergeCell ref="B4:C4"/>
    <mergeCell ref="P13:P15"/>
    <mergeCell ref="P6:P11"/>
    <mergeCell ref="M6:M9"/>
    <mergeCell ref="N6:N9"/>
    <mergeCell ref="C14:D14"/>
    <mergeCell ref="C15:D15"/>
    <mergeCell ref="O6:O9"/>
    <mergeCell ref="C13:D13"/>
    <mergeCell ref="F3:H3"/>
    <mergeCell ref="F4:H4"/>
  </mergeCells>
  <phoneticPr fontId="3"/>
  <printOptions horizontalCentered="1" verticalCentered="1"/>
  <pageMargins left="0.39370078740157483" right="0.39370078740157483" top="0.78740157480314965" bottom="0.78740157480314965" header="0.39370078740157483" footer="0.39370078740157483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R5877"/>
  <sheetViews>
    <sheetView zoomScale="90" zoomScaleNormal="90" zoomScaleSheetLayoutView="99" workbookViewId="0">
      <selection activeCell="G4" sqref="G4:I4"/>
    </sheetView>
  </sheetViews>
  <sheetFormatPr defaultColWidth="8.875" defaultRowHeight="10.15" customHeight="1" x14ac:dyDescent="0.15"/>
  <cols>
    <col min="1" max="1" width="2.625" style="272" customWidth="1"/>
    <col min="2" max="2" width="3.125" style="141" customWidth="1"/>
    <col min="3" max="3" width="7.125" style="272" customWidth="1"/>
    <col min="4" max="4" width="18.625" style="272" customWidth="1"/>
    <col min="5" max="5" width="12.75" style="272" customWidth="1"/>
    <col min="6" max="6" width="15.125" style="272" customWidth="1"/>
    <col min="7" max="12" width="7.625" style="272" customWidth="1"/>
    <col min="13" max="13" width="1" style="272" customWidth="1"/>
    <col min="14" max="14" width="3.125" style="141" customWidth="1"/>
    <col min="15" max="15" width="7.125" style="272" customWidth="1"/>
    <col min="16" max="16" width="18.625" style="272" customWidth="1"/>
    <col min="17" max="17" width="12.75" style="272" customWidth="1"/>
    <col min="18" max="18" width="6.625" style="272" customWidth="1"/>
    <col min="19" max="24" width="7.625" style="272" customWidth="1"/>
    <col min="25" max="16384" width="8.875" style="272"/>
  </cols>
  <sheetData>
    <row r="1" spans="1:44" ht="20.100000000000001" customHeight="1" x14ac:dyDescent="0.15">
      <c r="A1" s="273"/>
      <c r="B1" s="1347" t="s">
        <v>637</v>
      </c>
      <c r="C1" s="1347"/>
      <c r="D1" s="1347"/>
      <c r="E1" s="1347"/>
      <c r="F1" s="1347"/>
      <c r="G1" s="1347"/>
      <c r="H1" s="1347"/>
      <c r="I1" s="1347"/>
      <c r="J1" s="1347"/>
      <c r="K1" s="1347"/>
      <c r="L1" s="1347"/>
      <c r="M1" s="273"/>
      <c r="N1" s="154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</row>
    <row r="2" spans="1:44" ht="15" customHeight="1" thickBot="1" x14ac:dyDescent="0.2">
      <c r="A2" s="273"/>
      <c r="B2" s="216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273"/>
      <c r="N2" s="154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</row>
    <row r="3" spans="1:44" ht="19.149999999999999" customHeight="1" thickBot="1" x14ac:dyDescent="0.2">
      <c r="A3" s="273"/>
      <c r="B3" s="217"/>
      <c r="C3" s="273"/>
      <c r="D3" s="395"/>
      <c r="E3" s="395"/>
      <c r="F3" s="395"/>
      <c r="G3" s="1305" t="s">
        <v>8</v>
      </c>
      <c r="H3" s="1306"/>
      <c r="I3" s="1307"/>
      <c r="J3" s="154"/>
      <c r="K3" s="154"/>
      <c r="L3" s="154"/>
      <c r="M3" s="154"/>
      <c r="N3" s="154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</row>
    <row r="4" spans="1:44" ht="19.149999999999999" customHeight="1" thickBot="1" x14ac:dyDescent="0.2">
      <c r="A4" s="273"/>
      <c r="B4" s="1348" t="s">
        <v>41</v>
      </c>
      <c r="C4" s="1349"/>
      <c r="D4" s="886" t="s">
        <v>94</v>
      </c>
      <c r="E4" s="393"/>
      <c r="F4" s="393"/>
      <c r="G4" s="1308" t="s">
        <v>95</v>
      </c>
      <c r="H4" s="1159"/>
      <c r="I4" s="1160"/>
      <c r="J4" s="154"/>
      <c r="K4" s="154"/>
      <c r="L4" s="154"/>
      <c r="M4" s="154"/>
      <c r="N4" s="154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</row>
    <row r="5" spans="1:44" ht="10.15" customHeight="1" thickBot="1" x14ac:dyDescent="0.2">
      <c r="A5" s="273"/>
      <c r="B5" s="146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154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</row>
    <row r="6" spans="1:44" s="275" customFormat="1" ht="12.95" customHeight="1" x14ac:dyDescent="0.15">
      <c r="A6" s="320"/>
      <c r="B6" s="1350" t="s">
        <v>4</v>
      </c>
      <c r="C6" s="1351"/>
      <c r="D6" s="1142" t="s">
        <v>24</v>
      </c>
      <c r="E6" s="1143"/>
      <c r="F6" s="1144"/>
      <c r="G6" s="1143">
        <v>45420</v>
      </c>
      <c r="H6" s="1145"/>
      <c r="I6" s="1143">
        <v>45476</v>
      </c>
      <c r="J6" s="1148"/>
      <c r="K6" s="1143">
        <v>45539</v>
      </c>
      <c r="L6" s="1150"/>
      <c r="M6" s="321"/>
      <c r="N6" s="1350" t="s">
        <v>4</v>
      </c>
      <c r="O6" s="1351"/>
      <c r="P6" s="1142" t="s">
        <v>24</v>
      </c>
      <c r="Q6" s="1143"/>
      <c r="R6" s="1144"/>
      <c r="S6" s="1143">
        <v>45420</v>
      </c>
      <c r="T6" s="1145"/>
      <c r="U6" s="1143">
        <v>45476</v>
      </c>
      <c r="V6" s="1148"/>
      <c r="W6" s="1143">
        <v>45539</v>
      </c>
      <c r="X6" s="115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/>
      <c r="AP6" s="320"/>
      <c r="AQ6" s="320"/>
      <c r="AR6" s="320"/>
    </row>
    <row r="7" spans="1:44" s="277" customFormat="1" ht="12.95" customHeight="1" x14ac:dyDescent="0.15">
      <c r="A7" s="322"/>
      <c r="B7" s="1352"/>
      <c r="C7" s="1353"/>
      <c r="D7" s="1146" t="s">
        <v>25</v>
      </c>
      <c r="E7" s="1129"/>
      <c r="F7" s="1147"/>
      <c r="G7" s="1129">
        <v>0.42708333333333331</v>
      </c>
      <c r="H7" s="1131"/>
      <c r="I7" s="1129">
        <v>0.3972222222222222</v>
      </c>
      <c r="J7" s="1130"/>
      <c r="K7" s="1129">
        <v>0.39930555555555558</v>
      </c>
      <c r="L7" s="1149"/>
      <c r="M7" s="323"/>
      <c r="N7" s="1352"/>
      <c r="O7" s="1353"/>
      <c r="P7" s="1146" t="s">
        <v>25</v>
      </c>
      <c r="Q7" s="1129"/>
      <c r="R7" s="1147"/>
      <c r="S7" s="1129">
        <v>0.42708333333333331</v>
      </c>
      <c r="T7" s="1131"/>
      <c r="U7" s="1129">
        <v>0.3972222222222222</v>
      </c>
      <c r="V7" s="1130"/>
      <c r="W7" s="1129">
        <v>0.39930555555555558</v>
      </c>
      <c r="X7" s="1149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2"/>
    </row>
    <row r="8" spans="1:44" ht="12.95" customHeight="1" x14ac:dyDescent="0.15">
      <c r="A8" s="273"/>
      <c r="B8" s="1352"/>
      <c r="C8" s="1353"/>
      <c r="D8" s="1360" t="s">
        <v>26</v>
      </c>
      <c r="E8" s="1356"/>
      <c r="F8" s="1361"/>
      <c r="G8" s="1356" t="s">
        <v>165</v>
      </c>
      <c r="H8" s="1357"/>
      <c r="I8" s="1356" t="s">
        <v>188</v>
      </c>
      <c r="J8" s="1358"/>
      <c r="K8" s="1356" t="s">
        <v>188</v>
      </c>
      <c r="L8" s="1359"/>
      <c r="M8" s="374"/>
      <c r="N8" s="1352"/>
      <c r="O8" s="1353"/>
      <c r="P8" s="1360" t="s">
        <v>26</v>
      </c>
      <c r="Q8" s="1356"/>
      <c r="R8" s="1361"/>
      <c r="S8" s="1356" t="s">
        <v>821</v>
      </c>
      <c r="T8" s="1357"/>
      <c r="U8" s="1356" t="s">
        <v>822</v>
      </c>
      <c r="V8" s="1358"/>
      <c r="W8" s="1356" t="s">
        <v>822</v>
      </c>
      <c r="X8" s="1359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</row>
    <row r="9" spans="1:44" ht="12.95" customHeight="1" x14ac:dyDescent="0.15">
      <c r="A9" s="273"/>
      <c r="B9" s="1352"/>
      <c r="C9" s="1353"/>
      <c r="D9" s="1360" t="s">
        <v>27</v>
      </c>
      <c r="E9" s="1356"/>
      <c r="F9" s="1361"/>
      <c r="G9" s="1356" t="s">
        <v>165</v>
      </c>
      <c r="H9" s="1357"/>
      <c r="I9" s="1356" t="s">
        <v>188</v>
      </c>
      <c r="J9" s="1358"/>
      <c r="K9" s="1356" t="s">
        <v>185</v>
      </c>
      <c r="L9" s="1359"/>
      <c r="M9" s="374"/>
      <c r="N9" s="1352"/>
      <c r="O9" s="1353"/>
      <c r="P9" s="1360" t="s">
        <v>27</v>
      </c>
      <c r="Q9" s="1356"/>
      <c r="R9" s="1361"/>
      <c r="S9" s="1356" t="s">
        <v>821</v>
      </c>
      <c r="T9" s="1357"/>
      <c r="U9" s="1356" t="s">
        <v>822</v>
      </c>
      <c r="V9" s="1358"/>
      <c r="W9" s="1356" t="s">
        <v>823</v>
      </c>
      <c r="X9" s="1359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</row>
    <row r="10" spans="1:44" s="60" customFormat="1" ht="12.95" customHeight="1" x14ac:dyDescent="0.15">
      <c r="A10" s="266"/>
      <c r="B10" s="1352"/>
      <c r="C10" s="1353"/>
      <c r="D10" s="1126" t="s">
        <v>29</v>
      </c>
      <c r="E10" s="1047"/>
      <c r="F10" s="1127"/>
      <c r="G10" s="1047">
        <v>8.5</v>
      </c>
      <c r="H10" s="1123"/>
      <c r="I10" s="1047">
        <v>24</v>
      </c>
      <c r="J10" s="1124"/>
      <c r="K10" s="1047">
        <v>26</v>
      </c>
      <c r="L10" s="1128"/>
      <c r="M10" s="263"/>
      <c r="N10" s="1352"/>
      <c r="O10" s="1353"/>
      <c r="P10" s="1126" t="s">
        <v>29</v>
      </c>
      <c r="Q10" s="1047"/>
      <c r="R10" s="1127"/>
      <c r="S10" s="1047">
        <v>8.5</v>
      </c>
      <c r="T10" s="1123"/>
      <c r="U10" s="1047">
        <v>24</v>
      </c>
      <c r="V10" s="1124"/>
      <c r="W10" s="1047">
        <v>26</v>
      </c>
      <c r="X10" s="1128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</row>
    <row r="11" spans="1:44" s="60" customFormat="1" ht="12.95" customHeight="1" x14ac:dyDescent="0.15">
      <c r="A11" s="266"/>
      <c r="B11" s="1352"/>
      <c r="C11" s="1353"/>
      <c r="D11" s="1126" t="s">
        <v>28</v>
      </c>
      <c r="E11" s="1047"/>
      <c r="F11" s="1127"/>
      <c r="G11" s="1047">
        <v>7.4</v>
      </c>
      <c r="H11" s="1123"/>
      <c r="I11" s="1047">
        <v>16.100000000000001</v>
      </c>
      <c r="J11" s="1124"/>
      <c r="K11" s="1047">
        <v>17.399999999999999</v>
      </c>
      <c r="L11" s="1128"/>
      <c r="M11" s="263"/>
      <c r="N11" s="1352"/>
      <c r="O11" s="1353"/>
      <c r="P11" s="1126" t="s">
        <v>28</v>
      </c>
      <c r="Q11" s="1047"/>
      <c r="R11" s="1127"/>
      <c r="S11" s="1047">
        <v>7.4</v>
      </c>
      <c r="T11" s="1123"/>
      <c r="U11" s="1047">
        <v>16.100000000000001</v>
      </c>
      <c r="V11" s="1124"/>
      <c r="W11" s="1047">
        <v>17.399999999999999</v>
      </c>
      <c r="X11" s="1128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6"/>
    </row>
    <row r="12" spans="1:44" s="60" customFormat="1" ht="12.95" customHeight="1" thickBot="1" x14ac:dyDescent="0.2">
      <c r="A12" s="266"/>
      <c r="B12" s="1354"/>
      <c r="C12" s="1355"/>
      <c r="D12" s="1138" t="s">
        <v>857</v>
      </c>
      <c r="E12" s="1108"/>
      <c r="F12" s="1139"/>
      <c r="G12" s="1108" t="s">
        <v>577</v>
      </c>
      <c r="H12" s="1119"/>
      <c r="I12" s="1108" t="s">
        <v>450</v>
      </c>
      <c r="J12" s="1125"/>
      <c r="K12" s="1108" t="s">
        <v>453</v>
      </c>
      <c r="L12" s="1109"/>
      <c r="M12" s="263"/>
      <c r="N12" s="1354"/>
      <c r="O12" s="1355"/>
      <c r="P12" s="1138" t="s">
        <v>857</v>
      </c>
      <c r="Q12" s="1108"/>
      <c r="R12" s="1139"/>
      <c r="S12" s="1108" t="s">
        <v>826</v>
      </c>
      <c r="T12" s="1119"/>
      <c r="U12" s="1108" t="s">
        <v>826</v>
      </c>
      <c r="V12" s="1125"/>
      <c r="W12" s="1108" t="s">
        <v>826</v>
      </c>
      <c r="X12" s="1109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</row>
    <row r="13" spans="1:44" ht="15" customHeight="1" x14ac:dyDescent="0.15">
      <c r="A13" s="273"/>
      <c r="B13" s="1362" t="s">
        <v>427</v>
      </c>
      <c r="C13" s="1363"/>
      <c r="D13" s="1364"/>
      <c r="E13" s="1365" t="s">
        <v>121</v>
      </c>
      <c r="F13" s="820" t="s">
        <v>858</v>
      </c>
      <c r="G13" s="1367"/>
      <c r="H13" s="1367"/>
      <c r="I13" s="1367"/>
      <c r="J13" s="1367"/>
      <c r="K13" s="1367"/>
      <c r="L13" s="1368"/>
      <c r="M13" s="374"/>
      <c r="N13" s="1362" t="s">
        <v>427</v>
      </c>
      <c r="O13" s="1363"/>
      <c r="P13" s="1364"/>
      <c r="Q13" s="1365" t="s">
        <v>121</v>
      </c>
      <c r="R13" s="819" t="s">
        <v>858</v>
      </c>
      <c r="S13" s="1367"/>
      <c r="T13" s="1367"/>
      <c r="U13" s="1367"/>
      <c r="V13" s="1367"/>
      <c r="W13" s="1367"/>
      <c r="X13" s="1368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/>
      <c r="AR13" s="273"/>
    </row>
    <row r="14" spans="1:44" s="387" customFormat="1" ht="15" customHeight="1" thickBot="1" x14ac:dyDescent="0.2">
      <c r="A14" s="381"/>
      <c r="B14" s="219"/>
      <c r="C14" s="1369" t="s">
        <v>123</v>
      </c>
      <c r="D14" s="1370"/>
      <c r="E14" s="1366"/>
      <c r="F14" s="382" t="s">
        <v>90</v>
      </c>
      <c r="G14" s="383" t="s">
        <v>124</v>
      </c>
      <c r="H14" s="384" t="s">
        <v>125</v>
      </c>
      <c r="I14" s="383" t="s">
        <v>124</v>
      </c>
      <c r="J14" s="385" t="s">
        <v>125</v>
      </c>
      <c r="K14" s="383" t="s">
        <v>124</v>
      </c>
      <c r="L14" s="386" t="s">
        <v>125</v>
      </c>
      <c r="M14" s="378"/>
      <c r="N14" s="219"/>
      <c r="O14" s="1369" t="s">
        <v>123</v>
      </c>
      <c r="P14" s="1370"/>
      <c r="Q14" s="1366"/>
      <c r="R14" s="382" t="s">
        <v>90</v>
      </c>
      <c r="S14" s="383" t="s">
        <v>124</v>
      </c>
      <c r="T14" s="384" t="s">
        <v>125</v>
      </c>
      <c r="U14" s="383" t="s">
        <v>124</v>
      </c>
      <c r="V14" s="385" t="s">
        <v>125</v>
      </c>
      <c r="W14" s="383" t="s">
        <v>124</v>
      </c>
      <c r="X14" s="386" t="s">
        <v>125</v>
      </c>
      <c r="Y14" s="381"/>
      <c r="Z14" s="381"/>
      <c r="AA14" s="381"/>
      <c r="AB14" s="381"/>
      <c r="AC14" s="381"/>
      <c r="AD14" s="381"/>
      <c r="AE14" s="381"/>
      <c r="AF14" s="381"/>
      <c r="AG14" s="381"/>
      <c r="AH14" s="381"/>
      <c r="AI14" s="381"/>
      <c r="AJ14" s="381"/>
      <c r="AK14" s="381"/>
      <c r="AL14" s="381"/>
      <c r="AM14" s="381"/>
      <c r="AN14" s="381"/>
      <c r="AO14" s="381"/>
      <c r="AP14" s="381"/>
      <c r="AQ14" s="381"/>
      <c r="AR14" s="381"/>
    </row>
    <row r="15" spans="1:44" ht="22.5" customHeight="1" x14ac:dyDescent="0.15">
      <c r="A15" s="273"/>
      <c r="B15" s="221">
        <v>1</v>
      </c>
      <c r="C15" s="324" t="s">
        <v>135</v>
      </c>
      <c r="D15" s="325"/>
      <c r="E15" s="256" t="s">
        <v>128</v>
      </c>
      <c r="F15" s="326">
        <v>0.05</v>
      </c>
      <c r="G15" s="327" t="s">
        <v>166</v>
      </c>
      <c r="H15" s="328">
        <v>0</v>
      </c>
      <c r="I15" s="327" t="s">
        <v>105</v>
      </c>
      <c r="J15" s="329">
        <v>0</v>
      </c>
      <c r="K15" s="327" t="s">
        <v>105</v>
      </c>
      <c r="L15" s="330">
        <v>0</v>
      </c>
      <c r="M15" s="331"/>
      <c r="N15" s="222">
        <v>60</v>
      </c>
      <c r="O15" s="332" t="s">
        <v>231</v>
      </c>
      <c r="P15" s="333"/>
      <c r="Q15" s="334" t="s">
        <v>436</v>
      </c>
      <c r="R15" s="308">
        <v>0.3</v>
      </c>
      <c r="S15" s="335" t="s">
        <v>198</v>
      </c>
      <c r="T15" s="336">
        <v>0</v>
      </c>
      <c r="U15" s="335" t="s">
        <v>608</v>
      </c>
      <c r="V15" s="337">
        <v>0</v>
      </c>
      <c r="W15" s="335" t="s">
        <v>609</v>
      </c>
      <c r="X15" s="338">
        <v>0</v>
      </c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</row>
    <row r="16" spans="1:44" ht="22.5" customHeight="1" x14ac:dyDescent="0.15">
      <c r="A16" s="273"/>
      <c r="B16" s="223">
        <v>2</v>
      </c>
      <c r="C16" s="332" t="s">
        <v>320</v>
      </c>
      <c r="D16" s="339"/>
      <c r="E16" s="340" t="s">
        <v>127</v>
      </c>
      <c r="F16" s="341">
        <v>0.08</v>
      </c>
      <c r="G16" s="335" t="s">
        <v>255</v>
      </c>
      <c r="H16" s="336">
        <v>0</v>
      </c>
      <c r="I16" s="335" t="s">
        <v>197</v>
      </c>
      <c r="J16" s="337">
        <v>0</v>
      </c>
      <c r="K16" s="335" t="s">
        <v>197</v>
      </c>
      <c r="L16" s="338">
        <v>0</v>
      </c>
      <c r="M16" s="331"/>
      <c r="N16" s="225">
        <v>61</v>
      </c>
      <c r="O16" s="332" t="s">
        <v>359</v>
      </c>
      <c r="P16" s="339"/>
      <c r="Q16" s="340" t="s">
        <v>127</v>
      </c>
      <c r="R16" s="342">
        <v>0.02</v>
      </c>
      <c r="S16" s="335" t="s">
        <v>105</v>
      </c>
      <c r="T16" s="336">
        <v>0</v>
      </c>
      <c r="U16" s="335" t="s">
        <v>105</v>
      </c>
      <c r="V16" s="337">
        <v>0</v>
      </c>
      <c r="W16" s="335" t="s">
        <v>105</v>
      </c>
      <c r="X16" s="338">
        <v>0</v>
      </c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</row>
    <row r="17" spans="1:44" ht="22.5" customHeight="1" x14ac:dyDescent="0.15">
      <c r="A17" s="273"/>
      <c r="B17" s="223">
        <v>3</v>
      </c>
      <c r="C17" s="332" t="s">
        <v>319</v>
      </c>
      <c r="D17" s="339"/>
      <c r="E17" s="340" t="s">
        <v>127</v>
      </c>
      <c r="F17" s="341">
        <v>0.02</v>
      </c>
      <c r="G17" s="343" t="s">
        <v>166</v>
      </c>
      <c r="H17" s="336">
        <v>0</v>
      </c>
      <c r="I17" s="343" t="s">
        <v>105</v>
      </c>
      <c r="J17" s="337">
        <v>0</v>
      </c>
      <c r="K17" s="343" t="s">
        <v>105</v>
      </c>
      <c r="L17" s="338">
        <v>0</v>
      </c>
      <c r="M17" s="331"/>
      <c r="N17" s="226">
        <v>62</v>
      </c>
      <c r="O17" s="273" t="s">
        <v>426</v>
      </c>
      <c r="P17" s="273"/>
      <c r="Q17" s="340" t="s">
        <v>127</v>
      </c>
      <c r="R17" s="379">
        <v>2E-3</v>
      </c>
      <c r="S17" s="335" t="s">
        <v>431</v>
      </c>
      <c r="T17" s="336">
        <v>0</v>
      </c>
      <c r="U17" s="335" t="s">
        <v>431</v>
      </c>
      <c r="V17" s="337">
        <v>0</v>
      </c>
      <c r="W17" s="335" t="s">
        <v>431</v>
      </c>
      <c r="X17" s="338">
        <v>0</v>
      </c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</row>
    <row r="18" spans="1:44" ht="22.5" customHeight="1" x14ac:dyDescent="0.15">
      <c r="A18" s="273"/>
      <c r="B18" s="223">
        <v>4</v>
      </c>
      <c r="C18" s="332" t="s">
        <v>139</v>
      </c>
      <c r="D18" s="339"/>
      <c r="E18" s="340" t="s">
        <v>128</v>
      </c>
      <c r="F18" s="379">
        <v>4.0000000000000001E-3</v>
      </c>
      <c r="G18" s="335" t="s">
        <v>313</v>
      </c>
      <c r="H18" s="336">
        <v>0</v>
      </c>
      <c r="I18" s="335" t="s">
        <v>199</v>
      </c>
      <c r="J18" s="337">
        <v>0</v>
      </c>
      <c r="K18" s="335" t="s">
        <v>199</v>
      </c>
      <c r="L18" s="338">
        <v>0</v>
      </c>
      <c r="M18" s="331"/>
      <c r="N18" s="225">
        <v>63</v>
      </c>
      <c r="O18" s="332" t="s">
        <v>360</v>
      </c>
      <c r="P18" s="339"/>
      <c r="Q18" s="340" t="s">
        <v>127</v>
      </c>
      <c r="R18" s="341">
        <v>0.02</v>
      </c>
      <c r="S18" s="335" t="s">
        <v>105</v>
      </c>
      <c r="T18" s="336">
        <v>0</v>
      </c>
      <c r="U18" s="335" t="s">
        <v>105</v>
      </c>
      <c r="V18" s="337">
        <v>0</v>
      </c>
      <c r="W18" s="335" t="s">
        <v>105</v>
      </c>
      <c r="X18" s="338">
        <v>0</v>
      </c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</row>
    <row r="19" spans="1:44" ht="22.5" customHeight="1" x14ac:dyDescent="0.15">
      <c r="A19" s="273"/>
      <c r="B19" s="223">
        <v>5</v>
      </c>
      <c r="C19" s="332" t="s">
        <v>321</v>
      </c>
      <c r="D19" s="339"/>
      <c r="E19" s="340" t="s">
        <v>127</v>
      </c>
      <c r="F19" s="341">
        <v>5.0000000000000001E-3</v>
      </c>
      <c r="G19" s="335" t="s">
        <v>213</v>
      </c>
      <c r="H19" s="336">
        <v>0</v>
      </c>
      <c r="I19" s="335" t="s">
        <v>102</v>
      </c>
      <c r="J19" s="337">
        <v>0</v>
      </c>
      <c r="K19" s="335" t="s">
        <v>102</v>
      </c>
      <c r="L19" s="338">
        <v>0</v>
      </c>
      <c r="M19" s="331"/>
      <c r="N19" s="225">
        <v>64</v>
      </c>
      <c r="O19" s="332" t="s">
        <v>361</v>
      </c>
      <c r="P19" s="339"/>
      <c r="Q19" s="340" t="s">
        <v>127</v>
      </c>
      <c r="R19" s="379">
        <v>6.0000000000000001E-3</v>
      </c>
      <c r="S19" s="335" t="s">
        <v>196</v>
      </c>
      <c r="T19" s="336">
        <v>0</v>
      </c>
      <c r="U19" s="335" t="s">
        <v>196</v>
      </c>
      <c r="V19" s="337">
        <v>0</v>
      </c>
      <c r="W19" s="335" t="s">
        <v>196</v>
      </c>
      <c r="X19" s="338">
        <v>0</v>
      </c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</row>
    <row r="20" spans="1:44" ht="22.5" customHeight="1" x14ac:dyDescent="0.15">
      <c r="A20" s="273"/>
      <c r="B20" s="223">
        <v>6</v>
      </c>
      <c r="C20" s="332" t="s">
        <v>322</v>
      </c>
      <c r="D20" s="339"/>
      <c r="E20" s="340" t="s">
        <v>127</v>
      </c>
      <c r="F20" s="310">
        <v>0.9</v>
      </c>
      <c r="G20" s="335" t="s">
        <v>424</v>
      </c>
      <c r="H20" s="336">
        <v>0</v>
      </c>
      <c r="I20" s="335" t="s">
        <v>429</v>
      </c>
      <c r="J20" s="337">
        <v>0</v>
      </c>
      <c r="K20" s="335" t="s">
        <v>429</v>
      </c>
      <c r="L20" s="338">
        <v>0</v>
      </c>
      <c r="M20" s="331"/>
      <c r="N20" s="226">
        <v>65</v>
      </c>
      <c r="O20" s="332" t="s">
        <v>362</v>
      </c>
      <c r="P20" s="339"/>
      <c r="Q20" s="340" t="s">
        <v>128</v>
      </c>
      <c r="R20" s="379">
        <v>5.0000000000000001E-3</v>
      </c>
      <c r="S20" s="335" t="s">
        <v>102</v>
      </c>
      <c r="T20" s="336">
        <v>0</v>
      </c>
      <c r="U20" s="335" t="s">
        <v>102</v>
      </c>
      <c r="V20" s="337">
        <v>0</v>
      </c>
      <c r="W20" s="335" t="s">
        <v>102</v>
      </c>
      <c r="X20" s="338">
        <v>0</v>
      </c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</row>
    <row r="21" spans="1:44" ht="22.5" customHeight="1" x14ac:dyDescent="0.15">
      <c r="A21" s="273"/>
      <c r="B21" s="223">
        <v>7</v>
      </c>
      <c r="C21" s="332" t="s">
        <v>323</v>
      </c>
      <c r="D21" s="339"/>
      <c r="E21" s="340" t="s">
        <v>435</v>
      </c>
      <c r="F21" s="379">
        <v>6.0000000000000001E-3</v>
      </c>
      <c r="G21" s="335" t="s">
        <v>312</v>
      </c>
      <c r="H21" s="336">
        <v>0</v>
      </c>
      <c r="I21" s="335" t="s">
        <v>196</v>
      </c>
      <c r="J21" s="337">
        <v>0</v>
      </c>
      <c r="K21" s="335" t="s">
        <v>196</v>
      </c>
      <c r="L21" s="338">
        <v>0</v>
      </c>
      <c r="M21" s="331"/>
      <c r="N21" s="225">
        <v>66</v>
      </c>
      <c r="O21" s="332" t="s">
        <v>245</v>
      </c>
      <c r="P21" s="339"/>
      <c r="Q21" s="344" t="s">
        <v>446</v>
      </c>
      <c r="R21" s="310">
        <v>0.1</v>
      </c>
      <c r="S21" s="335" t="s">
        <v>101</v>
      </c>
      <c r="T21" s="336">
        <v>0</v>
      </c>
      <c r="U21" s="335" t="s">
        <v>101</v>
      </c>
      <c r="V21" s="337">
        <v>0</v>
      </c>
      <c r="W21" s="335" t="s">
        <v>101</v>
      </c>
      <c r="X21" s="338">
        <v>0</v>
      </c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</row>
    <row r="22" spans="1:44" ht="22.5" customHeight="1" x14ac:dyDescent="0.15">
      <c r="A22" s="273"/>
      <c r="B22" s="223">
        <v>8</v>
      </c>
      <c r="C22" s="332" t="s">
        <v>324</v>
      </c>
      <c r="D22" s="339"/>
      <c r="E22" s="340" t="s">
        <v>127</v>
      </c>
      <c r="F22" s="341">
        <v>0.01</v>
      </c>
      <c r="G22" s="335" t="s">
        <v>191</v>
      </c>
      <c r="H22" s="336">
        <v>0</v>
      </c>
      <c r="I22" s="335" t="s">
        <v>191</v>
      </c>
      <c r="J22" s="337">
        <v>0</v>
      </c>
      <c r="K22" s="335" t="s">
        <v>191</v>
      </c>
      <c r="L22" s="338">
        <v>0</v>
      </c>
      <c r="M22" s="331"/>
      <c r="N22" s="225">
        <v>67</v>
      </c>
      <c r="O22" s="332" t="s">
        <v>250</v>
      </c>
      <c r="P22" s="339"/>
      <c r="Q22" s="340" t="s">
        <v>127</v>
      </c>
      <c r="R22" s="341">
        <v>0.06</v>
      </c>
      <c r="S22" s="335" t="s">
        <v>201</v>
      </c>
      <c r="T22" s="336">
        <v>0</v>
      </c>
      <c r="U22" s="335" t="s">
        <v>201</v>
      </c>
      <c r="V22" s="337">
        <v>0</v>
      </c>
      <c r="W22" s="335" t="s">
        <v>201</v>
      </c>
      <c r="X22" s="338">
        <v>0</v>
      </c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</row>
    <row r="23" spans="1:44" ht="22.5" customHeight="1" x14ac:dyDescent="0.15">
      <c r="A23" s="273"/>
      <c r="B23" s="223">
        <v>9</v>
      </c>
      <c r="C23" s="332" t="s">
        <v>235</v>
      </c>
      <c r="D23" s="339"/>
      <c r="E23" s="340" t="s">
        <v>127</v>
      </c>
      <c r="F23" s="379">
        <v>3.0000000000000001E-3</v>
      </c>
      <c r="G23" s="335" t="s">
        <v>311</v>
      </c>
      <c r="H23" s="336">
        <v>0</v>
      </c>
      <c r="I23" s="335" t="s">
        <v>190</v>
      </c>
      <c r="J23" s="337">
        <v>0</v>
      </c>
      <c r="K23" s="335" t="s">
        <v>190</v>
      </c>
      <c r="L23" s="338">
        <v>0</v>
      </c>
      <c r="M23" s="331"/>
      <c r="N23" s="226">
        <v>68</v>
      </c>
      <c r="O23" s="332" t="s">
        <v>146</v>
      </c>
      <c r="P23" s="339"/>
      <c r="Q23" s="340" t="s">
        <v>127</v>
      </c>
      <c r="R23" s="341">
        <v>0.03</v>
      </c>
      <c r="S23" s="335" t="s">
        <v>194</v>
      </c>
      <c r="T23" s="336">
        <v>0</v>
      </c>
      <c r="U23" s="335" t="s">
        <v>194</v>
      </c>
      <c r="V23" s="337">
        <v>0</v>
      </c>
      <c r="W23" s="335" t="s">
        <v>194</v>
      </c>
      <c r="X23" s="338">
        <v>0</v>
      </c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</row>
    <row r="24" spans="1:44" ht="22.5" customHeight="1" x14ac:dyDescent="0.15">
      <c r="A24" s="273"/>
      <c r="B24" s="223">
        <v>10</v>
      </c>
      <c r="C24" s="332" t="s">
        <v>325</v>
      </c>
      <c r="D24" s="339"/>
      <c r="E24" s="340" t="s">
        <v>128</v>
      </c>
      <c r="F24" s="379">
        <v>6.0000000000000001E-3</v>
      </c>
      <c r="G24" s="335" t="s">
        <v>312</v>
      </c>
      <c r="H24" s="336">
        <v>0</v>
      </c>
      <c r="I24" s="335" t="s">
        <v>196</v>
      </c>
      <c r="J24" s="337">
        <v>0</v>
      </c>
      <c r="K24" s="335" t="s">
        <v>196</v>
      </c>
      <c r="L24" s="338">
        <v>0</v>
      </c>
      <c r="M24" s="331"/>
      <c r="N24" s="225">
        <v>69</v>
      </c>
      <c r="O24" s="332" t="s">
        <v>363</v>
      </c>
      <c r="P24" s="339"/>
      <c r="Q24" s="340" t="s">
        <v>127</v>
      </c>
      <c r="R24" s="341">
        <v>0.01</v>
      </c>
      <c r="S24" s="335" t="s">
        <v>635</v>
      </c>
      <c r="T24" s="336">
        <v>0</v>
      </c>
      <c r="U24" s="335" t="s">
        <v>191</v>
      </c>
      <c r="V24" s="337">
        <v>0</v>
      </c>
      <c r="W24" s="335" t="s">
        <v>191</v>
      </c>
      <c r="X24" s="338">
        <v>0</v>
      </c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</row>
    <row r="25" spans="1:44" ht="22.5" customHeight="1" x14ac:dyDescent="0.15">
      <c r="A25" s="273"/>
      <c r="B25" s="223">
        <v>11</v>
      </c>
      <c r="C25" s="332" t="s">
        <v>326</v>
      </c>
      <c r="D25" s="339"/>
      <c r="E25" s="340" t="s">
        <v>127</v>
      </c>
      <c r="F25" s="341">
        <v>0.03</v>
      </c>
      <c r="G25" s="335" t="s">
        <v>194</v>
      </c>
      <c r="H25" s="336">
        <v>0</v>
      </c>
      <c r="I25" s="335" t="s">
        <v>194</v>
      </c>
      <c r="J25" s="337">
        <v>0</v>
      </c>
      <c r="K25" s="335" t="s">
        <v>194</v>
      </c>
      <c r="L25" s="338">
        <v>0</v>
      </c>
      <c r="M25" s="331"/>
      <c r="N25" s="225">
        <v>70</v>
      </c>
      <c r="O25" s="332" t="s">
        <v>246</v>
      </c>
      <c r="P25" s="339"/>
      <c r="Q25" s="340" t="s">
        <v>127</v>
      </c>
      <c r="R25" s="380">
        <v>8.9999999999999998E-4</v>
      </c>
      <c r="S25" s="335" t="s">
        <v>432</v>
      </c>
      <c r="T25" s="336">
        <v>0</v>
      </c>
      <c r="U25" s="335" t="s">
        <v>432</v>
      </c>
      <c r="V25" s="337">
        <v>0</v>
      </c>
      <c r="W25" s="335" t="s">
        <v>432</v>
      </c>
      <c r="X25" s="338">
        <v>0</v>
      </c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</row>
    <row r="26" spans="1:44" ht="22.5" customHeight="1" x14ac:dyDescent="0.15">
      <c r="A26" s="273"/>
      <c r="B26" s="223">
        <v>12</v>
      </c>
      <c r="C26" s="332" t="s">
        <v>327</v>
      </c>
      <c r="D26" s="339"/>
      <c r="E26" s="340" t="s">
        <v>128</v>
      </c>
      <c r="F26" s="379">
        <v>5.0000000000000001E-3</v>
      </c>
      <c r="G26" s="335" t="s">
        <v>213</v>
      </c>
      <c r="H26" s="336">
        <v>0</v>
      </c>
      <c r="I26" s="335" t="s">
        <v>102</v>
      </c>
      <c r="J26" s="337">
        <v>0</v>
      </c>
      <c r="K26" s="335" t="s">
        <v>102</v>
      </c>
      <c r="L26" s="338">
        <v>0</v>
      </c>
      <c r="M26" s="331"/>
      <c r="N26" s="225">
        <v>71</v>
      </c>
      <c r="O26" s="332" t="s">
        <v>364</v>
      </c>
      <c r="P26" s="339"/>
      <c r="Q26" s="340" t="s">
        <v>127</v>
      </c>
      <c r="R26" s="341">
        <v>0.01</v>
      </c>
      <c r="S26" s="335" t="s">
        <v>191</v>
      </c>
      <c r="T26" s="336">
        <v>0</v>
      </c>
      <c r="U26" s="335" t="s">
        <v>191</v>
      </c>
      <c r="V26" s="337">
        <v>0</v>
      </c>
      <c r="W26" s="335" t="s">
        <v>191</v>
      </c>
      <c r="X26" s="338">
        <v>0</v>
      </c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</row>
    <row r="27" spans="1:44" ht="22.5" customHeight="1" x14ac:dyDescent="0.15">
      <c r="A27" s="273"/>
      <c r="B27" s="223">
        <v>13</v>
      </c>
      <c r="C27" s="332" t="s">
        <v>328</v>
      </c>
      <c r="D27" s="339"/>
      <c r="E27" s="340" t="s">
        <v>126</v>
      </c>
      <c r="F27" s="379">
        <v>1E-3</v>
      </c>
      <c r="G27" s="335" t="s">
        <v>428</v>
      </c>
      <c r="H27" s="336">
        <v>0</v>
      </c>
      <c r="I27" s="335" t="s">
        <v>430</v>
      </c>
      <c r="J27" s="337">
        <v>0</v>
      </c>
      <c r="K27" s="335" t="s">
        <v>430</v>
      </c>
      <c r="L27" s="338">
        <v>0</v>
      </c>
      <c r="M27" s="331"/>
      <c r="N27" s="227">
        <v>72</v>
      </c>
      <c r="O27" s="332" t="s">
        <v>365</v>
      </c>
      <c r="P27" s="339"/>
      <c r="Q27" s="340" t="s">
        <v>127</v>
      </c>
      <c r="R27" s="379">
        <v>4.0000000000000001E-3</v>
      </c>
      <c r="S27" s="335" t="s">
        <v>199</v>
      </c>
      <c r="T27" s="336">
        <v>0</v>
      </c>
      <c r="U27" s="335" t="s">
        <v>199</v>
      </c>
      <c r="V27" s="337">
        <v>0</v>
      </c>
      <c r="W27" s="335" t="s">
        <v>199</v>
      </c>
      <c r="X27" s="338">
        <v>0</v>
      </c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</row>
    <row r="28" spans="1:44" ht="22.5" customHeight="1" x14ac:dyDescent="0.15">
      <c r="A28" s="273"/>
      <c r="B28" s="223">
        <v>14</v>
      </c>
      <c r="C28" s="332" t="s">
        <v>329</v>
      </c>
      <c r="D28" s="339"/>
      <c r="E28" s="340" t="s">
        <v>128</v>
      </c>
      <c r="F28" s="341">
        <v>0.01</v>
      </c>
      <c r="G28" s="335" t="s">
        <v>191</v>
      </c>
      <c r="H28" s="336">
        <v>0</v>
      </c>
      <c r="I28" s="335" t="s">
        <v>191</v>
      </c>
      <c r="J28" s="337">
        <v>0</v>
      </c>
      <c r="K28" s="335" t="s">
        <v>191</v>
      </c>
      <c r="L28" s="338">
        <v>0</v>
      </c>
      <c r="M28" s="331"/>
      <c r="N28" s="225">
        <v>73</v>
      </c>
      <c r="O28" s="332" t="s">
        <v>366</v>
      </c>
      <c r="P28" s="339"/>
      <c r="Q28" s="340" t="s">
        <v>127</v>
      </c>
      <c r="R28" s="341">
        <v>0.02</v>
      </c>
      <c r="S28" s="335" t="s">
        <v>105</v>
      </c>
      <c r="T28" s="336">
        <v>0</v>
      </c>
      <c r="U28" s="335" t="s">
        <v>105</v>
      </c>
      <c r="V28" s="337">
        <v>0</v>
      </c>
      <c r="W28" s="335" t="s">
        <v>105</v>
      </c>
      <c r="X28" s="338">
        <v>0</v>
      </c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</row>
    <row r="29" spans="1:44" ht="22.5" customHeight="1" x14ac:dyDescent="0.15">
      <c r="A29" s="273"/>
      <c r="B29" s="223">
        <v>15</v>
      </c>
      <c r="C29" s="332" t="s">
        <v>330</v>
      </c>
      <c r="D29" s="339"/>
      <c r="E29" s="344" t="s">
        <v>445</v>
      </c>
      <c r="F29" s="310">
        <v>0.3</v>
      </c>
      <c r="G29" s="335" t="s">
        <v>198</v>
      </c>
      <c r="H29" s="336">
        <v>0</v>
      </c>
      <c r="I29" s="335" t="s">
        <v>198</v>
      </c>
      <c r="J29" s="337">
        <v>0</v>
      </c>
      <c r="K29" s="335" t="s">
        <v>198</v>
      </c>
      <c r="L29" s="338">
        <v>0</v>
      </c>
      <c r="M29" s="331"/>
      <c r="N29" s="225">
        <v>74</v>
      </c>
      <c r="O29" s="332" t="s">
        <v>142</v>
      </c>
      <c r="P29" s="339"/>
      <c r="Q29" s="340" t="s">
        <v>128</v>
      </c>
      <c r="R29" s="379">
        <v>2E-3</v>
      </c>
      <c r="S29" s="335" t="s">
        <v>431</v>
      </c>
      <c r="T29" s="336">
        <v>0</v>
      </c>
      <c r="U29" s="335" t="s">
        <v>431</v>
      </c>
      <c r="V29" s="337">
        <v>0</v>
      </c>
      <c r="W29" s="335" t="s">
        <v>431</v>
      </c>
      <c r="X29" s="338">
        <v>0</v>
      </c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</row>
    <row r="30" spans="1:44" ht="22.5" customHeight="1" x14ac:dyDescent="0.15">
      <c r="A30" s="273"/>
      <c r="B30" s="223">
        <v>16</v>
      </c>
      <c r="C30" s="332" t="s">
        <v>593</v>
      </c>
      <c r="D30" s="339"/>
      <c r="E30" s="340" t="s">
        <v>127</v>
      </c>
      <c r="F30" s="379">
        <v>2E-3</v>
      </c>
      <c r="G30" s="335" t="s">
        <v>598</v>
      </c>
      <c r="H30" s="336">
        <v>0</v>
      </c>
      <c r="I30" s="335" t="s">
        <v>602</v>
      </c>
      <c r="J30" s="337">
        <v>0</v>
      </c>
      <c r="K30" s="335" t="s">
        <v>431</v>
      </c>
      <c r="L30" s="338">
        <v>0</v>
      </c>
      <c r="M30" s="331"/>
      <c r="N30" s="227">
        <v>75</v>
      </c>
      <c r="O30" s="332" t="s">
        <v>147</v>
      </c>
      <c r="P30" s="339"/>
      <c r="Q30" s="340" t="s">
        <v>127</v>
      </c>
      <c r="R30" s="341">
        <v>0.02</v>
      </c>
      <c r="S30" s="335" t="s">
        <v>105</v>
      </c>
      <c r="T30" s="336">
        <v>0</v>
      </c>
      <c r="U30" s="335" t="s">
        <v>105</v>
      </c>
      <c r="V30" s="337">
        <v>0</v>
      </c>
      <c r="W30" s="335" t="s">
        <v>105</v>
      </c>
      <c r="X30" s="338">
        <v>0</v>
      </c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</row>
    <row r="31" spans="1:44" ht="22.5" customHeight="1" x14ac:dyDescent="0.15">
      <c r="A31" s="273"/>
      <c r="B31" s="223">
        <v>17</v>
      </c>
      <c r="C31" s="332" t="s">
        <v>138</v>
      </c>
      <c r="D31" s="339"/>
      <c r="E31" s="340" t="s">
        <v>126</v>
      </c>
      <c r="F31" s="341">
        <v>0.09</v>
      </c>
      <c r="G31" s="335" t="s">
        <v>200</v>
      </c>
      <c r="H31" s="336">
        <v>0</v>
      </c>
      <c r="I31" s="335" t="s">
        <v>601</v>
      </c>
      <c r="J31" s="337">
        <v>0</v>
      </c>
      <c r="K31" s="335" t="s">
        <v>200</v>
      </c>
      <c r="L31" s="338">
        <v>0</v>
      </c>
      <c r="M31" s="331"/>
      <c r="N31" s="225">
        <v>76</v>
      </c>
      <c r="O31" s="332" t="s">
        <v>151</v>
      </c>
      <c r="P31" s="339"/>
      <c r="Q31" s="340" t="s">
        <v>436</v>
      </c>
      <c r="R31" s="341">
        <v>0.05</v>
      </c>
      <c r="S31" s="335" t="s">
        <v>109</v>
      </c>
      <c r="T31" s="336">
        <v>0</v>
      </c>
      <c r="U31" s="335" t="s">
        <v>109</v>
      </c>
      <c r="V31" s="337">
        <v>0</v>
      </c>
      <c r="W31" s="335" t="s">
        <v>109</v>
      </c>
      <c r="X31" s="338">
        <v>0</v>
      </c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</row>
    <row r="32" spans="1:44" ht="22.5" customHeight="1" x14ac:dyDescent="0.15">
      <c r="A32" s="273"/>
      <c r="B32" s="223">
        <v>18</v>
      </c>
      <c r="C32" s="332" t="s">
        <v>331</v>
      </c>
      <c r="D32" s="339"/>
      <c r="E32" s="340" t="s">
        <v>436</v>
      </c>
      <c r="F32" s="379">
        <v>6.0000000000000001E-3</v>
      </c>
      <c r="G32" s="335" t="s">
        <v>196</v>
      </c>
      <c r="H32" s="336">
        <v>0</v>
      </c>
      <c r="I32" s="335" t="s">
        <v>196</v>
      </c>
      <c r="J32" s="337">
        <v>0</v>
      </c>
      <c r="K32" s="335" t="s">
        <v>196</v>
      </c>
      <c r="L32" s="338">
        <v>0</v>
      </c>
      <c r="M32" s="331"/>
      <c r="N32" s="225">
        <v>77</v>
      </c>
      <c r="O32" s="332" t="s">
        <v>252</v>
      </c>
      <c r="P32" s="339"/>
      <c r="Q32" s="340" t="s">
        <v>128</v>
      </c>
      <c r="R32" s="380">
        <v>5.0000000000000001E-4</v>
      </c>
      <c r="S32" s="335" t="s">
        <v>202</v>
      </c>
      <c r="T32" s="336">
        <v>0</v>
      </c>
      <c r="U32" s="335" t="s">
        <v>202</v>
      </c>
      <c r="V32" s="337">
        <v>0</v>
      </c>
      <c r="W32" s="335" t="s">
        <v>202</v>
      </c>
      <c r="X32" s="338">
        <v>0</v>
      </c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</row>
    <row r="33" spans="1:44" ht="22.5" customHeight="1" x14ac:dyDescent="0.15">
      <c r="A33" s="273"/>
      <c r="B33" s="223">
        <v>19</v>
      </c>
      <c r="C33" s="332" t="s">
        <v>332</v>
      </c>
      <c r="D33" s="339"/>
      <c r="E33" s="340" t="s">
        <v>127</v>
      </c>
      <c r="F33" s="379">
        <v>8.9999999999999993E-3</v>
      </c>
      <c r="G33" s="335" t="s">
        <v>254</v>
      </c>
      <c r="H33" s="336">
        <v>0</v>
      </c>
      <c r="I33" s="335" t="s">
        <v>254</v>
      </c>
      <c r="J33" s="337">
        <v>0</v>
      </c>
      <c r="K33" s="335" t="s">
        <v>254</v>
      </c>
      <c r="L33" s="338">
        <v>0</v>
      </c>
      <c r="M33" s="331"/>
      <c r="N33" s="227">
        <v>78</v>
      </c>
      <c r="O33" s="332" t="s">
        <v>136</v>
      </c>
      <c r="P33" s="339"/>
      <c r="Q33" s="344" t="s">
        <v>446</v>
      </c>
      <c r="R33" s="341">
        <v>0.01</v>
      </c>
      <c r="S33" s="335" t="s">
        <v>191</v>
      </c>
      <c r="T33" s="336">
        <v>0</v>
      </c>
      <c r="U33" s="335" t="s">
        <v>191</v>
      </c>
      <c r="V33" s="337">
        <v>0</v>
      </c>
      <c r="W33" s="335" t="s">
        <v>191</v>
      </c>
      <c r="X33" s="338">
        <v>0</v>
      </c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</row>
    <row r="34" spans="1:44" ht="22.5" customHeight="1" x14ac:dyDescent="0.15">
      <c r="A34" s="273"/>
      <c r="B34" s="223">
        <v>20</v>
      </c>
      <c r="C34" s="332" t="s">
        <v>244</v>
      </c>
      <c r="D34" s="339"/>
      <c r="E34" s="340" t="s">
        <v>127</v>
      </c>
      <c r="F34" s="341">
        <v>0.03</v>
      </c>
      <c r="G34" s="335" t="s">
        <v>194</v>
      </c>
      <c r="H34" s="336">
        <v>0</v>
      </c>
      <c r="I34" s="335" t="s">
        <v>194</v>
      </c>
      <c r="J34" s="337">
        <v>0</v>
      </c>
      <c r="K34" s="335" t="s">
        <v>194</v>
      </c>
      <c r="L34" s="338">
        <v>0</v>
      </c>
      <c r="M34" s="331"/>
      <c r="N34" s="225">
        <v>79</v>
      </c>
      <c r="O34" s="332" t="s">
        <v>137</v>
      </c>
      <c r="P34" s="339"/>
      <c r="Q34" s="340" t="s">
        <v>436</v>
      </c>
      <c r="R34" s="341">
        <v>0.03</v>
      </c>
      <c r="S34" s="335" t="s">
        <v>194</v>
      </c>
      <c r="T34" s="336">
        <v>0</v>
      </c>
      <c r="U34" s="335" t="s">
        <v>194</v>
      </c>
      <c r="V34" s="337">
        <v>0</v>
      </c>
      <c r="W34" s="335" t="s">
        <v>194</v>
      </c>
      <c r="X34" s="338">
        <v>0</v>
      </c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</row>
    <row r="35" spans="1:44" ht="22.5" customHeight="1" x14ac:dyDescent="0.15">
      <c r="A35" s="273"/>
      <c r="B35" s="223">
        <v>21</v>
      </c>
      <c r="C35" s="332" t="s">
        <v>333</v>
      </c>
      <c r="D35" s="339"/>
      <c r="E35" s="340" t="s">
        <v>436</v>
      </c>
      <c r="F35" s="341">
        <v>0.08</v>
      </c>
      <c r="G35" s="335" t="s">
        <v>197</v>
      </c>
      <c r="H35" s="336">
        <v>0</v>
      </c>
      <c r="I35" s="335" t="s">
        <v>197</v>
      </c>
      <c r="J35" s="337">
        <v>0</v>
      </c>
      <c r="K35" s="335" t="s">
        <v>197</v>
      </c>
      <c r="L35" s="338">
        <v>0</v>
      </c>
      <c r="M35" s="331"/>
      <c r="N35" s="225">
        <v>80</v>
      </c>
      <c r="O35" s="332" t="s">
        <v>367</v>
      </c>
      <c r="P35" s="339"/>
      <c r="Q35" s="340" t="s">
        <v>436</v>
      </c>
      <c r="R35" s="341">
        <v>0.05</v>
      </c>
      <c r="S35" s="335" t="s">
        <v>109</v>
      </c>
      <c r="T35" s="336">
        <v>0</v>
      </c>
      <c r="U35" s="335" t="s">
        <v>109</v>
      </c>
      <c r="V35" s="337">
        <v>0</v>
      </c>
      <c r="W35" s="335" t="s">
        <v>109</v>
      </c>
      <c r="X35" s="338">
        <v>0</v>
      </c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</row>
    <row r="36" spans="1:44" ht="22.5" customHeight="1" x14ac:dyDescent="0.15">
      <c r="A36" s="273"/>
      <c r="B36" s="223">
        <v>22</v>
      </c>
      <c r="C36" s="332" t="s">
        <v>437</v>
      </c>
      <c r="D36" s="339"/>
      <c r="E36" s="340" t="s">
        <v>128</v>
      </c>
      <c r="F36" s="341">
        <v>0.01</v>
      </c>
      <c r="G36" s="335" t="s">
        <v>191</v>
      </c>
      <c r="H36" s="336">
        <v>0</v>
      </c>
      <c r="I36" s="335" t="s">
        <v>191</v>
      </c>
      <c r="J36" s="337">
        <v>0</v>
      </c>
      <c r="K36" s="335" t="s">
        <v>191</v>
      </c>
      <c r="L36" s="338">
        <v>0</v>
      </c>
      <c r="M36" s="331"/>
      <c r="N36" s="227">
        <v>81</v>
      </c>
      <c r="O36" s="332" t="s">
        <v>237</v>
      </c>
      <c r="P36" s="339"/>
      <c r="Q36" s="340" t="s">
        <v>128</v>
      </c>
      <c r="R36" s="379">
        <v>6.0000000000000001E-3</v>
      </c>
      <c r="S36" s="335" t="s">
        <v>196</v>
      </c>
      <c r="T36" s="336">
        <v>0</v>
      </c>
      <c r="U36" s="335" t="s">
        <v>196</v>
      </c>
      <c r="V36" s="337">
        <v>0</v>
      </c>
      <c r="W36" s="335" t="s">
        <v>196</v>
      </c>
      <c r="X36" s="338">
        <v>0</v>
      </c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</row>
    <row r="37" spans="1:44" ht="22.5" customHeight="1" x14ac:dyDescent="0.15">
      <c r="A37" s="273"/>
      <c r="B37" s="223">
        <v>23</v>
      </c>
      <c r="C37" s="332" t="s">
        <v>334</v>
      </c>
      <c r="D37" s="339"/>
      <c r="E37" s="340" t="s">
        <v>127</v>
      </c>
      <c r="F37" s="341">
        <v>0.02</v>
      </c>
      <c r="G37" s="335" t="s">
        <v>105</v>
      </c>
      <c r="H37" s="336">
        <v>0</v>
      </c>
      <c r="I37" s="335" t="s">
        <v>105</v>
      </c>
      <c r="J37" s="337">
        <v>0</v>
      </c>
      <c r="K37" s="335" t="s">
        <v>105</v>
      </c>
      <c r="L37" s="338">
        <v>0</v>
      </c>
      <c r="M37" s="331"/>
      <c r="N37" s="225">
        <v>82</v>
      </c>
      <c r="O37" s="332" t="s">
        <v>241</v>
      </c>
      <c r="P37" s="339"/>
      <c r="Q37" s="340" t="s">
        <v>436</v>
      </c>
      <c r="R37" s="379">
        <v>7.0000000000000001E-3</v>
      </c>
      <c r="S37" s="335" t="s">
        <v>389</v>
      </c>
      <c r="T37" s="336">
        <v>0</v>
      </c>
      <c r="U37" s="335" t="s">
        <v>389</v>
      </c>
      <c r="V37" s="337">
        <v>0</v>
      </c>
      <c r="W37" s="335" t="s">
        <v>389</v>
      </c>
      <c r="X37" s="338">
        <v>0</v>
      </c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</row>
    <row r="38" spans="1:44" ht="22.5" customHeight="1" x14ac:dyDescent="0.15">
      <c r="A38" s="273"/>
      <c r="B38" s="223">
        <v>24</v>
      </c>
      <c r="C38" s="332" t="s">
        <v>438</v>
      </c>
      <c r="D38" s="339"/>
      <c r="E38" s="340" t="s">
        <v>436</v>
      </c>
      <c r="F38" s="341">
        <v>0.03</v>
      </c>
      <c r="G38" s="335" t="s">
        <v>194</v>
      </c>
      <c r="H38" s="336">
        <v>0</v>
      </c>
      <c r="I38" s="335" t="s">
        <v>194</v>
      </c>
      <c r="J38" s="337">
        <v>0</v>
      </c>
      <c r="K38" s="335" t="s">
        <v>194</v>
      </c>
      <c r="L38" s="338">
        <v>0</v>
      </c>
      <c r="M38" s="331"/>
      <c r="N38" s="226">
        <v>83</v>
      </c>
      <c r="O38" s="332" t="s">
        <v>368</v>
      </c>
      <c r="P38" s="339"/>
      <c r="Q38" s="340" t="s">
        <v>127</v>
      </c>
      <c r="R38" s="341">
        <v>0.01</v>
      </c>
      <c r="S38" s="335" t="s">
        <v>191</v>
      </c>
      <c r="T38" s="336">
        <v>0</v>
      </c>
      <c r="U38" s="335" t="s">
        <v>191</v>
      </c>
      <c r="V38" s="337">
        <v>0</v>
      </c>
      <c r="W38" s="335" t="s">
        <v>191</v>
      </c>
      <c r="X38" s="338">
        <v>0</v>
      </c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</row>
    <row r="39" spans="1:44" ht="22.5" customHeight="1" x14ac:dyDescent="0.15">
      <c r="A39" s="273"/>
      <c r="B39" s="223">
        <v>25</v>
      </c>
      <c r="C39" s="332" t="s">
        <v>335</v>
      </c>
      <c r="D39" s="339"/>
      <c r="E39" s="340" t="s">
        <v>436</v>
      </c>
      <c r="F39" s="310">
        <v>0.1</v>
      </c>
      <c r="G39" s="335" t="s">
        <v>101</v>
      </c>
      <c r="H39" s="336">
        <v>0</v>
      </c>
      <c r="I39" s="335" t="s">
        <v>101</v>
      </c>
      <c r="J39" s="337">
        <v>0</v>
      </c>
      <c r="K39" s="335" t="s">
        <v>101</v>
      </c>
      <c r="L39" s="338">
        <v>0</v>
      </c>
      <c r="M39" s="331"/>
      <c r="N39" s="225">
        <v>84</v>
      </c>
      <c r="O39" s="332" t="s">
        <v>267</v>
      </c>
      <c r="P39" s="339"/>
      <c r="Q39" s="340" t="s">
        <v>436</v>
      </c>
      <c r="R39" s="310">
        <v>0.1</v>
      </c>
      <c r="S39" s="335" t="s">
        <v>101</v>
      </c>
      <c r="T39" s="336">
        <v>0</v>
      </c>
      <c r="U39" s="335" t="s">
        <v>101</v>
      </c>
      <c r="V39" s="337">
        <v>0</v>
      </c>
      <c r="W39" s="335" t="s">
        <v>101</v>
      </c>
      <c r="X39" s="338">
        <v>0</v>
      </c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</row>
    <row r="40" spans="1:44" ht="22.5" customHeight="1" x14ac:dyDescent="0.15">
      <c r="A40" s="273"/>
      <c r="B40" s="223">
        <v>26</v>
      </c>
      <c r="C40" s="332" t="s">
        <v>336</v>
      </c>
      <c r="D40" s="339"/>
      <c r="E40" s="340" t="s">
        <v>128</v>
      </c>
      <c r="F40" s="380">
        <v>5.9999999999999995E-4</v>
      </c>
      <c r="G40" s="335" t="s">
        <v>388</v>
      </c>
      <c r="H40" s="336">
        <v>0</v>
      </c>
      <c r="I40" s="335" t="s">
        <v>388</v>
      </c>
      <c r="J40" s="337">
        <v>0</v>
      </c>
      <c r="K40" s="335" t="s">
        <v>388</v>
      </c>
      <c r="L40" s="338">
        <v>0</v>
      </c>
      <c r="M40" s="331"/>
      <c r="N40" s="225">
        <v>85</v>
      </c>
      <c r="O40" s="332" t="s">
        <v>369</v>
      </c>
      <c r="P40" s="339"/>
      <c r="Q40" s="340" t="s">
        <v>127</v>
      </c>
      <c r="R40" s="341">
        <v>0.03</v>
      </c>
      <c r="S40" s="335" t="s">
        <v>194</v>
      </c>
      <c r="T40" s="336">
        <v>0</v>
      </c>
      <c r="U40" s="335" t="s">
        <v>194</v>
      </c>
      <c r="V40" s="337">
        <v>0</v>
      </c>
      <c r="W40" s="335" t="s">
        <v>194</v>
      </c>
      <c r="X40" s="338">
        <v>0</v>
      </c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</row>
    <row r="41" spans="1:44" ht="22.5" customHeight="1" x14ac:dyDescent="0.15">
      <c r="A41" s="273"/>
      <c r="B41" s="223">
        <v>27</v>
      </c>
      <c r="C41" s="332" t="s">
        <v>251</v>
      </c>
      <c r="D41" s="339"/>
      <c r="E41" s="340" t="s">
        <v>439</v>
      </c>
      <c r="F41" s="379">
        <v>8.0000000000000002E-3</v>
      </c>
      <c r="G41" s="335" t="s">
        <v>192</v>
      </c>
      <c r="H41" s="336">
        <v>0</v>
      </c>
      <c r="I41" s="335" t="s">
        <v>192</v>
      </c>
      <c r="J41" s="337">
        <v>0</v>
      </c>
      <c r="K41" s="335" t="s">
        <v>192</v>
      </c>
      <c r="L41" s="338">
        <v>0</v>
      </c>
      <c r="M41" s="331"/>
      <c r="N41" s="226">
        <v>86</v>
      </c>
      <c r="O41" s="332" t="s">
        <v>148</v>
      </c>
      <c r="P41" s="339"/>
      <c r="Q41" s="340" t="s">
        <v>127</v>
      </c>
      <c r="R41" s="341">
        <v>0.02</v>
      </c>
      <c r="S41" s="335" t="s">
        <v>105</v>
      </c>
      <c r="T41" s="336">
        <v>0</v>
      </c>
      <c r="U41" s="335" t="s">
        <v>105</v>
      </c>
      <c r="V41" s="337">
        <v>0</v>
      </c>
      <c r="W41" s="335" t="s">
        <v>105</v>
      </c>
      <c r="X41" s="338">
        <v>0</v>
      </c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</row>
    <row r="42" spans="1:44" ht="22.5" customHeight="1" x14ac:dyDescent="0.15">
      <c r="A42" s="273"/>
      <c r="B42" s="223">
        <v>28</v>
      </c>
      <c r="C42" s="332" t="s">
        <v>337</v>
      </c>
      <c r="D42" s="339"/>
      <c r="E42" s="345" t="s">
        <v>444</v>
      </c>
      <c r="F42" s="341">
        <v>0.08</v>
      </c>
      <c r="G42" s="335" t="s">
        <v>197</v>
      </c>
      <c r="H42" s="336">
        <v>0</v>
      </c>
      <c r="I42" s="335" t="s">
        <v>197</v>
      </c>
      <c r="J42" s="337">
        <v>0</v>
      </c>
      <c r="K42" s="335" t="s">
        <v>197</v>
      </c>
      <c r="L42" s="338">
        <v>0</v>
      </c>
      <c r="M42" s="331"/>
      <c r="N42" s="225">
        <v>87</v>
      </c>
      <c r="O42" s="332" t="s">
        <v>242</v>
      </c>
      <c r="P42" s="339"/>
      <c r="Q42" s="340" t="s">
        <v>436</v>
      </c>
      <c r="R42" s="341">
        <v>0.02</v>
      </c>
      <c r="S42" s="335" t="s">
        <v>105</v>
      </c>
      <c r="T42" s="336">
        <v>0</v>
      </c>
      <c r="U42" s="335" t="s">
        <v>105</v>
      </c>
      <c r="V42" s="337">
        <v>0</v>
      </c>
      <c r="W42" s="335" t="s">
        <v>105</v>
      </c>
      <c r="X42" s="338">
        <v>0</v>
      </c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</row>
    <row r="43" spans="1:44" ht="22.5" customHeight="1" x14ac:dyDescent="0.15">
      <c r="A43" s="273"/>
      <c r="B43" s="223">
        <v>29</v>
      </c>
      <c r="C43" s="332" t="s">
        <v>150</v>
      </c>
      <c r="D43" s="339"/>
      <c r="E43" s="340" t="s">
        <v>128</v>
      </c>
      <c r="F43" s="341">
        <v>0.02</v>
      </c>
      <c r="G43" s="335" t="s">
        <v>105</v>
      </c>
      <c r="H43" s="336">
        <v>0</v>
      </c>
      <c r="I43" s="335" t="s">
        <v>105</v>
      </c>
      <c r="J43" s="337">
        <v>0</v>
      </c>
      <c r="K43" s="335" t="s">
        <v>105</v>
      </c>
      <c r="L43" s="338">
        <v>0</v>
      </c>
      <c r="M43" s="331"/>
      <c r="N43" s="225">
        <v>88</v>
      </c>
      <c r="O43" s="332" t="s">
        <v>370</v>
      </c>
      <c r="P43" s="339"/>
      <c r="Q43" s="340" t="s">
        <v>126</v>
      </c>
      <c r="R43" s="341">
        <v>0.03</v>
      </c>
      <c r="S43" s="335" t="s">
        <v>194</v>
      </c>
      <c r="T43" s="336">
        <v>0</v>
      </c>
      <c r="U43" s="335" t="s">
        <v>194</v>
      </c>
      <c r="V43" s="337">
        <v>0</v>
      </c>
      <c r="W43" s="335" t="s">
        <v>194</v>
      </c>
      <c r="X43" s="338">
        <v>0</v>
      </c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</row>
    <row r="44" spans="1:44" ht="22.5" customHeight="1" x14ac:dyDescent="0.15">
      <c r="A44" s="273"/>
      <c r="B44" s="223">
        <v>30</v>
      </c>
      <c r="C44" s="332" t="s">
        <v>338</v>
      </c>
      <c r="D44" s="339"/>
      <c r="E44" s="340" t="s">
        <v>440</v>
      </c>
      <c r="F44" s="380">
        <v>2.9999999999999997E-4</v>
      </c>
      <c r="G44" s="335" t="s">
        <v>590</v>
      </c>
      <c r="H44" s="336">
        <v>0</v>
      </c>
      <c r="I44" s="335" t="s">
        <v>590</v>
      </c>
      <c r="J44" s="337">
        <v>0</v>
      </c>
      <c r="K44" s="335" t="s">
        <v>590</v>
      </c>
      <c r="L44" s="338">
        <v>0</v>
      </c>
      <c r="M44" s="331"/>
      <c r="N44" s="226">
        <v>89</v>
      </c>
      <c r="O44" s="332" t="s">
        <v>134</v>
      </c>
      <c r="P44" s="339"/>
      <c r="Q44" s="340" t="s">
        <v>127</v>
      </c>
      <c r="R44" s="341">
        <v>0.05</v>
      </c>
      <c r="S44" s="335" t="s">
        <v>109</v>
      </c>
      <c r="T44" s="336">
        <v>0</v>
      </c>
      <c r="U44" s="335" t="s">
        <v>109</v>
      </c>
      <c r="V44" s="337">
        <v>0</v>
      </c>
      <c r="W44" s="335" t="s">
        <v>109</v>
      </c>
      <c r="X44" s="338">
        <v>0</v>
      </c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</row>
    <row r="45" spans="1:44" ht="22.5" customHeight="1" x14ac:dyDescent="0.15">
      <c r="A45" s="273"/>
      <c r="B45" s="223">
        <v>31</v>
      </c>
      <c r="C45" s="332" t="s">
        <v>339</v>
      </c>
      <c r="D45" s="339"/>
      <c r="E45" s="340" t="s">
        <v>127</v>
      </c>
      <c r="F45" s="379">
        <v>5.0000000000000001E-3</v>
      </c>
      <c r="G45" s="335" t="s">
        <v>102</v>
      </c>
      <c r="H45" s="336">
        <v>0</v>
      </c>
      <c r="I45" s="335" t="s">
        <v>102</v>
      </c>
      <c r="J45" s="337">
        <v>0</v>
      </c>
      <c r="K45" s="335" t="s">
        <v>102</v>
      </c>
      <c r="L45" s="338">
        <v>0</v>
      </c>
      <c r="M45" s="331"/>
      <c r="N45" s="225">
        <v>90</v>
      </c>
      <c r="O45" s="332" t="s">
        <v>371</v>
      </c>
      <c r="P45" s="339"/>
      <c r="Q45" s="340" t="s">
        <v>126</v>
      </c>
      <c r="R45" s="341">
        <v>0.09</v>
      </c>
      <c r="S45" s="335" t="s">
        <v>200</v>
      </c>
      <c r="T45" s="336">
        <v>0</v>
      </c>
      <c r="U45" s="335" t="s">
        <v>200</v>
      </c>
      <c r="V45" s="337">
        <v>0</v>
      </c>
      <c r="W45" s="335" t="s">
        <v>200</v>
      </c>
      <c r="X45" s="338">
        <v>0</v>
      </c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</row>
    <row r="46" spans="1:44" ht="22.5" customHeight="1" x14ac:dyDescent="0.15">
      <c r="A46" s="273"/>
      <c r="B46" s="223">
        <v>32</v>
      </c>
      <c r="C46" s="332" t="s">
        <v>143</v>
      </c>
      <c r="D46" s="339"/>
      <c r="E46" s="340" t="s">
        <v>126</v>
      </c>
      <c r="F46" s="310">
        <v>0.3</v>
      </c>
      <c r="G46" s="335" t="s">
        <v>198</v>
      </c>
      <c r="H46" s="336">
        <v>0</v>
      </c>
      <c r="I46" s="335" t="s">
        <v>198</v>
      </c>
      <c r="J46" s="337">
        <v>0</v>
      </c>
      <c r="K46" s="335" t="s">
        <v>198</v>
      </c>
      <c r="L46" s="338">
        <v>0</v>
      </c>
      <c r="M46" s="331"/>
      <c r="N46" s="225">
        <v>91</v>
      </c>
      <c r="O46" s="332" t="s">
        <v>372</v>
      </c>
      <c r="P46" s="339"/>
      <c r="Q46" s="340" t="s">
        <v>128</v>
      </c>
      <c r="R46" s="379">
        <v>7.0000000000000001E-3</v>
      </c>
      <c r="S46" s="335" t="s">
        <v>389</v>
      </c>
      <c r="T46" s="336">
        <v>0</v>
      </c>
      <c r="U46" s="335" t="s">
        <v>389</v>
      </c>
      <c r="V46" s="337">
        <v>0</v>
      </c>
      <c r="W46" s="335" t="s">
        <v>389</v>
      </c>
      <c r="X46" s="338">
        <v>0</v>
      </c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</row>
    <row r="47" spans="1:44" ht="22.5" customHeight="1" x14ac:dyDescent="0.15">
      <c r="A47" s="273"/>
      <c r="B47" s="223">
        <v>33</v>
      </c>
      <c r="C47" s="332" t="s">
        <v>340</v>
      </c>
      <c r="D47" s="339"/>
      <c r="E47" s="340" t="s">
        <v>127</v>
      </c>
      <c r="F47" s="341">
        <v>0.03</v>
      </c>
      <c r="G47" s="335" t="s">
        <v>194</v>
      </c>
      <c r="H47" s="336">
        <v>0</v>
      </c>
      <c r="I47" s="335" t="s">
        <v>194</v>
      </c>
      <c r="J47" s="337">
        <v>0</v>
      </c>
      <c r="K47" s="335" t="s">
        <v>194</v>
      </c>
      <c r="L47" s="338">
        <v>0</v>
      </c>
      <c r="M47" s="331"/>
      <c r="N47" s="225">
        <v>92</v>
      </c>
      <c r="O47" s="332" t="s">
        <v>249</v>
      </c>
      <c r="P47" s="339"/>
      <c r="Q47" s="340" t="s">
        <v>126</v>
      </c>
      <c r="R47" s="341">
        <v>0.05</v>
      </c>
      <c r="S47" s="335" t="s">
        <v>109</v>
      </c>
      <c r="T47" s="336">
        <v>0</v>
      </c>
      <c r="U47" s="335" t="s">
        <v>109</v>
      </c>
      <c r="V47" s="337">
        <v>0</v>
      </c>
      <c r="W47" s="335" t="s">
        <v>109</v>
      </c>
      <c r="X47" s="338">
        <v>0</v>
      </c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</row>
    <row r="48" spans="1:44" ht="22.5" customHeight="1" x14ac:dyDescent="0.15">
      <c r="A48" s="273"/>
      <c r="B48" s="223">
        <v>34</v>
      </c>
      <c r="C48" s="332" t="s">
        <v>238</v>
      </c>
      <c r="D48" s="339"/>
      <c r="E48" s="340" t="s">
        <v>127</v>
      </c>
      <c r="F48" s="224">
        <v>2</v>
      </c>
      <c r="G48" s="335" t="s">
        <v>107</v>
      </c>
      <c r="H48" s="336">
        <v>0</v>
      </c>
      <c r="I48" s="335" t="s">
        <v>107</v>
      </c>
      <c r="J48" s="337">
        <v>0</v>
      </c>
      <c r="K48" s="335" t="s">
        <v>107</v>
      </c>
      <c r="L48" s="338">
        <v>0</v>
      </c>
      <c r="M48" s="331"/>
      <c r="N48" s="227">
        <v>93</v>
      </c>
      <c r="O48" s="332" t="s">
        <v>130</v>
      </c>
      <c r="P48" s="339"/>
      <c r="Q48" s="340" t="s">
        <v>127</v>
      </c>
      <c r="R48" s="341">
        <v>0.05</v>
      </c>
      <c r="S48" s="335" t="s">
        <v>109</v>
      </c>
      <c r="T48" s="336">
        <v>0</v>
      </c>
      <c r="U48" s="335" t="s">
        <v>109</v>
      </c>
      <c r="V48" s="337">
        <v>0</v>
      </c>
      <c r="W48" s="335" t="s">
        <v>109</v>
      </c>
      <c r="X48" s="338">
        <v>0</v>
      </c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</row>
    <row r="49" spans="1:44" ht="22.5" customHeight="1" x14ac:dyDescent="0.15">
      <c r="A49" s="273"/>
      <c r="B49" s="223">
        <v>35</v>
      </c>
      <c r="C49" s="332" t="s">
        <v>341</v>
      </c>
      <c r="D49" s="339"/>
      <c r="E49" s="344" t="s">
        <v>447</v>
      </c>
      <c r="F49" s="341">
        <v>0.02</v>
      </c>
      <c r="G49" s="335" t="s">
        <v>105</v>
      </c>
      <c r="H49" s="336">
        <v>0</v>
      </c>
      <c r="I49" s="335" t="s">
        <v>105</v>
      </c>
      <c r="J49" s="337">
        <v>0</v>
      </c>
      <c r="K49" s="335" t="s">
        <v>105</v>
      </c>
      <c r="L49" s="338">
        <v>0</v>
      </c>
      <c r="M49" s="331"/>
      <c r="N49" s="225">
        <v>94</v>
      </c>
      <c r="O49" s="332" t="s">
        <v>243</v>
      </c>
      <c r="P49" s="339"/>
      <c r="Q49" s="340" t="s">
        <v>436</v>
      </c>
      <c r="R49" s="341">
        <v>0.03</v>
      </c>
      <c r="S49" s="335" t="s">
        <v>194</v>
      </c>
      <c r="T49" s="336">
        <v>0</v>
      </c>
      <c r="U49" s="335" t="s">
        <v>194</v>
      </c>
      <c r="V49" s="337">
        <v>0</v>
      </c>
      <c r="W49" s="335" t="s">
        <v>194</v>
      </c>
      <c r="X49" s="338">
        <v>0</v>
      </c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</row>
    <row r="50" spans="1:44" ht="22.5" customHeight="1" x14ac:dyDescent="0.15">
      <c r="A50" s="273"/>
      <c r="B50" s="223">
        <v>36</v>
      </c>
      <c r="C50" s="332" t="s">
        <v>342</v>
      </c>
      <c r="D50" s="339"/>
      <c r="E50" s="340" t="s">
        <v>127</v>
      </c>
      <c r="F50" s="341">
        <v>0.02</v>
      </c>
      <c r="G50" s="335" t="s">
        <v>105</v>
      </c>
      <c r="H50" s="336">
        <v>0</v>
      </c>
      <c r="I50" s="335" t="s">
        <v>105</v>
      </c>
      <c r="J50" s="337">
        <v>0</v>
      </c>
      <c r="K50" s="335" t="s">
        <v>105</v>
      </c>
      <c r="L50" s="338">
        <v>0</v>
      </c>
      <c r="M50" s="331"/>
      <c r="N50" s="225">
        <v>95</v>
      </c>
      <c r="O50" s="332" t="s">
        <v>233</v>
      </c>
      <c r="P50" s="339"/>
      <c r="Q50" s="340" t="s">
        <v>439</v>
      </c>
      <c r="R50" s="310">
        <v>0.1</v>
      </c>
      <c r="S50" s="335" t="s">
        <v>101</v>
      </c>
      <c r="T50" s="336">
        <v>0</v>
      </c>
      <c r="U50" s="335" t="s">
        <v>101</v>
      </c>
      <c r="V50" s="337">
        <v>0</v>
      </c>
      <c r="W50" s="335" t="s">
        <v>101</v>
      </c>
      <c r="X50" s="338">
        <v>0</v>
      </c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</row>
    <row r="51" spans="1:44" ht="22.5" customHeight="1" x14ac:dyDescent="0.15">
      <c r="A51" s="273"/>
      <c r="B51" s="223">
        <v>37</v>
      </c>
      <c r="C51" s="332" t="s">
        <v>343</v>
      </c>
      <c r="D51" s="339"/>
      <c r="E51" s="340" t="s">
        <v>127</v>
      </c>
      <c r="F51" s="380">
        <v>1E-4</v>
      </c>
      <c r="G51" s="335" t="s">
        <v>431</v>
      </c>
      <c r="H51" s="336">
        <v>0</v>
      </c>
      <c r="I51" s="335" t="s">
        <v>431</v>
      </c>
      <c r="J51" s="337">
        <v>0</v>
      </c>
      <c r="K51" s="335" t="s">
        <v>431</v>
      </c>
      <c r="L51" s="338">
        <v>0</v>
      </c>
      <c r="M51" s="331"/>
      <c r="N51" s="227">
        <v>96</v>
      </c>
      <c r="O51" s="332" t="s">
        <v>239</v>
      </c>
      <c r="P51" s="339"/>
      <c r="Q51" s="340" t="s">
        <v>126</v>
      </c>
      <c r="R51" s="341">
        <v>0.02</v>
      </c>
      <c r="S51" s="335" t="s">
        <v>105</v>
      </c>
      <c r="T51" s="336">
        <v>0</v>
      </c>
      <c r="U51" s="335" t="s">
        <v>105</v>
      </c>
      <c r="V51" s="337">
        <v>0</v>
      </c>
      <c r="W51" s="335" t="s">
        <v>105</v>
      </c>
      <c r="X51" s="338">
        <v>0</v>
      </c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</row>
    <row r="52" spans="1:44" ht="22.5" customHeight="1" x14ac:dyDescent="0.15">
      <c r="A52" s="273"/>
      <c r="B52" s="223">
        <v>38</v>
      </c>
      <c r="C52" s="332" t="s">
        <v>141</v>
      </c>
      <c r="D52" s="339"/>
      <c r="E52" s="340" t="s">
        <v>128</v>
      </c>
      <c r="F52" s="379">
        <v>3.0000000000000001E-3</v>
      </c>
      <c r="G52" s="335" t="s">
        <v>190</v>
      </c>
      <c r="H52" s="336">
        <v>0</v>
      </c>
      <c r="I52" s="335" t="s">
        <v>190</v>
      </c>
      <c r="J52" s="337">
        <v>0</v>
      </c>
      <c r="K52" s="335" t="s">
        <v>190</v>
      </c>
      <c r="L52" s="338">
        <v>0</v>
      </c>
      <c r="M52" s="331"/>
      <c r="N52" s="225">
        <v>97</v>
      </c>
      <c r="O52" s="332" t="s">
        <v>144</v>
      </c>
      <c r="P52" s="339"/>
      <c r="Q52" s="340" t="s">
        <v>436</v>
      </c>
      <c r="R52" s="310">
        <v>0.1</v>
      </c>
      <c r="S52" s="335" t="s">
        <v>101</v>
      </c>
      <c r="T52" s="336">
        <v>0</v>
      </c>
      <c r="U52" s="335" t="s">
        <v>101</v>
      </c>
      <c r="V52" s="337">
        <v>0</v>
      </c>
      <c r="W52" s="335" t="s">
        <v>101</v>
      </c>
      <c r="X52" s="338">
        <v>0</v>
      </c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</row>
    <row r="53" spans="1:44" ht="22.5" customHeight="1" x14ac:dyDescent="0.15">
      <c r="A53" s="273"/>
      <c r="B53" s="223">
        <v>39</v>
      </c>
      <c r="C53" s="332" t="s">
        <v>344</v>
      </c>
      <c r="D53" s="339"/>
      <c r="E53" s="340" t="s">
        <v>436</v>
      </c>
      <c r="F53" s="341">
        <v>0.05</v>
      </c>
      <c r="G53" s="335" t="s">
        <v>109</v>
      </c>
      <c r="H53" s="336">
        <v>0</v>
      </c>
      <c r="I53" s="335" t="s">
        <v>109</v>
      </c>
      <c r="J53" s="337">
        <v>0</v>
      </c>
      <c r="K53" s="335" t="s">
        <v>109</v>
      </c>
      <c r="L53" s="338">
        <v>0</v>
      </c>
      <c r="M53" s="331"/>
      <c r="N53" s="226">
        <v>98</v>
      </c>
      <c r="O53" s="332" t="s">
        <v>373</v>
      </c>
      <c r="P53" s="339"/>
      <c r="Q53" s="340" t="s">
        <v>127</v>
      </c>
      <c r="R53" s="341">
        <v>0.09</v>
      </c>
      <c r="S53" s="335" t="s">
        <v>200</v>
      </c>
      <c r="T53" s="336">
        <v>0</v>
      </c>
      <c r="U53" s="335" t="s">
        <v>200</v>
      </c>
      <c r="V53" s="337">
        <v>0</v>
      </c>
      <c r="W53" s="335" t="s">
        <v>200</v>
      </c>
      <c r="X53" s="338">
        <v>0</v>
      </c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</row>
    <row r="54" spans="1:44" ht="22.5" customHeight="1" x14ac:dyDescent="0.15">
      <c r="A54" s="273"/>
      <c r="B54" s="223">
        <v>40</v>
      </c>
      <c r="C54" s="332" t="s">
        <v>345</v>
      </c>
      <c r="D54" s="339"/>
      <c r="E54" s="340" t="s">
        <v>127</v>
      </c>
      <c r="F54" s="379">
        <v>1E-3</v>
      </c>
      <c r="G54" s="335" t="s">
        <v>430</v>
      </c>
      <c r="H54" s="336">
        <v>0</v>
      </c>
      <c r="I54" s="335" t="s">
        <v>430</v>
      </c>
      <c r="J54" s="337">
        <v>0</v>
      </c>
      <c r="K54" s="335" t="s">
        <v>430</v>
      </c>
      <c r="L54" s="338">
        <v>0</v>
      </c>
      <c r="M54" s="331"/>
      <c r="N54" s="225">
        <v>99</v>
      </c>
      <c r="O54" s="332" t="s">
        <v>374</v>
      </c>
      <c r="P54" s="339"/>
      <c r="Q54" s="340" t="s">
        <v>127</v>
      </c>
      <c r="R54" s="379">
        <v>5.0000000000000001E-3</v>
      </c>
      <c r="S54" s="335" t="s">
        <v>102</v>
      </c>
      <c r="T54" s="336">
        <v>0</v>
      </c>
      <c r="U54" s="335" t="s">
        <v>102</v>
      </c>
      <c r="V54" s="337">
        <v>0</v>
      </c>
      <c r="W54" s="335" t="s">
        <v>102</v>
      </c>
      <c r="X54" s="338">
        <v>0</v>
      </c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</row>
    <row r="55" spans="1:44" ht="22.5" customHeight="1" x14ac:dyDescent="0.15">
      <c r="A55" s="273"/>
      <c r="B55" s="223">
        <v>41</v>
      </c>
      <c r="C55" s="332" t="s">
        <v>346</v>
      </c>
      <c r="D55" s="339"/>
      <c r="E55" s="340" t="s">
        <v>128</v>
      </c>
      <c r="F55" s="379">
        <v>3.0000000000000001E-3</v>
      </c>
      <c r="G55" s="335" t="s">
        <v>190</v>
      </c>
      <c r="H55" s="336">
        <v>0</v>
      </c>
      <c r="I55" s="335" t="s">
        <v>190</v>
      </c>
      <c r="J55" s="337">
        <v>0</v>
      </c>
      <c r="K55" s="335" t="s">
        <v>190</v>
      </c>
      <c r="L55" s="338">
        <v>0</v>
      </c>
      <c r="M55" s="331"/>
      <c r="N55" s="225">
        <v>100</v>
      </c>
      <c r="O55" s="332" t="s">
        <v>140</v>
      </c>
      <c r="P55" s="339"/>
      <c r="Q55" s="340" t="s">
        <v>127</v>
      </c>
      <c r="R55" s="310">
        <v>0.2</v>
      </c>
      <c r="S55" s="335" t="s">
        <v>195</v>
      </c>
      <c r="T55" s="336">
        <v>0</v>
      </c>
      <c r="U55" s="335" t="s">
        <v>195</v>
      </c>
      <c r="V55" s="337">
        <v>0</v>
      </c>
      <c r="W55" s="335" t="s">
        <v>195</v>
      </c>
      <c r="X55" s="338">
        <v>0</v>
      </c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</row>
    <row r="56" spans="1:44" ht="22.5" customHeight="1" x14ac:dyDescent="0.15">
      <c r="A56" s="273"/>
      <c r="B56" s="223">
        <v>42</v>
      </c>
      <c r="C56" s="332" t="s">
        <v>347</v>
      </c>
      <c r="D56" s="339"/>
      <c r="E56" s="340" t="s">
        <v>127</v>
      </c>
      <c r="F56" s="341">
        <v>0.02</v>
      </c>
      <c r="G56" s="335" t="s">
        <v>105</v>
      </c>
      <c r="H56" s="336">
        <v>0</v>
      </c>
      <c r="I56" s="335" t="s">
        <v>105</v>
      </c>
      <c r="J56" s="337">
        <v>0</v>
      </c>
      <c r="K56" s="335" t="s">
        <v>105</v>
      </c>
      <c r="L56" s="338">
        <v>0</v>
      </c>
      <c r="M56" s="331"/>
      <c r="N56" s="225">
        <v>101</v>
      </c>
      <c r="O56" s="332" t="s">
        <v>149</v>
      </c>
      <c r="P56" s="339"/>
      <c r="Q56" s="344" t="s">
        <v>447</v>
      </c>
      <c r="R56" s="310">
        <v>0.3</v>
      </c>
      <c r="S56" s="335" t="s">
        <v>198</v>
      </c>
      <c r="T56" s="336">
        <v>0</v>
      </c>
      <c r="U56" s="335" t="s">
        <v>198</v>
      </c>
      <c r="V56" s="337">
        <v>0</v>
      </c>
      <c r="W56" s="335" t="s">
        <v>198</v>
      </c>
      <c r="X56" s="338">
        <v>0</v>
      </c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</row>
    <row r="57" spans="1:44" ht="22.5" customHeight="1" x14ac:dyDescent="0.15">
      <c r="A57" s="273"/>
      <c r="B57" s="223">
        <v>43</v>
      </c>
      <c r="C57" s="332" t="s">
        <v>348</v>
      </c>
      <c r="D57" s="339"/>
      <c r="E57" s="340" t="s">
        <v>127</v>
      </c>
      <c r="F57" s="341">
        <v>0.03</v>
      </c>
      <c r="G57" s="335" t="s">
        <v>194</v>
      </c>
      <c r="H57" s="336">
        <v>0</v>
      </c>
      <c r="I57" s="335" t="s">
        <v>194</v>
      </c>
      <c r="J57" s="337">
        <v>0</v>
      </c>
      <c r="K57" s="335" t="s">
        <v>194</v>
      </c>
      <c r="L57" s="338">
        <v>0</v>
      </c>
      <c r="M57" s="331"/>
      <c r="N57" s="227">
        <v>102</v>
      </c>
      <c r="O57" s="332" t="s">
        <v>375</v>
      </c>
      <c r="P57" s="339"/>
      <c r="Q57" s="340" t="s">
        <v>436</v>
      </c>
      <c r="R57" s="341">
        <v>0.02</v>
      </c>
      <c r="S57" s="335" t="s">
        <v>105</v>
      </c>
      <c r="T57" s="336">
        <v>0</v>
      </c>
      <c r="U57" s="335" t="s">
        <v>105</v>
      </c>
      <c r="V57" s="337">
        <v>0</v>
      </c>
      <c r="W57" s="335" t="s">
        <v>105</v>
      </c>
      <c r="X57" s="338">
        <v>0</v>
      </c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</row>
    <row r="58" spans="1:44" ht="22.5" customHeight="1" x14ac:dyDescent="0.15">
      <c r="A58" s="273"/>
      <c r="B58" s="223">
        <v>44</v>
      </c>
      <c r="C58" s="332" t="s">
        <v>349</v>
      </c>
      <c r="D58" s="339"/>
      <c r="E58" s="340" t="s">
        <v>128</v>
      </c>
      <c r="F58" s="379">
        <v>8.0000000000000002E-3</v>
      </c>
      <c r="G58" s="335" t="s">
        <v>192</v>
      </c>
      <c r="H58" s="336">
        <v>0</v>
      </c>
      <c r="I58" s="335" t="s">
        <v>192</v>
      </c>
      <c r="J58" s="337">
        <v>0</v>
      </c>
      <c r="K58" s="335" t="s">
        <v>192</v>
      </c>
      <c r="L58" s="338">
        <v>0</v>
      </c>
      <c r="M58" s="331"/>
      <c r="N58" s="225">
        <v>103</v>
      </c>
      <c r="O58" s="332" t="s">
        <v>376</v>
      </c>
      <c r="P58" s="339"/>
      <c r="Q58" s="340" t="s">
        <v>127</v>
      </c>
      <c r="R58" s="341">
        <v>0.01</v>
      </c>
      <c r="S58" s="335" t="s">
        <v>191</v>
      </c>
      <c r="T58" s="336">
        <v>0</v>
      </c>
      <c r="U58" s="335" t="s">
        <v>191</v>
      </c>
      <c r="V58" s="337">
        <v>0</v>
      </c>
      <c r="W58" s="335" t="s">
        <v>191</v>
      </c>
      <c r="X58" s="338">
        <v>0</v>
      </c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</row>
    <row r="59" spans="1:44" ht="22.5" customHeight="1" x14ac:dyDescent="0.15">
      <c r="A59" s="273"/>
      <c r="B59" s="223">
        <v>45</v>
      </c>
      <c r="C59" s="332" t="s">
        <v>350</v>
      </c>
      <c r="D59" s="339"/>
      <c r="E59" s="340" t="s">
        <v>127</v>
      </c>
      <c r="F59" s="341">
        <v>0.01</v>
      </c>
      <c r="G59" s="335" t="s">
        <v>191</v>
      </c>
      <c r="H59" s="336">
        <v>0</v>
      </c>
      <c r="I59" s="335" t="s">
        <v>191</v>
      </c>
      <c r="J59" s="337">
        <v>0</v>
      </c>
      <c r="K59" s="335" t="s">
        <v>191</v>
      </c>
      <c r="L59" s="338">
        <v>0</v>
      </c>
      <c r="M59" s="331"/>
      <c r="N59" s="225">
        <v>104</v>
      </c>
      <c r="O59" s="332" t="s">
        <v>377</v>
      </c>
      <c r="P59" s="339"/>
      <c r="Q59" s="340" t="s">
        <v>127</v>
      </c>
      <c r="R59" s="341">
        <v>7.0000000000000007E-2</v>
      </c>
      <c r="S59" s="335" t="s">
        <v>390</v>
      </c>
      <c r="T59" s="336">
        <v>0</v>
      </c>
      <c r="U59" s="335" t="s">
        <v>390</v>
      </c>
      <c r="V59" s="337">
        <v>0</v>
      </c>
      <c r="W59" s="335" t="s">
        <v>390</v>
      </c>
      <c r="X59" s="338">
        <v>0</v>
      </c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</row>
    <row r="60" spans="1:44" ht="22.5" customHeight="1" x14ac:dyDescent="0.15">
      <c r="A60" s="273"/>
      <c r="B60" s="223">
        <v>46</v>
      </c>
      <c r="C60" s="332" t="s">
        <v>351</v>
      </c>
      <c r="D60" s="339"/>
      <c r="E60" s="340" t="s">
        <v>128</v>
      </c>
      <c r="F60" s="379">
        <v>4.0000000000000001E-3</v>
      </c>
      <c r="G60" s="335" t="s">
        <v>199</v>
      </c>
      <c r="H60" s="336">
        <v>0</v>
      </c>
      <c r="I60" s="335" t="s">
        <v>199</v>
      </c>
      <c r="J60" s="337">
        <v>0</v>
      </c>
      <c r="K60" s="335" t="s">
        <v>199</v>
      </c>
      <c r="L60" s="338">
        <v>0</v>
      </c>
      <c r="M60" s="331"/>
      <c r="N60" s="227">
        <v>105</v>
      </c>
      <c r="O60" s="332" t="s">
        <v>378</v>
      </c>
      <c r="P60" s="339"/>
      <c r="Q60" s="340" t="s">
        <v>128</v>
      </c>
      <c r="R60" s="379">
        <v>5.0000000000000001E-3</v>
      </c>
      <c r="S60" s="335" t="s">
        <v>599</v>
      </c>
      <c r="T60" s="336">
        <v>0</v>
      </c>
      <c r="U60" s="335" t="s">
        <v>600</v>
      </c>
      <c r="V60" s="337">
        <v>0</v>
      </c>
      <c r="W60" s="335" t="s">
        <v>102</v>
      </c>
      <c r="X60" s="338">
        <v>0</v>
      </c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</row>
    <row r="61" spans="1:44" ht="22.5" customHeight="1" x14ac:dyDescent="0.15">
      <c r="A61" s="273"/>
      <c r="B61" s="223">
        <v>47</v>
      </c>
      <c r="C61" s="332" t="s">
        <v>352</v>
      </c>
      <c r="D61" s="339"/>
      <c r="E61" s="340" t="s">
        <v>129</v>
      </c>
      <c r="F61" s="346" t="s">
        <v>448</v>
      </c>
      <c r="G61" s="335" t="s">
        <v>102</v>
      </c>
      <c r="H61" s="347">
        <v>0</v>
      </c>
      <c r="I61" s="335" t="s">
        <v>102</v>
      </c>
      <c r="J61" s="337">
        <v>0</v>
      </c>
      <c r="K61" s="335" t="s">
        <v>102</v>
      </c>
      <c r="L61" s="338">
        <v>0</v>
      </c>
      <c r="M61" s="331"/>
      <c r="N61" s="225">
        <v>106</v>
      </c>
      <c r="O61" s="332" t="s">
        <v>379</v>
      </c>
      <c r="P61" s="339"/>
      <c r="Q61" s="340" t="s">
        <v>128</v>
      </c>
      <c r="R61" s="310">
        <v>0.7</v>
      </c>
      <c r="S61" s="335" t="s">
        <v>433</v>
      </c>
      <c r="T61" s="336">
        <v>0</v>
      </c>
      <c r="U61" s="335" t="s">
        <v>433</v>
      </c>
      <c r="V61" s="337">
        <v>0</v>
      </c>
      <c r="W61" s="335" t="s">
        <v>433</v>
      </c>
      <c r="X61" s="338">
        <v>0</v>
      </c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</row>
    <row r="62" spans="1:44" ht="22.5" customHeight="1" x14ac:dyDescent="0.15">
      <c r="A62" s="273"/>
      <c r="B62" s="223">
        <v>48</v>
      </c>
      <c r="C62" s="332" t="s">
        <v>353</v>
      </c>
      <c r="D62" s="339"/>
      <c r="E62" s="340" t="s">
        <v>127</v>
      </c>
      <c r="F62" s="379">
        <v>8.9999999999999993E-3</v>
      </c>
      <c r="G62" s="335" t="s">
        <v>254</v>
      </c>
      <c r="H62" s="347">
        <v>0</v>
      </c>
      <c r="I62" s="335" t="s">
        <v>254</v>
      </c>
      <c r="J62" s="337">
        <v>0</v>
      </c>
      <c r="K62" s="335" t="s">
        <v>254</v>
      </c>
      <c r="L62" s="338">
        <v>0</v>
      </c>
      <c r="M62" s="331"/>
      <c r="N62" s="226">
        <v>107</v>
      </c>
      <c r="O62" s="332" t="s">
        <v>380</v>
      </c>
      <c r="P62" s="339"/>
      <c r="Q62" s="340" t="s">
        <v>127</v>
      </c>
      <c r="R62" s="341">
        <v>0.05</v>
      </c>
      <c r="S62" s="335" t="s">
        <v>109</v>
      </c>
      <c r="T62" s="336">
        <v>0</v>
      </c>
      <c r="U62" s="335" t="s">
        <v>109</v>
      </c>
      <c r="V62" s="337">
        <v>0</v>
      </c>
      <c r="W62" s="335" t="s">
        <v>109</v>
      </c>
      <c r="X62" s="338">
        <v>0</v>
      </c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</row>
    <row r="63" spans="1:44" ht="22.5" customHeight="1" x14ac:dyDescent="0.15">
      <c r="A63" s="273"/>
      <c r="B63" s="223">
        <v>49</v>
      </c>
      <c r="C63" s="332" t="s">
        <v>354</v>
      </c>
      <c r="D63" s="339"/>
      <c r="E63" s="340" t="s">
        <v>127</v>
      </c>
      <c r="F63" s="379">
        <v>6.0000000000000001E-3</v>
      </c>
      <c r="G63" s="335" t="s">
        <v>196</v>
      </c>
      <c r="H63" s="348">
        <v>0</v>
      </c>
      <c r="I63" s="335" t="s">
        <v>196</v>
      </c>
      <c r="J63" s="337">
        <v>0</v>
      </c>
      <c r="K63" s="335" t="s">
        <v>196</v>
      </c>
      <c r="L63" s="338">
        <v>0</v>
      </c>
      <c r="M63" s="331"/>
      <c r="N63" s="225">
        <v>108</v>
      </c>
      <c r="O63" s="332" t="s">
        <v>381</v>
      </c>
      <c r="P63" s="339"/>
      <c r="Q63" s="340" t="s">
        <v>128</v>
      </c>
      <c r="R63" s="341">
        <v>0.03</v>
      </c>
      <c r="S63" s="335" t="s">
        <v>194</v>
      </c>
      <c r="T63" s="347">
        <v>0</v>
      </c>
      <c r="U63" s="335" t="s">
        <v>194</v>
      </c>
      <c r="V63" s="337">
        <v>0</v>
      </c>
      <c r="W63" s="335" t="s">
        <v>194</v>
      </c>
      <c r="X63" s="338">
        <v>0</v>
      </c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</row>
    <row r="64" spans="1:44" ht="22.5" customHeight="1" x14ac:dyDescent="0.15">
      <c r="A64" s="273"/>
      <c r="B64" s="223">
        <v>50</v>
      </c>
      <c r="C64" s="332" t="s">
        <v>133</v>
      </c>
      <c r="D64" s="339"/>
      <c r="E64" s="340" t="s">
        <v>127</v>
      </c>
      <c r="F64" s="379">
        <v>3.0000000000000001E-3</v>
      </c>
      <c r="G64" s="335" t="s">
        <v>190</v>
      </c>
      <c r="H64" s="336">
        <v>0</v>
      </c>
      <c r="I64" s="335" t="s">
        <v>190</v>
      </c>
      <c r="J64" s="337">
        <v>0</v>
      </c>
      <c r="K64" s="335" t="s">
        <v>190</v>
      </c>
      <c r="L64" s="338">
        <v>0</v>
      </c>
      <c r="M64" s="331"/>
      <c r="N64" s="225">
        <v>109</v>
      </c>
      <c r="O64" s="332" t="s">
        <v>382</v>
      </c>
      <c r="P64" s="339"/>
      <c r="Q64" s="340" t="s">
        <v>436</v>
      </c>
      <c r="R64" s="310">
        <v>0.2</v>
      </c>
      <c r="S64" s="335" t="s">
        <v>195</v>
      </c>
      <c r="T64" s="348">
        <v>0</v>
      </c>
      <c r="U64" s="335" t="s">
        <v>195</v>
      </c>
      <c r="V64" s="337">
        <v>0</v>
      </c>
      <c r="W64" s="335" t="s">
        <v>195</v>
      </c>
      <c r="X64" s="338">
        <v>0</v>
      </c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</row>
    <row r="65" spans="1:44" ht="22.5" customHeight="1" x14ac:dyDescent="0.15">
      <c r="A65" s="273"/>
      <c r="B65" s="225">
        <v>51</v>
      </c>
      <c r="C65" s="332" t="s">
        <v>247</v>
      </c>
      <c r="D65" s="339"/>
      <c r="E65" s="340" t="s">
        <v>127</v>
      </c>
      <c r="F65" s="341">
        <v>0.02</v>
      </c>
      <c r="G65" s="335" t="s">
        <v>105</v>
      </c>
      <c r="H65" s="336">
        <v>0</v>
      </c>
      <c r="I65" s="335" t="s">
        <v>105</v>
      </c>
      <c r="J65" s="337">
        <v>0</v>
      </c>
      <c r="K65" s="335" t="s">
        <v>105</v>
      </c>
      <c r="L65" s="338">
        <v>0</v>
      </c>
      <c r="M65" s="331"/>
      <c r="N65" s="225">
        <v>110</v>
      </c>
      <c r="O65" s="332" t="s">
        <v>232</v>
      </c>
      <c r="P65" s="339"/>
      <c r="Q65" s="340" t="s">
        <v>128</v>
      </c>
      <c r="R65" s="379">
        <v>4.0000000000000001E-3</v>
      </c>
      <c r="S65" s="335" t="s">
        <v>199</v>
      </c>
      <c r="T65" s="336">
        <v>0</v>
      </c>
      <c r="U65" s="335" t="s">
        <v>199</v>
      </c>
      <c r="V65" s="337">
        <v>0</v>
      </c>
      <c r="W65" s="335" t="s">
        <v>199</v>
      </c>
      <c r="X65" s="338">
        <v>0</v>
      </c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</row>
    <row r="66" spans="1:44" ht="22.5" customHeight="1" x14ac:dyDescent="0.15">
      <c r="A66" s="273"/>
      <c r="B66" s="226">
        <v>52</v>
      </c>
      <c r="C66" s="332" t="s">
        <v>236</v>
      </c>
      <c r="D66" s="339"/>
      <c r="E66" s="340" t="s">
        <v>128</v>
      </c>
      <c r="F66" s="341">
        <v>0.05</v>
      </c>
      <c r="G66" s="335" t="s">
        <v>109</v>
      </c>
      <c r="H66" s="336">
        <v>0</v>
      </c>
      <c r="I66" s="335" t="s">
        <v>109</v>
      </c>
      <c r="J66" s="337">
        <v>0</v>
      </c>
      <c r="K66" s="335" t="s">
        <v>109</v>
      </c>
      <c r="L66" s="338">
        <v>0</v>
      </c>
      <c r="M66" s="331"/>
      <c r="N66" s="227">
        <v>111</v>
      </c>
      <c r="O66" s="332" t="s">
        <v>383</v>
      </c>
      <c r="P66" s="339"/>
      <c r="Q66" s="340" t="s">
        <v>436</v>
      </c>
      <c r="R66" s="341">
        <v>0.04</v>
      </c>
      <c r="S66" s="335" t="s">
        <v>193</v>
      </c>
      <c r="T66" s="336">
        <v>0</v>
      </c>
      <c r="U66" s="335" t="s">
        <v>193</v>
      </c>
      <c r="V66" s="337">
        <v>0</v>
      </c>
      <c r="W66" s="335" t="s">
        <v>193</v>
      </c>
      <c r="X66" s="338">
        <v>0</v>
      </c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</row>
    <row r="67" spans="1:44" ht="22.5" customHeight="1" x14ac:dyDescent="0.15">
      <c r="A67" s="273"/>
      <c r="B67" s="225">
        <v>53</v>
      </c>
      <c r="C67" s="332" t="s">
        <v>240</v>
      </c>
      <c r="D67" s="339"/>
      <c r="E67" s="340" t="s">
        <v>127</v>
      </c>
      <c r="F67" s="341">
        <v>0.03</v>
      </c>
      <c r="G67" s="335" t="s">
        <v>194</v>
      </c>
      <c r="H67" s="336">
        <v>0</v>
      </c>
      <c r="I67" s="335" t="s">
        <v>194</v>
      </c>
      <c r="J67" s="337">
        <v>0</v>
      </c>
      <c r="K67" s="335" t="s">
        <v>194</v>
      </c>
      <c r="L67" s="338">
        <v>0</v>
      </c>
      <c r="M67" s="331"/>
      <c r="N67" s="225">
        <v>112</v>
      </c>
      <c r="O67" s="332" t="s">
        <v>384</v>
      </c>
      <c r="P67" s="339"/>
      <c r="Q67" s="340" t="s">
        <v>127</v>
      </c>
      <c r="R67" s="341">
        <v>0.03</v>
      </c>
      <c r="S67" s="335" t="s">
        <v>194</v>
      </c>
      <c r="T67" s="336">
        <v>0</v>
      </c>
      <c r="U67" s="335" t="s">
        <v>194</v>
      </c>
      <c r="V67" s="337">
        <v>0</v>
      </c>
      <c r="W67" s="335" t="s">
        <v>194</v>
      </c>
      <c r="X67" s="338">
        <v>0</v>
      </c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</row>
    <row r="68" spans="1:44" ht="22.5" customHeight="1" x14ac:dyDescent="0.15">
      <c r="A68" s="273"/>
      <c r="B68" s="225">
        <v>54</v>
      </c>
      <c r="C68" s="332" t="s">
        <v>355</v>
      </c>
      <c r="D68" s="339"/>
      <c r="E68" s="340" t="s">
        <v>436</v>
      </c>
      <c r="F68" s="379">
        <v>3.0000000000000001E-3</v>
      </c>
      <c r="G68" s="335" t="s">
        <v>190</v>
      </c>
      <c r="H68" s="336">
        <v>0</v>
      </c>
      <c r="I68" s="335" t="s">
        <v>190</v>
      </c>
      <c r="J68" s="337">
        <v>0</v>
      </c>
      <c r="K68" s="335" t="s">
        <v>190</v>
      </c>
      <c r="L68" s="338">
        <v>0</v>
      </c>
      <c r="M68" s="331"/>
      <c r="N68" s="225">
        <v>113</v>
      </c>
      <c r="O68" s="332" t="s">
        <v>132</v>
      </c>
      <c r="P68" s="339"/>
      <c r="Q68" s="340" t="s">
        <v>127</v>
      </c>
      <c r="R68" s="341">
        <v>0.02</v>
      </c>
      <c r="S68" s="335" t="s">
        <v>105</v>
      </c>
      <c r="T68" s="336">
        <v>0</v>
      </c>
      <c r="U68" s="335" t="s">
        <v>105</v>
      </c>
      <c r="V68" s="337">
        <v>0</v>
      </c>
      <c r="W68" s="335" t="s">
        <v>105</v>
      </c>
      <c r="X68" s="338">
        <v>0</v>
      </c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</row>
    <row r="69" spans="1:44" ht="22.5" customHeight="1" x14ac:dyDescent="0.15">
      <c r="A69" s="273"/>
      <c r="B69" s="225">
        <v>55</v>
      </c>
      <c r="C69" s="332" t="s">
        <v>356</v>
      </c>
      <c r="D69" s="339"/>
      <c r="E69" s="345" t="s">
        <v>443</v>
      </c>
      <c r="F69" s="310">
        <v>0.8</v>
      </c>
      <c r="G69" s="349" t="s">
        <v>106</v>
      </c>
      <c r="H69" s="347">
        <v>0</v>
      </c>
      <c r="I69" s="349" t="s">
        <v>106</v>
      </c>
      <c r="J69" s="350">
        <v>0</v>
      </c>
      <c r="K69" s="349" t="s">
        <v>106</v>
      </c>
      <c r="L69" s="351">
        <v>0</v>
      </c>
      <c r="M69" s="331"/>
      <c r="N69" s="225">
        <v>114</v>
      </c>
      <c r="O69" s="332" t="s">
        <v>145</v>
      </c>
      <c r="P69" s="339"/>
      <c r="Q69" s="340" t="s">
        <v>436</v>
      </c>
      <c r="R69" s="310">
        <v>0.1</v>
      </c>
      <c r="S69" s="335" t="s">
        <v>101</v>
      </c>
      <c r="T69" s="348">
        <v>0</v>
      </c>
      <c r="U69" s="335" t="s">
        <v>101</v>
      </c>
      <c r="V69" s="348">
        <v>0</v>
      </c>
      <c r="W69" s="335" t="s">
        <v>101</v>
      </c>
      <c r="X69" s="354">
        <v>0</v>
      </c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</row>
    <row r="70" spans="1:44" ht="22.5" customHeight="1" thickBot="1" x14ac:dyDescent="0.2">
      <c r="A70" s="273"/>
      <c r="B70" s="225">
        <v>56</v>
      </c>
      <c r="C70" s="352" t="s">
        <v>425</v>
      </c>
      <c r="D70" s="339"/>
      <c r="E70" s="340" t="s">
        <v>126</v>
      </c>
      <c r="F70" s="346" t="s">
        <v>449</v>
      </c>
      <c r="G70" s="353" t="s">
        <v>191</v>
      </c>
      <c r="H70" s="348">
        <v>0</v>
      </c>
      <c r="I70" s="353" t="s">
        <v>191</v>
      </c>
      <c r="J70" s="348">
        <v>0</v>
      </c>
      <c r="K70" s="353" t="s">
        <v>191</v>
      </c>
      <c r="L70" s="354">
        <v>0</v>
      </c>
      <c r="M70" s="331"/>
      <c r="N70" s="228">
        <v>115</v>
      </c>
      <c r="O70" s="355" t="s">
        <v>234</v>
      </c>
      <c r="P70" s="333"/>
      <c r="Q70" s="340" t="s">
        <v>127</v>
      </c>
      <c r="R70" s="379">
        <v>5.0000000000000001E-3</v>
      </c>
      <c r="S70" s="335" t="s">
        <v>102</v>
      </c>
      <c r="T70" s="356">
        <v>0</v>
      </c>
      <c r="U70" s="335" t="s">
        <v>102</v>
      </c>
      <c r="V70" s="357">
        <v>0</v>
      </c>
      <c r="W70" s="335" t="s">
        <v>102</v>
      </c>
      <c r="X70" s="388">
        <v>0</v>
      </c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</row>
    <row r="71" spans="1:44" ht="22.5" customHeight="1" thickBot="1" x14ac:dyDescent="0.2">
      <c r="A71" s="273"/>
      <c r="B71" s="225">
        <v>57</v>
      </c>
      <c r="C71" s="332" t="s">
        <v>357</v>
      </c>
      <c r="D71" s="333"/>
      <c r="E71" s="334" t="s">
        <v>436</v>
      </c>
      <c r="F71" s="310">
        <v>0.1</v>
      </c>
      <c r="G71" s="359" t="s">
        <v>101</v>
      </c>
      <c r="H71" s="336">
        <v>0</v>
      </c>
      <c r="I71" s="359" t="s">
        <v>101</v>
      </c>
      <c r="J71" s="337">
        <v>0</v>
      </c>
      <c r="K71" s="359" t="s">
        <v>101</v>
      </c>
      <c r="L71" s="338">
        <v>0</v>
      </c>
      <c r="M71" s="331"/>
      <c r="N71" s="1113" t="s">
        <v>131</v>
      </c>
      <c r="O71" s="1114"/>
      <c r="P71" s="1114"/>
      <c r="Q71" s="1115"/>
      <c r="R71" s="360">
        <v>1</v>
      </c>
      <c r="S71" s="361"/>
      <c r="T71" s="362">
        <v>0</v>
      </c>
      <c r="U71" s="361"/>
      <c r="V71" s="363">
        <v>0</v>
      </c>
      <c r="W71" s="361"/>
      <c r="X71" s="364">
        <v>0</v>
      </c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</row>
    <row r="72" spans="1:44" ht="22.5" customHeight="1" thickBot="1" x14ac:dyDescent="0.2">
      <c r="A72" s="273"/>
      <c r="B72" s="225">
        <v>58</v>
      </c>
      <c r="C72" s="365" t="s">
        <v>358</v>
      </c>
      <c r="D72" s="339"/>
      <c r="E72" s="340" t="s">
        <v>436</v>
      </c>
      <c r="F72" s="342">
        <v>0.02</v>
      </c>
      <c r="G72" s="335" t="s">
        <v>105</v>
      </c>
      <c r="H72" s="336">
        <v>0</v>
      </c>
      <c r="I72" s="335" t="s">
        <v>105</v>
      </c>
      <c r="J72" s="337">
        <v>0</v>
      </c>
      <c r="K72" s="335" t="s">
        <v>105</v>
      </c>
      <c r="L72" s="338">
        <v>0</v>
      </c>
      <c r="M72" s="389"/>
      <c r="N72" s="1113" t="s">
        <v>831</v>
      </c>
      <c r="O72" s="1114"/>
      <c r="P72" s="1114"/>
      <c r="Q72" s="1114"/>
      <c r="R72" s="366"/>
      <c r="S72" s="229">
        <v>2</v>
      </c>
      <c r="T72" s="230"/>
      <c r="U72" s="229">
        <v>2</v>
      </c>
      <c r="V72" s="231"/>
      <c r="W72" s="229">
        <v>2</v>
      </c>
      <c r="X72" s="367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</row>
    <row r="73" spans="1:44" ht="22.5" customHeight="1" thickBot="1" x14ac:dyDescent="0.2">
      <c r="A73" s="273"/>
      <c r="B73" s="232">
        <v>59</v>
      </c>
      <c r="C73" s="355" t="s">
        <v>248</v>
      </c>
      <c r="D73" s="339"/>
      <c r="E73" s="340" t="s">
        <v>128</v>
      </c>
      <c r="F73" s="368">
        <v>0.08</v>
      </c>
      <c r="G73" s="369" t="s">
        <v>197</v>
      </c>
      <c r="H73" s="370">
        <v>0</v>
      </c>
      <c r="I73" s="371" t="s">
        <v>197</v>
      </c>
      <c r="J73" s="370">
        <v>0</v>
      </c>
      <c r="K73" s="372" t="s">
        <v>197</v>
      </c>
      <c r="L73" s="373">
        <v>0</v>
      </c>
      <c r="M73" s="331"/>
      <c r="N73" s="154"/>
      <c r="O73" s="1112"/>
      <c r="P73" s="1112"/>
      <c r="Q73" s="374"/>
      <c r="R73" s="374"/>
      <c r="S73" s="375"/>
      <c r="T73" s="375"/>
      <c r="U73" s="375"/>
      <c r="V73" s="375"/>
      <c r="W73" s="375"/>
      <c r="X73" s="375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</row>
    <row r="74" spans="1:44" ht="15" customHeight="1" x14ac:dyDescent="0.15">
      <c r="A74" s="273"/>
      <c r="B74" s="154"/>
      <c r="C74" s="894" t="s">
        <v>830</v>
      </c>
      <c r="D74" s="377"/>
      <c r="E74" s="376"/>
      <c r="F74" s="375"/>
      <c r="G74" s="374"/>
      <c r="H74" s="374"/>
      <c r="I74" s="374"/>
      <c r="J74" s="273"/>
      <c r="K74" s="374"/>
      <c r="L74" s="377"/>
      <c r="M74" s="331"/>
      <c r="N74" s="154"/>
      <c r="O74" s="378"/>
      <c r="P74" s="378"/>
      <c r="Q74" s="378"/>
      <c r="R74" s="378"/>
      <c r="S74" s="1107"/>
      <c r="T74" s="1107"/>
      <c r="U74" s="1107"/>
      <c r="V74" s="1107"/>
      <c r="W74" s="1107"/>
      <c r="X74" s="1107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</row>
    <row r="75" spans="1:44" ht="15" customHeight="1" x14ac:dyDescent="0.15">
      <c r="A75" s="273"/>
      <c r="B75" s="154"/>
      <c r="C75" s="390" t="s">
        <v>859</v>
      </c>
      <c r="D75" s="273"/>
      <c r="E75" s="390"/>
      <c r="F75" s="375"/>
      <c r="G75" s="374"/>
      <c r="H75" s="374"/>
      <c r="I75" s="374"/>
      <c r="J75" s="273"/>
      <c r="K75" s="374"/>
      <c r="L75" s="273"/>
      <c r="M75" s="331"/>
      <c r="N75" s="220"/>
      <c r="O75" s="273"/>
      <c r="P75" s="273"/>
      <c r="Q75" s="390"/>
      <c r="R75" s="375"/>
      <c r="S75" s="374"/>
      <c r="T75" s="374"/>
      <c r="U75" s="374"/>
      <c r="V75" s="273"/>
      <c r="W75" s="374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  <c r="AK75" s="273"/>
      <c r="AL75" s="273"/>
      <c r="AM75" s="273"/>
      <c r="AN75" s="273"/>
      <c r="AO75" s="273"/>
      <c r="AP75" s="273"/>
      <c r="AQ75" s="273"/>
      <c r="AR75" s="273"/>
    </row>
    <row r="76" spans="1:44" ht="15" customHeight="1" x14ac:dyDescent="0.15">
      <c r="A76" s="273"/>
      <c r="B76" s="154"/>
      <c r="C76" s="273"/>
      <c r="D76" s="273"/>
      <c r="E76" s="390"/>
      <c r="F76" s="375"/>
      <c r="G76" s="273"/>
      <c r="H76" s="273"/>
      <c r="I76" s="273"/>
      <c r="J76" s="273"/>
      <c r="K76" s="273"/>
      <c r="L76" s="273"/>
      <c r="M76" s="331"/>
      <c r="N76" s="154"/>
      <c r="O76" s="273"/>
      <c r="P76" s="273"/>
      <c r="Q76" s="390"/>
      <c r="R76" s="375"/>
      <c r="S76" s="374"/>
      <c r="T76" s="374"/>
      <c r="U76" s="374"/>
      <c r="V76" s="273"/>
      <c r="W76" s="374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  <c r="AK76" s="273"/>
      <c r="AL76" s="273"/>
      <c r="AM76" s="273"/>
      <c r="AN76" s="273"/>
      <c r="AO76" s="273"/>
      <c r="AP76" s="273"/>
      <c r="AQ76" s="273"/>
      <c r="AR76" s="273"/>
    </row>
    <row r="77" spans="1:44" s="387" customFormat="1" ht="15" customHeight="1" x14ac:dyDescent="0.15">
      <c r="A77" s="381"/>
      <c r="B77" s="218"/>
      <c r="C77" s="273"/>
      <c r="D77" s="273"/>
      <c r="E77" s="390"/>
      <c r="F77" s="375"/>
      <c r="G77" s="273"/>
      <c r="H77" s="273"/>
      <c r="I77" s="273"/>
      <c r="J77" s="273"/>
      <c r="K77" s="273"/>
      <c r="L77" s="273"/>
      <c r="M77" s="391"/>
      <c r="N77" s="220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381"/>
      <c r="Z77" s="381"/>
      <c r="AA77" s="381"/>
      <c r="AB77" s="381"/>
      <c r="AC77" s="381"/>
      <c r="AD77" s="381"/>
      <c r="AE77" s="381"/>
      <c r="AF77" s="381"/>
      <c r="AG77" s="381"/>
      <c r="AH77" s="381"/>
      <c r="AI77" s="381"/>
      <c r="AJ77" s="381"/>
      <c r="AK77" s="381"/>
      <c r="AL77" s="381"/>
      <c r="AM77" s="381"/>
      <c r="AN77" s="381"/>
      <c r="AO77" s="381"/>
      <c r="AP77" s="381"/>
      <c r="AQ77" s="381"/>
      <c r="AR77" s="381"/>
    </row>
    <row r="78" spans="1:44" ht="12.95" customHeight="1" x14ac:dyDescent="0.15">
      <c r="A78" s="273"/>
      <c r="B78" s="233"/>
      <c r="C78" s="273"/>
      <c r="D78" s="273"/>
      <c r="E78" s="390"/>
      <c r="F78" s="375"/>
      <c r="G78" s="273"/>
      <c r="H78" s="273"/>
      <c r="I78" s="273"/>
      <c r="J78" s="273"/>
      <c r="K78" s="273"/>
      <c r="L78" s="273"/>
      <c r="M78" s="331"/>
      <c r="N78" s="23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  <c r="AK78" s="273"/>
      <c r="AL78" s="273"/>
      <c r="AM78" s="273"/>
      <c r="AN78" s="273"/>
      <c r="AO78" s="273"/>
      <c r="AP78" s="273"/>
      <c r="AQ78" s="273"/>
      <c r="AR78" s="273"/>
    </row>
    <row r="79" spans="1:44" ht="12.95" customHeight="1" x14ac:dyDescent="0.15">
      <c r="A79" s="273"/>
      <c r="B79" s="168"/>
      <c r="C79" s="381"/>
      <c r="D79" s="381"/>
      <c r="E79" s="381"/>
      <c r="F79" s="381"/>
      <c r="G79" s="392"/>
      <c r="H79" s="392"/>
      <c r="I79" s="392"/>
      <c r="J79" s="374"/>
      <c r="K79" s="392"/>
      <c r="L79" s="374"/>
      <c r="M79" s="331"/>
      <c r="N79" s="168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  <c r="AK79" s="273"/>
      <c r="AL79" s="273"/>
      <c r="AM79" s="273"/>
      <c r="AN79" s="273"/>
      <c r="AO79" s="273"/>
      <c r="AP79" s="273"/>
      <c r="AQ79" s="273"/>
      <c r="AR79" s="273"/>
    </row>
    <row r="80" spans="1:44" ht="12.95" customHeight="1" x14ac:dyDescent="0.15">
      <c r="A80" s="273"/>
      <c r="B80" s="154"/>
      <c r="C80" s="390"/>
      <c r="D80" s="390"/>
      <c r="E80" s="390"/>
      <c r="F80" s="390"/>
      <c r="G80" s="374"/>
      <c r="H80" s="374"/>
      <c r="I80" s="390"/>
      <c r="J80" s="374"/>
      <c r="K80" s="390"/>
      <c r="L80" s="374"/>
      <c r="M80" s="331"/>
      <c r="N80" s="154"/>
      <c r="O80" s="273"/>
      <c r="P80" s="273"/>
      <c r="Q80" s="273"/>
      <c r="R80" s="273"/>
      <c r="S80" s="273"/>
      <c r="T80" s="273"/>
      <c r="U80" s="273"/>
      <c r="V80" s="273"/>
      <c r="W80" s="273"/>
      <c r="X80" s="273"/>
      <c r="Y80" s="273"/>
      <c r="Z80" s="273"/>
      <c r="AA80" s="273"/>
      <c r="AB80" s="273"/>
      <c r="AC80" s="273"/>
      <c r="AD80" s="273"/>
      <c r="AE80" s="273"/>
      <c r="AF80" s="273"/>
      <c r="AG80" s="273"/>
      <c r="AH80" s="273"/>
      <c r="AI80" s="273"/>
      <c r="AJ80" s="273"/>
      <c r="AK80" s="273"/>
      <c r="AL80" s="273"/>
      <c r="AM80" s="273"/>
      <c r="AN80" s="273"/>
      <c r="AO80" s="273"/>
      <c r="AP80" s="273"/>
      <c r="AQ80" s="273"/>
      <c r="AR80" s="273"/>
    </row>
    <row r="81" spans="1:44" ht="12.95" customHeight="1" x14ac:dyDescent="0.15">
      <c r="A81" s="273"/>
      <c r="B81" s="154"/>
      <c r="C81" s="273"/>
      <c r="D81" s="273"/>
      <c r="E81" s="273"/>
      <c r="F81" s="273"/>
      <c r="G81" s="273"/>
      <c r="H81" s="273"/>
      <c r="I81" s="273"/>
      <c r="J81" s="273"/>
      <c r="K81" s="273"/>
      <c r="L81" s="273"/>
      <c r="M81" s="331"/>
      <c r="N81" s="154"/>
      <c r="O81" s="273"/>
      <c r="P81" s="273"/>
      <c r="Q81" s="273"/>
      <c r="R81" s="273"/>
      <c r="S81" s="273"/>
      <c r="T81" s="273"/>
      <c r="U81" s="273"/>
      <c r="V81" s="273"/>
      <c r="W81" s="273"/>
      <c r="X81" s="273"/>
      <c r="Y81" s="273"/>
      <c r="Z81" s="273"/>
      <c r="AA81" s="273"/>
      <c r="AB81" s="273"/>
      <c r="AC81" s="273"/>
      <c r="AD81" s="273"/>
      <c r="AE81" s="273"/>
      <c r="AF81" s="273"/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</row>
    <row r="82" spans="1:44" ht="12.95" customHeight="1" x14ac:dyDescent="0.15">
      <c r="A82" s="273"/>
      <c r="B82" s="154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331"/>
      <c r="N82" s="154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73"/>
      <c r="AJ82" s="273"/>
      <c r="AK82" s="273"/>
      <c r="AL82" s="273"/>
      <c r="AM82" s="273"/>
      <c r="AN82" s="273"/>
      <c r="AO82" s="273"/>
      <c r="AP82" s="273"/>
      <c r="AQ82" s="273"/>
      <c r="AR82" s="273"/>
    </row>
    <row r="83" spans="1:44" ht="12.95" customHeight="1" x14ac:dyDescent="0.15">
      <c r="A83" s="273"/>
      <c r="B83" s="154"/>
      <c r="C83" s="273"/>
      <c r="D83" s="273"/>
      <c r="E83" s="273"/>
      <c r="F83" s="273"/>
      <c r="G83" s="273"/>
      <c r="H83" s="273"/>
      <c r="I83" s="273"/>
      <c r="J83" s="273"/>
      <c r="K83" s="273"/>
      <c r="L83" s="273"/>
      <c r="M83" s="331"/>
      <c r="N83" s="154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  <c r="AQ83" s="273"/>
      <c r="AR83" s="273"/>
    </row>
    <row r="84" spans="1:44" ht="15" customHeight="1" x14ac:dyDescent="0.15">
      <c r="A84" s="273"/>
      <c r="B84" s="218"/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331"/>
      <c r="N84" s="154"/>
      <c r="O84" s="273"/>
      <c r="P84" s="273"/>
      <c r="Q84" s="273"/>
      <c r="R84" s="273"/>
      <c r="S84" s="273"/>
      <c r="T84" s="273"/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</row>
    <row r="85" spans="1:44" ht="10.5" customHeight="1" x14ac:dyDescent="0.15">
      <c r="A85" s="273"/>
      <c r="B85" s="154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374"/>
      <c r="N85" s="154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3"/>
      <c r="AC85" s="273"/>
      <c r="AD85" s="273"/>
      <c r="AE85" s="273"/>
      <c r="AF85" s="273"/>
      <c r="AG85" s="273"/>
      <c r="AH85" s="273"/>
      <c r="AI85" s="273"/>
      <c r="AJ85" s="273"/>
      <c r="AK85" s="273"/>
      <c r="AL85" s="273"/>
      <c r="AM85" s="273"/>
      <c r="AN85" s="273"/>
      <c r="AO85" s="273"/>
      <c r="AP85" s="273"/>
      <c r="AQ85" s="273"/>
      <c r="AR85" s="273"/>
    </row>
    <row r="86" spans="1:44" ht="10.5" customHeight="1" x14ac:dyDescent="0.15">
      <c r="A86" s="273"/>
      <c r="B86" s="154"/>
      <c r="C86" s="273"/>
      <c r="D86" s="273"/>
      <c r="E86" s="273"/>
      <c r="F86" s="273"/>
      <c r="G86" s="273"/>
      <c r="H86" s="273"/>
      <c r="I86" s="273"/>
      <c r="J86" s="273"/>
      <c r="K86" s="273"/>
      <c r="L86" s="273"/>
      <c r="M86" s="273"/>
      <c r="N86" s="154"/>
      <c r="O86" s="273"/>
      <c r="P86" s="273"/>
      <c r="Q86" s="273"/>
      <c r="R86" s="273"/>
      <c r="S86" s="273"/>
      <c r="T86" s="273"/>
      <c r="U86" s="273"/>
      <c r="V86" s="273"/>
      <c r="W86" s="273"/>
      <c r="X86" s="273"/>
      <c r="Y86" s="273"/>
      <c r="Z86" s="273"/>
      <c r="AA86" s="273"/>
      <c r="AB86" s="273"/>
      <c r="AC86" s="273"/>
      <c r="AD86" s="273"/>
      <c r="AE86" s="273"/>
      <c r="AF86" s="273"/>
      <c r="AG86" s="273"/>
      <c r="AH86" s="273"/>
      <c r="AI86" s="273"/>
      <c r="AJ86" s="273"/>
      <c r="AK86" s="273"/>
      <c r="AL86" s="273"/>
      <c r="AM86" s="273"/>
      <c r="AN86" s="273"/>
      <c r="AO86" s="273"/>
      <c r="AP86" s="273"/>
      <c r="AQ86" s="273"/>
      <c r="AR86" s="273"/>
    </row>
    <row r="87" spans="1:44" ht="10.5" customHeight="1" x14ac:dyDescent="0.15">
      <c r="A87" s="273"/>
      <c r="B87" s="154"/>
      <c r="C87" s="273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154"/>
      <c r="O87" s="273"/>
      <c r="P87" s="273"/>
      <c r="Q87" s="273"/>
      <c r="R87" s="273"/>
      <c r="S87" s="273"/>
      <c r="T87" s="273"/>
      <c r="U87" s="273"/>
      <c r="V87" s="273"/>
      <c r="W87" s="273"/>
      <c r="X87" s="273"/>
      <c r="Y87" s="273"/>
      <c r="Z87" s="273"/>
      <c r="AA87" s="273"/>
      <c r="AB87" s="273"/>
      <c r="AC87" s="273"/>
      <c r="AD87" s="273"/>
      <c r="AE87" s="273"/>
      <c r="AF87" s="273"/>
      <c r="AG87" s="273"/>
      <c r="AH87" s="273"/>
      <c r="AI87" s="273"/>
      <c r="AJ87" s="273"/>
      <c r="AK87" s="273"/>
      <c r="AL87" s="273"/>
      <c r="AM87" s="273"/>
      <c r="AN87" s="273"/>
      <c r="AO87" s="273"/>
      <c r="AP87" s="273"/>
      <c r="AQ87" s="273"/>
      <c r="AR87" s="273"/>
    </row>
    <row r="88" spans="1:44" ht="10.15" customHeight="1" x14ac:dyDescent="0.15">
      <c r="A88" s="273"/>
      <c r="B88" s="154"/>
      <c r="C88" s="273"/>
      <c r="D88" s="273"/>
      <c r="E88" s="273"/>
      <c r="F88" s="273"/>
      <c r="G88" s="273"/>
      <c r="H88" s="273"/>
      <c r="I88" s="273"/>
      <c r="J88" s="273"/>
      <c r="K88" s="273"/>
      <c r="L88" s="273"/>
      <c r="M88" s="273"/>
      <c r="N88" s="154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273"/>
      <c r="Z88" s="273"/>
      <c r="AA88" s="273"/>
      <c r="AB88" s="273"/>
      <c r="AC88" s="273"/>
      <c r="AD88" s="273"/>
      <c r="AE88" s="273"/>
      <c r="AF88" s="273"/>
      <c r="AG88" s="273"/>
      <c r="AH88" s="273"/>
      <c r="AI88" s="273"/>
      <c r="AJ88" s="273"/>
      <c r="AK88" s="273"/>
      <c r="AL88" s="273"/>
      <c r="AM88" s="273"/>
      <c r="AN88" s="273"/>
      <c r="AO88" s="273"/>
      <c r="AP88" s="273"/>
      <c r="AQ88" s="273"/>
      <c r="AR88" s="273"/>
    </row>
    <row r="89" spans="1:44" ht="10.15" customHeight="1" x14ac:dyDescent="0.15">
      <c r="A89" s="273"/>
      <c r="B89" s="154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154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73"/>
      <c r="AI89" s="273"/>
      <c r="AJ89" s="273"/>
      <c r="AK89" s="273"/>
      <c r="AL89" s="273"/>
      <c r="AM89" s="273"/>
      <c r="AN89" s="273"/>
      <c r="AO89" s="273"/>
      <c r="AP89" s="273"/>
      <c r="AQ89" s="273"/>
      <c r="AR89" s="273"/>
    </row>
    <row r="90" spans="1:44" ht="10.15" customHeight="1" x14ac:dyDescent="0.15">
      <c r="A90" s="273"/>
      <c r="B90" s="154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154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273"/>
      <c r="Z90" s="273"/>
      <c r="AA90" s="273"/>
      <c r="AB90" s="273"/>
      <c r="AC90" s="273"/>
      <c r="AD90" s="273"/>
      <c r="AE90" s="273"/>
      <c r="AF90" s="273"/>
      <c r="AG90" s="273"/>
      <c r="AH90" s="273"/>
      <c r="AI90" s="273"/>
      <c r="AJ90" s="273"/>
      <c r="AK90" s="273"/>
      <c r="AL90" s="273"/>
      <c r="AM90" s="273"/>
      <c r="AN90" s="273"/>
      <c r="AO90" s="273"/>
      <c r="AP90" s="273"/>
      <c r="AQ90" s="273"/>
      <c r="AR90" s="273"/>
    </row>
    <row r="91" spans="1:44" ht="10.15" customHeight="1" x14ac:dyDescent="0.15">
      <c r="A91" s="273"/>
      <c r="B91" s="154"/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154"/>
      <c r="O91" s="273"/>
      <c r="P91" s="273"/>
      <c r="Q91" s="273"/>
      <c r="R91" s="273"/>
      <c r="S91" s="273"/>
      <c r="T91" s="273"/>
      <c r="U91" s="273"/>
      <c r="V91" s="273"/>
      <c r="W91" s="273"/>
      <c r="X91" s="273"/>
      <c r="Y91" s="273"/>
      <c r="Z91" s="273"/>
      <c r="AA91" s="273"/>
      <c r="AB91" s="273"/>
      <c r="AC91" s="273"/>
      <c r="AD91" s="273"/>
      <c r="AE91" s="273"/>
      <c r="AF91" s="273"/>
      <c r="AG91" s="273"/>
      <c r="AH91" s="273"/>
      <c r="AI91" s="273"/>
      <c r="AJ91" s="273"/>
      <c r="AK91" s="273"/>
      <c r="AL91" s="273"/>
      <c r="AM91" s="273"/>
      <c r="AN91" s="273"/>
      <c r="AO91" s="273"/>
      <c r="AP91" s="273"/>
      <c r="AQ91" s="273"/>
      <c r="AR91" s="273"/>
    </row>
    <row r="92" spans="1:44" ht="10.15" customHeight="1" x14ac:dyDescent="0.15">
      <c r="A92" s="273"/>
      <c r="B92" s="154"/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154"/>
      <c r="O92" s="273"/>
      <c r="P92" s="273"/>
      <c r="Q92" s="273"/>
      <c r="R92" s="273"/>
      <c r="S92" s="273"/>
      <c r="T92" s="273"/>
      <c r="U92" s="273"/>
      <c r="V92" s="273"/>
      <c r="W92" s="273"/>
      <c r="X92" s="273"/>
      <c r="Y92" s="273"/>
      <c r="Z92" s="273"/>
      <c r="AA92" s="273"/>
      <c r="AB92" s="273"/>
      <c r="AC92" s="273"/>
      <c r="AD92" s="273"/>
      <c r="AE92" s="273"/>
      <c r="AF92" s="273"/>
      <c r="AG92" s="273"/>
      <c r="AH92" s="273"/>
      <c r="AI92" s="273"/>
      <c r="AJ92" s="273"/>
      <c r="AK92" s="273"/>
      <c r="AL92" s="273"/>
      <c r="AM92" s="273"/>
      <c r="AN92" s="273"/>
      <c r="AO92" s="273"/>
      <c r="AP92" s="273"/>
      <c r="AQ92" s="273"/>
      <c r="AR92" s="273"/>
    </row>
    <row r="93" spans="1:44" ht="10.15" customHeight="1" x14ac:dyDescent="0.15">
      <c r="A93" s="273"/>
      <c r="B93" s="154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154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</row>
    <row r="94" spans="1:44" ht="10.15" customHeight="1" x14ac:dyDescent="0.15">
      <c r="A94" s="273"/>
      <c r="B94" s="154"/>
      <c r="C94" s="273"/>
      <c r="D94" s="273"/>
      <c r="E94" s="273"/>
      <c r="F94" s="273"/>
      <c r="G94" s="273"/>
      <c r="H94" s="273"/>
      <c r="I94" s="273"/>
      <c r="J94" s="273"/>
      <c r="K94" s="273"/>
      <c r="L94" s="273"/>
      <c r="M94" s="273"/>
      <c r="N94" s="154"/>
      <c r="O94" s="273"/>
      <c r="P94" s="273"/>
      <c r="Q94" s="273"/>
      <c r="R94" s="273"/>
      <c r="S94" s="273"/>
      <c r="T94" s="273"/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</row>
    <row r="95" spans="1:44" ht="10.15" customHeight="1" x14ac:dyDescent="0.15">
      <c r="A95" s="273"/>
      <c r="B95" s="154"/>
      <c r="C95" s="273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154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  <c r="AQ95" s="273"/>
      <c r="AR95" s="273"/>
    </row>
    <row r="96" spans="1:44" ht="10.15" customHeight="1" x14ac:dyDescent="0.15">
      <c r="A96" s="273"/>
      <c r="B96" s="154"/>
      <c r="C96" s="273"/>
      <c r="D96" s="273"/>
      <c r="E96" s="273"/>
      <c r="F96" s="273"/>
      <c r="G96" s="273"/>
      <c r="H96" s="273"/>
      <c r="I96" s="273"/>
      <c r="J96" s="273"/>
      <c r="K96" s="273"/>
      <c r="L96" s="273"/>
      <c r="M96" s="273"/>
      <c r="N96" s="154"/>
      <c r="O96" s="273"/>
      <c r="P96" s="273"/>
      <c r="Q96" s="273"/>
      <c r="R96" s="273"/>
      <c r="S96" s="273"/>
      <c r="T96" s="273"/>
      <c r="U96" s="273"/>
      <c r="V96" s="273"/>
      <c r="W96" s="273"/>
      <c r="X96" s="273"/>
      <c r="Y96" s="273"/>
      <c r="Z96" s="273"/>
      <c r="AA96" s="273"/>
      <c r="AB96" s="273"/>
      <c r="AC96" s="273"/>
      <c r="AD96" s="273"/>
      <c r="AE96" s="273"/>
      <c r="AF96" s="273"/>
      <c r="AG96" s="273"/>
      <c r="AH96" s="273"/>
      <c r="AI96" s="273"/>
      <c r="AJ96" s="273"/>
      <c r="AK96" s="273"/>
      <c r="AL96" s="273"/>
      <c r="AM96" s="273"/>
      <c r="AN96" s="273"/>
      <c r="AO96" s="273"/>
      <c r="AP96" s="273"/>
      <c r="AQ96" s="273"/>
      <c r="AR96" s="273"/>
    </row>
    <row r="97" spans="1:44" ht="10.15" customHeight="1" x14ac:dyDescent="0.15">
      <c r="A97" s="273"/>
      <c r="B97" s="154"/>
      <c r="C97" s="273"/>
      <c r="D97" s="273"/>
      <c r="E97" s="273"/>
      <c r="F97" s="273"/>
      <c r="G97" s="273"/>
      <c r="H97" s="273"/>
      <c r="I97" s="273"/>
      <c r="J97" s="273"/>
      <c r="K97" s="273"/>
      <c r="L97" s="273"/>
      <c r="M97" s="273"/>
      <c r="N97" s="154"/>
      <c r="O97" s="273"/>
      <c r="P97" s="273"/>
      <c r="Q97" s="273"/>
      <c r="R97" s="273"/>
      <c r="S97" s="273"/>
      <c r="T97" s="273"/>
      <c r="U97" s="273"/>
      <c r="V97" s="273"/>
      <c r="W97" s="273"/>
      <c r="X97" s="273"/>
      <c r="Y97" s="273"/>
      <c r="Z97" s="273"/>
      <c r="AA97" s="273"/>
      <c r="AB97" s="273"/>
      <c r="AC97" s="273"/>
      <c r="AD97" s="273"/>
      <c r="AE97" s="273"/>
      <c r="AF97" s="273"/>
      <c r="AG97" s="273"/>
      <c r="AH97" s="273"/>
      <c r="AI97" s="273"/>
      <c r="AJ97" s="273"/>
      <c r="AK97" s="273"/>
      <c r="AL97" s="273"/>
      <c r="AM97" s="273"/>
      <c r="AN97" s="273"/>
      <c r="AO97" s="273"/>
      <c r="AP97" s="273"/>
      <c r="AQ97" s="273"/>
      <c r="AR97" s="273"/>
    </row>
    <row r="98" spans="1:44" ht="10.15" customHeight="1" x14ac:dyDescent="0.15">
      <c r="A98" s="273"/>
      <c r="B98" s="154"/>
      <c r="C98" s="273"/>
      <c r="D98" s="273"/>
      <c r="E98" s="273"/>
      <c r="F98" s="273"/>
      <c r="G98" s="273"/>
      <c r="H98" s="273"/>
      <c r="I98" s="273"/>
      <c r="J98" s="273"/>
      <c r="K98" s="273"/>
      <c r="L98" s="273"/>
      <c r="M98" s="273"/>
      <c r="N98" s="154"/>
      <c r="O98" s="273"/>
      <c r="P98" s="273"/>
      <c r="Q98" s="273"/>
      <c r="R98" s="273"/>
      <c r="S98" s="273"/>
      <c r="T98" s="273"/>
      <c r="U98" s="273"/>
      <c r="V98" s="273"/>
      <c r="W98" s="273"/>
      <c r="X98" s="273"/>
      <c r="Y98" s="273"/>
      <c r="Z98" s="273"/>
      <c r="AA98" s="273"/>
      <c r="AB98" s="273"/>
      <c r="AC98" s="273"/>
      <c r="AD98" s="273"/>
      <c r="AE98" s="273"/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</row>
    <row r="99" spans="1:44" ht="10.15" customHeight="1" x14ac:dyDescent="0.15">
      <c r="A99" s="273"/>
      <c r="B99" s="154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154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</row>
    <row r="100" spans="1:44" ht="10.15" customHeight="1" x14ac:dyDescent="0.15">
      <c r="A100" s="273"/>
      <c r="B100" s="154"/>
      <c r="C100" s="273"/>
      <c r="D100" s="273"/>
      <c r="E100" s="273"/>
      <c r="F100" s="273"/>
      <c r="G100" s="273"/>
      <c r="H100" s="273"/>
      <c r="I100" s="273"/>
      <c r="J100" s="273"/>
      <c r="K100" s="273"/>
      <c r="L100" s="273"/>
      <c r="M100" s="273"/>
      <c r="N100" s="154"/>
      <c r="O100" s="273"/>
      <c r="P100" s="273"/>
      <c r="Q100" s="273"/>
      <c r="R100" s="273"/>
      <c r="S100" s="273"/>
      <c r="T100" s="273"/>
      <c r="U100" s="273"/>
      <c r="V100" s="273"/>
      <c r="W100" s="273"/>
      <c r="X100" s="273"/>
      <c r="Y100" s="273"/>
      <c r="Z100" s="273"/>
      <c r="AA100" s="273"/>
      <c r="AB100" s="273"/>
      <c r="AC100" s="273"/>
      <c r="AD100" s="273"/>
      <c r="AE100" s="273"/>
      <c r="AF100" s="273"/>
      <c r="AG100" s="273"/>
      <c r="AH100" s="273"/>
      <c r="AI100" s="273"/>
      <c r="AJ100" s="273"/>
      <c r="AK100" s="273"/>
      <c r="AL100" s="273"/>
      <c r="AM100" s="273"/>
      <c r="AN100" s="273"/>
      <c r="AO100" s="273"/>
      <c r="AP100" s="273"/>
      <c r="AQ100" s="273"/>
      <c r="AR100" s="273"/>
    </row>
    <row r="101" spans="1:44" ht="10.15" customHeight="1" x14ac:dyDescent="0.15">
      <c r="A101" s="273"/>
      <c r="B101" s="154"/>
      <c r="C101" s="273"/>
      <c r="D101" s="273"/>
      <c r="E101" s="273"/>
      <c r="F101" s="273"/>
      <c r="G101" s="273"/>
      <c r="H101" s="273"/>
      <c r="I101" s="273"/>
      <c r="J101" s="273"/>
      <c r="K101" s="273"/>
      <c r="L101" s="273"/>
      <c r="M101" s="273"/>
      <c r="N101" s="154"/>
      <c r="O101" s="273"/>
      <c r="P101" s="273"/>
      <c r="Q101" s="273"/>
      <c r="R101" s="273"/>
      <c r="S101" s="273"/>
      <c r="T101" s="273"/>
      <c r="U101" s="273"/>
      <c r="V101" s="273"/>
      <c r="W101" s="273"/>
      <c r="X101" s="273"/>
      <c r="Y101" s="273"/>
      <c r="Z101" s="273"/>
      <c r="AA101" s="273"/>
      <c r="AB101" s="273"/>
      <c r="AC101" s="273"/>
      <c r="AD101" s="273"/>
      <c r="AE101" s="273"/>
      <c r="AF101" s="273"/>
      <c r="AG101" s="273"/>
      <c r="AH101" s="273"/>
      <c r="AI101" s="273"/>
      <c r="AJ101" s="273"/>
      <c r="AK101" s="273"/>
      <c r="AL101" s="273"/>
      <c r="AM101" s="273"/>
      <c r="AN101" s="273"/>
      <c r="AO101" s="273"/>
      <c r="AP101" s="273"/>
      <c r="AQ101" s="273"/>
      <c r="AR101" s="273"/>
    </row>
    <row r="102" spans="1:44" ht="10.15" customHeight="1" x14ac:dyDescent="0.15">
      <c r="A102" s="273"/>
      <c r="B102" s="154"/>
      <c r="C102" s="273"/>
      <c r="D102" s="273"/>
      <c r="E102" s="273"/>
      <c r="F102" s="273"/>
      <c r="G102" s="273"/>
      <c r="H102" s="273"/>
      <c r="I102" s="273"/>
      <c r="J102" s="273"/>
      <c r="K102" s="273"/>
      <c r="L102" s="273"/>
      <c r="M102" s="273"/>
      <c r="N102" s="154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  <c r="AA102" s="273"/>
      <c r="AB102" s="273"/>
      <c r="AC102" s="273"/>
      <c r="AD102" s="273"/>
      <c r="AE102" s="273"/>
      <c r="AF102" s="273"/>
      <c r="AG102" s="273"/>
      <c r="AH102" s="273"/>
      <c r="AI102" s="273"/>
      <c r="AJ102" s="273"/>
      <c r="AK102" s="273"/>
      <c r="AL102" s="273"/>
      <c r="AM102" s="273"/>
      <c r="AN102" s="273"/>
      <c r="AO102" s="273"/>
      <c r="AP102" s="273"/>
      <c r="AQ102" s="273"/>
      <c r="AR102" s="273"/>
    </row>
    <row r="103" spans="1:44" ht="10.15" customHeight="1" x14ac:dyDescent="0.15">
      <c r="A103" s="273"/>
      <c r="B103" s="154"/>
      <c r="C103" s="273"/>
      <c r="D103" s="273"/>
      <c r="E103" s="273"/>
      <c r="F103" s="273"/>
      <c r="G103" s="273"/>
      <c r="H103" s="273"/>
      <c r="I103" s="273"/>
      <c r="J103" s="273"/>
      <c r="K103" s="273"/>
      <c r="L103" s="273"/>
      <c r="M103" s="273"/>
      <c r="N103" s="154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  <c r="AA103" s="273"/>
      <c r="AB103" s="273"/>
      <c r="AC103" s="273"/>
      <c r="AD103" s="273"/>
      <c r="AE103" s="273"/>
      <c r="AF103" s="273"/>
      <c r="AG103" s="273"/>
      <c r="AH103" s="273"/>
      <c r="AI103" s="273"/>
      <c r="AJ103" s="273"/>
      <c r="AK103" s="273"/>
      <c r="AL103" s="273"/>
      <c r="AM103" s="273"/>
      <c r="AN103" s="273"/>
      <c r="AO103" s="273"/>
      <c r="AP103" s="273"/>
      <c r="AQ103" s="273"/>
      <c r="AR103" s="273"/>
    </row>
    <row r="104" spans="1:44" ht="10.15" customHeight="1" x14ac:dyDescent="0.15">
      <c r="A104" s="273"/>
      <c r="B104" s="154"/>
      <c r="C104" s="273"/>
      <c r="D104" s="273"/>
      <c r="E104" s="273"/>
      <c r="F104" s="273"/>
      <c r="G104" s="273"/>
      <c r="H104" s="273"/>
      <c r="I104" s="273"/>
      <c r="J104" s="273"/>
      <c r="K104" s="273"/>
      <c r="L104" s="273"/>
      <c r="M104" s="273"/>
      <c r="N104" s="154"/>
      <c r="O104" s="273"/>
      <c r="P104" s="273"/>
      <c r="Q104" s="273"/>
      <c r="R104" s="273"/>
      <c r="S104" s="273"/>
      <c r="T104" s="273"/>
      <c r="U104" s="273"/>
      <c r="V104" s="273"/>
      <c r="W104" s="273"/>
      <c r="X104" s="273"/>
      <c r="Y104" s="273"/>
      <c r="Z104" s="273"/>
      <c r="AA104" s="273"/>
      <c r="AB104" s="273"/>
      <c r="AC104" s="273"/>
      <c r="AD104" s="273"/>
      <c r="AE104" s="273"/>
      <c r="AF104" s="273"/>
      <c r="AG104" s="273"/>
      <c r="AH104" s="273"/>
      <c r="AI104" s="273"/>
      <c r="AJ104" s="273"/>
      <c r="AK104" s="273"/>
      <c r="AL104" s="273"/>
      <c r="AM104" s="273"/>
      <c r="AN104" s="273"/>
      <c r="AO104" s="273"/>
      <c r="AP104" s="273"/>
      <c r="AQ104" s="273"/>
      <c r="AR104" s="273"/>
    </row>
    <row r="105" spans="1:44" ht="10.15" customHeight="1" x14ac:dyDescent="0.15">
      <c r="A105" s="273"/>
      <c r="B105" s="154"/>
      <c r="C105" s="273"/>
      <c r="D105" s="273"/>
      <c r="E105" s="273"/>
      <c r="F105" s="273"/>
      <c r="G105" s="273"/>
      <c r="H105" s="273"/>
      <c r="I105" s="273"/>
      <c r="J105" s="273"/>
      <c r="K105" s="273"/>
      <c r="L105" s="273"/>
      <c r="M105" s="273"/>
      <c r="N105" s="154"/>
      <c r="O105" s="273"/>
      <c r="P105" s="273"/>
      <c r="Q105" s="273"/>
      <c r="R105" s="273"/>
      <c r="S105" s="273"/>
      <c r="T105" s="273"/>
      <c r="U105" s="273"/>
      <c r="V105" s="273"/>
      <c r="W105" s="273"/>
      <c r="X105" s="273"/>
      <c r="Y105" s="273"/>
      <c r="Z105" s="273"/>
      <c r="AA105" s="273"/>
      <c r="AB105" s="273"/>
      <c r="AC105" s="273"/>
      <c r="AD105" s="273"/>
      <c r="AE105" s="273"/>
      <c r="AF105" s="273"/>
      <c r="AG105" s="273"/>
      <c r="AH105" s="273"/>
      <c r="AI105" s="273"/>
      <c r="AJ105" s="273"/>
      <c r="AK105" s="273"/>
      <c r="AL105" s="273"/>
      <c r="AM105" s="273"/>
      <c r="AN105" s="273"/>
      <c r="AO105" s="273"/>
      <c r="AP105" s="273"/>
      <c r="AQ105" s="273"/>
      <c r="AR105" s="273"/>
    </row>
    <row r="106" spans="1:44" ht="10.15" customHeight="1" x14ac:dyDescent="0.15">
      <c r="A106" s="273"/>
      <c r="B106" s="154"/>
      <c r="C106" s="273"/>
      <c r="D106" s="273"/>
      <c r="E106" s="273"/>
      <c r="F106" s="273"/>
      <c r="G106" s="273"/>
      <c r="H106" s="273"/>
      <c r="I106" s="273"/>
      <c r="J106" s="273"/>
      <c r="K106" s="273"/>
      <c r="L106" s="273"/>
      <c r="M106" s="273"/>
      <c r="N106" s="154"/>
      <c r="O106" s="273"/>
      <c r="P106" s="273"/>
      <c r="Q106" s="273"/>
      <c r="R106" s="273"/>
      <c r="S106" s="273"/>
      <c r="T106" s="273"/>
      <c r="U106" s="273"/>
      <c r="V106" s="273"/>
      <c r="W106" s="273"/>
      <c r="X106" s="273"/>
      <c r="Y106" s="273"/>
      <c r="Z106" s="273"/>
      <c r="AA106" s="273"/>
      <c r="AB106" s="273"/>
      <c r="AC106" s="273"/>
      <c r="AD106" s="273"/>
      <c r="AE106" s="273"/>
      <c r="AF106" s="273"/>
      <c r="AG106" s="273"/>
      <c r="AH106" s="273"/>
      <c r="AI106" s="273"/>
      <c r="AJ106" s="273"/>
      <c r="AK106" s="273"/>
      <c r="AL106" s="273"/>
      <c r="AM106" s="273"/>
      <c r="AN106" s="273"/>
      <c r="AO106" s="273"/>
      <c r="AP106" s="273"/>
      <c r="AQ106" s="273"/>
      <c r="AR106" s="273"/>
    </row>
    <row r="107" spans="1:44" ht="10.15" customHeight="1" x14ac:dyDescent="0.15">
      <c r="A107" s="273"/>
      <c r="B107" s="154"/>
      <c r="C107" s="273"/>
      <c r="D107" s="273"/>
      <c r="E107" s="273"/>
      <c r="F107" s="273"/>
      <c r="G107" s="273"/>
      <c r="H107" s="273"/>
      <c r="I107" s="273"/>
      <c r="J107" s="273"/>
      <c r="K107" s="273"/>
      <c r="L107" s="273"/>
      <c r="M107" s="273"/>
      <c r="N107" s="154"/>
      <c r="O107" s="273"/>
      <c r="P107" s="273"/>
      <c r="Q107" s="273"/>
      <c r="R107" s="273"/>
      <c r="S107" s="273"/>
      <c r="T107" s="273"/>
      <c r="U107" s="273"/>
      <c r="V107" s="273"/>
      <c r="W107" s="273"/>
      <c r="X107" s="273"/>
      <c r="Y107" s="273"/>
      <c r="Z107" s="273"/>
      <c r="AA107" s="273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</row>
    <row r="108" spans="1:44" ht="10.15" customHeight="1" x14ac:dyDescent="0.15">
      <c r="A108" s="273"/>
      <c r="B108" s="154"/>
      <c r="C108" s="273"/>
      <c r="D108" s="273"/>
      <c r="E108" s="273"/>
      <c r="F108" s="273"/>
      <c r="G108" s="273"/>
      <c r="H108" s="273"/>
      <c r="I108" s="273"/>
      <c r="J108" s="273"/>
      <c r="K108" s="273"/>
      <c r="L108" s="273"/>
      <c r="M108" s="273"/>
      <c r="N108" s="154"/>
      <c r="O108" s="273"/>
      <c r="P108" s="273"/>
      <c r="Q108" s="273"/>
      <c r="R108" s="273"/>
      <c r="S108" s="273"/>
      <c r="T108" s="273"/>
      <c r="U108" s="273"/>
      <c r="V108" s="273"/>
      <c r="W108" s="273"/>
      <c r="X108" s="273"/>
      <c r="Y108" s="273"/>
      <c r="Z108" s="273"/>
      <c r="AA108" s="273"/>
      <c r="AB108" s="273"/>
      <c r="AC108" s="273"/>
      <c r="AD108" s="273"/>
      <c r="AE108" s="273"/>
      <c r="AF108" s="273"/>
      <c r="AG108" s="273"/>
      <c r="AH108" s="273"/>
      <c r="AI108" s="273"/>
      <c r="AJ108" s="273"/>
      <c r="AK108" s="273"/>
      <c r="AL108" s="273"/>
      <c r="AM108" s="273"/>
      <c r="AN108" s="273"/>
      <c r="AO108" s="273"/>
      <c r="AP108" s="273"/>
      <c r="AQ108" s="273"/>
      <c r="AR108" s="273"/>
    </row>
    <row r="109" spans="1:44" ht="10.15" customHeight="1" x14ac:dyDescent="0.15">
      <c r="A109" s="273"/>
      <c r="B109" s="154"/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154"/>
      <c r="O109" s="273"/>
      <c r="P109" s="273"/>
      <c r="Q109" s="273"/>
      <c r="R109" s="273"/>
      <c r="S109" s="273"/>
      <c r="T109" s="273"/>
      <c r="U109" s="273"/>
      <c r="V109" s="273"/>
      <c r="W109" s="273"/>
      <c r="X109" s="273"/>
      <c r="Y109" s="273"/>
      <c r="Z109" s="273"/>
      <c r="AA109" s="273"/>
      <c r="AB109" s="273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</row>
    <row r="110" spans="1:44" ht="10.15" customHeight="1" x14ac:dyDescent="0.15">
      <c r="A110" s="273"/>
      <c r="B110" s="154"/>
      <c r="C110" s="273"/>
      <c r="D110" s="273"/>
      <c r="E110" s="273"/>
      <c r="F110" s="273"/>
      <c r="G110" s="273"/>
      <c r="H110" s="273"/>
      <c r="I110" s="273"/>
      <c r="J110" s="273"/>
      <c r="K110" s="273"/>
      <c r="L110" s="273"/>
      <c r="M110" s="273"/>
      <c r="N110" s="154"/>
      <c r="O110" s="273"/>
      <c r="P110" s="273"/>
      <c r="Q110" s="273"/>
      <c r="R110" s="273"/>
      <c r="S110" s="273"/>
      <c r="T110" s="273"/>
      <c r="U110" s="273"/>
      <c r="V110" s="273"/>
      <c r="W110" s="273"/>
      <c r="X110" s="273"/>
      <c r="Y110" s="273"/>
      <c r="Z110" s="273"/>
      <c r="AA110" s="273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</row>
    <row r="111" spans="1:44" ht="10.15" customHeight="1" x14ac:dyDescent="0.15">
      <c r="A111" s="273"/>
      <c r="B111" s="154"/>
      <c r="C111" s="273"/>
      <c r="D111" s="273"/>
      <c r="E111" s="273"/>
      <c r="F111" s="273"/>
      <c r="G111" s="273"/>
      <c r="H111" s="273"/>
      <c r="I111" s="273"/>
      <c r="J111" s="273"/>
      <c r="K111" s="273"/>
      <c r="L111" s="273"/>
      <c r="M111" s="273"/>
      <c r="N111" s="154"/>
      <c r="O111" s="273"/>
      <c r="P111" s="273"/>
      <c r="Q111" s="273"/>
      <c r="R111" s="273"/>
      <c r="S111" s="273"/>
      <c r="T111" s="273"/>
      <c r="U111" s="273"/>
      <c r="V111" s="273"/>
      <c r="W111" s="273"/>
      <c r="X111" s="273"/>
      <c r="Y111" s="273"/>
      <c r="Z111" s="273"/>
      <c r="AA111" s="273"/>
      <c r="AB111" s="273"/>
      <c r="AC111" s="273"/>
      <c r="AD111" s="273"/>
      <c r="AE111" s="273"/>
      <c r="AF111" s="273"/>
      <c r="AG111" s="273"/>
      <c r="AH111" s="273"/>
      <c r="AI111" s="273"/>
      <c r="AJ111" s="273"/>
      <c r="AK111" s="273"/>
      <c r="AL111" s="273"/>
      <c r="AM111" s="273"/>
      <c r="AN111" s="273"/>
      <c r="AO111" s="273"/>
      <c r="AP111" s="273"/>
      <c r="AQ111" s="273"/>
      <c r="AR111" s="273"/>
    </row>
    <row r="112" spans="1:44" ht="10.15" customHeight="1" x14ac:dyDescent="0.15">
      <c r="A112" s="273"/>
      <c r="B112" s="154"/>
      <c r="C112" s="273"/>
      <c r="D112" s="273"/>
      <c r="E112" s="273"/>
      <c r="F112" s="273"/>
      <c r="G112" s="273"/>
      <c r="H112" s="273"/>
      <c r="I112" s="273"/>
      <c r="J112" s="273"/>
      <c r="K112" s="273"/>
      <c r="L112" s="273"/>
      <c r="M112" s="273"/>
      <c r="N112" s="154"/>
      <c r="O112" s="273"/>
      <c r="P112" s="273"/>
      <c r="Q112" s="273"/>
      <c r="R112" s="273"/>
      <c r="S112" s="273"/>
      <c r="T112" s="273"/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  <c r="AE112" s="273"/>
      <c r="AF112" s="273"/>
      <c r="AG112" s="273"/>
      <c r="AH112" s="273"/>
      <c r="AI112" s="273"/>
      <c r="AJ112" s="273"/>
      <c r="AK112" s="273"/>
      <c r="AL112" s="273"/>
      <c r="AM112" s="273"/>
      <c r="AN112" s="273"/>
      <c r="AO112" s="273"/>
      <c r="AP112" s="273"/>
      <c r="AQ112" s="273"/>
      <c r="AR112" s="273"/>
    </row>
    <row r="113" spans="1:44" ht="10.15" customHeight="1" x14ac:dyDescent="0.15">
      <c r="A113" s="273"/>
      <c r="B113" s="154"/>
      <c r="C113" s="273"/>
      <c r="D113" s="273"/>
      <c r="E113" s="273"/>
      <c r="F113" s="273"/>
      <c r="G113" s="273"/>
      <c r="H113" s="273"/>
      <c r="I113" s="273"/>
      <c r="J113" s="273"/>
      <c r="K113" s="273"/>
      <c r="L113" s="273"/>
      <c r="M113" s="273"/>
      <c r="N113" s="154"/>
      <c r="O113" s="273"/>
      <c r="P113" s="273"/>
      <c r="Q113" s="273"/>
      <c r="R113" s="273"/>
      <c r="S113" s="273"/>
      <c r="T113" s="273"/>
      <c r="U113" s="273"/>
      <c r="V113" s="273"/>
      <c r="W113" s="273"/>
      <c r="X113" s="273"/>
      <c r="Y113" s="273"/>
      <c r="Z113" s="273"/>
      <c r="AA113" s="273"/>
      <c r="AB113" s="273"/>
      <c r="AC113" s="273"/>
      <c r="AD113" s="273"/>
      <c r="AE113" s="273"/>
      <c r="AF113" s="273"/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  <c r="AQ113" s="273"/>
      <c r="AR113" s="273"/>
    </row>
    <row r="114" spans="1:44" ht="10.15" customHeight="1" x14ac:dyDescent="0.15">
      <c r="A114" s="273"/>
      <c r="B114" s="154"/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273"/>
      <c r="N114" s="154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  <c r="AA114" s="273"/>
      <c r="AB114" s="273"/>
      <c r="AC114" s="273"/>
      <c r="AD114" s="273"/>
      <c r="AE114" s="273"/>
      <c r="AF114" s="273"/>
      <c r="AG114" s="273"/>
      <c r="AH114" s="273"/>
      <c r="AI114" s="273"/>
      <c r="AJ114" s="273"/>
      <c r="AK114" s="273"/>
      <c r="AL114" s="273"/>
      <c r="AM114" s="273"/>
      <c r="AN114" s="273"/>
      <c r="AO114" s="273"/>
      <c r="AP114" s="273"/>
      <c r="AQ114" s="273"/>
      <c r="AR114" s="273"/>
    </row>
    <row r="115" spans="1:44" ht="10.15" customHeight="1" x14ac:dyDescent="0.15">
      <c r="A115" s="273"/>
      <c r="B115" s="154"/>
      <c r="C115" s="273"/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154"/>
      <c r="O115" s="273"/>
      <c r="P115" s="273"/>
      <c r="Q115" s="273"/>
      <c r="R115" s="273"/>
      <c r="S115" s="273"/>
      <c r="T115" s="273"/>
      <c r="U115" s="273"/>
      <c r="V115" s="273"/>
      <c r="W115" s="273"/>
      <c r="X115" s="273"/>
      <c r="Y115" s="273"/>
      <c r="Z115" s="273"/>
      <c r="AA115" s="273"/>
      <c r="AB115" s="273"/>
      <c r="AC115" s="273"/>
      <c r="AD115" s="273"/>
      <c r="AE115" s="273"/>
      <c r="AF115" s="273"/>
      <c r="AG115" s="273"/>
      <c r="AH115" s="273"/>
      <c r="AI115" s="273"/>
      <c r="AJ115" s="273"/>
      <c r="AK115" s="273"/>
      <c r="AL115" s="273"/>
      <c r="AM115" s="273"/>
      <c r="AN115" s="273"/>
      <c r="AO115" s="273"/>
      <c r="AP115" s="273"/>
      <c r="AQ115" s="273"/>
      <c r="AR115" s="273"/>
    </row>
    <row r="116" spans="1:44" ht="10.15" customHeight="1" x14ac:dyDescent="0.15">
      <c r="A116" s="273"/>
      <c r="B116" s="154"/>
      <c r="C116" s="273"/>
      <c r="D116" s="273"/>
      <c r="E116" s="273"/>
      <c r="F116" s="273"/>
      <c r="G116" s="273"/>
      <c r="H116" s="273"/>
      <c r="I116" s="273"/>
      <c r="J116" s="273"/>
      <c r="K116" s="273"/>
      <c r="L116" s="273"/>
      <c r="M116" s="273"/>
      <c r="N116" s="154"/>
      <c r="O116" s="273"/>
      <c r="P116" s="273"/>
      <c r="Q116" s="273"/>
      <c r="R116" s="273"/>
      <c r="S116" s="273"/>
      <c r="T116" s="273"/>
      <c r="U116" s="273"/>
      <c r="V116" s="273"/>
      <c r="W116" s="273"/>
      <c r="X116" s="273"/>
      <c r="Y116" s="273"/>
      <c r="Z116" s="273"/>
      <c r="AA116" s="273"/>
      <c r="AB116" s="273"/>
      <c r="AC116" s="273"/>
      <c r="AD116" s="273"/>
      <c r="AE116" s="273"/>
      <c r="AF116" s="273"/>
      <c r="AG116" s="273"/>
      <c r="AH116" s="273"/>
      <c r="AI116" s="273"/>
      <c r="AJ116" s="273"/>
      <c r="AK116" s="273"/>
      <c r="AL116" s="273"/>
      <c r="AM116" s="273"/>
      <c r="AN116" s="273"/>
      <c r="AO116" s="273"/>
      <c r="AP116" s="273"/>
      <c r="AQ116" s="273"/>
      <c r="AR116" s="273"/>
    </row>
    <row r="117" spans="1:44" ht="10.15" customHeight="1" x14ac:dyDescent="0.15">
      <c r="A117" s="273"/>
      <c r="B117" s="154"/>
      <c r="C117" s="273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154"/>
      <c r="O117" s="273"/>
      <c r="P117" s="273"/>
      <c r="Q117" s="273"/>
      <c r="R117" s="273"/>
      <c r="S117" s="273"/>
      <c r="T117" s="273"/>
      <c r="U117" s="273"/>
      <c r="V117" s="273"/>
      <c r="W117" s="273"/>
      <c r="X117" s="273"/>
      <c r="Y117" s="273"/>
      <c r="Z117" s="273"/>
      <c r="AA117" s="273"/>
      <c r="AB117" s="273"/>
      <c r="AC117" s="273"/>
      <c r="AD117" s="273"/>
      <c r="AE117" s="273"/>
      <c r="AF117" s="273"/>
      <c r="AG117" s="273"/>
      <c r="AH117" s="273"/>
      <c r="AI117" s="273"/>
      <c r="AJ117" s="273"/>
      <c r="AK117" s="273"/>
      <c r="AL117" s="273"/>
      <c r="AM117" s="273"/>
      <c r="AN117" s="273"/>
      <c r="AO117" s="273"/>
      <c r="AP117" s="273"/>
      <c r="AQ117" s="273"/>
      <c r="AR117" s="273"/>
    </row>
    <row r="118" spans="1:44" ht="10.15" customHeight="1" x14ac:dyDescent="0.15">
      <c r="A118" s="273"/>
      <c r="B118" s="154"/>
      <c r="C118" s="273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154"/>
      <c r="O118" s="273"/>
      <c r="P118" s="273"/>
      <c r="Q118" s="273"/>
      <c r="R118" s="273"/>
      <c r="S118" s="273"/>
      <c r="T118" s="273"/>
      <c r="U118" s="273"/>
      <c r="V118" s="273"/>
      <c r="W118" s="273"/>
      <c r="X118" s="273"/>
      <c r="Y118" s="273"/>
      <c r="Z118" s="273"/>
      <c r="AA118" s="273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  <c r="AQ118" s="273"/>
      <c r="AR118" s="273"/>
    </row>
    <row r="119" spans="1:44" ht="10.15" customHeight="1" x14ac:dyDescent="0.15">
      <c r="A119" s="273"/>
      <c r="B119" s="154"/>
      <c r="C119" s="273"/>
      <c r="D119" s="273"/>
      <c r="E119" s="273"/>
      <c r="F119" s="273"/>
      <c r="G119" s="273"/>
      <c r="H119" s="273"/>
      <c r="I119" s="273"/>
      <c r="J119" s="273"/>
      <c r="K119" s="273"/>
      <c r="L119" s="273"/>
      <c r="M119" s="273"/>
      <c r="N119" s="154"/>
      <c r="O119" s="273"/>
      <c r="P119" s="273"/>
      <c r="Q119" s="273"/>
      <c r="R119" s="273"/>
      <c r="S119" s="273"/>
      <c r="T119" s="273"/>
      <c r="U119" s="273"/>
      <c r="V119" s="273"/>
      <c r="W119" s="273"/>
      <c r="X119" s="273"/>
      <c r="Y119" s="273"/>
      <c r="Z119" s="273"/>
      <c r="AA119" s="273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  <c r="AL119" s="273"/>
      <c r="AM119" s="273"/>
      <c r="AN119" s="273"/>
      <c r="AO119" s="273"/>
      <c r="AP119" s="273"/>
      <c r="AQ119" s="273"/>
      <c r="AR119" s="273"/>
    </row>
    <row r="120" spans="1:44" ht="10.15" customHeight="1" x14ac:dyDescent="0.15">
      <c r="A120" s="273"/>
      <c r="B120" s="154"/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154"/>
      <c r="O120" s="273"/>
      <c r="P120" s="273"/>
      <c r="Q120" s="273"/>
      <c r="R120" s="273"/>
      <c r="S120" s="273"/>
      <c r="T120" s="273"/>
      <c r="U120" s="273"/>
      <c r="V120" s="273"/>
      <c r="W120" s="273"/>
      <c r="X120" s="273"/>
      <c r="Y120" s="273"/>
      <c r="Z120" s="273"/>
      <c r="AA120" s="273"/>
      <c r="AB120" s="273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  <c r="AQ120" s="273"/>
      <c r="AR120" s="273"/>
    </row>
    <row r="121" spans="1:44" ht="10.15" customHeight="1" x14ac:dyDescent="0.15">
      <c r="A121" s="273"/>
      <c r="B121" s="154"/>
      <c r="C121" s="273"/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154"/>
      <c r="O121" s="273"/>
      <c r="P121" s="273"/>
      <c r="Q121" s="273"/>
      <c r="R121" s="273"/>
      <c r="S121" s="273"/>
      <c r="T121" s="273"/>
      <c r="U121" s="273"/>
      <c r="V121" s="273"/>
      <c r="W121" s="273"/>
      <c r="X121" s="273"/>
      <c r="Y121" s="273"/>
      <c r="Z121" s="273"/>
      <c r="AA121" s="273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  <c r="AQ121" s="273"/>
      <c r="AR121" s="273"/>
    </row>
    <row r="122" spans="1:44" ht="10.15" customHeight="1" x14ac:dyDescent="0.15">
      <c r="A122" s="273"/>
      <c r="B122" s="154"/>
      <c r="C122" s="273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154"/>
      <c r="O122" s="273"/>
      <c r="P122" s="273"/>
      <c r="Q122" s="273"/>
      <c r="R122" s="273"/>
      <c r="S122" s="273"/>
      <c r="T122" s="273"/>
      <c r="U122" s="273"/>
      <c r="V122" s="273"/>
      <c r="W122" s="273"/>
      <c r="X122" s="273"/>
      <c r="Y122" s="273"/>
      <c r="Z122" s="273"/>
      <c r="AA122" s="273"/>
      <c r="AB122" s="273"/>
      <c r="AC122" s="273"/>
      <c r="AD122" s="273"/>
      <c r="AE122" s="273"/>
      <c r="AF122" s="273"/>
      <c r="AG122" s="273"/>
      <c r="AH122" s="273"/>
      <c r="AI122" s="273"/>
      <c r="AJ122" s="273"/>
      <c r="AK122" s="273"/>
      <c r="AL122" s="273"/>
      <c r="AM122" s="273"/>
      <c r="AN122" s="273"/>
      <c r="AO122" s="273"/>
      <c r="AP122" s="273"/>
      <c r="AQ122" s="273"/>
      <c r="AR122" s="273"/>
    </row>
    <row r="123" spans="1:44" ht="10.15" customHeight="1" x14ac:dyDescent="0.15">
      <c r="A123" s="273"/>
      <c r="B123" s="154"/>
      <c r="C123" s="273"/>
      <c r="D123" s="273"/>
      <c r="E123" s="273"/>
      <c r="F123" s="273"/>
      <c r="G123" s="273"/>
      <c r="H123" s="273"/>
      <c r="I123" s="273"/>
      <c r="J123" s="273"/>
      <c r="K123" s="273"/>
      <c r="L123" s="273"/>
      <c r="M123" s="273"/>
      <c r="N123" s="154"/>
      <c r="O123" s="273"/>
      <c r="P123" s="273"/>
      <c r="Q123" s="273"/>
      <c r="R123" s="273"/>
      <c r="S123" s="273"/>
      <c r="T123" s="273"/>
      <c r="U123" s="273"/>
      <c r="V123" s="273"/>
      <c r="W123" s="273"/>
      <c r="X123" s="273"/>
      <c r="Y123" s="273"/>
      <c r="Z123" s="273"/>
      <c r="AA123" s="273"/>
      <c r="AB123" s="273"/>
      <c r="AC123" s="273"/>
      <c r="AD123" s="273"/>
      <c r="AE123" s="273"/>
      <c r="AF123" s="273"/>
      <c r="AG123" s="273"/>
      <c r="AH123" s="273"/>
      <c r="AI123" s="273"/>
      <c r="AJ123" s="273"/>
      <c r="AK123" s="273"/>
      <c r="AL123" s="273"/>
      <c r="AM123" s="273"/>
      <c r="AN123" s="273"/>
      <c r="AO123" s="273"/>
      <c r="AP123" s="273"/>
      <c r="AQ123" s="273"/>
      <c r="AR123" s="273"/>
    </row>
    <row r="124" spans="1:44" ht="10.15" customHeight="1" x14ac:dyDescent="0.15">
      <c r="A124" s="273"/>
      <c r="B124" s="154"/>
      <c r="C124" s="273"/>
      <c r="D124" s="273"/>
      <c r="E124" s="273"/>
      <c r="F124" s="273"/>
      <c r="G124" s="273"/>
      <c r="H124" s="273"/>
      <c r="I124" s="273"/>
      <c r="J124" s="273"/>
      <c r="K124" s="273"/>
      <c r="L124" s="273"/>
      <c r="M124" s="273"/>
      <c r="N124" s="154"/>
      <c r="O124" s="273"/>
      <c r="P124" s="273"/>
      <c r="Q124" s="273"/>
      <c r="R124" s="273"/>
      <c r="S124" s="273"/>
      <c r="T124" s="273"/>
      <c r="U124" s="273"/>
      <c r="V124" s="273"/>
      <c r="W124" s="273"/>
      <c r="X124" s="273"/>
      <c r="Y124" s="273"/>
      <c r="Z124" s="273"/>
      <c r="AA124" s="273"/>
      <c r="AB124" s="273"/>
      <c r="AC124" s="273"/>
      <c r="AD124" s="273"/>
      <c r="AE124" s="273"/>
      <c r="AF124" s="273"/>
      <c r="AG124" s="273"/>
      <c r="AH124" s="273"/>
      <c r="AI124" s="273"/>
      <c r="AJ124" s="273"/>
      <c r="AK124" s="273"/>
      <c r="AL124" s="273"/>
      <c r="AM124" s="273"/>
      <c r="AN124" s="273"/>
      <c r="AO124" s="273"/>
      <c r="AP124" s="273"/>
      <c r="AQ124" s="273"/>
      <c r="AR124" s="273"/>
    </row>
    <row r="125" spans="1:44" ht="10.15" customHeight="1" x14ac:dyDescent="0.15">
      <c r="A125" s="273"/>
      <c r="B125" s="154"/>
      <c r="C125" s="273"/>
      <c r="D125" s="273"/>
      <c r="E125" s="273"/>
      <c r="F125" s="273"/>
      <c r="G125" s="273"/>
      <c r="H125" s="273"/>
      <c r="I125" s="273"/>
      <c r="J125" s="273"/>
      <c r="K125" s="273"/>
      <c r="L125" s="273"/>
      <c r="M125" s="273"/>
      <c r="N125" s="154"/>
      <c r="O125" s="273"/>
      <c r="P125" s="273"/>
      <c r="Q125" s="273"/>
      <c r="R125" s="273"/>
      <c r="S125" s="273"/>
      <c r="T125" s="273"/>
      <c r="U125" s="273"/>
      <c r="V125" s="273"/>
      <c r="W125" s="273"/>
      <c r="X125" s="273"/>
      <c r="Y125" s="273"/>
      <c r="Z125" s="273"/>
      <c r="AA125" s="273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  <c r="AQ125" s="273"/>
      <c r="AR125" s="273"/>
    </row>
    <row r="126" spans="1:44" ht="10.15" customHeight="1" x14ac:dyDescent="0.15">
      <c r="A126" s="273"/>
      <c r="B126" s="154"/>
      <c r="C126" s="273"/>
      <c r="D126" s="273"/>
      <c r="E126" s="273"/>
      <c r="F126" s="273"/>
      <c r="G126" s="273"/>
      <c r="H126" s="273"/>
      <c r="I126" s="273"/>
      <c r="J126" s="273"/>
      <c r="K126" s="273"/>
      <c r="L126" s="273"/>
      <c r="M126" s="273"/>
      <c r="N126" s="154"/>
      <c r="O126" s="273"/>
      <c r="P126" s="273"/>
      <c r="Q126" s="273"/>
      <c r="R126" s="273"/>
      <c r="S126" s="273"/>
      <c r="T126" s="273"/>
      <c r="U126" s="273"/>
      <c r="V126" s="273"/>
      <c r="W126" s="273"/>
      <c r="X126" s="273"/>
      <c r="Y126" s="273"/>
      <c r="Z126" s="273"/>
      <c r="AA126" s="273"/>
      <c r="AB126" s="273"/>
      <c r="AC126" s="273"/>
      <c r="AD126" s="273"/>
      <c r="AE126" s="273"/>
      <c r="AF126" s="273"/>
      <c r="AG126" s="273"/>
      <c r="AH126" s="273"/>
      <c r="AI126" s="273"/>
      <c r="AJ126" s="273"/>
      <c r="AK126" s="273"/>
      <c r="AL126" s="273"/>
      <c r="AM126" s="273"/>
      <c r="AN126" s="273"/>
      <c r="AO126" s="273"/>
      <c r="AP126" s="273"/>
      <c r="AQ126" s="273"/>
      <c r="AR126" s="273"/>
    </row>
    <row r="127" spans="1:44" ht="10.15" customHeight="1" x14ac:dyDescent="0.15">
      <c r="A127" s="273"/>
      <c r="B127" s="154"/>
      <c r="C127" s="273"/>
      <c r="D127" s="273"/>
      <c r="E127" s="273"/>
      <c r="F127" s="273"/>
      <c r="G127" s="273"/>
      <c r="H127" s="273"/>
      <c r="I127" s="273"/>
      <c r="J127" s="273"/>
      <c r="K127" s="273"/>
      <c r="L127" s="273"/>
      <c r="M127" s="273"/>
      <c r="N127" s="154"/>
      <c r="O127" s="273"/>
      <c r="P127" s="273"/>
      <c r="Q127" s="273"/>
      <c r="R127" s="273"/>
      <c r="S127" s="273"/>
      <c r="T127" s="273"/>
      <c r="U127" s="273"/>
      <c r="V127" s="273"/>
      <c r="W127" s="273"/>
      <c r="X127" s="273"/>
      <c r="Y127" s="273"/>
      <c r="Z127" s="273"/>
      <c r="AA127" s="273"/>
      <c r="AB127" s="273"/>
      <c r="AC127" s="273"/>
      <c r="AD127" s="273"/>
      <c r="AE127" s="273"/>
      <c r="AF127" s="273"/>
      <c r="AG127" s="273"/>
      <c r="AH127" s="273"/>
      <c r="AI127" s="273"/>
      <c r="AJ127" s="273"/>
      <c r="AK127" s="273"/>
      <c r="AL127" s="273"/>
      <c r="AM127" s="273"/>
      <c r="AN127" s="273"/>
      <c r="AO127" s="273"/>
      <c r="AP127" s="273"/>
      <c r="AQ127" s="273"/>
      <c r="AR127" s="273"/>
    </row>
    <row r="128" spans="1:44" ht="10.15" customHeight="1" x14ac:dyDescent="0.15">
      <c r="A128" s="273"/>
      <c r="B128" s="154"/>
      <c r="C128" s="273"/>
      <c r="D128" s="273"/>
      <c r="E128" s="273"/>
      <c r="F128" s="273"/>
      <c r="G128" s="273"/>
      <c r="H128" s="273"/>
      <c r="I128" s="273"/>
      <c r="J128" s="273"/>
      <c r="K128" s="273"/>
      <c r="L128" s="273"/>
      <c r="M128" s="273"/>
      <c r="N128" s="154"/>
      <c r="O128" s="273"/>
      <c r="P128" s="273"/>
      <c r="Q128" s="273"/>
      <c r="R128" s="273"/>
      <c r="S128" s="273"/>
      <c r="T128" s="273"/>
      <c r="U128" s="273"/>
      <c r="V128" s="273"/>
      <c r="W128" s="273"/>
      <c r="X128" s="273"/>
      <c r="Y128" s="273"/>
      <c r="Z128" s="273"/>
      <c r="AA128" s="273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  <c r="AQ128" s="273"/>
      <c r="AR128" s="273"/>
    </row>
    <row r="129" spans="1:44" ht="10.15" customHeight="1" x14ac:dyDescent="0.15">
      <c r="A129" s="273"/>
      <c r="B129" s="154"/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154"/>
      <c r="O129" s="273"/>
      <c r="P129" s="273"/>
      <c r="Q129" s="273"/>
      <c r="R129" s="273"/>
      <c r="S129" s="273"/>
      <c r="T129" s="273"/>
      <c r="U129" s="273"/>
      <c r="V129" s="273"/>
      <c r="W129" s="273"/>
      <c r="X129" s="273"/>
      <c r="Y129" s="273"/>
      <c r="Z129" s="273"/>
      <c r="AA129" s="273"/>
      <c r="AB129" s="273"/>
      <c r="AC129" s="273"/>
      <c r="AD129" s="273"/>
      <c r="AE129" s="273"/>
      <c r="AF129" s="273"/>
      <c r="AG129" s="273"/>
      <c r="AH129" s="273"/>
      <c r="AI129" s="273"/>
      <c r="AJ129" s="273"/>
      <c r="AK129" s="273"/>
      <c r="AL129" s="273"/>
      <c r="AM129" s="273"/>
      <c r="AN129" s="273"/>
      <c r="AO129" s="273"/>
      <c r="AP129" s="273"/>
      <c r="AQ129" s="273"/>
      <c r="AR129" s="273"/>
    </row>
    <row r="130" spans="1:44" ht="10.15" customHeight="1" x14ac:dyDescent="0.15">
      <c r="A130" s="273"/>
      <c r="B130" s="154"/>
      <c r="C130" s="273"/>
      <c r="D130" s="273"/>
      <c r="E130" s="273"/>
      <c r="F130" s="273"/>
      <c r="G130" s="273"/>
      <c r="H130" s="273"/>
      <c r="I130" s="273"/>
      <c r="J130" s="273"/>
      <c r="K130" s="273"/>
      <c r="L130" s="273"/>
      <c r="M130" s="273"/>
      <c r="N130" s="154"/>
      <c r="O130" s="273"/>
      <c r="P130" s="273"/>
      <c r="Q130" s="273"/>
      <c r="R130" s="273"/>
      <c r="S130" s="273"/>
      <c r="T130" s="273"/>
      <c r="U130" s="273"/>
      <c r="V130" s="273"/>
      <c r="W130" s="273"/>
      <c r="X130" s="273"/>
      <c r="Y130" s="273"/>
      <c r="Z130" s="273"/>
      <c r="AA130" s="273"/>
      <c r="AB130" s="273"/>
      <c r="AC130" s="273"/>
      <c r="AD130" s="273"/>
      <c r="AE130" s="27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  <c r="AP130" s="273"/>
      <c r="AQ130" s="273"/>
      <c r="AR130" s="273"/>
    </row>
    <row r="131" spans="1:44" ht="10.15" customHeight="1" x14ac:dyDescent="0.15">
      <c r="A131" s="273"/>
      <c r="B131" s="154"/>
      <c r="C131" s="273"/>
      <c r="D131" s="273"/>
      <c r="E131" s="273"/>
      <c r="F131" s="273"/>
      <c r="G131" s="273"/>
      <c r="H131" s="273"/>
      <c r="I131" s="273"/>
      <c r="J131" s="273"/>
      <c r="K131" s="273"/>
      <c r="L131" s="273"/>
      <c r="M131" s="273"/>
      <c r="N131" s="154"/>
      <c r="O131" s="273"/>
      <c r="P131" s="273"/>
      <c r="Q131" s="273"/>
      <c r="R131" s="273"/>
      <c r="S131" s="273"/>
      <c r="T131" s="273"/>
      <c r="U131" s="273"/>
      <c r="V131" s="273"/>
      <c r="W131" s="273"/>
      <c r="X131" s="273"/>
      <c r="Y131" s="273"/>
      <c r="Z131" s="273"/>
      <c r="AA131" s="273"/>
      <c r="AB131" s="273"/>
      <c r="AC131" s="273"/>
      <c r="AD131" s="273"/>
      <c r="AE131" s="27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  <c r="AP131" s="273"/>
      <c r="AQ131" s="273"/>
      <c r="AR131" s="273"/>
    </row>
    <row r="132" spans="1:44" ht="10.15" customHeight="1" x14ac:dyDescent="0.15">
      <c r="A132" s="273"/>
      <c r="B132" s="154"/>
      <c r="C132" s="273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154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  <c r="AQ132" s="273"/>
      <c r="AR132" s="273"/>
    </row>
    <row r="133" spans="1:44" ht="10.15" customHeight="1" x14ac:dyDescent="0.15">
      <c r="A133" s="273"/>
      <c r="B133" s="154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154"/>
      <c r="O133" s="273"/>
      <c r="P133" s="273"/>
      <c r="Q133" s="273"/>
      <c r="R133" s="273"/>
      <c r="S133" s="273"/>
      <c r="T133" s="273"/>
      <c r="U133" s="273"/>
      <c r="V133" s="273"/>
      <c r="W133" s="273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  <c r="AQ133" s="273"/>
      <c r="AR133" s="273"/>
    </row>
    <row r="134" spans="1:44" ht="10.15" customHeight="1" x14ac:dyDescent="0.15">
      <c r="A134" s="273"/>
      <c r="B134" s="154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154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  <c r="AQ134" s="273"/>
      <c r="AR134" s="273"/>
    </row>
    <row r="135" spans="1:44" ht="10.15" customHeight="1" x14ac:dyDescent="0.15">
      <c r="A135" s="273"/>
      <c r="B135" s="154"/>
      <c r="C135" s="273"/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154"/>
      <c r="O135" s="273"/>
      <c r="P135" s="273"/>
      <c r="Q135" s="273"/>
      <c r="R135" s="273"/>
      <c r="S135" s="273"/>
      <c r="T135" s="273"/>
      <c r="U135" s="273"/>
      <c r="V135" s="273"/>
      <c r="W135" s="273"/>
      <c r="X135" s="273"/>
      <c r="Y135" s="273"/>
      <c r="Z135" s="273"/>
      <c r="AA135" s="273"/>
      <c r="AB135" s="273"/>
      <c r="AC135" s="273"/>
      <c r="AD135" s="273"/>
      <c r="AE135" s="273"/>
      <c r="AF135" s="273"/>
      <c r="AG135" s="273"/>
      <c r="AH135" s="273"/>
      <c r="AI135" s="273"/>
      <c r="AJ135" s="273"/>
      <c r="AK135" s="273"/>
      <c r="AL135" s="273"/>
      <c r="AM135" s="273"/>
      <c r="AN135" s="273"/>
      <c r="AO135" s="273"/>
      <c r="AP135" s="273"/>
      <c r="AQ135" s="273"/>
      <c r="AR135" s="273"/>
    </row>
    <row r="136" spans="1:44" ht="10.15" customHeight="1" x14ac:dyDescent="0.15">
      <c r="A136" s="273"/>
      <c r="B136" s="154"/>
      <c r="M136" s="273"/>
      <c r="N136" s="154"/>
      <c r="O136" s="273"/>
      <c r="P136" s="273"/>
      <c r="Q136" s="273"/>
      <c r="R136" s="273"/>
      <c r="S136" s="273"/>
      <c r="T136" s="273"/>
      <c r="U136" s="273"/>
      <c r="V136" s="273"/>
      <c r="W136" s="273"/>
      <c r="X136" s="273"/>
      <c r="Y136" s="273"/>
      <c r="Z136" s="273"/>
      <c r="AA136" s="273"/>
      <c r="AB136" s="273"/>
      <c r="AC136" s="273"/>
      <c r="AD136" s="273"/>
      <c r="AE136" s="273"/>
      <c r="AF136" s="273"/>
      <c r="AG136" s="273"/>
      <c r="AH136" s="273"/>
      <c r="AI136" s="273"/>
      <c r="AJ136" s="273"/>
      <c r="AK136" s="273"/>
      <c r="AL136" s="273"/>
      <c r="AM136" s="273"/>
      <c r="AN136" s="273"/>
      <c r="AO136" s="273"/>
      <c r="AP136" s="273"/>
      <c r="AQ136" s="273"/>
      <c r="AR136" s="273"/>
    </row>
    <row r="137" spans="1:44" ht="10.15" customHeight="1" x14ac:dyDescent="0.15">
      <c r="A137" s="273"/>
      <c r="B137" s="154"/>
      <c r="M137" s="273"/>
      <c r="N137" s="154"/>
      <c r="Y137" s="273"/>
      <c r="Z137" s="273"/>
      <c r="AA137" s="273"/>
      <c r="AB137" s="273"/>
      <c r="AC137" s="273"/>
      <c r="AD137" s="273"/>
      <c r="AE137" s="273"/>
      <c r="AF137" s="273"/>
      <c r="AG137" s="273"/>
      <c r="AH137" s="273"/>
      <c r="AI137" s="273"/>
      <c r="AJ137" s="273"/>
      <c r="AK137" s="273"/>
      <c r="AL137" s="273"/>
      <c r="AM137" s="273"/>
      <c r="AN137" s="273"/>
      <c r="AO137" s="273"/>
      <c r="AP137" s="273"/>
      <c r="AQ137" s="273"/>
      <c r="AR137" s="273"/>
    </row>
    <row r="138" spans="1:44" ht="10.15" customHeight="1" x14ac:dyDescent="0.15">
      <c r="A138" s="273"/>
      <c r="B138" s="154"/>
      <c r="M138" s="273"/>
      <c r="N138" s="154"/>
      <c r="Y138" s="273"/>
      <c r="Z138" s="273"/>
      <c r="AA138" s="273"/>
      <c r="AB138" s="273"/>
      <c r="AC138" s="273"/>
      <c r="AD138" s="273"/>
      <c r="AE138" s="273"/>
      <c r="AF138" s="273"/>
      <c r="AG138" s="273"/>
      <c r="AH138" s="273"/>
      <c r="AI138" s="273"/>
      <c r="AJ138" s="273"/>
      <c r="AK138" s="273"/>
      <c r="AL138" s="273"/>
      <c r="AM138" s="273"/>
      <c r="AN138" s="273"/>
      <c r="AO138" s="273"/>
      <c r="AP138" s="273"/>
      <c r="AQ138" s="273"/>
      <c r="AR138" s="273"/>
    </row>
    <row r="139" spans="1:44" ht="10.15" customHeight="1" x14ac:dyDescent="0.15">
      <c r="A139" s="273"/>
      <c r="B139" s="154"/>
      <c r="M139" s="273"/>
      <c r="N139" s="154"/>
      <c r="Y139" s="273"/>
      <c r="Z139" s="273"/>
      <c r="AA139" s="273"/>
      <c r="AB139" s="273"/>
      <c r="AC139" s="273"/>
      <c r="AD139" s="273"/>
      <c r="AE139" s="273"/>
      <c r="AF139" s="273"/>
      <c r="AG139" s="273"/>
      <c r="AH139" s="273"/>
      <c r="AI139" s="273"/>
      <c r="AJ139" s="273"/>
      <c r="AK139" s="273"/>
      <c r="AL139" s="273"/>
      <c r="AM139" s="273"/>
      <c r="AN139" s="273"/>
      <c r="AO139" s="273"/>
      <c r="AP139" s="273"/>
      <c r="AQ139" s="273"/>
      <c r="AR139" s="273"/>
    </row>
    <row r="140" spans="1:44" ht="10.15" customHeight="1" x14ac:dyDescent="0.15">
      <c r="A140" s="273"/>
      <c r="B140" s="154"/>
      <c r="M140" s="273"/>
      <c r="N140" s="154"/>
      <c r="Y140" s="273"/>
      <c r="Z140" s="273"/>
      <c r="AA140" s="273"/>
      <c r="AB140" s="273"/>
      <c r="AC140" s="273"/>
      <c r="AD140" s="273"/>
      <c r="AE140" s="273"/>
      <c r="AF140" s="273"/>
      <c r="AG140" s="273"/>
      <c r="AH140" s="273"/>
      <c r="AI140" s="273"/>
      <c r="AJ140" s="273"/>
      <c r="AK140" s="273"/>
      <c r="AL140" s="273"/>
      <c r="AM140" s="273"/>
      <c r="AN140" s="273"/>
      <c r="AO140" s="273"/>
      <c r="AP140" s="273"/>
      <c r="AQ140" s="273"/>
      <c r="AR140" s="273"/>
    </row>
    <row r="5877" spans="16:16" ht="10.15" customHeight="1" x14ac:dyDescent="0.15">
      <c r="P5877" s="272">
        <v>3</v>
      </c>
    </row>
  </sheetData>
  <mergeCells count="76">
    <mergeCell ref="G3:I3"/>
    <mergeCell ref="G4:I4"/>
    <mergeCell ref="O73:P73"/>
    <mergeCell ref="S74:T74"/>
    <mergeCell ref="U74:V74"/>
    <mergeCell ref="G10:H10"/>
    <mergeCell ref="P11:R11"/>
    <mergeCell ref="S11:T11"/>
    <mergeCell ref="U11:V11"/>
    <mergeCell ref="P8:R8"/>
    <mergeCell ref="U6:V6"/>
    <mergeCell ref="S6:T6"/>
    <mergeCell ref="W74:X74"/>
    <mergeCell ref="N71:Q71"/>
    <mergeCell ref="N72:Q72"/>
    <mergeCell ref="P12:R12"/>
    <mergeCell ref="S12:T12"/>
    <mergeCell ref="U12:V12"/>
    <mergeCell ref="W12:X12"/>
    <mergeCell ref="S13:X13"/>
    <mergeCell ref="B13:D13"/>
    <mergeCell ref="E13:E14"/>
    <mergeCell ref="G13:L13"/>
    <mergeCell ref="N13:P13"/>
    <mergeCell ref="Q13:Q14"/>
    <mergeCell ref="C14:D14"/>
    <mergeCell ref="O14:P14"/>
    <mergeCell ref="D12:F12"/>
    <mergeCell ref="G12:H12"/>
    <mergeCell ref="I12:J12"/>
    <mergeCell ref="K12:L12"/>
    <mergeCell ref="K11:L11"/>
    <mergeCell ref="D8:F8"/>
    <mergeCell ref="I10:J10"/>
    <mergeCell ref="K10:L10"/>
    <mergeCell ref="P10:R10"/>
    <mergeCell ref="W11:X11"/>
    <mergeCell ref="S10:T10"/>
    <mergeCell ref="U10:V10"/>
    <mergeCell ref="W8:X8"/>
    <mergeCell ref="U9:V9"/>
    <mergeCell ref="W9:X9"/>
    <mergeCell ref="W10:X10"/>
    <mergeCell ref="U8:V8"/>
    <mergeCell ref="S8:T8"/>
    <mergeCell ref="S9:T9"/>
    <mergeCell ref="I9:J9"/>
    <mergeCell ref="K9:L9"/>
    <mergeCell ref="P9:R9"/>
    <mergeCell ref="N6:O12"/>
    <mergeCell ref="P6:R6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B1:L1"/>
    <mergeCell ref="B4:C4"/>
    <mergeCell ref="B6:C12"/>
    <mergeCell ref="D6:F6"/>
    <mergeCell ref="G6:H6"/>
    <mergeCell ref="I6:J6"/>
    <mergeCell ref="K6:L6"/>
    <mergeCell ref="D10:F10"/>
    <mergeCell ref="G8:H8"/>
    <mergeCell ref="I8:J8"/>
    <mergeCell ref="K8:L8"/>
    <mergeCell ref="D11:F11"/>
    <mergeCell ref="G11:H11"/>
    <mergeCell ref="I11:J11"/>
    <mergeCell ref="D9:F9"/>
    <mergeCell ref="G9:H9"/>
  </mergeCells>
  <phoneticPr fontId="3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4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281F-87DF-47D7-B030-6C768CFFE877}">
  <sheetPr>
    <pageSetUpPr fitToPage="1"/>
  </sheetPr>
  <dimension ref="B1:M22"/>
  <sheetViews>
    <sheetView zoomScale="90" zoomScaleNormal="90" zoomScaleSheetLayoutView="130" workbookViewId="0">
      <selection activeCell="F3" sqref="F3:H3"/>
    </sheetView>
  </sheetViews>
  <sheetFormatPr defaultColWidth="8.875" defaultRowHeight="10.15" customHeight="1" x14ac:dyDescent="0.15"/>
  <cols>
    <col min="1" max="1" width="1.75" style="154" customWidth="1"/>
    <col min="2" max="2" width="3.5" style="146" customWidth="1"/>
    <col min="3" max="3" width="8.875" style="154" customWidth="1"/>
    <col min="4" max="4" width="14.25" style="154" customWidth="1"/>
    <col min="5" max="5" width="7.5" style="154" customWidth="1"/>
    <col min="6" max="8" width="7.5" style="146" customWidth="1"/>
    <col min="9" max="11" width="7.5" style="154" customWidth="1"/>
    <col min="12" max="16384" width="8.875" style="154"/>
  </cols>
  <sheetData>
    <row r="1" spans="2:11" ht="12" customHeight="1" thickBot="1" x14ac:dyDescent="0.2">
      <c r="C1" s="589"/>
    </row>
    <row r="2" spans="2:11" ht="16.899999999999999" customHeight="1" thickBot="1" x14ac:dyDescent="0.2">
      <c r="C2" s="590"/>
      <c r="D2" s="625"/>
      <c r="F2" s="1378" t="s">
        <v>8</v>
      </c>
      <c r="G2" s="1156"/>
      <c r="H2" s="1157"/>
      <c r="I2" s="146"/>
      <c r="J2" s="146"/>
      <c r="K2" s="146"/>
    </row>
    <row r="3" spans="2:11" ht="16.899999999999999" customHeight="1" thickBot="1" x14ac:dyDescent="0.2">
      <c r="B3" s="1161" t="s">
        <v>41</v>
      </c>
      <c r="C3" s="1162"/>
      <c r="D3" s="896" t="s">
        <v>851</v>
      </c>
      <c r="F3" s="1308" t="s">
        <v>733</v>
      </c>
      <c r="G3" s="1159"/>
      <c r="H3" s="1160"/>
      <c r="I3" s="146"/>
      <c r="J3" s="146"/>
      <c r="K3" s="146"/>
    </row>
    <row r="4" spans="2:11" ht="9.75" customHeight="1" thickBot="1" x14ac:dyDescent="0.2">
      <c r="C4" s="146"/>
      <c r="D4" s="146"/>
      <c r="E4" s="146"/>
      <c r="I4" s="146"/>
      <c r="J4" s="146"/>
      <c r="K4" s="146"/>
    </row>
    <row r="5" spans="2:11" s="320" customFormat="1" ht="11.1" customHeight="1" x14ac:dyDescent="0.15">
      <c r="B5" s="1016" t="s">
        <v>87</v>
      </c>
      <c r="C5" s="1017"/>
      <c r="D5" s="418" t="s">
        <v>16</v>
      </c>
      <c r="E5" s="610">
        <v>45420</v>
      </c>
      <c r="F5" s="571">
        <v>45490</v>
      </c>
      <c r="G5" s="571">
        <v>45553</v>
      </c>
      <c r="H5" s="572">
        <v>45602</v>
      </c>
      <c r="I5" s="986" t="s">
        <v>0</v>
      </c>
      <c r="J5" s="991" t="s">
        <v>1</v>
      </c>
      <c r="K5" s="1382" t="s">
        <v>2</v>
      </c>
    </row>
    <row r="6" spans="2:11" s="322" customFormat="1" ht="11.1" customHeight="1" x14ac:dyDescent="0.15">
      <c r="B6" s="1018"/>
      <c r="C6" s="1019"/>
      <c r="D6" s="420" t="s">
        <v>21</v>
      </c>
      <c r="E6" s="611">
        <v>0.375</v>
      </c>
      <c r="F6" s="574">
        <v>0.37847222222222227</v>
      </c>
      <c r="G6" s="574">
        <v>0.38541666666666669</v>
      </c>
      <c r="H6" s="575">
        <v>0.375</v>
      </c>
      <c r="I6" s="987"/>
      <c r="J6" s="992"/>
      <c r="K6" s="1383"/>
    </row>
    <row r="7" spans="2:11" ht="11.1" customHeight="1" x14ac:dyDescent="0.15">
      <c r="B7" s="1018"/>
      <c r="C7" s="1019"/>
      <c r="D7" s="760" t="s">
        <v>17</v>
      </c>
      <c r="E7" s="187" t="s">
        <v>165</v>
      </c>
      <c r="F7" s="64" t="s">
        <v>752</v>
      </c>
      <c r="G7" s="64" t="s">
        <v>188</v>
      </c>
      <c r="H7" s="179" t="s">
        <v>185</v>
      </c>
      <c r="I7" s="987"/>
      <c r="J7" s="992"/>
      <c r="K7" s="1383"/>
    </row>
    <row r="8" spans="2:11" ht="11.1" customHeight="1" x14ac:dyDescent="0.15">
      <c r="B8" s="1018"/>
      <c r="C8" s="1019"/>
      <c r="D8" s="760" t="s">
        <v>18</v>
      </c>
      <c r="E8" s="187" t="s">
        <v>188</v>
      </c>
      <c r="F8" s="64" t="s">
        <v>188</v>
      </c>
      <c r="G8" s="64" t="s">
        <v>188</v>
      </c>
      <c r="H8" s="179" t="s">
        <v>315</v>
      </c>
      <c r="I8" s="988"/>
      <c r="J8" s="993"/>
      <c r="K8" s="1384"/>
    </row>
    <row r="9" spans="2:11" s="266" customFormat="1" ht="11.1" customHeight="1" x14ac:dyDescent="0.15">
      <c r="B9" s="1018"/>
      <c r="C9" s="1019"/>
      <c r="D9" s="415" t="s">
        <v>19</v>
      </c>
      <c r="E9" s="295">
        <v>9</v>
      </c>
      <c r="F9" s="562">
        <v>26.2</v>
      </c>
      <c r="G9" s="562">
        <v>21</v>
      </c>
      <c r="H9" s="563">
        <v>10.8</v>
      </c>
      <c r="I9" s="426"/>
      <c r="J9" s="742"/>
      <c r="K9" s="767"/>
    </row>
    <row r="10" spans="2:11" s="266" customFormat="1" ht="11.1" customHeight="1" thickBot="1" x14ac:dyDescent="0.2">
      <c r="B10" s="1018"/>
      <c r="C10" s="1019"/>
      <c r="D10" s="415" t="s">
        <v>20</v>
      </c>
      <c r="E10" s="295">
        <v>10.7</v>
      </c>
      <c r="F10" s="562">
        <v>22.7</v>
      </c>
      <c r="G10" s="562">
        <v>21.6</v>
      </c>
      <c r="H10" s="563">
        <v>14.4</v>
      </c>
      <c r="I10" s="782"/>
      <c r="J10" s="783"/>
      <c r="K10" s="784"/>
    </row>
    <row r="11" spans="2:11" s="218" customFormat="1" ht="12.95" customHeight="1" thickBot="1" x14ac:dyDescent="0.2">
      <c r="B11" s="982" t="s">
        <v>732</v>
      </c>
      <c r="C11" s="983"/>
      <c r="D11" s="983"/>
      <c r="E11" s="1379" t="s">
        <v>3</v>
      </c>
      <c r="F11" s="1379"/>
      <c r="G11" s="1379"/>
      <c r="H11" s="1379"/>
      <c r="I11" s="1380"/>
      <c r="J11" s="1380"/>
      <c r="K11" s="1381"/>
    </row>
    <row r="12" spans="2:11" ht="11.1" customHeight="1" x14ac:dyDescent="0.15">
      <c r="B12" s="636">
        <v>1</v>
      </c>
      <c r="C12" s="1371" t="s">
        <v>715</v>
      </c>
      <c r="D12" s="1372"/>
      <c r="E12" s="465">
        <v>0.05</v>
      </c>
      <c r="F12" s="144">
        <v>0.18</v>
      </c>
      <c r="G12" s="144">
        <v>0.69</v>
      </c>
      <c r="H12" s="785">
        <v>0.1</v>
      </c>
      <c r="I12" s="144">
        <v>0.69</v>
      </c>
      <c r="J12" s="144">
        <v>0.05</v>
      </c>
      <c r="K12" s="474">
        <v>0.255</v>
      </c>
    </row>
    <row r="13" spans="2:11" ht="11.1" customHeight="1" x14ac:dyDescent="0.15">
      <c r="B13" s="637">
        <v>2</v>
      </c>
      <c r="C13" s="977" t="s">
        <v>731</v>
      </c>
      <c r="D13" s="1316"/>
      <c r="E13" s="255">
        <v>2.1999999999999999E-2</v>
      </c>
      <c r="F13" s="66">
        <v>1.4E-2</v>
      </c>
      <c r="G13" s="66">
        <v>5.2999999999999999E-2</v>
      </c>
      <c r="H13" s="490">
        <v>1.7000000000000001E-2</v>
      </c>
      <c r="I13" s="258">
        <v>5.2999999999999999E-2</v>
      </c>
      <c r="J13" s="258">
        <v>1.4E-2</v>
      </c>
      <c r="K13" s="475">
        <v>2.6499999999999999E-2</v>
      </c>
    </row>
    <row r="14" spans="2:11" ht="10.5" customHeight="1" x14ac:dyDescent="0.15">
      <c r="B14" s="636">
        <v>3</v>
      </c>
      <c r="C14" s="1376" t="s">
        <v>708</v>
      </c>
      <c r="D14" s="1372"/>
      <c r="E14" s="464">
        <v>9.1999999999999993</v>
      </c>
      <c r="F14" s="77">
        <v>13</v>
      </c>
      <c r="G14" s="77">
        <v>12</v>
      </c>
      <c r="H14" s="176">
        <v>14</v>
      </c>
      <c r="I14" s="77">
        <v>14</v>
      </c>
      <c r="J14" s="125">
        <v>9.1999999999999993</v>
      </c>
      <c r="K14" s="473">
        <v>12.05</v>
      </c>
    </row>
    <row r="15" spans="2:11" ht="10.5" customHeight="1" x14ac:dyDescent="0.15">
      <c r="B15" s="637">
        <v>4</v>
      </c>
      <c r="C15" s="584" t="s">
        <v>722</v>
      </c>
      <c r="D15" s="582"/>
      <c r="E15" s="561">
        <v>6.4</v>
      </c>
      <c r="F15" s="559">
        <v>5.6</v>
      </c>
      <c r="G15" s="64">
        <v>15</v>
      </c>
      <c r="H15" s="179">
        <v>12</v>
      </c>
      <c r="I15" s="77">
        <v>15</v>
      </c>
      <c r="J15" s="125">
        <v>5.6</v>
      </c>
      <c r="K15" s="473">
        <v>9.75</v>
      </c>
    </row>
    <row r="16" spans="2:11" ht="11.1" customHeight="1" x14ac:dyDescent="0.15">
      <c r="B16" s="636">
        <v>5</v>
      </c>
      <c r="C16" s="1371" t="s">
        <v>43</v>
      </c>
      <c r="D16" s="1316"/>
      <c r="E16" s="467" t="s">
        <v>730</v>
      </c>
      <c r="F16" s="126" t="s">
        <v>719</v>
      </c>
      <c r="G16" s="562" t="s">
        <v>719</v>
      </c>
      <c r="H16" s="468" t="s">
        <v>719</v>
      </c>
      <c r="I16" s="426"/>
      <c r="J16" s="742"/>
      <c r="K16" s="767"/>
    </row>
    <row r="17" spans="2:13" s="218" customFormat="1" ht="12.95" customHeight="1" x14ac:dyDescent="0.15">
      <c r="B17" s="637">
        <v>6</v>
      </c>
      <c r="C17" s="977" t="s">
        <v>729</v>
      </c>
      <c r="D17" s="1316"/>
      <c r="E17" s="561">
        <v>3.2</v>
      </c>
      <c r="F17" s="559">
        <v>9.3000000000000007</v>
      </c>
      <c r="G17" s="64">
        <v>14</v>
      </c>
      <c r="H17" s="563">
        <v>5.3</v>
      </c>
      <c r="I17" s="77">
        <v>14</v>
      </c>
      <c r="J17" s="125">
        <v>3.2</v>
      </c>
      <c r="K17" s="473">
        <v>7.95</v>
      </c>
    </row>
    <row r="18" spans="2:13" ht="10.5" customHeight="1" thickBot="1" x14ac:dyDescent="0.2">
      <c r="B18" s="640">
        <v>7</v>
      </c>
      <c r="C18" s="1317" t="s">
        <v>728</v>
      </c>
      <c r="D18" s="1377"/>
      <c r="E18" s="469">
        <v>5.0999999999999996</v>
      </c>
      <c r="F18" s="470">
        <v>5.7</v>
      </c>
      <c r="G18" s="193">
        <v>11</v>
      </c>
      <c r="H18" s="471">
        <v>9.5</v>
      </c>
      <c r="I18" s="77">
        <v>11</v>
      </c>
      <c r="J18" s="125">
        <v>5.0999999999999996</v>
      </c>
      <c r="K18" s="473">
        <v>7.8250000000000002</v>
      </c>
    </row>
    <row r="19" spans="2:13" s="218" customFormat="1" ht="11.1" customHeight="1" thickBot="1" x14ac:dyDescent="0.2">
      <c r="B19" s="1373" t="s">
        <v>701</v>
      </c>
      <c r="C19" s="1374"/>
      <c r="D19" s="1375"/>
      <c r="E19" s="881">
        <v>2</v>
      </c>
      <c r="F19" s="882">
        <v>2</v>
      </c>
      <c r="G19" s="882">
        <v>2</v>
      </c>
      <c r="H19" s="883">
        <v>2</v>
      </c>
      <c r="I19" s="453"/>
      <c r="J19" s="197"/>
      <c r="K19" s="786"/>
      <c r="L19" s="154"/>
      <c r="M19" s="154"/>
    </row>
    <row r="20" spans="2:13" ht="10.5" customHeight="1" x14ac:dyDescent="0.15">
      <c r="C20" s="623" t="s">
        <v>639</v>
      </c>
    </row>
    <row r="21" spans="2:13" ht="10.5" customHeight="1" x14ac:dyDescent="0.15"/>
    <row r="22" spans="2:13" ht="10.5" customHeight="1" x14ac:dyDescent="0.15"/>
  </sheetData>
  <mergeCells count="17">
    <mergeCell ref="F2:H2"/>
    <mergeCell ref="F3:H3"/>
    <mergeCell ref="B11:D11"/>
    <mergeCell ref="E11:H11"/>
    <mergeCell ref="I11:K11"/>
    <mergeCell ref="J5:J8"/>
    <mergeCell ref="K5:K8"/>
    <mergeCell ref="B3:C3"/>
    <mergeCell ref="B5:C10"/>
    <mergeCell ref="I5:I8"/>
    <mergeCell ref="C12:D12"/>
    <mergeCell ref="C13:D13"/>
    <mergeCell ref="B19:D19"/>
    <mergeCell ref="C14:D14"/>
    <mergeCell ref="C17:D17"/>
    <mergeCell ref="C16:D16"/>
    <mergeCell ref="C18:D18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3037-7680-4568-B7F7-B19037E24159}">
  <sheetPr>
    <pageSetUpPr fitToPage="1"/>
  </sheetPr>
  <dimension ref="A1:M25"/>
  <sheetViews>
    <sheetView zoomScale="90" zoomScaleNormal="90" zoomScaleSheetLayoutView="100" workbookViewId="0">
      <selection activeCell="F3" sqref="F3:H3"/>
    </sheetView>
  </sheetViews>
  <sheetFormatPr defaultColWidth="8.875" defaultRowHeight="10.15" customHeight="1" x14ac:dyDescent="0.15"/>
  <cols>
    <col min="1" max="1" width="1.75" style="154" customWidth="1"/>
    <col min="2" max="2" width="3.5" style="146" customWidth="1"/>
    <col min="3" max="3" width="8.875" style="154" customWidth="1"/>
    <col min="4" max="4" width="14.25" style="154" customWidth="1"/>
    <col min="5" max="5" width="7.5" style="154" customWidth="1"/>
    <col min="6" max="8" width="7.5" style="146" customWidth="1"/>
    <col min="9" max="11" width="7.5" style="154" customWidth="1"/>
    <col min="12" max="16384" width="8.875" style="154"/>
  </cols>
  <sheetData>
    <row r="1" spans="2:11" ht="12" customHeight="1" thickBot="1" x14ac:dyDescent="0.2">
      <c r="C1" s="589"/>
    </row>
    <row r="2" spans="2:11" ht="16.899999999999999" customHeight="1" thickBot="1" x14ac:dyDescent="0.2">
      <c r="C2" s="590"/>
      <c r="D2" s="625"/>
      <c r="F2" s="1378" t="s">
        <v>8</v>
      </c>
      <c r="G2" s="1156"/>
      <c r="H2" s="1157"/>
      <c r="I2" s="146"/>
      <c r="J2" s="146"/>
      <c r="K2" s="146"/>
    </row>
    <row r="3" spans="2:11" ht="16.899999999999999" customHeight="1" thickBot="1" x14ac:dyDescent="0.2">
      <c r="B3" s="1161" t="s">
        <v>41</v>
      </c>
      <c r="C3" s="1162"/>
      <c r="D3" s="896" t="s">
        <v>851</v>
      </c>
      <c r="F3" s="1308" t="s">
        <v>734</v>
      </c>
      <c r="G3" s="1159"/>
      <c r="H3" s="1160"/>
      <c r="I3" s="146"/>
      <c r="J3" s="146"/>
      <c r="K3" s="146"/>
    </row>
    <row r="4" spans="2:11" ht="9.75" customHeight="1" thickBot="1" x14ac:dyDescent="0.2">
      <c r="C4" s="146"/>
      <c r="D4" s="146"/>
      <c r="E4" s="146"/>
      <c r="I4" s="146"/>
      <c r="J4" s="146"/>
      <c r="K4" s="146"/>
    </row>
    <row r="5" spans="2:11" s="320" customFormat="1" ht="11.1" customHeight="1" x14ac:dyDescent="0.15">
      <c r="B5" s="1016" t="s">
        <v>87</v>
      </c>
      <c r="C5" s="1017"/>
      <c r="D5" s="418" t="s">
        <v>16</v>
      </c>
      <c r="E5" s="610">
        <v>45420</v>
      </c>
      <c r="F5" s="571">
        <v>45476</v>
      </c>
      <c r="G5" s="571">
        <v>45539</v>
      </c>
      <c r="H5" s="564">
        <v>45602</v>
      </c>
      <c r="I5" s="1310" t="s">
        <v>0</v>
      </c>
      <c r="J5" s="991" t="s">
        <v>1</v>
      </c>
      <c r="K5" s="1382" t="s">
        <v>2</v>
      </c>
    </row>
    <row r="6" spans="2:11" s="322" customFormat="1" ht="11.1" customHeight="1" x14ac:dyDescent="0.15">
      <c r="B6" s="1018"/>
      <c r="C6" s="1019"/>
      <c r="D6" s="420" t="s">
        <v>21</v>
      </c>
      <c r="E6" s="611">
        <v>0.44236111111111115</v>
      </c>
      <c r="F6" s="574">
        <v>0.41250000000000003</v>
      </c>
      <c r="G6" s="574">
        <v>0.3923611111111111</v>
      </c>
      <c r="H6" s="568">
        <v>0.40972222222222227</v>
      </c>
      <c r="I6" s="1311"/>
      <c r="J6" s="992"/>
      <c r="K6" s="1383"/>
    </row>
    <row r="7" spans="2:11" ht="11.1" customHeight="1" x14ac:dyDescent="0.15">
      <c r="B7" s="1018"/>
      <c r="C7" s="1019"/>
      <c r="D7" s="787" t="s">
        <v>17</v>
      </c>
      <c r="E7" s="121" t="s">
        <v>165</v>
      </c>
      <c r="F7" s="64" t="s">
        <v>188</v>
      </c>
      <c r="G7" s="64" t="s">
        <v>188</v>
      </c>
      <c r="H7" s="91" t="s">
        <v>185</v>
      </c>
      <c r="I7" s="1311"/>
      <c r="J7" s="992"/>
      <c r="K7" s="1383"/>
    </row>
    <row r="8" spans="2:11" ht="11.1" customHeight="1" x14ac:dyDescent="0.15">
      <c r="B8" s="1018"/>
      <c r="C8" s="1019"/>
      <c r="D8" s="787" t="s">
        <v>18</v>
      </c>
      <c r="E8" s="121" t="s">
        <v>165</v>
      </c>
      <c r="F8" s="64" t="s">
        <v>188</v>
      </c>
      <c r="G8" s="64" t="s">
        <v>185</v>
      </c>
      <c r="H8" s="91" t="s">
        <v>315</v>
      </c>
      <c r="I8" s="1312"/>
      <c r="J8" s="993"/>
      <c r="K8" s="1384"/>
    </row>
    <row r="9" spans="2:11" s="266" customFormat="1" ht="11.1" customHeight="1" x14ac:dyDescent="0.15">
      <c r="B9" s="1018"/>
      <c r="C9" s="1019"/>
      <c r="D9" s="415" t="s">
        <v>19</v>
      </c>
      <c r="E9" s="295">
        <v>8.5</v>
      </c>
      <c r="F9" s="562">
        <v>24</v>
      </c>
      <c r="G9" s="562">
        <v>24.5</v>
      </c>
      <c r="H9" s="563">
        <v>9.5</v>
      </c>
      <c r="I9" s="426"/>
      <c r="J9" s="742"/>
      <c r="K9" s="767"/>
    </row>
    <row r="10" spans="2:11" s="266" customFormat="1" ht="11.1" customHeight="1" thickBot="1" x14ac:dyDescent="0.2">
      <c r="B10" s="1018"/>
      <c r="C10" s="1019"/>
      <c r="D10" s="415" t="s">
        <v>20</v>
      </c>
      <c r="E10" s="295">
        <v>6.8</v>
      </c>
      <c r="F10" s="562">
        <v>16</v>
      </c>
      <c r="G10" s="562">
        <v>14.3</v>
      </c>
      <c r="H10" s="563">
        <v>13.4</v>
      </c>
      <c r="I10" s="782"/>
      <c r="J10" s="783"/>
      <c r="K10" s="784"/>
    </row>
    <row r="11" spans="2:11" s="218" customFormat="1" ht="12.95" customHeight="1" thickBot="1" x14ac:dyDescent="0.2">
      <c r="B11" s="982" t="s">
        <v>732</v>
      </c>
      <c r="C11" s="983"/>
      <c r="D11" s="983"/>
      <c r="E11" s="1379" t="s">
        <v>3</v>
      </c>
      <c r="F11" s="1379"/>
      <c r="G11" s="1379"/>
      <c r="H11" s="1379"/>
      <c r="I11" s="1380"/>
      <c r="J11" s="1380"/>
      <c r="K11" s="1381"/>
    </row>
    <row r="12" spans="2:11" ht="11.1" customHeight="1" x14ac:dyDescent="0.15">
      <c r="B12" s="636">
        <v>1</v>
      </c>
      <c r="C12" s="1371" t="s">
        <v>715</v>
      </c>
      <c r="D12" s="1385"/>
      <c r="E12" s="465">
        <v>0.1</v>
      </c>
      <c r="F12" s="144">
        <v>0.17</v>
      </c>
      <c r="G12" s="125">
        <v>1.7</v>
      </c>
      <c r="H12" s="785">
        <v>0.13</v>
      </c>
      <c r="I12" s="144">
        <v>1.7</v>
      </c>
      <c r="J12" s="144">
        <v>0.1</v>
      </c>
      <c r="K12" s="474">
        <v>0.52500000000000002</v>
      </c>
    </row>
    <row r="13" spans="2:11" ht="11.1" customHeight="1" x14ac:dyDescent="0.15">
      <c r="B13" s="637">
        <v>2</v>
      </c>
      <c r="C13" s="977" t="s">
        <v>731</v>
      </c>
      <c r="D13" s="1386"/>
      <c r="E13" s="462">
        <v>3.6999999999999998E-2</v>
      </c>
      <c r="F13" s="579">
        <v>4.8000000000000001E-2</v>
      </c>
      <c r="G13" s="579">
        <v>0.12</v>
      </c>
      <c r="H13" s="580">
        <v>2.1000000000000001E-2</v>
      </c>
      <c r="I13" s="144">
        <v>0.12</v>
      </c>
      <c r="J13" s="144">
        <v>2.1000000000000001E-2</v>
      </c>
      <c r="K13" s="474">
        <v>5.6499999999999995E-2</v>
      </c>
    </row>
    <row r="14" spans="2:11" ht="10.5" customHeight="1" x14ac:dyDescent="0.15">
      <c r="B14" s="636">
        <v>3</v>
      </c>
      <c r="C14" s="1371" t="s">
        <v>708</v>
      </c>
      <c r="D14" s="1385"/>
      <c r="E14" s="464">
        <v>8.6999999999999993</v>
      </c>
      <c r="F14" s="77">
        <v>14</v>
      </c>
      <c r="G14" s="77">
        <v>13</v>
      </c>
      <c r="H14" s="179">
        <v>14</v>
      </c>
      <c r="I14" s="147">
        <v>14</v>
      </c>
      <c r="J14" s="125">
        <v>8.6999999999999993</v>
      </c>
      <c r="K14" s="454">
        <v>12.425000000000001</v>
      </c>
    </row>
    <row r="15" spans="2:11" ht="11.1" customHeight="1" x14ac:dyDescent="0.15">
      <c r="B15" s="637">
        <v>4</v>
      </c>
      <c r="C15" s="583" t="s">
        <v>722</v>
      </c>
      <c r="D15" s="583"/>
      <c r="E15" s="464">
        <v>9.1</v>
      </c>
      <c r="F15" s="113">
        <v>12</v>
      </c>
      <c r="G15" s="125">
        <v>8.5</v>
      </c>
      <c r="H15" s="176">
        <v>12</v>
      </c>
      <c r="I15" s="77">
        <v>12</v>
      </c>
      <c r="J15" s="125">
        <v>8.5</v>
      </c>
      <c r="K15" s="454">
        <v>10.4</v>
      </c>
    </row>
    <row r="16" spans="2:11" ht="11.1" customHeight="1" x14ac:dyDescent="0.15">
      <c r="B16" s="636">
        <v>5</v>
      </c>
      <c r="C16" s="1386" t="s">
        <v>43</v>
      </c>
      <c r="D16" s="1386"/>
      <c r="E16" s="464" t="s">
        <v>730</v>
      </c>
      <c r="F16" s="126" t="s">
        <v>719</v>
      </c>
      <c r="G16" s="562" t="s">
        <v>720</v>
      </c>
      <c r="H16" s="468" t="s">
        <v>719</v>
      </c>
      <c r="I16" s="426"/>
      <c r="J16" s="742"/>
      <c r="K16" s="767"/>
    </row>
    <row r="17" spans="1:13" ht="11.1" customHeight="1" x14ac:dyDescent="0.15">
      <c r="B17" s="637">
        <v>6</v>
      </c>
      <c r="C17" s="977" t="s">
        <v>729</v>
      </c>
      <c r="D17" s="1386"/>
      <c r="E17" s="295">
        <v>2.9</v>
      </c>
      <c r="F17" s="559">
        <v>6</v>
      </c>
      <c r="G17" s="562">
        <v>2.8</v>
      </c>
      <c r="H17" s="563">
        <v>5.7</v>
      </c>
      <c r="I17" s="125">
        <v>6</v>
      </c>
      <c r="J17" s="125">
        <v>2.8</v>
      </c>
      <c r="K17" s="473">
        <v>4.3499999999999996</v>
      </c>
      <c r="L17" s="188"/>
    </row>
    <row r="18" spans="1:13" ht="11.1" customHeight="1" x14ac:dyDescent="0.15">
      <c r="A18" s="237"/>
      <c r="B18" s="636">
        <v>7</v>
      </c>
      <c r="C18" s="977" t="s">
        <v>712</v>
      </c>
      <c r="D18" s="1386"/>
      <c r="E18" s="187" t="s">
        <v>626</v>
      </c>
      <c r="F18" s="64" t="s">
        <v>745</v>
      </c>
      <c r="G18" s="579">
        <v>7.0000000000000007E-2</v>
      </c>
      <c r="H18" s="580">
        <v>0.05</v>
      </c>
      <c r="I18" s="144">
        <v>7.0000000000000007E-2</v>
      </c>
      <c r="J18" s="77" t="s">
        <v>820</v>
      </c>
      <c r="K18" s="454" t="s">
        <v>820</v>
      </c>
      <c r="L18" s="188"/>
    </row>
    <row r="19" spans="1:13" s="218" customFormat="1" ht="12.95" customHeight="1" x14ac:dyDescent="0.15">
      <c r="A19" s="602"/>
      <c r="B19" s="637">
        <v>8</v>
      </c>
      <c r="C19" s="1371" t="s">
        <v>703</v>
      </c>
      <c r="D19" s="1385"/>
      <c r="E19" s="186" t="s">
        <v>107</v>
      </c>
      <c r="F19" s="77" t="s">
        <v>107</v>
      </c>
      <c r="G19" s="77" t="s">
        <v>107</v>
      </c>
      <c r="H19" s="176" t="s">
        <v>107</v>
      </c>
      <c r="I19" s="77" t="s">
        <v>107</v>
      </c>
      <c r="J19" s="77" t="s">
        <v>107</v>
      </c>
      <c r="K19" s="454" t="s">
        <v>107</v>
      </c>
    </row>
    <row r="20" spans="1:13" ht="11.1" customHeight="1" thickBot="1" x14ac:dyDescent="0.2">
      <c r="B20" s="640">
        <v>9</v>
      </c>
      <c r="C20" s="1317" t="s">
        <v>702</v>
      </c>
      <c r="D20" s="1387"/>
      <c r="E20" s="189" t="s">
        <v>195</v>
      </c>
      <c r="F20" s="104" t="s">
        <v>195</v>
      </c>
      <c r="G20" s="104" t="s">
        <v>195</v>
      </c>
      <c r="H20" s="185" t="s">
        <v>195</v>
      </c>
      <c r="I20" s="189" t="s">
        <v>195</v>
      </c>
      <c r="J20" s="104" t="s">
        <v>195</v>
      </c>
      <c r="K20" s="778" t="s">
        <v>195</v>
      </c>
    </row>
    <row r="21" spans="1:13" s="218" customFormat="1" ht="11.1" customHeight="1" thickBot="1" x14ac:dyDescent="0.2">
      <c r="B21" s="1373" t="s">
        <v>701</v>
      </c>
      <c r="C21" s="1374"/>
      <c r="D21" s="1375"/>
      <c r="E21" s="190" t="s">
        <v>264</v>
      </c>
      <c r="F21" s="193" t="s">
        <v>264</v>
      </c>
      <c r="G21" s="193">
        <v>2</v>
      </c>
      <c r="H21" s="191">
        <v>2</v>
      </c>
      <c r="I21" s="788"/>
      <c r="J21" s="154"/>
      <c r="K21" s="622"/>
      <c r="L21" s="154"/>
      <c r="M21" s="154"/>
    </row>
    <row r="22" spans="1:13" ht="10.5" customHeight="1" x14ac:dyDescent="0.15">
      <c r="C22" s="623" t="s">
        <v>639</v>
      </c>
    </row>
    <row r="23" spans="1:13" ht="10.5" customHeight="1" x14ac:dyDescent="0.15"/>
    <row r="24" spans="1:13" ht="10.5" customHeight="1" x14ac:dyDescent="0.15"/>
    <row r="25" spans="1:13" ht="10.5" customHeight="1" x14ac:dyDescent="0.15"/>
  </sheetData>
  <mergeCells count="19">
    <mergeCell ref="F2:H2"/>
    <mergeCell ref="F3:H3"/>
    <mergeCell ref="B21:D21"/>
    <mergeCell ref="C14:D14"/>
    <mergeCell ref="C19:D19"/>
    <mergeCell ref="C16:D16"/>
    <mergeCell ref="C17:D17"/>
    <mergeCell ref="C18:D18"/>
    <mergeCell ref="C20:D20"/>
    <mergeCell ref="B11:D11"/>
    <mergeCell ref="E11:H11"/>
    <mergeCell ref="B3:C3"/>
    <mergeCell ref="I11:K11"/>
    <mergeCell ref="C12:D12"/>
    <mergeCell ref="C13:D13"/>
    <mergeCell ref="J5:J8"/>
    <mergeCell ref="K5:K8"/>
    <mergeCell ref="B5:C10"/>
    <mergeCell ref="I5:I8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  <ignoredErrors>
    <ignoredError sqref="E21:H2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4AA5C-BEFB-481E-A40D-CFC3A8FDE739}">
  <sheetPr>
    <pageSetUpPr fitToPage="1"/>
  </sheetPr>
  <dimension ref="A1:R50"/>
  <sheetViews>
    <sheetView zoomScale="90" zoomScaleNormal="90" zoomScaleSheetLayoutView="100" workbookViewId="0">
      <selection activeCell="F3" sqref="F3:H3"/>
    </sheetView>
  </sheetViews>
  <sheetFormatPr defaultColWidth="8.875" defaultRowHeight="10.15" customHeight="1" x14ac:dyDescent="0.15"/>
  <cols>
    <col min="1" max="1" width="1.75" style="141" customWidth="1"/>
    <col min="2" max="2" width="3.5" style="71" customWidth="1"/>
    <col min="3" max="3" width="8.875" style="141" customWidth="1"/>
    <col min="4" max="4" width="21" style="141" customWidth="1"/>
    <col min="5" max="5" width="7.5" style="141" customWidth="1"/>
    <col min="6" max="8" width="7.5" style="71" customWidth="1"/>
    <col min="9" max="11" width="7.5" style="141" customWidth="1"/>
    <col min="12" max="12" width="9" style="141" hidden="1" customWidth="1"/>
    <col min="13" max="18" width="0" style="141" hidden="1" customWidth="1"/>
    <col min="19" max="16384" width="8.875" style="141"/>
  </cols>
  <sheetData>
    <row r="1" spans="1:17" ht="12" customHeight="1" thickBot="1" x14ac:dyDescent="0.2">
      <c r="C1" s="153"/>
    </row>
    <row r="2" spans="1:17" ht="16.899999999999999" customHeight="1" thickBot="1" x14ac:dyDescent="0.2">
      <c r="C2" s="155"/>
      <c r="D2" s="169"/>
      <c r="F2" s="1396" t="s">
        <v>8</v>
      </c>
      <c r="G2" s="1397"/>
      <c r="H2" s="1398"/>
      <c r="I2" s="71"/>
      <c r="J2" s="71"/>
      <c r="K2" s="71"/>
      <c r="L2" s="71"/>
    </row>
    <row r="3" spans="1:17" ht="16.899999999999999" customHeight="1" thickBot="1" x14ac:dyDescent="0.2">
      <c r="B3" s="1161" t="s">
        <v>41</v>
      </c>
      <c r="C3" s="1162"/>
      <c r="D3" s="896" t="s">
        <v>851</v>
      </c>
      <c r="F3" s="1416" t="s">
        <v>738</v>
      </c>
      <c r="G3" s="1417"/>
      <c r="H3" s="1418"/>
      <c r="I3" s="71"/>
      <c r="J3" s="71"/>
      <c r="K3" s="71"/>
      <c r="L3" s="71"/>
    </row>
    <row r="4" spans="1:17" ht="9.75" customHeight="1" thickBot="1" x14ac:dyDescent="0.2">
      <c r="C4" s="71"/>
      <c r="D4" s="71"/>
      <c r="E4" s="71"/>
      <c r="I4" s="71"/>
      <c r="J4" s="71"/>
      <c r="K4" s="71"/>
      <c r="L4" s="71"/>
    </row>
    <row r="5" spans="1:17" s="275" customFormat="1" ht="11.1" customHeight="1" x14ac:dyDescent="0.15">
      <c r="A5" s="422"/>
      <c r="B5" s="1410" t="s">
        <v>87</v>
      </c>
      <c r="C5" s="1411"/>
      <c r="D5" s="419" t="s">
        <v>16</v>
      </c>
      <c r="E5" s="246">
        <v>45420</v>
      </c>
      <c r="F5" s="244">
        <v>45476</v>
      </c>
      <c r="G5" s="244">
        <v>45539</v>
      </c>
      <c r="H5" s="268">
        <v>45602</v>
      </c>
      <c r="I5" s="1390" t="s">
        <v>0</v>
      </c>
      <c r="J5" s="1281" t="s">
        <v>1</v>
      </c>
      <c r="K5" s="1393" t="s">
        <v>2</v>
      </c>
      <c r="L5" s="274"/>
    </row>
    <row r="6" spans="1:17" s="277" customFormat="1" ht="11.1" customHeight="1" x14ac:dyDescent="0.15">
      <c r="A6" s="424"/>
      <c r="B6" s="1412"/>
      <c r="C6" s="1413"/>
      <c r="D6" s="421" t="s">
        <v>21</v>
      </c>
      <c r="E6" s="250">
        <v>0.49652777777777773</v>
      </c>
      <c r="F6" s="248">
        <v>0.46458333333333335</v>
      </c>
      <c r="G6" s="248">
        <v>0.4513888888888889</v>
      </c>
      <c r="H6" s="425">
        <v>0.4680555555555555</v>
      </c>
      <c r="I6" s="1391"/>
      <c r="J6" s="1282"/>
      <c r="K6" s="1394"/>
      <c r="L6" s="276"/>
    </row>
    <row r="7" spans="1:17" ht="11.1" customHeight="1" x14ac:dyDescent="0.15">
      <c r="A7" s="164"/>
      <c r="B7" s="1412"/>
      <c r="C7" s="1413"/>
      <c r="D7" s="97" t="s">
        <v>17</v>
      </c>
      <c r="E7" s="73" t="s">
        <v>165</v>
      </c>
      <c r="F7" s="80" t="s">
        <v>188</v>
      </c>
      <c r="G7" s="80" t="s">
        <v>188</v>
      </c>
      <c r="H7" s="171" t="s">
        <v>185</v>
      </c>
      <c r="I7" s="1391"/>
      <c r="J7" s="1282"/>
      <c r="K7" s="1394"/>
      <c r="L7" s="71"/>
    </row>
    <row r="8" spans="1:17" ht="11.1" customHeight="1" x14ac:dyDescent="0.15">
      <c r="A8" s="164"/>
      <c r="B8" s="1412"/>
      <c r="C8" s="1413"/>
      <c r="D8" s="97" t="s">
        <v>18</v>
      </c>
      <c r="E8" s="73" t="s">
        <v>165</v>
      </c>
      <c r="F8" s="80" t="s">
        <v>188</v>
      </c>
      <c r="G8" s="80" t="s">
        <v>185</v>
      </c>
      <c r="H8" s="171" t="s">
        <v>315</v>
      </c>
      <c r="I8" s="1392"/>
      <c r="J8" s="1283"/>
      <c r="K8" s="1395"/>
      <c r="L8" s="71"/>
    </row>
    <row r="9" spans="1:17" s="60" customFormat="1" ht="11.1" customHeight="1" x14ac:dyDescent="0.15">
      <c r="A9" s="417"/>
      <c r="B9" s="1412"/>
      <c r="C9" s="1413"/>
      <c r="D9" s="416" t="s">
        <v>19</v>
      </c>
      <c r="E9" s="74">
        <v>8</v>
      </c>
      <c r="F9" s="61">
        <v>25</v>
      </c>
      <c r="G9" s="61">
        <v>24.5</v>
      </c>
      <c r="H9" s="118">
        <v>11</v>
      </c>
      <c r="I9" s="442"/>
      <c r="J9" s="443"/>
      <c r="K9" s="444"/>
      <c r="L9" s="12"/>
    </row>
    <row r="10" spans="1:17" s="60" customFormat="1" ht="11.1" customHeight="1" thickBot="1" x14ac:dyDescent="0.2">
      <c r="A10" s="417"/>
      <c r="B10" s="1412"/>
      <c r="C10" s="1413"/>
      <c r="D10" s="416" t="s">
        <v>20</v>
      </c>
      <c r="E10" s="74">
        <v>8.9</v>
      </c>
      <c r="F10" s="61">
        <v>15.8</v>
      </c>
      <c r="G10" s="81">
        <v>18.8</v>
      </c>
      <c r="H10" s="119">
        <v>10.1</v>
      </c>
      <c r="I10" s="445"/>
      <c r="J10" s="446"/>
      <c r="K10" s="447"/>
      <c r="L10" s="12"/>
    </row>
    <row r="11" spans="1:17" s="158" customFormat="1" ht="12.95" customHeight="1" thickBot="1" x14ac:dyDescent="0.2">
      <c r="A11" s="173"/>
      <c r="B11" s="1414" t="s">
        <v>697</v>
      </c>
      <c r="C11" s="1415"/>
      <c r="D11" s="1415"/>
      <c r="E11" s="1409" t="s">
        <v>3</v>
      </c>
      <c r="F11" s="1409"/>
      <c r="G11" s="1409"/>
      <c r="H11" s="1409"/>
      <c r="I11" s="1388"/>
      <c r="J11" s="1388"/>
      <c r="K11" s="1389"/>
      <c r="L11" s="71" t="s">
        <v>153</v>
      </c>
    </row>
    <row r="12" spans="1:17" ht="11.1" customHeight="1" x14ac:dyDescent="0.15">
      <c r="A12" s="164"/>
      <c r="B12" s="174">
        <v>1</v>
      </c>
      <c r="C12" s="1422" t="s">
        <v>726</v>
      </c>
      <c r="D12" s="1424"/>
      <c r="E12" s="175">
        <v>680</v>
      </c>
      <c r="F12" s="77">
        <v>330</v>
      </c>
      <c r="G12" s="77">
        <v>760</v>
      </c>
      <c r="H12" s="176">
        <v>240</v>
      </c>
      <c r="I12" s="147">
        <f>IF(MAXA(E12:H12)&lt;L12,"&lt;"&amp;L12&amp;"",MAXA(E12:H12))</f>
        <v>760</v>
      </c>
      <c r="J12" s="77">
        <f>IF(MINA(E12:H12)&lt;L12,"&lt;"&amp;L12&amp;"",MINA(E12:H12))</f>
        <v>240</v>
      </c>
      <c r="K12" s="454">
        <f>IF(AVERAGEA(E12:H12)&lt;L12,"&lt;"&amp;L12&amp;"",AVERAGEA(E12:H12))</f>
        <v>502.5</v>
      </c>
      <c r="L12" s="161"/>
      <c r="M12" s="158">
        <v>57</v>
      </c>
      <c r="N12" s="141">
        <v>2200</v>
      </c>
      <c r="O12" s="141">
        <v>620</v>
      </c>
      <c r="P12" s="141">
        <v>68</v>
      </c>
      <c r="Q12" s="141">
        <f>ROUND(IF(AVERAGEA(M12:P12)=0,0,AVERAGEA(M12:P12)),-1)</f>
        <v>740</v>
      </c>
    </row>
    <row r="13" spans="1:17" ht="11.1" customHeight="1" x14ac:dyDescent="0.15">
      <c r="A13" s="164"/>
      <c r="B13" s="177">
        <v>2</v>
      </c>
      <c r="C13" s="1402" t="s">
        <v>725</v>
      </c>
      <c r="D13" s="1403"/>
      <c r="E13" s="72" t="s">
        <v>724</v>
      </c>
      <c r="F13" s="80" t="s">
        <v>724</v>
      </c>
      <c r="G13" s="80" t="s">
        <v>724</v>
      </c>
      <c r="H13" s="171" t="s">
        <v>724</v>
      </c>
      <c r="I13" s="433"/>
      <c r="J13" s="455"/>
      <c r="K13" s="456"/>
      <c r="L13" s="161"/>
    </row>
    <row r="14" spans="1:17" ht="11.1" customHeight="1" x14ac:dyDescent="0.15">
      <c r="A14" s="164"/>
      <c r="B14" s="177">
        <v>3</v>
      </c>
      <c r="C14" s="1402" t="s">
        <v>723</v>
      </c>
      <c r="D14" s="1403"/>
      <c r="E14" s="16">
        <v>0.1</v>
      </c>
      <c r="F14" s="61">
        <v>0.13</v>
      </c>
      <c r="G14" s="61">
        <v>0.11</v>
      </c>
      <c r="H14" s="118">
        <v>0.09</v>
      </c>
      <c r="I14" s="253">
        <f>IF(MAXA(E14:H14)&lt;L14,"&lt;"&amp;L14&amp;"",MAXA(E14:H14))</f>
        <v>0.13</v>
      </c>
      <c r="J14" s="125">
        <f>IF(MINA(E14:H14)&lt;L14,"&lt;"&amp;L14&amp;"",MINA(E14:H14))</f>
        <v>0.09</v>
      </c>
      <c r="K14" s="473">
        <f>IF(AVERAGEA(E14:H14)&lt;L14,"&lt;"&amp;L14&amp;"",AVERAGEA(E14:H14))</f>
        <v>0.10750000000000001</v>
      </c>
      <c r="L14" s="161">
        <v>0.05</v>
      </c>
    </row>
    <row r="15" spans="1:17" ht="11.1" customHeight="1" x14ac:dyDescent="0.15">
      <c r="A15" s="164"/>
      <c r="B15" s="177">
        <v>4</v>
      </c>
      <c r="C15" s="1402" t="s">
        <v>722</v>
      </c>
      <c r="D15" s="1403"/>
      <c r="E15" s="16">
        <v>7.3</v>
      </c>
      <c r="F15" s="61">
        <v>6.9</v>
      </c>
      <c r="G15" s="61">
        <v>6.7</v>
      </c>
      <c r="H15" s="118">
        <v>6.8</v>
      </c>
      <c r="I15" s="253">
        <f>IF(MAXA(E15:H15)&lt;L15,"&lt;"&amp;L15&amp;"",MAXA(E15:H15))</f>
        <v>7.3</v>
      </c>
      <c r="J15" s="125">
        <f>IF(MINA(E15:H15)&lt;L15,"&lt;"&amp;L15&amp;"",MINA(E15:H15))</f>
        <v>6.7</v>
      </c>
      <c r="K15" s="473">
        <f>IF(AVERAGEA(E15:H15)&lt;L15,"&lt;"&amp;L15&amp;"",AVERAGEA(E15:H15))</f>
        <v>6.9249999999999998</v>
      </c>
      <c r="L15" s="161">
        <v>0.5</v>
      </c>
    </row>
    <row r="16" spans="1:17" ht="11.1" customHeight="1" x14ac:dyDescent="0.15">
      <c r="A16" s="164"/>
      <c r="B16" s="177">
        <v>5</v>
      </c>
      <c r="C16" s="1402" t="s">
        <v>721</v>
      </c>
      <c r="D16" s="1403"/>
      <c r="E16" s="16">
        <v>7.6</v>
      </c>
      <c r="F16" s="61">
        <v>7.6</v>
      </c>
      <c r="G16" s="61">
        <v>7.7</v>
      </c>
      <c r="H16" s="118">
        <v>7.7</v>
      </c>
      <c r="I16" s="253">
        <f>IF(MAXA(E16:H16)&lt;L16,"&lt;"&amp;L16&amp;"",MAXA(E16:H16))</f>
        <v>7.7</v>
      </c>
      <c r="J16" s="125">
        <f>IF(MINA(E16:H16)&lt;L16,"&lt;"&amp;L16&amp;"",MINA(E16:H16))</f>
        <v>7.6</v>
      </c>
      <c r="K16" s="473">
        <f>IF(AVERAGEA(E16:H16)&lt;L16,"&lt;"&amp;L16&amp;"",AVERAGEA(E16:H16))</f>
        <v>7.6499999999999995</v>
      </c>
      <c r="L16" s="161"/>
    </row>
    <row r="17" spans="1:17" ht="11.1" customHeight="1" x14ac:dyDescent="0.15">
      <c r="A17" s="164"/>
      <c r="B17" s="177">
        <v>6</v>
      </c>
      <c r="C17" s="1402" t="s">
        <v>43</v>
      </c>
      <c r="D17" s="1403"/>
      <c r="E17" s="72" t="s">
        <v>719</v>
      </c>
      <c r="F17" s="107" t="s">
        <v>737</v>
      </c>
      <c r="G17" s="80" t="s">
        <v>719</v>
      </c>
      <c r="H17" s="171" t="s">
        <v>720</v>
      </c>
      <c r="I17" s="433"/>
      <c r="J17" s="455"/>
      <c r="K17" s="456"/>
      <c r="L17" s="161"/>
    </row>
    <row r="18" spans="1:17" ht="11.1" customHeight="1" x14ac:dyDescent="0.15">
      <c r="A18" s="164"/>
      <c r="B18" s="177">
        <v>7</v>
      </c>
      <c r="C18" s="1402" t="s">
        <v>718</v>
      </c>
      <c r="D18" s="1403"/>
      <c r="E18" s="16">
        <v>4.2</v>
      </c>
      <c r="F18" s="61">
        <v>4.5999999999999996</v>
      </c>
      <c r="G18" s="61">
        <v>5.7</v>
      </c>
      <c r="H18" s="118">
        <v>4.4000000000000004</v>
      </c>
      <c r="I18" s="253">
        <f t="shared" ref="I18:I31" si="0">IF(MAXA(E18:H18)&lt;L18,"&lt;"&amp;L18&amp;"",MAXA(E18:H18))</f>
        <v>5.7</v>
      </c>
      <c r="J18" s="125">
        <f t="shared" ref="J18:J31" si="1">IF(MINA(E18:H18)&lt;L18,"&lt;"&amp;L18&amp;"",MINA(E18:H18))</f>
        <v>4.2</v>
      </c>
      <c r="K18" s="473">
        <f t="shared" ref="K18:K31" si="2">IF(AVERAGEA(E18:H18)&lt;L18,"&lt;"&amp;L18&amp;"",AVERAGEA(E18:H18))</f>
        <v>4.7249999999999996</v>
      </c>
      <c r="L18" s="161">
        <v>0.5</v>
      </c>
    </row>
    <row r="19" spans="1:17" ht="11.1" customHeight="1" x14ac:dyDescent="0.15">
      <c r="A19" s="164"/>
      <c r="B19" s="177">
        <v>8</v>
      </c>
      <c r="C19" s="1402" t="s">
        <v>717</v>
      </c>
      <c r="D19" s="1403"/>
      <c r="E19" s="16">
        <v>1.6</v>
      </c>
      <c r="F19" s="61">
        <v>2</v>
      </c>
      <c r="G19" s="61">
        <v>1.2</v>
      </c>
      <c r="H19" s="118">
        <v>0.9</v>
      </c>
      <c r="I19" s="253">
        <f t="shared" si="0"/>
        <v>2</v>
      </c>
      <c r="J19" s="125">
        <f t="shared" si="1"/>
        <v>0.9</v>
      </c>
      <c r="K19" s="473">
        <f t="shared" si="2"/>
        <v>1.425</v>
      </c>
      <c r="L19" s="161">
        <v>0.1</v>
      </c>
    </row>
    <row r="20" spans="1:17" ht="11.1" customHeight="1" x14ac:dyDescent="0.15">
      <c r="A20" s="164"/>
      <c r="B20" s="177">
        <v>9</v>
      </c>
      <c r="C20" s="1402" t="s">
        <v>716</v>
      </c>
      <c r="D20" s="1403"/>
      <c r="E20" s="16">
        <v>4.3</v>
      </c>
      <c r="F20" s="61">
        <v>5.6</v>
      </c>
      <c r="G20" s="61">
        <v>4.5999999999999996</v>
      </c>
      <c r="H20" s="118">
        <v>4.4000000000000004</v>
      </c>
      <c r="I20" s="253">
        <f t="shared" si="0"/>
        <v>5.6</v>
      </c>
      <c r="J20" s="125">
        <f t="shared" si="1"/>
        <v>4.3</v>
      </c>
      <c r="K20" s="473">
        <f t="shared" si="2"/>
        <v>4.7249999999999996</v>
      </c>
      <c r="L20" s="161">
        <v>0.5</v>
      </c>
    </row>
    <row r="21" spans="1:17" ht="11.1" customHeight="1" x14ac:dyDescent="0.15">
      <c r="A21" s="164"/>
      <c r="B21" s="177">
        <v>10</v>
      </c>
      <c r="C21" s="1402" t="s">
        <v>715</v>
      </c>
      <c r="D21" s="1403"/>
      <c r="E21" s="252">
        <v>0.14000000000000001</v>
      </c>
      <c r="F21" s="79">
        <v>0.2</v>
      </c>
      <c r="G21" s="79">
        <v>0.17</v>
      </c>
      <c r="H21" s="458">
        <v>0.11</v>
      </c>
      <c r="I21" s="256">
        <f t="shared" si="0"/>
        <v>0.2</v>
      </c>
      <c r="J21" s="144">
        <f t="shared" si="1"/>
        <v>0.11</v>
      </c>
      <c r="K21" s="474">
        <f t="shared" si="2"/>
        <v>0.155</v>
      </c>
      <c r="L21" s="161">
        <v>0.03</v>
      </c>
    </row>
    <row r="22" spans="1:17" ht="11.1" customHeight="1" x14ac:dyDescent="0.15">
      <c r="A22" s="164"/>
      <c r="B22" s="177">
        <v>11</v>
      </c>
      <c r="C22" s="1402" t="s">
        <v>692</v>
      </c>
      <c r="D22" s="1403"/>
      <c r="E22" s="70">
        <v>7.0000000000000001E-3</v>
      </c>
      <c r="F22" s="75">
        <v>0.01</v>
      </c>
      <c r="G22" s="75">
        <v>5.0000000000000001E-3</v>
      </c>
      <c r="H22" s="460">
        <v>5.0000000000000001E-3</v>
      </c>
      <c r="I22" s="257">
        <f t="shared" si="0"/>
        <v>0.01</v>
      </c>
      <c r="J22" s="258">
        <f t="shared" si="1"/>
        <v>5.0000000000000001E-3</v>
      </c>
      <c r="K22" s="475">
        <f t="shared" si="2"/>
        <v>6.7500000000000008E-3</v>
      </c>
      <c r="L22" s="161">
        <v>1E-3</v>
      </c>
    </row>
    <row r="23" spans="1:17" ht="11.1" customHeight="1" x14ac:dyDescent="0.15">
      <c r="A23" s="164"/>
      <c r="B23" s="177">
        <v>12</v>
      </c>
      <c r="C23" s="1402" t="s">
        <v>714</v>
      </c>
      <c r="D23" s="1403"/>
      <c r="E23" s="72">
        <v>23</v>
      </c>
      <c r="F23" s="80">
        <v>23</v>
      </c>
      <c r="G23" s="80">
        <v>24</v>
      </c>
      <c r="H23" s="171">
        <v>23</v>
      </c>
      <c r="I23" s="147">
        <f t="shared" si="0"/>
        <v>24</v>
      </c>
      <c r="J23" s="77">
        <f t="shared" si="1"/>
        <v>23</v>
      </c>
      <c r="K23" s="454">
        <f t="shared" si="2"/>
        <v>23.25</v>
      </c>
      <c r="L23" s="161">
        <v>10</v>
      </c>
    </row>
    <row r="24" spans="1:17" ht="11.1" customHeight="1" x14ac:dyDescent="0.15">
      <c r="A24" s="164"/>
      <c r="B24" s="177">
        <v>13</v>
      </c>
      <c r="C24" s="1402" t="s">
        <v>713</v>
      </c>
      <c r="D24" s="1403"/>
      <c r="E24" s="72">
        <v>66</v>
      </c>
      <c r="F24" s="80">
        <v>65</v>
      </c>
      <c r="G24" s="80">
        <v>59</v>
      </c>
      <c r="H24" s="171">
        <v>62</v>
      </c>
      <c r="I24" s="147">
        <f t="shared" si="0"/>
        <v>66</v>
      </c>
      <c r="J24" s="77">
        <f t="shared" si="1"/>
        <v>59</v>
      </c>
      <c r="K24" s="454">
        <f t="shared" si="2"/>
        <v>63</v>
      </c>
      <c r="L24" s="161">
        <v>10</v>
      </c>
    </row>
    <row r="25" spans="1:17" s="154" customFormat="1" ht="11.1" customHeight="1" x14ac:dyDescent="0.15">
      <c r="A25" s="164"/>
      <c r="B25" s="177">
        <v>14</v>
      </c>
      <c r="C25" s="1256" t="s">
        <v>712</v>
      </c>
      <c r="D25" s="1404"/>
      <c r="E25" s="143">
        <v>0.08</v>
      </c>
      <c r="F25" s="145">
        <v>0.05</v>
      </c>
      <c r="G25" s="145">
        <v>0.06</v>
      </c>
      <c r="H25" s="472">
        <v>0.06</v>
      </c>
      <c r="I25" s="256">
        <f t="shared" si="0"/>
        <v>0.08</v>
      </c>
      <c r="J25" s="144">
        <f t="shared" si="1"/>
        <v>0.05</v>
      </c>
      <c r="K25" s="474">
        <f t="shared" si="2"/>
        <v>6.25E-2</v>
      </c>
      <c r="L25" s="157">
        <v>0.05</v>
      </c>
    </row>
    <row r="26" spans="1:17" s="154" customFormat="1" ht="11.1" customHeight="1" x14ac:dyDescent="0.15">
      <c r="A26" s="164"/>
      <c r="B26" s="177">
        <v>15</v>
      </c>
      <c r="C26" s="1371" t="s">
        <v>852</v>
      </c>
      <c r="D26" s="1429"/>
      <c r="E26" s="98">
        <v>0.7</v>
      </c>
      <c r="F26" s="61" t="s">
        <v>746</v>
      </c>
      <c r="G26" s="61">
        <v>0.7</v>
      </c>
      <c r="H26" s="82">
        <v>0.5</v>
      </c>
      <c r="I26" s="295">
        <f t="shared" si="0"/>
        <v>0.7</v>
      </c>
      <c r="J26" s="125" t="str">
        <f t="shared" si="1"/>
        <v>&lt;0.5</v>
      </c>
      <c r="K26" s="473" t="str">
        <f t="shared" si="2"/>
        <v>&lt;0.5</v>
      </c>
      <c r="L26" s="161">
        <v>0.5</v>
      </c>
    </row>
    <row r="27" spans="1:17" s="158" customFormat="1" ht="12.95" customHeight="1" x14ac:dyDescent="0.15">
      <c r="A27" s="173"/>
      <c r="B27" s="177">
        <v>16</v>
      </c>
      <c r="C27" s="977" t="s">
        <v>853</v>
      </c>
      <c r="D27" s="1316"/>
      <c r="E27" s="98">
        <v>2</v>
      </c>
      <c r="F27" s="61">
        <v>1.9</v>
      </c>
      <c r="G27" s="61">
        <v>2</v>
      </c>
      <c r="H27" s="118">
        <v>1.8</v>
      </c>
      <c r="I27" s="253">
        <f t="shared" si="0"/>
        <v>2</v>
      </c>
      <c r="J27" s="125">
        <f t="shared" si="1"/>
        <v>1.8</v>
      </c>
      <c r="K27" s="473">
        <f t="shared" si="2"/>
        <v>1.925</v>
      </c>
      <c r="L27" s="161">
        <v>0.5</v>
      </c>
    </row>
    <row r="28" spans="1:17" ht="11.1" customHeight="1" x14ac:dyDescent="0.15">
      <c r="A28" s="164"/>
      <c r="B28" s="177">
        <v>17</v>
      </c>
      <c r="C28" s="977" t="s">
        <v>854</v>
      </c>
      <c r="D28" s="1316"/>
      <c r="E28" s="18">
        <v>11</v>
      </c>
      <c r="F28" s="80">
        <v>9.6999999999999993</v>
      </c>
      <c r="G28" s="61">
        <v>9.1999999999999993</v>
      </c>
      <c r="H28" s="171">
        <v>11</v>
      </c>
      <c r="I28" s="147">
        <f t="shared" si="0"/>
        <v>11</v>
      </c>
      <c r="J28" s="125">
        <f t="shared" si="1"/>
        <v>9.1999999999999993</v>
      </c>
      <c r="K28" s="454">
        <f t="shared" si="2"/>
        <v>10.225</v>
      </c>
      <c r="L28" s="161">
        <v>0.5</v>
      </c>
    </row>
    <row r="29" spans="1:17" ht="11.1" customHeight="1" x14ac:dyDescent="0.15">
      <c r="A29" s="164"/>
      <c r="B29" s="177">
        <v>18</v>
      </c>
      <c r="C29" s="977" t="s">
        <v>855</v>
      </c>
      <c r="D29" s="1316"/>
      <c r="E29" s="98">
        <v>2.5</v>
      </c>
      <c r="F29" s="61">
        <v>3.3</v>
      </c>
      <c r="G29" s="61">
        <v>1.9</v>
      </c>
      <c r="H29" s="118" t="s">
        <v>766</v>
      </c>
      <c r="I29" s="253">
        <f t="shared" si="0"/>
        <v>3.3</v>
      </c>
      <c r="J29" s="125" t="str">
        <f t="shared" si="1"/>
        <v>&lt;1</v>
      </c>
      <c r="K29" s="473">
        <f t="shared" si="2"/>
        <v>1.9249999999999998</v>
      </c>
      <c r="L29" s="161">
        <v>1</v>
      </c>
    </row>
    <row r="30" spans="1:17" ht="11.1" customHeight="1" x14ac:dyDescent="0.15">
      <c r="A30" s="164"/>
      <c r="B30" s="177">
        <v>19</v>
      </c>
      <c r="C30" s="1256" t="s">
        <v>711</v>
      </c>
      <c r="D30" s="1404"/>
      <c r="E30" s="131">
        <v>0.2</v>
      </c>
      <c r="F30" s="79">
        <v>0.23</v>
      </c>
      <c r="G30" s="79">
        <v>0.17</v>
      </c>
      <c r="H30" s="458">
        <v>0.15</v>
      </c>
      <c r="I30" s="256">
        <f t="shared" si="0"/>
        <v>0.23</v>
      </c>
      <c r="J30" s="144">
        <f t="shared" si="1"/>
        <v>0.15</v>
      </c>
      <c r="K30" s="474">
        <f t="shared" si="2"/>
        <v>0.18750000000000003</v>
      </c>
      <c r="L30" s="161">
        <v>0.05</v>
      </c>
    </row>
    <row r="31" spans="1:17" ht="11.1" customHeight="1" x14ac:dyDescent="0.15">
      <c r="A31" s="164"/>
      <c r="B31" s="177">
        <v>20</v>
      </c>
      <c r="C31" s="1256" t="s">
        <v>710</v>
      </c>
      <c r="D31" s="1404"/>
      <c r="E31" s="131">
        <v>0.01</v>
      </c>
      <c r="F31" s="79">
        <v>0.02</v>
      </c>
      <c r="G31" s="79">
        <v>0.01</v>
      </c>
      <c r="H31" s="92" t="s">
        <v>282</v>
      </c>
      <c r="I31" s="462">
        <f t="shared" si="0"/>
        <v>0.02</v>
      </c>
      <c r="J31" s="144" t="str">
        <f t="shared" si="1"/>
        <v>&lt;0.01</v>
      </c>
      <c r="K31" s="474">
        <f t="shared" si="2"/>
        <v>0.01</v>
      </c>
      <c r="L31" s="161">
        <v>0.01</v>
      </c>
    </row>
    <row r="32" spans="1:17" ht="11.1" customHeight="1" x14ac:dyDescent="0.15">
      <c r="A32" s="164"/>
      <c r="B32" s="177">
        <v>21</v>
      </c>
      <c r="C32" s="1256" t="s">
        <v>709</v>
      </c>
      <c r="D32" s="1404"/>
      <c r="E32" s="102">
        <v>30</v>
      </c>
      <c r="F32" s="64">
        <v>56</v>
      </c>
      <c r="G32" s="64">
        <v>130</v>
      </c>
      <c r="H32" s="179">
        <v>6</v>
      </c>
      <c r="I32" s="147">
        <f t="shared" ref="I32" si="3">IF(MAXA(E32:H32)&lt;L32,"&lt;"&amp;L32&amp;"",MAXA(E32:H32))</f>
        <v>130</v>
      </c>
      <c r="J32" s="77">
        <f t="shared" ref="J32" si="4">IF(MINA(E32:H32)&lt;L32,"&lt;"&amp;L32&amp;"",MINA(E32:H32))</f>
        <v>6</v>
      </c>
      <c r="K32" s="454">
        <f t="shared" ref="K32" si="5">IF(AVERAGEA(E32:H32)&lt;L32,"&lt;"&amp;L32&amp;"",AVERAGEA(E32:H32))</f>
        <v>55.5</v>
      </c>
      <c r="L32" s="180"/>
      <c r="M32" s="141">
        <v>33</v>
      </c>
      <c r="N32" s="141">
        <v>7900</v>
      </c>
      <c r="O32" s="141">
        <v>3300</v>
      </c>
      <c r="P32" s="141">
        <v>3300</v>
      </c>
      <c r="Q32" s="141">
        <f>ROUND(IF(AVERAGEA(M32:P32)=0,0,AVERAGEA(M32:P32)),-2)</f>
        <v>3600</v>
      </c>
    </row>
    <row r="33" spans="1:18" ht="11.1" customHeight="1" thickBot="1" x14ac:dyDescent="0.2">
      <c r="A33" s="164"/>
      <c r="B33" s="177">
        <v>22</v>
      </c>
      <c r="C33" s="1427" t="s">
        <v>708</v>
      </c>
      <c r="D33" s="1428"/>
      <c r="E33" s="181">
        <v>23</v>
      </c>
      <c r="F33" s="90">
        <v>23</v>
      </c>
      <c r="G33" s="90">
        <v>22</v>
      </c>
      <c r="H33" s="172">
        <v>21</v>
      </c>
      <c r="I33" s="147">
        <f>IF(MAXA(E33:H33)&lt;L33,"&lt;"&amp;L33&amp;"",MAXA(E33:H33))</f>
        <v>23</v>
      </c>
      <c r="J33" s="77">
        <f>IF(MINA(E33:H33)&lt;L33,"&lt;"&amp;L33&amp;"",MINA(E33:H33))</f>
        <v>21</v>
      </c>
      <c r="K33" s="454">
        <f>IF(AVERAGEA(E33:H33)&lt;L33,"&lt;"&amp;L33&amp;"",AVERAGEA(E33:H33))</f>
        <v>22.25</v>
      </c>
      <c r="L33" s="161">
        <v>2</v>
      </c>
    </row>
    <row r="34" spans="1:18" ht="11.1" customHeight="1" thickBot="1" x14ac:dyDescent="0.2">
      <c r="A34" s="164"/>
      <c r="B34" s="1414" t="s">
        <v>706</v>
      </c>
      <c r="C34" s="1425"/>
      <c r="D34" s="1426"/>
      <c r="E34" s="1286" t="s">
        <v>736</v>
      </c>
      <c r="F34" s="1405"/>
      <c r="G34" s="1405"/>
      <c r="H34" s="1405"/>
      <c r="I34" s="1399"/>
      <c r="J34" s="1400"/>
      <c r="K34" s="1401"/>
      <c r="L34" s="161"/>
    </row>
    <row r="35" spans="1:18" ht="11.1" customHeight="1" thickBot="1" x14ac:dyDescent="0.2">
      <c r="A35" s="164"/>
      <c r="B35" s="170">
        <v>1</v>
      </c>
      <c r="C35" s="1430" t="s">
        <v>705</v>
      </c>
      <c r="D35" s="1431"/>
      <c r="E35" s="102">
        <v>48</v>
      </c>
      <c r="F35" s="64">
        <v>320</v>
      </c>
      <c r="G35" s="64">
        <v>360</v>
      </c>
      <c r="H35" s="179">
        <v>15</v>
      </c>
      <c r="I35" s="147">
        <f>IF(MAXA(E35:H35)&lt;L35,"&lt;"&amp;L35&amp;"",MAXA(E35:H35))</f>
        <v>360</v>
      </c>
      <c r="J35" s="77">
        <f>IF(MINA(E35:H35)&lt;L35,"&lt;"&amp;L35&amp;"",MINA(E35:H35))</f>
        <v>15</v>
      </c>
      <c r="K35" s="454">
        <f>IF(AVERAGEA(E35:H35)&lt;L35,"&lt;"&amp;L35&amp;"",AVERAGEA(E35:H35))</f>
        <v>185.75</v>
      </c>
      <c r="L35" s="161"/>
      <c r="M35" s="141">
        <v>7.8</v>
      </c>
      <c r="N35" s="141">
        <v>330</v>
      </c>
      <c r="O35" s="141">
        <v>46</v>
      </c>
      <c r="P35" s="141">
        <v>22</v>
      </c>
      <c r="Q35" s="141">
        <f>ROUND(IF(AVERAGEA(M35:P35)=0,0,AVERAGEA(M35:P35)),-1)</f>
        <v>100</v>
      </c>
      <c r="R35" s="141" t="s">
        <v>735</v>
      </c>
    </row>
    <row r="36" spans="1:18" ht="11.1" customHeight="1" thickBot="1" x14ac:dyDescent="0.2">
      <c r="A36" s="164"/>
      <c r="B36" s="1414" t="s">
        <v>704</v>
      </c>
      <c r="C36" s="1425"/>
      <c r="D36" s="1426"/>
      <c r="E36" s="1406" t="s">
        <v>3</v>
      </c>
      <c r="F36" s="1388"/>
      <c r="G36" s="1388"/>
      <c r="H36" s="1388"/>
      <c r="I36" s="1399"/>
      <c r="J36" s="1400"/>
      <c r="K36" s="1401"/>
      <c r="L36" s="161"/>
    </row>
    <row r="37" spans="1:18" ht="11.1" customHeight="1" x14ac:dyDescent="0.15">
      <c r="A37" s="164"/>
      <c r="B37" s="177">
        <v>1</v>
      </c>
      <c r="C37" s="1422" t="s">
        <v>703</v>
      </c>
      <c r="D37" s="1423"/>
      <c r="E37" s="182" t="s">
        <v>107</v>
      </c>
      <c r="F37" s="64" t="s">
        <v>107</v>
      </c>
      <c r="G37" s="77" t="s">
        <v>107</v>
      </c>
      <c r="H37" s="176" t="s">
        <v>107</v>
      </c>
      <c r="I37" s="147" t="str">
        <f>IF(MAXA(E37:H37)&lt;L37,"&lt;"&amp;L37&amp;"",MAXA(E37:H37))</f>
        <v>&lt;0.02</v>
      </c>
      <c r="J37" s="77" t="str">
        <f>IF(MINA(E37:H37)&lt;L37,"&lt;"&amp;L37&amp;"",MINA(E37:H37))</f>
        <v>&lt;0.02</v>
      </c>
      <c r="K37" s="454" t="str">
        <f>IF(AVERAGEA(E37:H37)&lt;L37,"&lt;"&amp;L37&amp;"",AVERAGEA(E37:H37))</f>
        <v>&lt;0.02</v>
      </c>
      <c r="L37" s="161">
        <v>0.02</v>
      </c>
    </row>
    <row r="38" spans="1:18" s="158" customFormat="1" ht="11.1" customHeight="1" thickBot="1" x14ac:dyDescent="0.2">
      <c r="A38" s="173"/>
      <c r="B38" s="183">
        <v>2</v>
      </c>
      <c r="C38" s="1407" t="s">
        <v>702</v>
      </c>
      <c r="D38" s="1408"/>
      <c r="E38" s="184" t="s">
        <v>195</v>
      </c>
      <c r="F38" s="104" t="s">
        <v>195</v>
      </c>
      <c r="G38" s="104" t="s">
        <v>195</v>
      </c>
      <c r="H38" s="185" t="s">
        <v>195</v>
      </c>
      <c r="I38" s="147" t="str">
        <f>IF(MAXA(E38:H38)&lt;L38,"&lt;"&amp;L38&amp;"",MAXA(E38:H38))</f>
        <v>&lt;0.002</v>
      </c>
      <c r="J38" s="77" t="str">
        <f>IF(MINA(E38:H38)&lt;L38,"&lt;"&amp;L38&amp;"",MINA(E38:H38))</f>
        <v>&lt;0.002</v>
      </c>
      <c r="K38" s="454" t="str">
        <f>IF(AVERAGEA(E38:H38)&lt;L38,"&lt;"&amp;L38&amp;"",AVERAGEA(E38:H38))</f>
        <v>&lt;0.002</v>
      </c>
      <c r="L38" s="146">
        <v>2E-3</v>
      </c>
      <c r="M38" s="141"/>
    </row>
    <row r="39" spans="1:18" s="154" customFormat="1" ht="10.5" customHeight="1" thickBot="1" x14ac:dyDescent="0.2">
      <c r="B39" s="1419" t="s">
        <v>701</v>
      </c>
      <c r="C39" s="1420"/>
      <c r="D39" s="1421"/>
      <c r="E39" s="881">
        <v>2</v>
      </c>
      <c r="F39" s="882">
        <v>2</v>
      </c>
      <c r="G39" s="882">
        <v>2</v>
      </c>
      <c r="H39" s="883">
        <v>2</v>
      </c>
      <c r="I39" s="449"/>
      <c r="J39" s="450"/>
      <c r="K39" s="451"/>
    </row>
    <row r="40" spans="1:18" ht="10.5" customHeight="1" x14ac:dyDescent="0.15">
      <c r="B40" s="146"/>
      <c r="C40" s="154" t="s">
        <v>700</v>
      </c>
      <c r="D40" s="154"/>
      <c r="E40" s="154"/>
      <c r="F40" s="146"/>
      <c r="G40" s="146"/>
      <c r="H40" s="146"/>
      <c r="I40" s="154"/>
      <c r="J40" s="154"/>
      <c r="K40" s="154"/>
    </row>
    <row r="41" spans="1:18" ht="10.5" customHeight="1" x14ac:dyDescent="0.15"/>
    <row r="42" spans="1:18" ht="10.5" customHeight="1" x14ac:dyDescent="0.15"/>
    <row r="43" spans="1:18" ht="10.5" customHeight="1" x14ac:dyDescent="0.15"/>
    <row r="44" spans="1:18" ht="10.5" customHeight="1" x14ac:dyDescent="0.15"/>
    <row r="45" spans="1:18" ht="10.5" customHeight="1" x14ac:dyDescent="0.15"/>
    <row r="46" spans="1:18" ht="10.5" customHeight="1" x14ac:dyDescent="0.15"/>
    <row r="47" spans="1:18" ht="10.5" customHeight="1" x14ac:dyDescent="0.15"/>
    <row r="48" spans="1:18" ht="10.5" customHeight="1" x14ac:dyDescent="0.15"/>
    <row r="49" ht="15" customHeight="1" x14ac:dyDescent="0.15"/>
    <row r="50" ht="5.45" customHeight="1" x14ac:dyDescent="0.15"/>
  </sheetData>
  <mergeCells count="42">
    <mergeCell ref="B39:D39"/>
    <mergeCell ref="C37:D37"/>
    <mergeCell ref="C12:D12"/>
    <mergeCell ref="C14:D14"/>
    <mergeCell ref="B36:D36"/>
    <mergeCell ref="C33:D33"/>
    <mergeCell ref="B34:D34"/>
    <mergeCell ref="C28:D28"/>
    <mergeCell ref="C26:D26"/>
    <mergeCell ref="C15:D15"/>
    <mergeCell ref="C25:D25"/>
    <mergeCell ref="C29:D29"/>
    <mergeCell ref="C35:D35"/>
    <mergeCell ref="C23:D23"/>
    <mergeCell ref="C24:D24"/>
    <mergeCell ref="C16:D16"/>
    <mergeCell ref="C38:D38"/>
    <mergeCell ref="B3:C3"/>
    <mergeCell ref="E11:H11"/>
    <mergeCell ref="B5:C10"/>
    <mergeCell ref="B11:D11"/>
    <mergeCell ref="F3:H3"/>
    <mergeCell ref="I36:K36"/>
    <mergeCell ref="C13:D13"/>
    <mergeCell ref="C30:D30"/>
    <mergeCell ref="C31:D31"/>
    <mergeCell ref="C17:D17"/>
    <mergeCell ref="C32:D32"/>
    <mergeCell ref="C27:D27"/>
    <mergeCell ref="C18:D18"/>
    <mergeCell ref="C19:D19"/>
    <mergeCell ref="E34:H34"/>
    <mergeCell ref="I34:K34"/>
    <mergeCell ref="C20:D20"/>
    <mergeCell ref="C21:D21"/>
    <mergeCell ref="C22:D22"/>
    <mergeCell ref="E36:H36"/>
    <mergeCell ref="I11:K11"/>
    <mergeCell ref="I5:I8"/>
    <mergeCell ref="J5:J8"/>
    <mergeCell ref="K5:K8"/>
    <mergeCell ref="F2:H2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05D7-D6E9-4B59-AC46-BBBA26402552}">
  <sheetPr>
    <pageSetUpPr fitToPage="1"/>
  </sheetPr>
  <dimension ref="B1:K47"/>
  <sheetViews>
    <sheetView zoomScale="90" zoomScaleNormal="90" zoomScaleSheetLayoutView="145" workbookViewId="0">
      <selection activeCell="F3" sqref="F3:H3"/>
    </sheetView>
  </sheetViews>
  <sheetFormatPr defaultColWidth="8.875" defaultRowHeight="10.15" customHeight="1" x14ac:dyDescent="0.15"/>
  <cols>
    <col min="1" max="1" width="1.75" style="154" customWidth="1"/>
    <col min="2" max="2" width="3.5" style="146" customWidth="1"/>
    <col min="3" max="3" width="8.875" style="154" customWidth="1"/>
    <col min="4" max="4" width="21" style="154" customWidth="1"/>
    <col min="5" max="5" width="7.5" style="154" customWidth="1"/>
    <col min="6" max="8" width="7.5" style="146" customWidth="1"/>
    <col min="9" max="11" width="7.5" style="154" customWidth="1"/>
    <col min="12" max="16384" width="8.875" style="154"/>
  </cols>
  <sheetData>
    <row r="1" spans="2:11" ht="12" customHeight="1" thickBot="1" x14ac:dyDescent="0.2">
      <c r="C1" s="589"/>
    </row>
    <row r="2" spans="2:11" ht="16.899999999999999" customHeight="1" thickBot="1" x14ac:dyDescent="0.2">
      <c r="C2" s="590"/>
      <c r="D2" s="625"/>
      <c r="F2" s="1378" t="s">
        <v>8</v>
      </c>
      <c r="G2" s="1156"/>
      <c r="H2" s="1157"/>
      <c r="I2" s="146"/>
      <c r="J2" s="146"/>
      <c r="K2" s="146"/>
    </row>
    <row r="3" spans="2:11" ht="16.899999999999999" customHeight="1" thickBot="1" x14ac:dyDescent="0.2">
      <c r="B3" s="1161" t="s">
        <v>41</v>
      </c>
      <c r="C3" s="1162"/>
      <c r="D3" s="896" t="s">
        <v>851</v>
      </c>
      <c r="F3" s="1308" t="s">
        <v>699</v>
      </c>
      <c r="G3" s="1159"/>
      <c r="H3" s="1160"/>
      <c r="I3" s="1006"/>
      <c r="J3" s="1006"/>
      <c r="K3" s="1006"/>
    </row>
    <row r="4" spans="2:11" ht="9.75" customHeight="1" thickBot="1" x14ac:dyDescent="0.2">
      <c r="C4" s="146"/>
      <c r="D4" s="146"/>
      <c r="E4" s="146"/>
      <c r="I4" s="146"/>
      <c r="J4" s="146"/>
      <c r="K4" s="146"/>
    </row>
    <row r="5" spans="2:11" s="320" customFormat="1" ht="11.1" customHeight="1" x14ac:dyDescent="0.15">
      <c r="B5" s="1437" t="s">
        <v>698</v>
      </c>
      <c r="C5" s="1438"/>
      <c r="D5" s="756" t="s">
        <v>16</v>
      </c>
      <c r="E5" s="757">
        <v>45420</v>
      </c>
      <c r="F5" s="758">
        <v>45476</v>
      </c>
      <c r="G5" s="758">
        <v>45539</v>
      </c>
      <c r="H5" s="759">
        <v>45602</v>
      </c>
      <c r="I5" s="1432" t="s">
        <v>0</v>
      </c>
      <c r="J5" s="1433" t="s">
        <v>1</v>
      </c>
      <c r="K5" s="1434" t="s">
        <v>2</v>
      </c>
    </row>
    <row r="6" spans="2:11" s="322" customFormat="1" ht="11.1" customHeight="1" x14ac:dyDescent="0.15">
      <c r="B6" s="1439"/>
      <c r="C6" s="1019"/>
      <c r="D6" s="420" t="s">
        <v>21</v>
      </c>
      <c r="E6" s="611">
        <v>0.46875</v>
      </c>
      <c r="F6" s="574">
        <v>0.44722222222222219</v>
      </c>
      <c r="G6" s="574">
        <v>0.4291666666666667</v>
      </c>
      <c r="H6" s="575">
        <v>0.44375000000000003</v>
      </c>
      <c r="I6" s="1311"/>
      <c r="J6" s="992"/>
      <c r="K6" s="1435"/>
    </row>
    <row r="7" spans="2:11" ht="11.1" customHeight="1" x14ac:dyDescent="0.15">
      <c r="B7" s="1439"/>
      <c r="C7" s="1019"/>
      <c r="D7" s="760" t="s">
        <v>17</v>
      </c>
      <c r="E7" s="187" t="s">
        <v>165</v>
      </c>
      <c r="F7" s="64" t="s">
        <v>188</v>
      </c>
      <c r="G7" s="64" t="s">
        <v>188</v>
      </c>
      <c r="H7" s="179" t="s">
        <v>185</v>
      </c>
      <c r="I7" s="1311"/>
      <c r="J7" s="992"/>
      <c r="K7" s="1435"/>
    </row>
    <row r="8" spans="2:11" ht="11.1" customHeight="1" x14ac:dyDescent="0.15">
      <c r="B8" s="1439"/>
      <c r="C8" s="1019"/>
      <c r="D8" s="760" t="s">
        <v>18</v>
      </c>
      <c r="E8" s="187" t="s">
        <v>165</v>
      </c>
      <c r="F8" s="64" t="s">
        <v>188</v>
      </c>
      <c r="G8" s="64" t="s">
        <v>185</v>
      </c>
      <c r="H8" s="179" t="s">
        <v>315</v>
      </c>
      <c r="I8" s="1312"/>
      <c r="J8" s="993"/>
      <c r="K8" s="1436"/>
    </row>
    <row r="9" spans="2:11" s="266" customFormat="1" ht="11.1" customHeight="1" x14ac:dyDescent="0.15">
      <c r="B9" s="1439"/>
      <c r="C9" s="1019"/>
      <c r="D9" s="415" t="s">
        <v>19</v>
      </c>
      <c r="E9" s="295">
        <v>8</v>
      </c>
      <c r="F9" s="562">
        <v>25</v>
      </c>
      <c r="G9" s="562">
        <v>26</v>
      </c>
      <c r="H9" s="563">
        <v>10</v>
      </c>
      <c r="I9" s="426"/>
      <c r="J9" s="427"/>
      <c r="K9" s="428"/>
    </row>
    <row r="10" spans="2:11" s="266" customFormat="1" ht="11.1" customHeight="1" thickBot="1" x14ac:dyDescent="0.2">
      <c r="B10" s="1439"/>
      <c r="C10" s="1019"/>
      <c r="D10" s="415" t="s">
        <v>20</v>
      </c>
      <c r="E10" s="295">
        <v>10.5</v>
      </c>
      <c r="F10" s="562">
        <v>17</v>
      </c>
      <c r="G10" s="562">
        <v>18</v>
      </c>
      <c r="H10" s="563">
        <v>11</v>
      </c>
      <c r="I10" s="429"/>
      <c r="J10" s="430"/>
      <c r="K10" s="431"/>
    </row>
    <row r="11" spans="2:11" s="218" customFormat="1" ht="12.95" customHeight="1" thickBot="1" x14ac:dyDescent="0.2">
      <c r="B11" s="1442" t="s">
        <v>697</v>
      </c>
      <c r="C11" s="983"/>
      <c r="D11" s="983"/>
      <c r="E11" s="1380" t="s">
        <v>3</v>
      </c>
      <c r="F11" s="1380"/>
      <c r="G11" s="1380"/>
      <c r="H11" s="1380"/>
      <c r="I11" s="1380"/>
      <c r="J11" s="1380"/>
      <c r="K11" s="1453"/>
    </row>
    <row r="12" spans="2:11" ht="11.1" customHeight="1" x14ac:dyDescent="0.15">
      <c r="B12" s="761">
        <v>1</v>
      </c>
      <c r="C12" s="1371" t="s">
        <v>678</v>
      </c>
      <c r="D12" s="1429"/>
      <c r="E12" s="175">
        <v>22</v>
      </c>
      <c r="F12" s="77">
        <v>48</v>
      </c>
      <c r="G12" s="77">
        <v>97</v>
      </c>
      <c r="H12" s="113">
        <v>52</v>
      </c>
      <c r="I12" s="432">
        <v>97</v>
      </c>
      <c r="J12" s="121">
        <v>22</v>
      </c>
      <c r="K12" s="436">
        <v>54.75</v>
      </c>
    </row>
    <row r="13" spans="2:11" ht="11.1" customHeight="1" x14ac:dyDescent="0.15">
      <c r="B13" s="761">
        <v>2</v>
      </c>
      <c r="C13" s="977" t="s">
        <v>677</v>
      </c>
      <c r="D13" s="978"/>
      <c r="E13" s="631" t="s">
        <v>168</v>
      </c>
      <c r="F13" s="64" t="s">
        <v>168</v>
      </c>
      <c r="G13" s="64" t="s">
        <v>168</v>
      </c>
      <c r="H13" s="179" t="s">
        <v>168</v>
      </c>
      <c r="I13" s="433" t="s">
        <v>263</v>
      </c>
      <c r="J13" s="434" t="s">
        <v>263</v>
      </c>
      <c r="K13" s="435" t="s">
        <v>263</v>
      </c>
    </row>
    <row r="14" spans="2:11" ht="11.1" customHeight="1" x14ac:dyDescent="0.15">
      <c r="B14" s="761">
        <v>3</v>
      </c>
      <c r="C14" s="977" t="s">
        <v>696</v>
      </c>
      <c r="D14" s="978"/>
      <c r="E14" s="633">
        <v>0.08</v>
      </c>
      <c r="F14" s="579">
        <v>0.12</v>
      </c>
      <c r="G14" s="579">
        <v>0.17</v>
      </c>
      <c r="H14" s="580">
        <v>0.15</v>
      </c>
      <c r="I14" s="577">
        <v>0.17</v>
      </c>
      <c r="J14" s="577">
        <v>0.08</v>
      </c>
      <c r="K14" s="459">
        <v>0.13</v>
      </c>
    </row>
    <row r="15" spans="2:11" ht="11.1" customHeight="1" x14ac:dyDescent="0.15">
      <c r="B15" s="761">
        <v>4</v>
      </c>
      <c r="C15" s="977" t="s">
        <v>651</v>
      </c>
      <c r="D15" s="978"/>
      <c r="E15" s="251">
        <v>6</v>
      </c>
      <c r="F15" s="562">
        <v>3.1</v>
      </c>
      <c r="G15" s="562">
        <v>4.0999999999999996</v>
      </c>
      <c r="H15" s="563">
        <v>4</v>
      </c>
      <c r="I15" s="560">
        <v>6</v>
      </c>
      <c r="J15" s="560">
        <v>3.1</v>
      </c>
      <c r="K15" s="457">
        <v>4.3</v>
      </c>
    </row>
    <row r="16" spans="2:11" ht="11.1" customHeight="1" x14ac:dyDescent="0.15">
      <c r="B16" s="761">
        <v>5</v>
      </c>
      <c r="C16" s="977" t="s">
        <v>645</v>
      </c>
      <c r="D16" s="978"/>
      <c r="E16" s="251">
        <v>7.2</v>
      </c>
      <c r="F16" s="562">
        <v>7.4</v>
      </c>
      <c r="G16" s="562">
        <v>7.3</v>
      </c>
      <c r="H16" s="563">
        <v>7.7</v>
      </c>
      <c r="I16" s="560">
        <v>7.7</v>
      </c>
      <c r="J16" s="560">
        <v>7.2</v>
      </c>
      <c r="K16" s="457">
        <v>7.4</v>
      </c>
    </row>
    <row r="17" spans="2:11" ht="11.1" customHeight="1" x14ac:dyDescent="0.15">
      <c r="B17" s="761">
        <v>6</v>
      </c>
      <c r="C17" s="977" t="s">
        <v>643</v>
      </c>
      <c r="D17" s="978"/>
      <c r="E17" s="631" t="s">
        <v>416</v>
      </c>
      <c r="F17" s="64" t="s">
        <v>416</v>
      </c>
      <c r="G17" s="64" t="s">
        <v>695</v>
      </c>
      <c r="H17" s="179" t="s">
        <v>695</v>
      </c>
      <c r="I17" s="433"/>
      <c r="J17" s="434"/>
      <c r="K17" s="435"/>
    </row>
    <row r="18" spans="2:11" ht="11.1" customHeight="1" x14ac:dyDescent="0.15">
      <c r="B18" s="761">
        <v>7</v>
      </c>
      <c r="C18" s="977" t="s">
        <v>642</v>
      </c>
      <c r="D18" s="978"/>
      <c r="E18" s="251">
        <v>3.3</v>
      </c>
      <c r="F18" s="562">
        <v>8.5</v>
      </c>
      <c r="G18" s="562">
        <v>3.9</v>
      </c>
      <c r="H18" s="563">
        <v>3</v>
      </c>
      <c r="I18" s="560">
        <v>8.5</v>
      </c>
      <c r="J18" s="560">
        <v>3</v>
      </c>
      <c r="K18" s="457">
        <v>4.6750000000000007</v>
      </c>
    </row>
    <row r="19" spans="2:11" ht="11.1" customHeight="1" x14ac:dyDescent="0.15">
      <c r="B19" s="761">
        <v>8</v>
      </c>
      <c r="C19" s="977" t="s">
        <v>641</v>
      </c>
      <c r="D19" s="978"/>
      <c r="E19" s="251">
        <v>1.7</v>
      </c>
      <c r="F19" s="562">
        <v>1.7</v>
      </c>
      <c r="G19" s="562">
        <v>1.7</v>
      </c>
      <c r="H19" s="563">
        <v>0.2</v>
      </c>
      <c r="I19" s="560">
        <v>1.7</v>
      </c>
      <c r="J19" s="560">
        <v>0.2</v>
      </c>
      <c r="K19" s="457">
        <v>1.325</v>
      </c>
    </row>
    <row r="20" spans="2:11" ht="11.1" customHeight="1" x14ac:dyDescent="0.15">
      <c r="B20" s="761">
        <v>9</v>
      </c>
      <c r="C20" s="977" t="s">
        <v>694</v>
      </c>
      <c r="D20" s="978"/>
      <c r="E20" s="251">
        <v>3.2</v>
      </c>
      <c r="F20" s="562">
        <v>8.3000000000000007</v>
      </c>
      <c r="G20" s="562">
        <v>3</v>
      </c>
      <c r="H20" s="563">
        <v>3.9</v>
      </c>
      <c r="I20" s="560">
        <v>8.3000000000000007</v>
      </c>
      <c r="J20" s="560">
        <v>3</v>
      </c>
      <c r="K20" s="457">
        <v>4.5999999999999996</v>
      </c>
    </row>
    <row r="21" spans="2:11" ht="11.1" customHeight="1" x14ac:dyDescent="0.15">
      <c r="B21" s="761">
        <v>10</v>
      </c>
      <c r="C21" s="977" t="s">
        <v>693</v>
      </c>
      <c r="D21" s="978"/>
      <c r="E21" s="633">
        <v>0.05</v>
      </c>
      <c r="F21" s="579">
        <v>0.08</v>
      </c>
      <c r="G21" s="579">
        <v>0.11</v>
      </c>
      <c r="H21" s="580" t="s">
        <v>763</v>
      </c>
      <c r="I21" s="577">
        <v>0.11</v>
      </c>
      <c r="J21" s="577" t="s">
        <v>317</v>
      </c>
      <c r="K21" s="459">
        <v>0.06</v>
      </c>
    </row>
    <row r="22" spans="2:11" ht="11.1" customHeight="1" x14ac:dyDescent="0.15">
      <c r="B22" s="761">
        <v>11</v>
      </c>
      <c r="C22" s="977" t="s">
        <v>692</v>
      </c>
      <c r="D22" s="978"/>
      <c r="E22" s="413">
        <v>2.5999999999999999E-2</v>
      </c>
      <c r="F22" s="66">
        <v>7.0000000000000001E-3</v>
      </c>
      <c r="G22" s="66">
        <v>4.9000000000000002E-2</v>
      </c>
      <c r="H22" s="490">
        <v>2E-3</v>
      </c>
      <c r="I22" s="255">
        <v>4.9000000000000002E-2</v>
      </c>
      <c r="J22" s="255">
        <v>2E-3</v>
      </c>
      <c r="K22" s="461">
        <v>2.1000000000000001E-2</v>
      </c>
    </row>
    <row r="23" spans="2:11" ht="11.1" customHeight="1" x14ac:dyDescent="0.15">
      <c r="B23" s="761">
        <v>12</v>
      </c>
      <c r="C23" s="977" t="s">
        <v>691</v>
      </c>
      <c r="D23" s="978"/>
      <c r="E23" s="631" t="s">
        <v>690</v>
      </c>
      <c r="F23" s="64" t="s">
        <v>690</v>
      </c>
      <c r="G23" s="64" t="s">
        <v>690</v>
      </c>
      <c r="H23" s="179">
        <v>22</v>
      </c>
      <c r="I23" s="121">
        <v>22</v>
      </c>
      <c r="J23" s="121" t="s">
        <v>827</v>
      </c>
      <c r="K23" s="436" t="s">
        <v>827</v>
      </c>
    </row>
    <row r="24" spans="2:11" ht="11.1" customHeight="1" x14ac:dyDescent="0.15">
      <c r="B24" s="762">
        <v>13</v>
      </c>
      <c r="C24" s="1454" t="s">
        <v>649</v>
      </c>
      <c r="D24" s="1455"/>
      <c r="E24" s="638">
        <v>47</v>
      </c>
      <c r="F24" s="110">
        <v>34</v>
      </c>
      <c r="G24" s="110">
        <v>33</v>
      </c>
      <c r="H24" s="516">
        <v>36</v>
      </c>
      <c r="I24" s="121">
        <v>47</v>
      </c>
      <c r="J24" s="121">
        <v>33</v>
      </c>
      <c r="K24" s="436">
        <v>37.5</v>
      </c>
    </row>
    <row r="25" spans="2:11" s="218" customFormat="1" ht="11.1" customHeight="1" x14ac:dyDescent="0.15">
      <c r="B25" s="763">
        <v>14</v>
      </c>
      <c r="C25" s="976" t="s">
        <v>689</v>
      </c>
      <c r="D25" s="977"/>
      <c r="E25" s="462">
        <v>7.0000000000000007E-2</v>
      </c>
      <c r="F25" s="576" t="s">
        <v>745</v>
      </c>
      <c r="G25" s="579">
        <v>0.06</v>
      </c>
      <c r="H25" s="576" t="s">
        <v>764</v>
      </c>
      <c r="I25" s="462">
        <v>7.0000000000000007E-2</v>
      </c>
      <c r="J25" s="577" t="s">
        <v>820</v>
      </c>
      <c r="K25" s="459" t="s">
        <v>820</v>
      </c>
    </row>
    <row r="26" spans="2:11" ht="11.1" customHeight="1" x14ac:dyDescent="0.15">
      <c r="B26" s="761">
        <v>15</v>
      </c>
      <c r="C26" s="1371" t="s">
        <v>852</v>
      </c>
      <c r="D26" s="1429"/>
      <c r="E26" s="740">
        <v>1</v>
      </c>
      <c r="F26" s="125" t="s">
        <v>746</v>
      </c>
      <c r="G26" s="125">
        <v>0.6</v>
      </c>
      <c r="H26" s="126" t="s">
        <v>765</v>
      </c>
      <c r="I26" s="295">
        <v>1</v>
      </c>
      <c r="J26" s="560" t="s">
        <v>189</v>
      </c>
      <c r="K26" s="457" t="s">
        <v>189</v>
      </c>
    </row>
    <row r="27" spans="2:11" ht="11.1" customHeight="1" x14ac:dyDescent="0.15">
      <c r="B27" s="763">
        <v>16</v>
      </c>
      <c r="C27" s="977" t="s">
        <v>853</v>
      </c>
      <c r="D27" s="1316"/>
      <c r="E27" s="561">
        <v>1.8</v>
      </c>
      <c r="F27" s="562">
        <v>3</v>
      </c>
      <c r="G27" s="562">
        <v>1.6</v>
      </c>
      <c r="H27" s="559">
        <v>1.5</v>
      </c>
      <c r="I27" s="295">
        <v>3</v>
      </c>
      <c r="J27" s="560">
        <v>1.5</v>
      </c>
      <c r="K27" s="457">
        <v>1.9750000000000001</v>
      </c>
    </row>
    <row r="28" spans="2:11" ht="11.1" customHeight="1" x14ac:dyDescent="0.15">
      <c r="B28" s="761">
        <v>17</v>
      </c>
      <c r="C28" s="977" t="s">
        <v>854</v>
      </c>
      <c r="D28" s="1316"/>
      <c r="E28" s="102">
        <v>11</v>
      </c>
      <c r="F28" s="562">
        <v>9.4</v>
      </c>
      <c r="G28" s="64">
        <v>11</v>
      </c>
      <c r="H28" s="91">
        <v>11</v>
      </c>
      <c r="I28" s="187">
        <v>11</v>
      </c>
      <c r="J28" s="560">
        <v>9.4</v>
      </c>
      <c r="K28" s="436">
        <v>10.6</v>
      </c>
    </row>
    <row r="29" spans="2:11" ht="11.1" customHeight="1" x14ac:dyDescent="0.15">
      <c r="B29" s="761">
        <v>18</v>
      </c>
      <c r="C29" s="977" t="s">
        <v>855</v>
      </c>
      <c r="D29" s="1316"/>
      <c r="E29" s="561">
        <v>1</v>
      </c>
      <c r="F29" s="562" t="s">
        <v>747</v>
      </c>
      <c r="G29" s="562">
        <v>1.2</v>
      </c>
      <c r="H29" s="559" t="s">
        <v>766</v>
      </c>
      <c r="I29" s="295">
        <v>1.2</v>
      </c>
      <c r="J29" s="560" t="s">
        <v>208</v>
      </c>
      <c r="K29" s="457" t="s">
        <v>208</v>
      </c>
    </row>
    <row r="30" spans="2:11" ht="11.1" customHeight="1" x14ac:dyDescent="0.15">
      <c r="B30" s="761">
        <v>19</v>
      </c>
      <c r="C30" s="977" t="s">
        <v>688</v>
      </c>
      <c r="D30" s="1316"/>
      <c r="E30" s="578">
        <v>0.16</v>
      </c>
      <c r="F30" s="579">
        <v>0.18</v>
      </c>
      <c r="G30" s="579">
        <v>0.24</v>
      </c>
      <c r="H30" s="580">
        <v>0.19</v>
      </c>
      <c r="I30" s="577">
        <v>0.24</v>
      </c>
      <c r="J30" s="577">
        <v>0.16</v>
      </c>
      <c r="K30" s="459">
        <v>0.1925</v>
      </c>
    </row>
    <row r="31" spans="2:11" ht="11.1" customHeight="1" x14ac:dyDescent="0.15">
      <c r="B31" s="761">
        <v>20</v>
      </c>
      <c r="C31" s="977" t="s">
        <v>687</v>
      </c>
      <c r="D31" s="1316"/>
      <c r="E31" s="578">
        <v>0.01</v>
      </c>
      <c r="F31" s="579" t="s">
        <v>748</v>
      </c>
      <c r="G31" s="579" t="s">
        <v>756</v>
      </c>
      <c r="H31" s="580" t="s">
        <v>282</v>
      </c>
      <c r="I31" s="577">
        <v>0.01</v>
      </c>
      <c r="J31" s="577" t="s">
        <v>316</v>
      </c>
      <c r="K31" s="459" t="s">
        <v>316</v>
      </c>
    </row>
    <row r="32" spans="2:11" ht="11.1" customHeight="1" x14ac:dyDescent="0.15">
      <c r="B32" s="761">
        <v>21</v>
      </c>
      <c r="C32" s="977" t="s">
        <v>686</v>
      </c>
      <c r="D32" s="1316"/>
      <c r="E32" s="102">
        <v>4</v>
      </c>
      <c r="F32" s="64">
        <v>30</v>
      </c>
      <c r="G32" s="64">
        <v>5</v>
      </c>
      <c r="H32" s="179">
        <v>4</v>
      </c>
      <c r="I32" s="121">
        <v>30</v>
      </c>
      <c r="J32" s="121">
        <v>4</v>
      </c>
      <c r="K32" s="436">
        <v>10.75</v>
      </c>
    </row>
    <row r="33" spans="2:11" ht="11.1" customHeight="1" thickBot="1" x14ac:dyDescent="0.2">
      <c r="B33" s="764">
        <v>22</v>
      </c>
      <c r="C33" s="1317" t="s">
        <v>685</v>
      </c>
      <c r="D33" s="1377"/>
      <c r="E33" s="184">
        <v>10</v>
      </c>
      <c r="F33" s="64">
        <v>15</v>
      </c>
      <c r="G33" s="562">
        <v>9.6</v>
      </c>
      <c r="H33" s="179">
        <v>20</v>
      </c>
      <c r="I33" s="189">
        <v>20</v>
      </c>
      <c r="J33" s="558">
        <v>9.6</v>
      </c>
      <c r="K33" s="437">
        <v>13.65</v>
      </c>
    </row>
    <row r="34" spans="2:11" ht="11.1" customHeight="1" thickBot="1" x14ac:dyDescent="0.2">
      <c r="B34" s="1445" t="s">
        <v>684</v>
      </c>
      <c r="C34" s="1446"/>
      <c r="D34" s="1447"/>
      <c r="E34" s="1448" t="s">
        <v>3</v>
      </c>
      <c r="F34" s="1449"/>
      <c r="G34" s="1449"/>
      <c r="H34" s="1449"/>
      <c r="I34" s="1450"/>
      <c r="J34" s="1451"/>
      <c r="K34" s="1452"/>
    </row>
    <row r="35" spans="2:11" ht="10.5" customHeight="1" thickBot="1" x14ac:dyDescent="0.2">
      <c r="B35" s="765">
        <v>1</v>
      </c>
      <c r="C35" s="1443" t="s">
        <v>683</v>
      </c>
      <c r="D35" s="1444"/>
      <c r="E35" s="199" t="s">
        <v>282</v>
      </c>
      <c r="F35" s="200" t="s">
        <v>282</v>
      </c>
      <c r="G35" s="200" t="s">
        <v>282</v>
      </c>
      <c r="H35" s="201" t="s">
        <v>316</v>
      </c>
      <c r="I35" s="438" t="s">
        <v>316</v>
      </c>
      <c r="J35" s="439" t="s">
        <v>316</v>
      </c>
      <c r="K35" s="440" t="s">
        <v>316</v>
      </c>
    </row>
    <row r="36" spans="2:11" s="218" customFormat="1" ht="11.1" customHeight="1" thickBot="1" x14ac:dyDescent="0.2">
      <c r="B36" s="1440" t="s">
        <v>682</v>
      </c>
      <c r="C36" s="1441"/>
      <c r="D36" s="1441"/>
      <c r="E36" s="190" t="s">
        <v>264</v>
      </c>
      <c r="F36" s="193" t="s">
        <v>264</v>
      </c>
      <c r="G36" s="193" t="s">
        <v>264</v>
      </c>
      <c r="H36" s="766" t="s">
        <v>207</v>
      </c>
      <c r="I36" s="154"/>
      <c r="J36" s="154"/>
      <c r="K36" s="622"/>
    </row>
    <row r="37" spans="2:11" ht="10.5" customHeight="1" x14ac:dyDescent="0.15">
      <c r="C37" s="623" t="s">
        <v>639</v>
      </c>
    </row>
    <row r="38" spans="2:11" ht="10.5" customHeight="1" x14ac:dyDescent="0.15"/>
    <row r="39" spans="2:11" ht="10.5" customHeight="1" x14ac:dyDescent="0.15"/>
    <row r="40" spans="2:11" ht="10.5" customHeight="1" x14ac:dyDescent="0.15"/>
    <row r="41" spans="2:11" ht="10.5" customHeight="1" x14ac:dyDescent="0.15"/>
    <row r="42" spans="2:11" ht="10.5" customHeight="1" x14ac:dyDescent="0.15"/>
    <row r="43" spans="2:11" ht="10.5" customHeight="1" x14ac:dyDescent="0.15"/>
    <row r="44" spans="2:11" ht="10.5" customHeight="1" x14ac:dyDescent="0.15"/>
    <row r="45" spans="2:11" ht="10.5" customHeight="1" x14ac:dyDescent="0.15"/>
    <row r="46" spans="2:11" ht="15" customHeight="1" x14ac:dyDescent="0.15"/>
    <row r="47" spans="2:11" ht="5.45" customHeight="1" x14ac:dyDescent="0.15"/>
  </sheetData>
  <mergeCells count="38">
    <mergeCell ref="E34:H34"/>
    <mergeCell ref="I34:K34"/>
    <mergeCell ref="E11:H11"/>
    <mergeCell ref="I11:K11"/>
    <mergeCell ref="C20:D20"/>
    <mergeCell ref="C16:D16"/>
    <mergeCell ref="C23:D23"/>
    <mergeCell ref="C24:D24"/>
    <mergeCell ref="C17:D17"/>
    <mergeCell ref="C18:D18"/>
    <mergeCell ref="C29:D29"/>
    <mergeCell ref="C27:D27"/>
    <mergeCell ref="B36:D36"/>
    <mergeCell ref="B11:D11"/>
    <mergeCell ref="C12:D12"/>
    <mergeCell ref="C14:D14"/>
    <mergeCell ref="C21:D21"/>
    <mergeCell ref="C22:D22"/>
    <mergeCell ref="C15:D15"/>
    <mergeCell ref="C13:D13"/>
    <mergeCell ref="C33:D33"/>
    <mergeCell ref="C28:D28"/>
    <mergeCell ref="C35:D35"/>
    <mergeCell ref="C30:D30"/>
    <mergeCell ref="C31:D31"/>
    <mergeCell ref="C32:D32"/>
    <mergeCell ref="B34:D34"/>
    <mergeCell ref="C25:D25"/>
    <mergeCell ref="F2:H2"/>
    <mergeCell ref="F3:H3"/>
    <mergeCell ref="I5:I8"/>
    <mergeCell ref="J5:J8"/>
    <mergeCell ref="C26:D26"/>
    <mergeCell ref="B3:C3"/>
    <mergeCell ref="I3:K3"/>
    <mergeCell ref="K5:K8"/>
    <mergeCell ref="B5:C10"/>
    <mergeCell ref="C19:D19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  <ignoredErrors>
    <ignoredError sqref="E36:H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EFF9-F775-4105-A377-7CF966568ACC}">
  <sheetPr>
    <pageSetUpPr fitToPage="1"/>
  </sheetPr>
  <dimension ref="B1:K63"/>
  <sheetViews>
    <sheetView zoomScale="90" zoomScaleNormal="90" zoomScaleSheetLayoutView="150" workbookViewId="0">
      <selection activeCell="F3" sqref="F3:H3"/>
    </sheetView>
  </sheetViews>
  <sheetFormatPr defaultColWidth="8.875" defaultRowHeight="10.15" customHeight="1" x14ac:dyDescent="0.15"/>
  <cols>
    <col min="1" max="1" width="1.75" style="154" customWidth="1"/>
    <col min="2" max="2" width="3.5" style="146" customWidth="1"/>
    <col min="3" max="3" width="8.875" style="154" customWidth="1"/>
    <col min="4" max="4" width="21" style="154" customWidth="1"/>
    <col min="5" max="5" width="7.5" style="154" customWidth="1"/>
    <col min="6" max="8" width="7.5" style="146" customWidth="1"/>
    <col min="9" max="11" width="7.5" style="154" customWidth="1"/>
    <col min="12" max="16384" width="8.875" style="154"/>
  </cols>
  <sheetData>
    <row r="1" spans="2:11" ht="12" customHeight="1" thickBot="1" x14ac:dyDescent="0.2">
      <c r="C1" s="589"/>
    </row>
    <row r="2" spans="2:11" ht="16.899999999999999" customHeight="1" thickBot="1" x14ac:dyDescent="0.2">
      <c r="C2" s="590"/>
      <c r="D2" s="625"/>
      <c r="F2" s="1378" t="s">
        <v>8</v>
      </c>
      <c r="G2" s="1156"/>
      <c r="H2" s="1157"/>
      <c r="I2" s="146"/>
      <c r="J2" s="146"/>
      <c r="K2" s="146"/>
    </row>
    <row r="3" spans="2:11" ht="16.899999999999999" customHeight="1" thickBot="1" x14ac:dyDescent="0.2">
      <c r="B3" s="1161" t="s">
        <v>41</v>
      </c>
      <c r="C3" s="1162"/>
      <c r="D3" s="896" t="s">
        <v>851</v>
      </c>
      <c r="F3" s="1308" t="s">
        <v>727</v>
      </c>
      <c r="G3" s="1159"/>
      <c r="H3" s="1160"/>
      <c r="I3" s="146"/>
      <c r="J3" s="146"/>
      <c r="K3" s="146"/>
    </row>
    <row r="4" spans="2:11" ht="9.75" customHeight="1" thickBot="1" x14ac:dyDescent="0.2">
      <c r="C4" s="146"/>
      <c r="D4" s="146"/>
      <c r="E4" s="146"/>
      <c r="I4" s="146"/>
      <c r="J4" s="146"/>
      <c r="K4" s="146"/>
    </row>
    <row r="5" spans="2:11" s="320" customFormat="1" ht="11.1" customHeight="1" x14ac:dyDescent="0.15">
      <c r="B5" s="1016" t="s">
        <v>698</v>
      </c>
      <c r="C5" s="1017"/>
      <c r="D5" s="418" t="s">
        <v>16</v>
      </c>
      <c r="E5" s="610">
        <v>45420</v>
      </c>
      <c r="F5" s="571">
        <v>45476</v>
      </c>
      <c r="G5" s="571">
        <v>45539</v>
      </c>
      <c r="H5" s="572">
        <v>45602</v>
      </c>
      <c r="I5" s="986" t="s">
        <v>0</v>
      </c>
      <c r="J5" s="991" t="s">
        <v>1</v>
      </c>
      <c r="K5" s="1382" t="s">
        <v>2</v>
      </c>
    </row>
    <row r="6" spans="2:11" s="322" customFormat="1" ht="11.1" customHeight="1" x14ac:dyDescent="0.15">
      <c r="B6" s="1018"/>
      <c r="C6" s="1019"/>
      <c r="D6" s="420" t="s">
        <v>21</v>
      </c>
      <c r="E6" s="611">
        <v>0.52083333333333337</v>
      </c>
      <c r="F6" s="574">
        <v>0.4861111111111111</v>
      </c>
      <c r="G6" s="574">
        <v>0.47638888888888892</v>
      </c>
      <c r="H6" s="575">
        <v>0.48958333333333331</v>
      </c>
      <c r="I6" s="987"/>
      <c r="J6" s="992"/>
      <c r="K6" s="1383"/>
    </row>
    <row r="7" spans="2:11" ht="11.1" customHeight="1" x14ac:dyDescent="0.15">
      <c r="B7" s="1018"/>
      <c r="C7" s="1019"/>
      <c r="D7" s="760" t="s">
        <v>17</v>
      </c>
      <c r="E7" s="187" t="s">
        <v>165</v>
      </c>
      <c r="F7" s="64" t="s">
        <v>188</v>
      </c>
      <c r="G7" s="64" t="s">
        <v>188</v>
      </c>
      <c r="H7" s="179" t="s">
        <v>185</v>
      </c>
      <c r="I7" s="987"/>
      <c r="J7" s="992"/>
      <c r="K7" s="1383"/>
    </row>
    <row r="8" spans="2:11" ht="11.1" customHeight="1" x14ac:dyDescent="0.15">
      <c r="B8" s="1018"/>
      <c r="C8" s="1019"/>
      <c r="D8" s="760" t="s">
        <v>18</v>
      </c>
      <c r="E8" s="187" t="s">
        <v>165</v>
      </c>
      <c r="F8" s="64" t="s">
        <v>188</v>
      </c>
      <c r="G8" s="64" t="s">
        <v>185</v>
      </c>
      <c r="H8" s="179" t="s">
        <v>188</v>
      </c>
      <c r="I8" s="988"/>
      <c r="J8" s="993"/>
      <c r="K8" s="1384"/>
    </row>
    <row r="9" spans="2:11" s="266" customFormat="1" ht="11.1" customHeight="1" x14ac:dyDescent="0.15">
      <c r="B9" s="1018"/>
      <c r="C9" s="1019"/>
      <c r="D9" s="415" t="s">
        <v>19</v>
      </c>
      <c r="E9" s="295">
        <v>8</v>
      </c>
      <c r="F9" s="562">
        <v>25</v>
      </c>
      <c r="G9" s="562">
        <v>26.5</v>
      </c>
      <c r="H9" s="563">
        <v>11.5</v>
      </c>
      <c r="I9" s="426"/>
      <c r="J9" s="427"/>
      <c r="K9" s="767"/>
    </row>
    <row r="10" spans="2:11" s="266" customFormat="1" ht="11.1" customHeight="1" thickBot="1" x14ac:dyDescent="0.2">
      <c r="B10" s="1018"/>
      <c r="C10" s="1019"/>
      <c r="D10" s="415" t="s">
        <v>20</v>
      </c>
      <c r="E10" s="295">
        <v>6</v>
      </c>
      <c r="F10" s="562">
        <v>16.8</v>
      </c>
      <c r="G10" s="562">
        <v>21.5</v>
      </c>
      <c r="H10" s="563">
        <v>10.199999999999999</v>
      </c>
      <c r="I10" s="429"/>
      <c r="J10" s="430"/>
      <c r="K10" s="768"/>
    </row>
    <row r="11" spans="2:11" s="218" customFormat="1" ht="12.95" customHeight="1" thickBot="1" x14ac:dyDescent="0.2">
      <c r="B11" s="982" t="s">
        <v>697</v>
      </c>
      <c r="C11" s="983"/>
      <c r="D11" s="983"/>
      <c r="E11" s="1456"/>
      <c r="F11" s="1456"/>
      <c r="G11" s="1456"/>
      <c r="H11" s="1456"/>
      <c r="I11" s="1380"/>
      <c r="J11" s="1380"/>
      <c r="K11" s="1381"/>
    </row>
    <row r="12" spans="2:11" ht="11.1" customHeight="1" x14ac:dyDescent="0.15">
      <c r="B12" s="636">
        <v>1</v>
      </c>
      <c r="C12" s="1459" t="s">
        <v>726</v>
      </c>
      <c r="D12" s="1460"/>
      <c r="E12" s="432">
        <v>58</v>
      </c>
      <c r="F12" s="77">
        <v>64</v>
      </c>
      <c r="G12" s="77">
        <v>260</v>
      </c>
      <c r="H12" s="113">
        <v>180</v>
      </c>
      <c r="I12" s="187">
        <v>260</v>
      </c>
      <c r="J12" s="64">
        <v>58</v>
      </c>
      <c r="K12" s="448">
        <v>140.5</v>
      </c>
    </row>
    <row r="13" spans="2:11" ht="11.1" customHeight="1" x14ac:dyDescent="0.15">
      <c r="B13" s="636">
        <v>2</v>
      </c>
      <c r="C13" s="1457" t="s">
        <v>725</v>
      </c>
      <c r="D13" s="1458"/>
      <c r="E13" s="187" t="s">
        <v>724</v>
      </c>
      <c r="F13" s="102" t="s">
        <v>724</v>
      </c>
      <c r="G13" s="64" t="s">
        <v>724</v>
      </c>
      <c r="H13" s="91" t="s">
        <v>724</v>
      </c>
      <c r="I13" s="433"/>
      <c r="J13" s="455"/>
      <c r="K13" s="456"/>
    </row>
    <row r="14" spans="2:11" ht="11.1" customHeight="1" x14ac:dyDescent="0.15">
      <c r="B14" s="636">
        <v>3</v>
      </c>
      <c r="C14" s="1457" t="s">
        <v>723</v>
      </c>
      <c r="D14" s="1458"/>
      <c r="E14" s="462">
        <v>0.09</v>
      </c>
      <c r="F14" s="577">
        <v>0.08</v>
      </c>
      <c r="G14" s="579" t="s">
        <v>757</v>
      </c>
      <c r="H14" s="463" t="s">
        <v>626</v>
      </c>
      <c r="I14" s="462">
        <v>0.09</v>
      </c>
      <c r="J14" s="579" t="s">
        <v>820</v>
      </c>
      <c r="K14" s="769" t="s">
        <v>820</v>
      </c>
    </row>
    <row r="15" spans="2:11" ht="11.1" customHeight="1" x14ac:dyDescent="0.15">
      <c r="B15" s="636">
        <v>4</v>
      </c>
      <c r="C15" s="1457" t="s">
        <v>722</v>
      </c>
      <c r="D15" s="1458"/>
      <c r="E15" s="187">
        <v>11</v>
      </c>
      <c r="F15" s="121">
        <v>20</v>
      </c>
      <c r="G15" s="64">
        <v>28</v>
      </c>
      <c r="H15" s="91">
        <v>23</v>
      </c>
      <c r="I15" s="187">
        <v>28</v>
      </c>
      <c r="J15" s="64">
        <v>11</v>
      </c>
      <c r="K15" s="448">
        <v>20.5</v>
      </c>
    </row>
    <row r="16" spans="2:11" ht="11.1" customHeight="1" x14ac:dyDescent="0.15">
      <c r="B16" s="636">
        <v>5</v>
      </c>
      <c r="C16" s="1457" t="s">
        <v>721</v>
      </c>
      <c r="D16" s="1458"/>
      <c r="E16" s="295">
        <v>6.9</v>
      </c>
      <c r="F16" s="560">
        <v>7.2</v>
      </c>
      <c r="G16" s="562">
        <v>7.4</v>
      </c>
      <c r="H16" s="559">
        <v>7.3</v>
      </c>
      <c r="I16" s="295">
        <v>7.4</v>
      </c>
      <c r="J16" s="562">
        <v>6.9</v>
      </c>
      <c r="K16" s="770">
        <v>7.2</v>
      </c>
    </row>
    <row r="17" spans="2:11" ht="11.1" customHeight="1" x14ac:dyDescent="0.15">
      <c r="B17" s="636">
        <v>6</v>
      </c>
      <c r="C17" s="1457" t="s">
        <v>43</v>
      </c>
      <c r="D17" s="1458"/>
      <c r="E17" s="187" t="s">
        <v>720</v>
      </c>
      <c r="F17" s="121" t="s">
        <v>720</v>
      </c>
      <c r="G17" s="64" t="s">
        <v>719</v>
      </c>
      <c r="H17" s="91" t="s">
        <v>719</v>
      </c>
      <c r="I17" s="433"/>
      <c r="J17" s="455"/>
      <c r="K17" s="456"/>
    </row>
    <row r="18" spans="2:11" ht="11.1" customHeight="1" x14ac:dyDescent="0.15">
      <c r="B18" s="636">
        <v>7</v>
      </c>
      <c r="C18" s="1457" t="s">
        <v>718</v>
      </c>
      <c r="D18" s="1458"/>
      <c r="E18" s="295">
        <v>3.5</v>
      </c>
      <c r="F18" s="560">
        <v>6.2</v>
      </c>
      <c r="G18" s="562">
        <v>6</v>
      </c>
      <c r="H18" s="559">
        <v>4.0999999999999996</v>
      </c>
      <c r="I18" s="295">
        <v>6.2</v>
      </c>
      <c r="J18" s="562">
        <v>3.5</v>
      </c>
      <c r="K18" s="770">
        <v>4.9499999999999993</v>
      </c>
    </row>
    <row r="19" spans="2:11" ht="11.1" customHeight="1" x14ac:dyDescent="0.15">
      <c r="B19" s="636">
        <v>8</v>
      </c>
      <c r="C19" s="1457" t="s">
        <v>717</v>
      </c>
      <c r="D19" s="1458"/>
      <c r="E19" s="295">
        <v>4.0999999999999996</v>
      </c>
      <c r="F19" s="560">
        <v>5.9</v>
      </c>
      <c r="G19" s="562">
        <v>4.0999999999999996</v>
      </c>
      <c r="H19" s="559">
        <v>3.4</v>
      </c>
      <c r="I19" s="295">
        <v>5.9</v>
      </c>
      <c r="J19" s="562">
        <v>3.4</v>
      </c>
      <c r="K19" s="770">
        <v>4.375</v>
      </c>
    </row>
    <row r="20" spans="2:11" ht="11.1" customHeight="1" x14ac:dyDescent="0.15">
      <c r="B20" s="636">
        <v>9</v>
      </c>
      <c r="C20" s="1457" t="s">
        <v>716</v>
      </c>
      <c r="D20" s="1458"/>
      <c r="E20" s="295">
        <v>3.7</v>
      </c>
      <c r="F20" s="560">
        <v>5</v>
      </c>
      <c r="G20" s="562">
        <v>4.5</v>
      </c>
      <c r="H20" s="559">
        <v>4.2</v>
      </c>
      <c r="I20" s="295">
        <v>5</v>
      </c>
      <c r="J20" s="562">
        <v>3.7</v>
      </c>
      <c r="K20" s="770">
        <v>4.3499999999999996</v>
      </c>
    </row>
    <row r="21" spans="2:11" ht="11.1" customHeight="1" x14ac:dyDescent="0.15">
      <c r="B21" s="636">
        <v>10</v>
      </c>
      <c r="C21" s="1457" t="s">
        <v>715</v>
      </c>
      <c r="D21" s="1458"/>
      <c r="E21" s="462">
        <v>0.25</v>
      </c>
      <c r="F21" s="579">
        <v>0.31</v>
      </c>
      <c r="G21" s="579">
        <v>0.33</v>
      </c>
      <c r="H21" s="576">
        <v>0.18</v>
      </c>
      <c r="I21" s="462">
        <v>0.33</v>
      </c>
      <c r="J21" s="579">
        <v>0.18</v>
      </c>
      <c r="K21" s="769">
        <v>0.26750000000000002</v>
      </c>
    </row>
    <row r="22" spans="2:11" ht="11.1" customHeight="1" x14ac:dyDescent="0.15">
      <c r="B22" s="636">
        <v>11</v>
      </c>
      <c r="C22" s="1457" t="s">
        <v>692</v>
      </c>
      <c r="D22" s="1458"/>
      <c r="E22" s="504">
        <v>3.2000000000000001E-2</v>
      </c>
      <c r="F22" s="66">
        <v>4.9000000000000002E-2</v>
      </c>
      <c r="G22" s="66">
        <v>7.9000000000000001E-2</v>
      </c>
      <c r="H22" s="133">
        <v>6.4000000000000001E-2</v>
      </c>
      <c r="I22" s="504">
        <v>7.9000000000000001E-2</v>
      </c>
      <c r="J22" s="66">
        <v>3.2000000000000001E-2</v>
      </c>
      <c r="K22" s="771">
        <v>5.6000000000000001E-2</v>
      </c>
    </row>
    <row r="23" spans="2:11" ht="11.1" customHeight="1" x14ac:dyDescent="0.15">
      <c r="B23" s="636">
        <v>12</v>
      </c>
      <c r="C23" s="1457" t="s">
        <v>714</v>
      </c>
      <c r="D23" s="1458"/>
      <c r="E23" s="187">
        <v>13</v>
      </c>
      <c r="F23" s="64">
        <v>24</v>
      </c>
      <c r="G23" s="64">
        <v>37</v>
      </c>
      <c r="H23" s="91">
        <v>26</v>
      </c>
      <c r="I23" s="187">
        <v>37</v>
      </c>
      <c r="J23" s="64">
        <v>13</v>
      </c>
      <c r="K23" s="448">
        <v>25</v>
      </c>
    </row>
    <row r="24" spans="2:11" ht="11.1" customHeight="1" x14ac:dyDescent="0.15">
      <c r="B24" s="636">
        <v>13</v>
      </c>
      <c r="C24" s="1457" t="s">
        <v>713</v>
      </c>
      <c r="D24" s="1458"/>
      <c r="E24" s="631">
        <v>57</v>
      </c>
      <c r="F24" s="64">
        <v>97</v>
      </c>
      <c r="G24" s="64">
        <v>130</v>
      </c>
      <c r="H24" s="91">
        <v>100</v>
      </c>
      <c r="I24" s="187">
        <v>130</v>
      </c>
      <c r="J24" s="64">
        <v>57</v>
      </c>
      <c r="K24" s="448">
        <v>100</v>
      </c>
    </row>
    <row r="25" spans="2:11" ht="11.1" customHeight="1" x14ac:dyDescent="0.15">
      <c r="B25" s="636">
        <v>14</v>
      </c>
      <c r="C25" s="977" t="s">
        <v>712</v>
      </c>
      <c r="D25" s="1461"/>
      <c r="E25" s="175" t="s">
        <v>626</v>
      </c>
      <c r="F25" s="77" t="s">
        <v>745</v>
      </c>
      <c r="G25" s="77">
        <v>0.06</v>
      </c>
      <c r="H25" s="113">
        <v>0.05</v>
      </c>
      <c r="I25" s="187">
        <v>0.06</v>
      </c>
      <c r="J25" s="64" t="s">
        <v>820</v>
      </c>
      <c r="K25" s="448" t="s">
        <v>820</v>
      </c>
    </row>
    <row r="26" spans="2:11" ht="11.1" customHeight="1" x14ac:dyDescent="0.15">
      <c r="B26" s="636">
        <v>15</v>
      </c>
      <c r="C26" s="1371" t="s">
        <v>852</v>
      </c>
      <c r="D26" s="1429"/>
      <c r="E26" s="251">
        <v>0.6</v>
      </c>
      <c r="F26" s="562" t="s">
        <v>746</v>
      </c>
      <c r="G26" s="562">
        <v>0.7</v>
      </c>
      <c r="H26" s="559" t="s">
        <v>765</v>
      </c>
      <c r="I26" s="295">
        <v>0.7</v>
      </c>
      <c r="J26" s="562" t="s">
        <v>189</v>
      </c>
      <c r="K26" s="770" t="s">
        <v>189</v>
      </c>
    </row>
    <row r="27" spans="2:11" s="218" customFormat="1" ht="12.95" customHeight="1" x14ac:dyDescent="0.15">
      <c r="B27" s="636">
        <v>16</v>
      </c>
      <c r="C27" s="977" t="s">
        <v>853</v>
      </c>
      <c r="D27" s="1316"/>
      <c r="E27" s="251">
        <v>1.9</v>
      </c>
      <c r="F27" s="562">
        <v>2</v>
      </c>
      <c r="G27" s="562">
        <v>2.2000000000000002</v>
      </c>
      <c r="H27" s="559">
        <v>1.5</v>
      </c>
      <c r="I27" s="295">
        <v>2.2000000000000002</v>
      </c>
      <c r="J27" s="562">
        <v>1.5</v>
      </c>
      <c r="K27" s="770">
        <v>1.9</v>
      </c>
    </row>
    <row r="28" spans="2:11" ht="11.1" customHeight="1" x14ac:dyDescent="0.15">
      <c r="B28" s="636">
        <v>17</v>
      </c>
      <c r="C28" s="977" t="s">
        <v>854</v>
      </c>
      <c r="D28" s="1316"/>
      <c r="E28" s="631">
        <v>12</v>
      </c>
      <c r="F28" s="562">
        <v>9.5</v>
      </c>
      <c r="G28" s="562">
        <v>8.6999999999999993</v>
      </c>
      <c r="H28" s="91">
        <v>11</v>
      </c>
      <c r="I28" s="187">
        <v>12</v>
      </c>
      <c r="J28" s="562">
        <v>8.6999999999999993</v>
      </c>
      <c r="K28" s="448">
        <v>10.3</v>
      </c>
    </row>
    <row r="29" spans="2:11" ht="11.1" customHeight="1" x14ac:dyDescent="0.15">
      <c r="B29" s="636">
        <v>18</v>
      </c>
      <c r="C29" s="977" t="s">
        <v>855</v>
      </c>
      <c r="D29" s="1316"/>
      <c r="E29" s="251">
        <v>4.5999999999999996</v>
      </c>
      <c r="F29" s="562">
        <v>5.0999999999999996</v>
      </c>
      <c r="G29" s="562">
        <v>4.5999999999999996</v>
      </c>
      <c r="H29" s="559">
        <v>3.5</v>
      </c>
      <c r="I29" s="295">
        <v>5.0999999999999996</v>
      </c>
      <c r="J29" s="562">
        <v>3.5</v>
      </c>
      <c r="K29" s="770">
        <v>4.4499999999999993</v>
      </c>
    </row>
    <row r="30" spans="2:11" ht="11.1" customHeight="1" x14ac:dyDescent="0.15">
      <c r="B30" s="636">
        <v>19</v>
      </c>
      <c r="C30" s="977" t="s">
        <v>711</v>
      </c>
      <c r="D30" s="1461"/>
      <c r="E30" s="633">
        <v>0.19</v>
      </c>
      <c r="F30" s="579">
        <v>0.12</v>
      </c>
      <c r="G30" s="579">
        <v>0.1</v>
      </c>
      <c r="H30" s="576">
        <v>0.1</v>
      </c>
      <c r="I30" s="462">
        <v>0.19</v>
      </c>
      <c r="J30" s="579">
        <v>0.1</v>
      </c>
      <c r="K30" s="769">
        <v>0.1275</v>
      </c>
    </row>
    <row r="31" spans="2:11" ht="11.1" customHeight="1" x14ac:dyDescent="0.15">
      <c r="B31" s="636">
        <v>20</v>
      </c>
      <c r="C31" s="977" t="s">
        <v>710</v>
      </c>
      <c r="D31" s="1461"/>
      <c r="E31" s="633" t="s">
        <v>282</v>
      </c>
      <c r="F31" s="579">
        <v>0.01</v>
      </c>
      <c r="G31" s="579">
        <v>0.01</v>
      </c>
      <c r="H31" s="576" t="s">
        <v>767</v>
      </c>
      <c r="I31" s="462">
        <v>0.01</v>
      </c>
      <c r="J31" s="579" t="s">
        <v>316</v>
      </c>
      <c r="K31" s="769" t="s">
        <v>316</v>
      </c>
    </row>
    <row r="32" spans="2:11" ht="11.1" customHeight="1" x14ac:dyDescent="0.15">
      <c r="B32" s="636">
        <v>21</v>
      </c>
      <c r="C32" s="977" t="s">
        <v>709</v>
      </c>
      <c r="D32" s="1461"/>
      <c r="E32" s="631">
        <v>2</v>
      </c>
      <c r="F32" s="64">
        <v>68</v>
      </c>
      <c r="G32" s="64">
        <v>87</v>
      </c>
      <c r="H32" s="91">
        <v>8</v>
      </c>
      <c r="I32" s="187">
        <v>87</v>
      </c>
      <c r="J32" s="64">
        <v>2</v>
      </c>
      <c r="K32" s="448">
        <v>41.25</v>
      </c>
    </row>
    <row r="33" spans="2:11" ht="11.1" customHeight="1" thickBot="1" x14ac:dyDescent="0.2">
      <c r="B33" s="640">
        <v>22</v>
      </c>
      <c r="C33" s="1317" t="s">
        <v>708</v>
      </c>
      <c r="D33" s="1462"/>
      <c r="E33" s="772">
        <v>6.3</v>
      </c>
      <c r="F33" s="565">
        <v>9.4</v>
      </c>
      <c r="G33" s="104">
        <v>11</v>
      </c>
      <c r="H33" s="773">
        <v>10</v>
      </c>
      <c r="I33" s="189">
        <v>11</v>
      </c>
      <c r="J33" s="565">
        <v>6.3</v>
      </c>
      <c r="K33" s="774">
        <v>9.1750000000000007</v>
      </c>
    </row>
    <row r="34" spans="2:11" ht="11.1" customHeight="1" thickBot="1" x14ac:dyDescent="0.2">
      <c r="B34" s="982" t="s">
        <v>707</v>
      </c>
      <c r="C34" s="1466"/>
      <c r="D34" s="1467"/>
      <c r="E34" s="1380" t="s">
        <v>3</v>
      </c>
      <c r="F34" s="1380"/>
      <c r="G34" s="1380"/>
      <c r="H34" s="1380"/>
      <c r="I34" s="1463"/>
      <c r="J34" s="1464"/>
      <c r="K34" s="1465"/>
    </row>
    <row r="35" spans="2:11" ht="11.1" customHeight="1" thickBot="1" x14ac:dyDescent="0.2">
      <c r="B35" s="755">
        <v>1</v>
      </c>
      <c r="C35" s="1468" t="s">
        <v>683</v>
      </c>
      <c r="D35" s="1469"/>
      <c r="E35" s="465">
        <v>0.01</v>
      </c>
      <c r="F35" s="144" t="s">
        <v>282</v>
      </c>
      <c r="G35" s="144">
        <v>0.01</v>
      </c>
      <c r="H35" s="466">
        <v>0.01</v>
      </c>
      <c r="I35" s="775">
        <v>0.01</v>
      </c>
      <c r="J35" s="776" t="s">
        <v>316</v>
      </c>
      <c r="K35" s="777" t="s">
        <v>316</v>
      </c>
    </row>
    <row r="36" spans="2:11" ht="11.1" customHeight="1" thickBot="1" x14ac:dyDescent="0.2">
      <c r="B36" s="982" t="s">
        <v>706</v>
      </c>
      <c r="C36" s="1466"/>
      <c r="D36" s="1467"/>
      <c r="E36" s="1380" t="s">
        <v>3</v>
      </c>
      <c r="F36" s="1380"/>
      <c r="G36" s="1380"/>
      <c r="H36" s="1380"/>
      <c r="I36" s="1463"/>
      <c r="J36" s="1464"/>
      <c r="K36" s="1465"/>
    </row>
    <row r="37" spans="2:11" ht="11.1" customHeight="1" thickBot="1" x14ac:dyDescent="0.2">
      <c r="B37" s="636">
        <v>1</v>
      </c>
      <c r="C37" s="1371" t="s">
        <v>705</v>
      </c>
      <c r="D37" s="1429"/>
      <c r="E37" s="175">
        <v>5</v>
      </c>
      <c r="F37" s="64">
        <v>90</v>
      </c>
      <c r="G37" s="77">
        <v>160</v>
      </c>
      <c r="H37" s="113">
        <v>18</v>
      </c>
      <c r="I37" s="189">
        <v>160</v>
      </c>
      <c r="J37" s="104">
        <v>5</v>
      </c>
      <c r="K37" s="778">
        <v>68.25</v>
      </c>
    </row>
    <row r="38" spans="2:11" ht="10.5" customHeight="1" thickBot="1" x14ac:dyDescent="0.2">
      <c r="B38" s="982" t="s">
        <v>704</v>
      </c>
      <c r="C38" s="1466"/>
      <c r="D38" s="1467"/>
      <c r="E38" s="1380" t="s">
        <v>3</v>
      </c>
      <c r="F38" s="1380"/>
      <c r="G38" s="1380"/>
      <c r="H38" s="1380"/>
      <c r="I38" s="1463"/>
      <c r="J38" s="1464"/>
      <c r="K38" s="1465"/>
    </row>
    <row r="39" spans="2:11" s="218" customFormat="1" ht="11.1" customHeight="1" x14ac:dyDescent="0.15">
      <c r="B39" s="636">
        <v>1</v>
      </c>
      <c r="C39" s="1459" t="s">
        <v>703</v>
      </c>
      <c r="D39" s="1460"/>
      <c r="E39" s="175" t="s">
        <v>107</v>
      </c>
      <c r="F39" s="64" t="s">
        <v>107</v>
      </c>
      <c r="G39" s="77" t="s">
        <v>107</v>
      </c>
      <c r="H39" s="176" t="s">
        <v>107</v>
      </c>
      <c r="I39" s="147" t="s">
        <v>107</v>
      </c>
      <c r="J39" s="77" t="s">
        <v>107</v>
      </c>
      <c r="K39" s="454" t="s">
        <v>107</v>
      </c>
    </row>
    <row r="40" spans="2:11" ht="10.5" customHeight="1" thickBot="1" x14ac:dyDescent="0.2">
      <c r="B40" s="636">
        <v>2</v>
      </c>
      <c r="C40" s="1457" t="s">
        <v>702</v>
      </c>
      <c r="D40" s="1458"/>
      <c r="E40" s="631" t="s">
        <v>195</v>
      </c>
      <c r="F40" s="104" t="s">
        <v>195</v>
      </c>
      <c r="G40" s="64" t="s">
        <v>195</v>
      </c>
      <c r="H40" s="179" t="s">
        <v>195</v>
      </c>
      <c r="I40" s="121" t="s">
        <v>195</v>
      </c>
      <c r="J40" s="64" t="s">
        <v>195</v>
      </c>
      <c r="K40" s="448" t="s">
        <v>195</v>
      </c>
    </row>
    <row r="41" spans="2:11" ht="10.5" customHeight="1" thickBot="1" x14ac:dyDescent="0.2">
      <c r="B41" s="982" t="s">
        <v>701</v>
      </c>
      <c r="C41" s="983"/>
      <c r="D41" s="983"/>
      <c r="E41" s="621">
        <v>2</v>
      </c>
      <c r="F41" s="101">
        <v>2</v>
      </c>
      <c r="G41" s="101">
        <v>2</v>
      </c>
      <c r="H41" s="120">
        <v>2</v>
      </c>
      <c r="I41" s="643"/>
      <c r="J41" s="779"/>
      <c r="K41" s="780"/>
    </row>
    <row r="42" spans="2:11" ht="10.5" customHeight="1" x14ac:dyDescent="0.15">
      <c r="B42" s="195"/>
      <c r="C42" s="196" t="s">
        <v>700</v>
      </c>
      <c r="D42" s="196"/>
      <c r="E42" s="781"/>
      <c r="F42" s="197"/>
    </row>
    <row r="43" spans="2:11" ht="10.5" customHeight="1" x14ac:dyDescent="0.15">
      <c r="E43" s="146"/>
    </row>
    <row r="44" spans="2:11" ht="10.5" customHeight="1" x14ac:dyDescent="0.15">
      <c r="E44" s="146"/>
    </row>
    <row r="45" spans="2:11" ht="10.5" customHeight="1" x14ac:dyDescent="0.15">
      <c r="E45" s="146"/>
    </row>
    <row r="46" spans="2:11" ht="10.5" customHeight="1" x14ac:dyDescent="0.15">
      <c r="E46" s="146"/>
    </row>
    <row r="47" spans="2:11" ht="10.5" customHeight="1" x14ac:dyDescent="0.15">
      <c r="E47" s="146"/>
    </row>
    <row r="48" spans="2:11" ht="10.5" customHeight="1" x14ac:dyDescent="0.15">
      <c r="E48" s="146"/>
    </row>
    <row r="49" spans="5:5" ht="10.5" customHeight="1" x14ac:dyDescent="0.15">
      <c r="E49" s="146"/>
    </row>
    <row r="50" spans="5:5" ht="15" customHeight="1" x14ac:dyDescent="0.15">
      <c r="E50" s="146"/>
    </row>
    <row r="51" spans="5:5" ht="5.45" customHeight="1" x14ac:dyDescent="0.15">
      <c r="E51" s="146"/>
    </row>
    <row r="52" spans="5:5" ht="10.15" customHeight="1" x14ac:dyDescent="0.15">
      <c r="E52" s="146"/>
    </row>
    <row r="53" spans="5:5" ht="10.15" customHeight="1" x14ac:dyDescent="0.15">
      <c r="E53" s="146"/>
    </row>
    <row r="54" spans="5:5" ht="10.15" customHeight="1" x14ac:dyDescent="0.15">
      <c r="E54" s="146"/>
    </row>
    <row r="55" spans="5:5" ht="10.15" customHeight="1" x14ac:dyDescent="0.15">
      <c r="E55" s="146"/>
    </row>
    <row r="56" spans="5:5" ht="10.15" customHeight="1" x14ac:dyDescent="0.15">
      <c r="E56" s="146"/>
    </row>
    <row r="57" spans="5:5" ht="10.15" customHeight="1" x14ac:dyDescent="0.15">
      <c r="E57" s="146"/>
    </row>
    <row r="58" spans="5:5" ht="10.15" customHeight="1" x14ac:dyDescent="0.15">
      <c r="E58" s="146"/>
    </row>
    <row r="59" spans="5:5" ht="10.15" customHeight="1" x14ac:dyDescent="0.15">
      <c r="E59" s="146"/>
    </row>
    <row r="60" spans="5:5" ht="10.15" customHeight="1" x14ac:dyDescent="0.15">
      <c r="E60" s="146"/>
    </row>
    <row r="61" spans="5:5" ht="10.15" customHeight="1" x14ac:dyDescent="0.15">
      <c r="E61" s="146"/>
    </row>
    <row r="62" spans="5:5" ht="10.15" customHeight="1" x14ac:dyDescent="0.15">
      <c r="E62" s="146"/>
    </row>
    <row r="63" spans="5:5" ht="10.15" customHeight="1" x14ac:dyDescent="0.15">
      <c r="E63" s="146"/>
    </row>
  </sheetData>
  <mergeCells count="46">
    <mergeCell ref="F2:H2"/>
    <mergeCell ref="F3:H3"/>
    <mergeCell ref="I34:K34"/>
    <mergeCell ref="B36:D36"/>
    <mergeCell ref="E36:H36"/>
    <mergeCell ref="I36:K36"/>
    <mergeCell ref="I11:K11"/>
    <mergeCell ref="C12:D12"/>
    <mergeCell ref="C13:D13"/>
    <mergeCell ref="C15:D15"/>
    <mergeCell ref="C16:D16"/>
    <mergeCell ref="C17:D17"/>
    <mergeCell ref="C18:D18"/>
    <mergeCell ref="C19:D19"/>
    <mergeCell ref="C20:D20"/>
    <mergeCell ref="C14:D14"/>
    <mergeCell ref="I38:K38"/>
    <mergeCell ref="C37:D37"/>
    <mergeCell ref="C24:D24"/>
    <mergeCell ref="C25:D25"/>
    <mergeCell ref="C40:D40"/>
    <mergeCell ref="C27:D27"/>
    <mergeCell ref="C26:D26"/>
    <mergeCell ref="B38:D38"/>
    <mergeCell ref="B34:D34"/>
    <mergeCell ref="E34:H34"/>
    <mergeCell ref="C35:D35"/>
    <mergeCell ref="E38:H38"/>
    <mergeCell ref="B41:D41"/>
    <mergeCell ref="C39:D39"/>
    <mergeCell ref="C28:D28"/>
    <mergeCell ref="C29:D29"/>
    <mergeCell ref="C30:D30"/>
    <mergeCell ref="C31:D31"/>
    <mergeCell ref="C32:D32"/>
    <mergeCell ref="C33:D33"/>
    <mergeCell ref="B11:D11"/>
    <mergeCell ref="E11:H11"/>
    <mergeCell ref="C21:D21"/>
    <mergeCell ref="C22:D22"/>
    <mergeCell ref="C23:D23"/>
    <mergeCell ref="J5:J8"/>
    <mergeCell ref="K5:K8"/>
    <mergeCell ref="B3:C3"/>
    <mergeCell ref="B5:C10"/>
    <mergeCell ref="I5:I8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384E-7FE9-4D94-A021-235DDDB972E4}">
  <sheetPr>
    <pageSetUpPr fitToPage="1"/>
  </sheetPr>
  <dimension ref="A1:T80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 x14ac:dyDescent="0.15"/>
  <cols>
    <col min="1" max="1" width="1.75" style="59" customWidth="1"/>
    <col min="2" max="2" width="3.125" style="205" customWidth="1"/>
    <col min="3" max="3" width="8.875" style="59" customWidth="1"/>
    <col min="4" max="4" width="23" style="59" customWidth="1"/>
    <col min="5" max="5" width="16.375" style="59" customWidth="1"/>
    <col min="6" max="9" width="7.5" style="12" customWidth="1"/>
    <col min="10" max="12" width="7.5" style="60" customWidth="1"/>
    <col min="13" max="13" width="13.5" style="59" customWidth="1"/>
    <col min="14" max="18" width="7.5" style="59" customWidth="1"/>
    <col min="19" max="19" width="13.5" style="280" customWidth="1"/>
    <col min="20" max="20" width="3.5" style="59" customWidth="1"/>
    <col min="21" max="16384" width="8.875" style="59"/>
  </cols>
  <sheetData>
    <row r="1" spans="1:20" ht="20.100000000000001" customHeight="1" x14ac:dyDescent="0.15">
      <c r="B1" s="1082" t="s">
        <v>860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</row>
    <row r="2" spans="1:20" ht="12" customHeight="1" thickBot="1" x14ac:dyDescent="0.2">
      <c r="C2" s="396"/>
    </row>
    <row r="3" spans="1:20" ht="16.899999999999999" customHeight="1" thickBot="1" x14ac:dyDescent="0.2">
      <c r="B3" s="202"/>
      <c r="C3" s="397"/>
      <c r="D3" s="398"/>
      <c r="E3" s="280"/>
      <c r="F3" s="1472" t="s">
        <v>8</v>
      </c>
      <c r="G3" s="1473"/>
      <c r="H3" s="1474"/>
      <c r="L3" s="12"/>
      <c r="M3" s="280"/>
      <c r="N3" s="280"/>
      <c r="O3" s="280"/>
      <c r="P3" s="280"/>
      <c r="Q3" s="280"/>
      <c r="R3" s="280"/>
      <c r="T3" s="280"/>
    </row>
    <row r="4" spans="1:20" ht="16.899999999999999" customHeight="1" thickBot="1" x14ac:dyDescent="0.2">
      <c r="B4" s="1522" t="s">
        <v>41</v>
      </c>
      <c r="C4" s="1523"/>
      <c r="D4" s="895" t="s">
        <v>850</v>
      </c>
      <c r="E4" s="280"/>
      <c r="F4" s="1475" t="s">
        <v>679</v>
      </c>
      <c r="G4" s="1476"/>
      <c r="H4" s="1477"/>
      <c r="L4" s="12"/>
      <c r="M4" s="280"/>
      <c r="N4" s="280"/>
      <c r="O4" s="280"/>
      <c r="P4" s="280"/>
      <c r="Q4" s="280"/>
      <c r="R4" s="280"/>
      <c r="T4" s="280"/>
    </row>
    <row r="5" spans="1:20" ht="10.15" customHeight="1" thickBot="1" x14ac:dyDescent="0.2">
      <c r="B5" s="202"/>
      <c r="C5" s="280"/>
      <c r="D5" s="280"/>
      <c r="E5" s="280"/>
      <c r="J5" s="12"/>
      <c r="K5" s="12"/>
      <c r="L5" s="12"/>
      <c r="M5" s="280"/>
      <c r="N5" s="280"/>
      <c r="O5" s="280"/>
      <c r="P5" s="280"/>
      <c r="Q5" s="280"/>
      <c r="R5" s="280"/>
      <c r="T5" s="280"/>
    </row>
    <row r="6" spans="1:20" s="290" customFormat="1" ht="12" customHeight="1" x14ac:dyDescent="0.15">
      <c r="B6" s="1512" t="s">
        <v>87</v>
      </c>
      <c r="C6" s="1513"/>
      <c r="D6" s="1520" t="s">
        <v>16</v>
      </c>
      <c r="E6" s="1521"/>
      <c r="F6" s="246">
        <v>45392</v>
      </c>
      <c r="G6" s="245">
        <v>45476</v>
      </c>
      <c r="H6" s="245">
        <v>45567</v>
      </c>
      <c r="I6" s="487">
        <v>45665</v>
      </c>
      <c r="J6" s="1493" t="s">
        <v>0</v>
      </c>
      <c r="K6" s="1496" t="s">
        <v>1</v>
      </c>
      <c r="L6" s="1505" t="s">
        <v>2</v>
      </c>
      <c r="M6" s="1502" t="s">
        <v>22</v>
      </c>
    </row>
    <row r="7" spans="1:20" s="291" customFormat="1" ht="12" customHeight="1" x14ac:dyDescent="0.15">
      <c r="B7" s="1514"/>
      <c r="C7" s="1515"/>
      <c r="D7" s="1518" t="s">
        <v>21</v>
      </c>
      <c r="E7" s="1519"/>
      <c r="F7" s="250">
        <v>0.38472222222222219</v>
      </c>
      <c r="G7" s="249">
        <v>0.39097222222222222</v>
      </c>
      <c r="H7" s="249">
        <v>0.37708333333333338</v>
      </c>
      <c r="I7" s="486">
        <v>0.39374999999999999</v>
      </c>
      <c r="J7" s="1494"/>
      <c r="K7" s="1497"/>
      <c r="L7" s="1506"/>
      <c r="M7" s="1503"/>
    </row>
    <row r="8" spans="1:20" ht="12" customHeight="1" x14ac:dyDescent="0.15">
      <c r="B8" s="1514"/>
      <c r="C8" s="1515"/>
      <c r="D8" s="1510" t="s">
        <v>17</v>
      </c>
      <c r="E8" s="1511"/>
      <c r="F8" s="74" t="s">
        <v>165</v>
      </c>
      <c r="G8" s="63" t="s">
        <v>188</v>
      </c>
      <c r="H8" s="63" t="s">
        <v>185</v>
      </c>
      <c r="I8" s="484" t="s">
        <v>165</v>
      </c>
      <c r="J8" s="1494"/>
      <c r="K8" s="1497"/>
      <c r="L8" s="1506"/>
      <c r="M8" s="1503"/>
      <c r="S8" s="59"/>
    </row>
    <row r="9" spans="1:20" ht="12" customHeight="1" x14ac:dyDescent="0.15">
      <c r="B9" s="1514"/>
      <c r="C9" s="1515"/>
      <c r="D9" s="1510" t="s">
        <v>18</v>
      </c>
      <c r="E9" s="1511"/>
      <c r="F9" s="74" t="s">
        <v>185</v>
      </c>
      <c r="G9" s="63" t="s">
        <v>188</v>
      </c>
      <c r="H9" s="63" t="s">
        <v>185</v>
      </c>
      <c r="I9" s="484" t="s">
        <v>209</v>
      </c>
      <c r="J9" s="1495"/>
      <c r="K9" s="1498"/>
      <c r="L9" s="1507"/>
      <c r="M9" s="1503"/>
      <c r="S9" s="59"/>
    </row>
    <row r="10" spans="1:20" ht="12" customHeight="1" x14ac:dyDescent="0.15">
      <c r="B10" s="1514"/>
      <c r="C10" s="1515"/>
      <c r="D10" s="1510" t="s">
        <v>19</v>
      </c>
      <c r="E10" s="1511"/>
      <c r="F10" s="74">
        <v>8.5</v>
      </c>
      <c r="G10" s="63">
        <v>24</v>
      </c>
      <c r="H10" s="63">
        <v>25.5</v>
      </c>
      <c r="I10" s="484">
        <v>0.5</v>
      </c>
      <c r="J10" s="74">
        <v>25.5</v>
      </c>
      <c r="K10" s="480">
        <v>0.5</v>
      </c>
      <c r="L10" s="482">
        <v>14.625</v>
      </c>
      <c r="M10" s="1503"/>
      <c r="S10" s="59"/>
    </row>
    <row r="11" spans="1:20" ht="12" customHeight="1" x14ac:dyDescent="0.15">
      <c r="B11" s="1514"/>
      <c r="C11" s="1515"/>
      <c r="D11" s="1510" t="s">
        <v>20</v>
      </c>
      <c r="E11" s="1511"/>
      <c r="F11" s="74">
        <v>5.3</v>
      </c>
      <c r="G11" s="63">
        <v>16.399999999999999</v>
      </c>
      <c r="H11" s="63">
        <v>17.899999999999999</v>
      </c>
      <c r="I11" s="484">
        <v>4.5</v>
      </c>
      <c r="J11" s="74">
        <v>17.899999999999999</v>
      </c>
      <c r="K11" s="480">
        <v>4.5</v>
      </c>
      <c r="L11" s="482">
        <v>11.024999999999999</v>
      </c>
      <c r="M11" s="1503"/>
      <c r="S11" s="59"/>
    </row>
    <row r="12" spans="1:20" ht="12" customHeight="1" thickBot="1" x14ac:dyDescent="0.2">
      <c r="B12" s="1516"/>
      <c r="C12" s="1517"/>
      <c r="D12" s="1029" t="s">
        <v>857</v>
      </c>
      <c r="E12" s="1030"/>
      <c r="F12" s="19">
        <v>0.6</v>
      </c>
      <c r="G12" s="117">
        <v>0.8</v>
      </c>
      <c r="H12" s="117">
        <v>0.8</v>
      </c>
      <c r="I12" s="488">
        <v>0.6</v>
      </c>
      <c r="J12" s="74">
        <v>0.8</v>
      </c>
      <c r="K12" s="480">
        <v>0.6</v>
      </c>
      <c r="L12" s="482">
        <v>0.70000000000000007</v>
      </c>
      <c r="M12" s="1504"/>
      <c r="S12" s="59"/>
    </row>
    <row r="13" spans="1:20" s="287" customFormat="1" ht="15" customHeight="1" thickBot="1" x14ac:dyDescent="0.2">
      <c r="B13" s="1524" t="s">
        <v>88</v>
      </c>
      <c r="C13" s="1480"/>
      <c r="D13" s="1480"/>
      <c r="E13" s="260" t="s">
        <v>518</v>
      </c>
      <c r="F13" s="1499" t="s">
        <v>3</v>
      </c>
      <c r="G13" s="1500"/>
      <c r="H13" s="1500"/>
      <c r="I13" s="1500"/>
      <c r="J13" s="1500"/>
      <c r="K13" s="1500"/>
      <c r="L13" s="1501"/>
      <c r="M13" s="399"/>
    </row>
    <row r="14" spans="1:20" ht="12" customHeight="1" x14ac:dyDescent="0.15">
      <c r="A14" s="406"/>
      <c r="B14" s="159">
        <v>1</v>
      </c>
      <c r="C14" s="1482" t="s">
        <v>678</v>
      </c>
      <c r="D14" s="1483"/>
      <c r="E14" s="400" t="s">
        <v>514</v>
      </c>
      <c r="F14" s="401"/>
      <c r="G14" s="128"/>
      <c r="H14" s="128"/>
      <c r="I14" s="493"/>
      <c r="J14" s="253"/>
      <c r="K14" s="125"/>
      <c r="L14" s="473"/>
      <c r="M14" s="1491" t="s">
        <v>44</v>
      </c>
      <c r="S14" s="59"/>
    </row>
    <row r="15" spans="1:20" ht="12" customHeight="1" x14ac:dyDescent="0.15">
      <c r="A15" s="406"/>
      <c r="B15" s="159">
        <v>2</v>
      </c>
      <c r="C15" s="1482" t="s">
        <v>677</v>
      </c>
      <c r="D15" s="1483"/>
      <c r="E15" s="402" t="s">
        <v>78</v>
      </c>
      <c r="F15" s="16"/>
      <c r="G15" s="61"/>
      <c r="H15" s="61"/>
      <c r="I15" s="482"/>
      <c r="J15" s="442"/>
      <c r="K15" s="452"/>
      <c r="L15" s="496"/>
      <c r="M15" s="1492"/>
      <c r="S15" s="59"/>
    </row>
    <row r="16" spans="1:20" ht="12" customHeight="1" x14ac:dyDescent="0.15">
      <c r="A16" s="406"/>
      <c r="B16" s="159">
        <v>3</v>
      </c>
      <c r="C16" s="1482" t="s">
        <v>676</v>
      </c>
      <c r="D16" s="1483"/>
      <c r="E16" s="400" t="s">
        <v>230</v>
      </c>
      <c r="F16" s="16"/>
      <c r="G16" s="61"/>
      <c r="H16" s="61"/>
      <c r="I16" s="482"/>
      <c r="J16" s="78"/>
      <c r="K16" s="78"/>
      <c r="L16" s="482"/>
      <c r="M16" s="1484" t="s">
        <v>45</v>
      </c>
      <c r="S16" s="59"/>
    </row>
    <row r="17" spans="1:19" ht="12" customHeight="1" x14ac:dyDescent="0.15">
      <c r="A17" s="406"/>
      <c r="B17" s="159">
        <v>4</v>
      </c>
      <c r="C17" s="1482" t="s">
        <v>675</v>
      </c>
      <c r="D17" s="1483"/>
      <c r="E17" s="400" t="s">
        <v>70</v>
      </c>
      <c r="F17" s="16"/>
      <c r="G17" s="61"/>
      <c r="H17" s="61"/>
      <c r="I17" s="482"/>
      <c r="J17" s="78"/>
      <c r="K17" s="78"/>
      <c r="L17" s="482"/>
      <c r="M17" s="1484"/>
      <c r="S17" s="59"/>
    </row>
    <row r="18" spans="1:19" ht="12" customHeight="1" x14ac:dyDescent="0.15">
      <c r="A18" s="406"/>
      <c r="B18" s="159">
        <v>5</v>
      </c>
      <c r="C18" s="1482" t="s">
        <v>674</v>
      </c>
      <c r="D18" s="1483"/>
      <c r="E18" s="400" t="s">
        <v>66</v>
      </c>
      <c r="F18" s="16"/>
      <c r="G18" s="61"/>
      <c r="H18" s="61"/>
      <c r="I18" s="482"/>
      <c r="J18" s="78"/>
      <c r="K18" s="78"/>
      <c r="L18" s="482"/>
      <c r="M18" s="1484"/>
      <c r="S18" s="59"/>
    </row>
    <row r="19" spans="1:19" ht="12" customHeight="1" x14ac:dyDescent="0.15">
      <c r="A19" s="406"/>
      <c r="B19" s="159">
        <v>6</v>
      </c>
      <c r="C19" s="1482" t="s">
        <v>673</v>
      </c>
      <c r="D19" s="1483"/>
      <c r="E19" s="400" t="s">
        <v>66</v>
      </c>
      <c r="F19" s="16"/>
      <c r="G19" s="61"/>
      <c r="H19" s="61"/>
      <c r="I19" s="482"/>
      <c r="J19" s="78"/>
      <c r="K19" s="78"/>
      <c r="L19" s="482"/>
      <c r="M19" s="1484"/>
      <c r="S19" s="59"/>
    </row>
    <row r="20" spans="1:19" ht="12" customHeight="1" x14ac:dyDescent="0.15">
      <c r="A20" s="406"/>
      <c r="B20" s="159">
        <v>7</v>
      </c>
      <c r="C20" s="1482" t="s">
        <v>672</v>
      </c>
      <c r="D20" s="1483"/>
      <c r="E20" s="400" t="s">
        <v>66</v>
      </c>
      <c r="F20" s="16"/>
      <c r="G20" s="61"/>
      <c r="H20" s="61"/>
      <c r="I20" s="482"/>
      <c r="J20" s="78"/>
      <c r="K20" s="78"/>
      <c r="L20" s="482"/>
      <c r="M20" s="1484"/>
      <c r="S20" s="59"/>
    </row>
    <row r="21" spans="1:19" ht="12" customHeight="1" x14ac:dyDescent="0.15">
      <c r="A21" s="406"/>
      <c r="B21" s="159">
        <v>8</v>
      </c>
      <c r="C21" s="1482" t="s">
        <v>671</v>
      </c>
      <c r="D21" s="1483"/>
      <c r="E21" s="403" t="s">
        <v>68</v>
      </c>
      <c r="F21" s="16"/>
      <c r="G21" s="61"/>
      <c r="H21" s="61"/>
      <c r="I21" s="482"/>
      <c r="J21" s="78"/>
      <c r="K21" s="78"/>
      <c r="L21" s="482"/>
      <c r="M21" s="1484"/>
      <c r="S21" s="59"/>
    </row>
    <row r="22" spans="1:19" ht="12" customHeight="1" x14ac:dyDescent="0.15">
      <c r="A22" s="406"/>
      <c r="B22" s="159">
        <v>9</v>
      </c>
      <c r="C22" s="1508" t="s">
        <v>670</v>
      </c>
      <c r="D22" s="1509"/>
      <c r="E22" s="400" t="s">
        <v>62</v>
      </c>
      <c r="F22" s="16"/>
      <c r="G22" s="61"/>
      <c r="H22" s="61"/>
      <c r="I22" s="482"/>
      <c r="J22" s="78"/>
      <c r="K22" s="78"/>
      <c r="L22" s="482"/>
      <c r="M22" s="96" t="s">
        <v>47</v>
      </c>
      <c r="S22" s="59"/>
    </row>
    <row r="23" spans="1:19" ht="12" customHeight="1" x14ac:dyDescent="0.15">
      <c r="A23" s="406"/>
      <c r="B23" s="159">
        <v>10</v>
      </c>
      <c r="C23" s="1482" t="s">
        <v>669</v>
      </c>
      <c r="D23" s="1483"/>
      <c r="E23" s="400" t="s">
        <v>66</v>
      </c>
      <c r="F23" s="16"/>
      <c r="G23" s="61"/>
      <c r="H23" s="61"/>
      <c r="I23" s="482"/>
      <c r="J23" s="78"/>
      <c r="K23" s="78"/>
      <c r="L23" s="482"/>
      <c r="M23" s="96" t="s">
        <v>46</v>
      </c>
      <c r="S23" s="59"/>
    </row>
    <row r="24" spans="1:19" ht="12" customHeight="1" x14ac:dyDescent="0.15">
      <c r="A24" s="406"/>
      <c r="B24" s="159">
        <v>11</v>
      </c>
      <c r="C24" s="1482" t="s">
        <v>668</v>
      </c>
      <c r="D24" s="1483"/>
      <c r="E24" s="400" t="s">
        <v>72</v>
      </c>
      <c r="F24" s="16"/>
      <c r="G24" s="61"/>
      <c r="H24" s="61"/>
      <c r="I24" s="482"/>
      <c r="J24" s="78"/>
      <c r="K24" s="78"/>
      <c r="L24" s="482"/>
      <c r="M24" s="1484" t="s">
        <v>47</v>
      </c>
      <c r="S24" s="59"/>
    </row>
    <row r="25" spans="1:19" ht="12" customHeight="1" x14ac:dyDescent="0.15">
      <c r="A25" s="406"/>
      <c r="B25" s="159">
        <v>12</v>
      </c>
      <c r="C25" s="1482" t="s">
        <v>667</v>
      </c>
      <c r="D25" s="1483"/>
      <c r="E25" s="400" t="s">
        <v>73</v>
      </c>
      <c r="F25" s="16"/>
      <c r="G25" s="61"/>
      <c r="H25" s="61"/>
      <c r="I25" s="482"/>
      <c r="J25" s="78"/>
      <c r="K25" s="78"/>
      <c r="L25" s="482"/>
      <c r="M25" s="1484"/>
      <c r="S25" s="59"/>
    </row>
    <row r="26" spans="1:19" ht="12" customHeight="1" x14ac:dyDescent="0.15">
      <c r="A26" s="406"/>
      <c r="B26" s="159">
        <v>13</v>
      </c>
      <c r="C26" s="1482" t="s">
        <v>666</v>
      </c>
      <c r="D26" s="1483"/>
      <c r="E26" s="400" t="s">
        <v>74</v>
      </c>
      <c r="F26" s="16"/>
      <c r="G26" s="61"/>
      <c r="H26" s="61"/>
      <c r="I26" s="482"/>
      <c r="J26" s="78"/>
      <c r="K26" s="78"/>
      <c r="L26" s="482"/>
      <c r="M26" s="1484"/>
      <c r="S26" s="59"/>
    </row>
    <row r="27" spans="1:19" ht="12" customHeight="1" x14ac:dyDescent="0.15">
      <c r="A27" s="406"/>
      <c r="B27" s="159">
        <v>14</v>
      </c>
      <c r="C27" s="1482" t="s">
        <v>665</v>
      </c>
      <c r="D27" s="1483"/>
      <c r="E27" s="400" t="s">
        <v>75</v>
      </c>
      <c r="F27" s="16"/>
      <c r="G27" s="61"/>
      <c r="H27" s="61"/>
      <c r="I27" s="482"/>
      <c r="J27" s="78"/>
      <c r="K27" s="78"/>
      <c r="L27" s="482"/>
      <c r="M27" s="1484" t="s">
        <v>48</v>
      </c>
      <c r="S27" s="59"/>
    </row>
    <row r="28" spans="1:19" ht="12" customHeight="1" x14ac:dyDescent="0.15">
      <c r="A28" s="406"/>
      <c r="B28" s="159">
        <v>15</v>
      </c>
      <c r="C28" s="1482" t="s">
        <v>473</v>
      </c>
      <c r="D28" s="1483"/>
      <c r="E28" s="400" t="s">
        <v>71</v>
      </c>
      <c r="F28" s="16"/>
      <c r="G28" s="61"/>
      <c r="H28" s="61"/>
      <c r="I28" s="482"/>
      <c r="J28" s="78"/>
      <c r="K28" s="78"/>
      <c r="L28" s="482"/>
      <c r="M28" s="1484"/>
      <c r="S28" s="59"/>
    </row>
    <row r="29" spans="1:19" ht="21" customHeight="1" x14ac:dyDescent="0.15">
      <c r="A29" s="406"/>
      <c r="B29" s="159">
        <v>16</v>
      </c>
      <c r="C29" s="1489" t="s">
        <v>664</v>
      </c>
      <c r="D29" s="1490"/>
      <c r="E29" s="404" t="s">
        <v>62</v>
      </c>
      <c r="F29" s="405"/>
      <c r="G29" s="130"/>
      <c r="H29" s="130"/>
      <c r="I29" s="494"/>
      <c r="J29" s="78"/>
      <c r="K29" s="78"/>
      <c r="L29" s="482"/>
      <c r="M29" s="1484"/>
      <c r="S29" s="59"/>
    </row>
    <row r="30" spans="1:19" ht="12" customHeight="1" x14ac:dyDescent="0.15">
      <c r="A30" s="406"/>
      <c r="B30" s="159">
        <v>17</v>
      </c>
      <c r="C30" s="1482" t="s">
        <v>475</v>
      </c>
      <c r="D30" s="1483"/>
      <c r="E30" s="400" t="s">
        <v>68</v>
      </c>
      <c r="F30" s="16"/>
      <c r="G30" s="61"/>
      <c r="H30" s="61"/>
      <c r="I30" s="482"/>
      <c r="J30" s="78"/>
      <c r="K30" s="78"/>
      <c r="L30" s="482"/>
      <c r="M30" s="1484"/>
      <c r="S30" s="59"/>
    </row>
    <row r="31" spans="1:19" ht="12" customHeight="1" x14ac:dyDescent="0.15">
      <c r="A31" s="406"/>
      <c r="B31" s="159">
        <v>18</v>
      </c>
      <c r="C31" s="1482" t="s">
        <v>476</v>
      </c>
      <c r="D31" s="1483"/>
      <c r="E31" s="400" t="s">
        <v>66</v>
      </c>
      <c r="F31" s="16"/>
      <c r="G31" s="61"/>
      <c r="H31" s="61"/>
      <c r="I31" s="482"/>
      <c r="J31" s="78"/>
      <c r="K31" s="78"/>
      <c r="L31" s="482"/>
      <c r="M31" s="1484"/>
      <c r="S31" s="59"/>
    </row>
    <row r="32" spans="1:19" ht="12" customHeight="1" x14ac:dyDescent="0.15">
      <c r="A32" s="406"/>
      <c r="B32" s="159">
        <v>19</v>
      </c>
      <c r="C32" s="1482" t="s">
        <v>477</v>
      </c>
      <c r="D32" s="1483"/>
      <c r="E32" s="400" t="s">
        <v>66</v>
      </c>
      <c r="F32" s="16"/>
      <c r="G32" s="61"/>
      <c r="H32" s="61"/>
      <c r="I32" s="482"/>
      <c r="J32" s="78"/>
      <c r="K32" s="78"/>
      <c r="L32" s="482"/>
      <c r="M32" s="1484"/>
      <c r="S32" s="59"/>
    </row>
    <row r="33" spans="1:19" ht="12" customHeight="1" x14ac:dyDescent="0.15">
      <c r="A33" s="406"/>
      <c r="B33" s="159">
        <v>20</v>
      </c>
      <c r="C33" s="1482" t="s">
        <v>478</v>
      </c>
      <c r="D33" s="1483"/>
      <c r="E33" s="400" t="s">
        <v>66</v>
      </c>
      <c r="F33" s="16"/>
      <c r="G33" s="61"/>
      <c r="H33" s="61"/>
      <c r="I33" s="482"/>
      <c r="J33" s="78"/>
      <c r="K33" s="78"/>
      <c r="L33" s="482"/>
      <c r="M33" s="1484"/>
      <c r="S33" s="59"/>
    </row>
    <row r="34" spans="1:19" s="292" customFormat="1" ht="12" customHeight="1" x14ac:dyDescent="0.15">
      <c r="A34" s="411"/>
      <c r="B34" s="159">
        <v>21</v>
      </c>
      <c r="C34" s="1470" t="s">
        <v>663</v>
      </c>
      <c r="D34" s="1525"/>
      <c r="E34" s="412" t="s">
        <v>65</v>
      </c>
      <c r="F34" s="70" t="s">
        <v>217</v>
      </c>
      <c r="G34" s="75" t="s">
        <v>217</v>
      </c>
      <c r="H34" s="75" t="s">
        <v>217</v>
      </c>
      <c r="I34" s="460" t="s">
        <v>217</v>
      </c>
      <c r="J34" s="254" t="s">
        <v>211</v>
      </c>
      <c r="K34" s="254" t="s">
        <v>211</v>
      </c>
      <c r="L34" s="460" t="s">
        <v>211</v>
      </c>
      <c r="M34" s="1486" t="s">
        <v>183</v>
      </c>
    </row>
    <row r="35" spans="1:19" s="292" customFormat="1" ht="12" customHeight="1" x14ac:dyDescent="0.15">
      <c r="A35" s="411"/>
      <c r="B35" s="159">
        <v>22</v>
      </c>
      <c r="C35" s="1470" t="s">
        <v>662</v>
      </c>
      <c r="D35" s="1471"/>
      <c r="E35" s="412" t="s">
        <v>68</v>
      </c>
      <c r="F35" s="70" t="s">
        <v>111</v>
      </c>
      <c r="G35" s="75" t="s">
        <v>111</v>
      </c>
      <c r="H35" s="75" t="s">
        <v>111</v>
      </c>
      <c r="I35" s="460" t="s">
        <v>195</v>
      </c>
      <c r="J35" s="254" t="s">
        <v>195</v>
      </c>
      <c r="K35" s="254" t="s">
        <v>195</v>
      </c>
      <c r="L35" s="460" t="s">
        <v>195</v>
      </c>
      <c r="M35" s="1487"/>
    </row>
    <row r="36" spans="1:19" s="292" customFormat="1" ht="12" customHeight="1" x14ac:dyDescent="0.15">
      <c r="A36" s="411"/>
      <c r="B36" s="159">
        <v>23</v>
      </c>
      <c r="C36" s="1470" t="s">
        <v>481</v>
      </c>
      <c r="D36" s="1471"/>
      <c r="E36" s="412" t="s">
        <v>77</v>
      </c>
      <c r="F36" s="70">
        <v>2E-3</v>
      </c>
      <c r="G36" s="75">
        <v>7.0000000000000001E-3</v>
      </c>
      <c r="H36" s="75">
        <v>1.0999999999999999E-2</v>
      </c>
      <c r="I36" s="460" t="s">
        <v>770</v>
      </c>
      <c r="J36" s="254">
        <v>1.0999999999999999E-2</v>
      </c>
      <c r="K36" s="254" t="s">
        <v>101</v>
      </c>
      <c r="L36" s="460">
        <v>5.0000000000000001E-3</v>
      </c>
      <c r="M36" s="1487"/>
    </row>
    <row r="37" spans="1:19" s="292" customFormat="1" ht="12" customHeight="1" x14ac:dyDescent="0.15">
      <c r="A37" s="411"/>
      <c r="B37" s="159">
        <v>24</v>
      </c>
      <c r="C37" s="1470" t="s">
        <v>661</v>
      </c>
      <c r="D37" s="1471"/>
      <c r="E37" s="412" t="s">
        <v>76</v>
      </c>
      <c r="F37" s="413">
        <v>2E-3</v>
      </c>
      <c r="G37" s="75">
        <v>7.0000000000000001E-3</v>
      </c>
      <c r="H37" s="75">
        <v>0.01</v>
      </c>
      <c r="I37" s="460" t="s">
        <v>111</v>
      </c>
      <c r="J37" s="254">
        <v>0.01</v>
      </c>
      <c r="K37" s="254" t="s">
        <v>195</v>
      </c>
      <c r="L37" s="460">
        <v>4.7500000000000007E-3</v>
      </c>
      <c r="M37" s="1487"/>
    </row>
    <row r="38" spans="1:19" s="292" customFormat="1" ht="12" customHeight="1" x14ac:dyDescent="0.15">
      <c r="A38" s="411"/>
      <c r="B38" s="159">
        <v>25</v>
      </c>
      <c r="C38" s="1470" t="s">
        <v>483</v>
      </c>
      <c r="D38" s="1471"/>
      <c r="E38" s="412" t="s">
        <v>64</v>
      </c>
      <c r="F38" s="70">
        <v>1E-3</v>
      </c>
      <c r="G38" s="75">
        <v>2E-3</v>
      </c>
      <c r="H38" s="75" t="s">
        <v>759</v>
      </c>
      <c r="I38" s="460">
        <v>1E-3</v>
      </c>
      <c r="J38" s="254">
        <v>2E-3</v>
      </c>
      <c r="K38" s="254" t="s">
        <v>101</v>
      </c>
      <c r="L38" s="460">
        <v>1E-3</v>
      </c>
      <c r="M38" s="1487"/>
    </row>
    <row r="39" spans="1:19" s="292" customFormat="1" ht="12" customHeight="1" x14ac:dyDescent="0.15">
      <c r="A39" s="411"/>
      <c r="B39" s="159">
        <v>26</v>
      </c>
      <c r="C39" s="1470" t="s">
        <v>660</v>
      </c>
      <c r="D39" s="1471"/>
      <c r="E39" s="412" t="s">
        <v>66</v>
      </c>
      <c r="F39" s="70" t="s">
        <v>110</v>
      </c>
      <c r="G39" s="75" t="s">
        <v>101</v>
      </c>
      <c r="H39" s="75" t="s">
        <v>110</v>
      </c>
      <c r="I39" s="460" t="s">
        <v>101</v>
      </c>
      <c r="J39" s="254" t="s">
        <v>101</v>
      </c>
      <c r="K39" s="254" t="s">
        <v>101</v>
      </c>
      <c r="L39" s="460" t="s">
        <v>101</v>
      </c>
      <c r="M39" s="1487"/>
    </row>
    <row r="40" spans="1:19" s="292" customFormat="1" ht="12" customHeight="1" x14ac:dyDescent="0.15">
      <c r="A40" s="411"/>
      <c r="B40" s="159">
        <v>27</v>
      </c>
      <c r="C40" s="1470" t="s">
        <v>659</v>
      </c>
      <c r="D40" s="1471"/>
      <c r="E40" s="412" t="s">
        <v>64</v>
      </c>
      <c r="F40" s="70">
        <v>5.0000000000000001E-3</v>
      </c>
      <c r="G40" s="75">
        <v>1.4999999999999999E-2</v>
      </c>
      <c r="H40" s="75">
        <v>1.4E-2</v>
      </c>
      <c r="I40" s="460" t="s">
        <v>314</v>
      </c>
      <c r="J40" s="254">
        <v>1.4999999999999999E-2</v>
      </c>
      <c r="K40" s="254" t="s">
        <v>818</v>
      </c>
      <c r="L40" s="460">
        <v>8.5000000000000006E-3</v>
      </c>
      <c r="M40" s="1487"/>
    </row>
    <row r="41" spans="1:19" s="292" customFormat="1" ht="12" customHeight="1" x14ac:dyDescent="0.15">
      <c r="A41" s="411"/>
      <c r="B41" s="159">
        <v>28</v>
      </c>
      <c r="C41" s="1470" t="s">
        <v>658</v>
      </c>
      <c r="D41" s="1471"/>
      <c r="E41" s="412" t="s">
        <v>76</v>
      </c>
      <c r="F41" s="70" t="s">
        <v>111</v>
      </c>
      <c r="G41" s="75">
        <v>4.0000000000000001E-3</v>
      </c>
      <c r="H41" s="75">
        <v>8.9999999999999993E-3</v>
      </c>
      <c r="I41" s="460" t="s">
        <v>195</v>
      </c>
      <c r="J41" s="254">
        <v>8.9999999999999993E-3</v>
      </c>
      <c r="K41" s="254" t="s">
        <v>195</v>
      </c>
      <c r="L41" s="460">
        <v>3.2499999999999999E-3</v>
      </c>
      <c r="M41" s="1487"/>
    </row>
    <row r="42" spans="1:19" s="292" customFormat="1" ht="12" customHeight="1" x14ac:dyDescent="0.15">
      <c r="A42" s="411"/>
      <c r="B42" s="159">
        <v>29</v>
      </c>
      <c r="C42" s="1470" t="s">
        <v>487</v>
      </c>
      <c r="D42" s="1471"/>
      <c r="E42" s="412" t="s">
        <v>76</v>
      </c>
      <c r="F42" s="70">
        <v>2E-3</v>
      </c>
      <c r="G42" s="75">
        <v>4.0000000000000001E-3</v>
      </c>
      <c r="H42" s="75">
        <v>3.0000000000000001E-3</v>
      </c>
      <c r="I42" s="460">
        <v>2E-3</v>
      </c>
      <c r="J42" s="254">
        <v>4.0000000000000001E-3</v>
      </c>
      <c r="K42" s="254">
        <v>2E-3</v>
      </c>
      <c r="L42" s="460">
        <v>2.7500000000000003E-3</v>
      </c>
      <c r="M42" s="1487"/>
    </row>
    <row r="43" spans="1:19" s="292" customFormat="1" ht="12" customHeight="1" x14ac:dyDescent="0.15">
      <c r="A43" s="411"/>
      <c r="B43" s="159">
        <v>30</v>
      </c>
      <c r="C43" s="1470" t="s">
        <v>488</v>
      </c>
      <c r="D43" s="1471"/>
      <c r="E43" s="412" t="s">
        <v>79</v>
      </c>
      <c r="F43" s="89" t="s">
        <v>110</v>
      </c>
      <c r="G43" s="75">
        <v>2E-3</v>
      </c>
      <c r="H43" s="75" t="s">
        <v>110</v>
      </c>
      <c r="I43" s="460" t="s">
        <v>110</v>
      </c>
      <c r="J43" s="254">
        <v>2E-3</v>
      </c>
      <c r="K43" s="254" t="s">
        <v>101</v>
      </c>
      <c r="L43" s="460" t="s">
        <v>101</v>
      </c>
      <c r="M43" s="1487"/>
    </row>
    <row r="44" spans="1:19" s="292" customFormat="1" ht="12" customHeight="1" x14ac:dyDescent="0.15">
      <c r="A44" s="411"/>
      <c r="B44" s="159">
        <v>31</v>
      </c>
      <c r="C44" s="1470" t="s">
        <v>489</v>
      </c>
      <c r="D44" s="1471"/>
      <c r="E44" s="412" t="s">
        <v>80</v>
      </c>
      <c r="F44" s="70" t="s">
        <v>219</v>
      </c>
      <c r="G44" s="75" t="s">
        <v>106</v>
      </c>
      <c r="H44" s="75" t="s">
        <v>219</v>
      </c>
      <c r="I44" s="460" t="s">
        <v>106</v>
      </c>
      <c r="J44" s="254" t="s">
        <v>106</v>
      </c>
      <c r="K44" s="254" t="s">
        <v>106</v>
      </c>
      <c r="L44" s="460" t="s">
        <v>106</v>
      </c>
      <c r="M44" s="1488"/>
    </row>
    <row r="45" spans="1:19" s="292" customFormat="1" ht="12" customHeight="1" x14ac:dyDescent="0.15">
      <c r="A45" s="414"/>
      <c r="B45" s="159">
        <v>32</v>
      </c>
      <c r="C45" s="1470" t="s">
        <v>657</v>
      </c>
      <c r="D45" s="1471"/>
      <c r="E45" s="412" t="s">
        <v>74</v>
      </c>
      <c r="F45" s="70"/>
      <c r="G45" s="75"/>
      <c r="H45" s="75"/>
      <c r="I45" s="460"/>
      <c r="J45" s="254"/>
      <c r="K45" s="254"/>
      <c r="L45" s="460"/>
      <c r="M45" s="1484" t="s">
        <v>45</v>
      </c>
    </row>
    <row r="46" spans="1:19" s="292" customFormat="1" ht="12" customHeight="1" x14ac:dyDescent="0.15">
      <c r="A46" s="414"/>
      <c r="B46" s="159">
        <v>33</v>
      </c>
      <c r="C46" s="1470" t="s">
        <v>656</v>
      </c>
      <c r="D46" s="1471"/>
      <c r="E46" s="412" t="s">
        <v>63</v>
      </c>
      <c r="F46" s="252">
        <v>0.14000000000000001</v>
      </c>
      <c r="G46" s="79">
        <v>0.14000000000000001</v>
      </c>
      <c r="H46" s="79">
        <v>0.12</v>
      </c>
      <c r="I46" s="458">
        <v>0.18</v>
      </c>
      <c r="J46" s="254">
        <v>0.18</v>
      </c>
      <c r="K46" s="254">
        <v>0.12</v>
      </c>
      <c r="L46" s="460">
        <v>0.14500000000000002</v>
      </c>
      <c r="M46" s="1484"/>
    </row>
    <row r="47" spans="1:19" s="292" customFormat="1" ht="12" customHeight="1" x14ac:dyDescent="0.15">
      <c r="A47" s="414"/>
      <c r="B47" s="159">
        <v>34</v>
      </c>
      <c r="C47" s="1470" t="s">
        <v>655</v>
      </c>
      <c r="D47" s="1471"/>
      <c r="E47" s="412" t="s">
        <v>67</v>
      </c>
      <c r="F47" s="70" t="s">
        <v>283</v>
      </c>
      <c r="G47" s="75" t="s">
        <v>283</v>
      </c>
      <c r="H47" s="75" t="s">
        <v>283</v>
      </c>
      <c r="I47" s="460" t="s">
        <v>283</v>
      </c>
      <c r="J47" s="254" t="s">
        <v>317</v>
      </c>
      <c r="K47" s="254" t="s">
        <v>317</v>
      </c>
      <c r="L47" s="460" t="s">
        <v>317</v>
      </c>
      <c r="M47" s="1484"/>
    </row>
    <row r="48" spans="1:19" ht="12" customHeight="1" x14ac:dyDescent="0.15">
      <c r="A48" s="407"/>
      <c r="B48" s="159">
        <v>35</v>
      </c>
      <c r="C48" s="1482" t="s">
        <v>654</v>
      </c>
      <c r="D48" s="1483"/>
      <c r="E48" s="400" t="s">
        <v>74</v>
      </c>
      <c r="F48" s="16"/>
      <c r="G48" s="61"/>
      <c r="H48" s="61"/>
      <c r="I48" s="482"/>
      <c r="J48" s="78"/>
      <c r="K48" s="78"/>
      <c r="L48" s="482"/>
      <c r="M48" s="1484"/>
      <c r="S48" s="59"/>
    </row>
    <row r="49" spans="1:19" ht="12" customHeight="1" x14ac:dyDescent="0.15">
      <c r="A49" s="407"/>
      <c r="B49" s="159">
        <v>36</v>
      </c>
      <c r="C49" s="1482" t="s">
        <v>653</v>
      </c>
      <c r="D49" s="1483"/>
      <c r="E49" s="400" t="s">
        <v>50</v>
      </c>
      <c r="F49" s="16"/>
      <c r="G49" s="61"/>
      <c r="H49" s="61"/>
      <c r="I49" s="482"/>
      <c r="J49" s="78"/>
      <c r="K49" s="78"/>
      <c r="L49" s="482"/>
      <c r="M49" s="96" t="s">
        <v>47</v>
      </c>
      <c r="S49" s="59"/>
    </row>
    <row r="50" spans="1:19" ht="12" customHeight="1" x14ac:dyDescent="0.15">
      <c r="A50" s="407"/>
      <c r="B50" s="159">
        <v>37</v>
      </c>
      <c r="C50" s="1038" t="s">
        <v>652</v>
      </c>
      <c r="D50" s="1039"/>
      <c r="E50" s="400" t="s">
        <v>71</v>
      </c>
      <c r="F50" s="70">
        <v>2.1999999999999999E-2</v>
      </c>
      <c r="G50" s="75">
        <v>1.2E-2</v>
      </c>
      <c r="H50" s="75">
        <v>4.0000000000000001E-3</v>
      </c>
      <c r="I50" s="460">
        <v>2E-3</v>
      </c>
      <c r="J50" s="78">
        <v>2.1999999999999999E-2</v>
      </c>
      <c r="K50" s="78">
        <v>2E-3</v>
      </c>
      <c r="L50" s="482">
        <v>1.0000000000000002E-2</v>
      </c>
      <c r="M50" s="96" t="s">
        <v>45</v>
      </c>
      <c r="S50" s="59"/>
    </row>
    <row r="51" spans="1:19" ht="12" customHeight="1" x14ac:dyDescent="0.15">
      <c r="A51" s="407"/>
      <c r="B51" s="159">
        <v>38</v>
      </c>
      <c r="C51" s="1482" t="s">
        <v>651</v>
      </c>
      <c r="D51" s="1483"/>
      <c r="E51" s="400" t="s">
        <v>50</v>
      </c>
      <c r="F51" s="16"/>
      <c r="G51" s="61"/>
      <c r="H51" s="61"/>
      <c r="I51" s="482"/>
      <c r="J51" s="78"/>
      <c r="K51" s="78"/>
      <c r="L51" s="482"/>
      <c r="M51" s="96" t="s">
        <v>49</v>
      </c>
      <c r="S51" s="59"/>
    </row>
    <row r="52" spans="1:19" ht="12" customHeight="1" x14ac:dyDescent="0.15">
      <c r="A52" s="406"/>
      <c r="B52" s="159">
        <v>39</v>
      </c>
      <c r="C52" s="1482" t="s">
        <v>650</v>
      </c>
      <c r="D52" s="1483"/>
      <c r="E52" s="400" t="s">
        <v>51</v>
      </c>
      <c r="F52" s="16"/>
      <c r="G52" s="61"/>
      <c r="H52" s="61"/>
      <c r="I52" s="482"/>
      <c r="J52" s="78"/>
      <c r="K52" s="78"/>
      <c r="L52" s="482"/>
      <c r="M52" s="1484" t="s">
        <v>47</v>
      </c>
      <c r="S52" s="59"/>
    </row>
    <row r="53" spans="1:19" ht="12" customHeight="1" x14ac:dyDescent="0.15">
      <c r="A53" s="406"/>
      <c r="B53" s="159">
        <v>40</v>
      </c>
      <c r="C53" s="1482" t="s">
        <v>649</v>
      </c>
      <c r="D53" s="1483"/>
      <c r="E53" s="400" t="s">
        <v>52</v>
      </c>
      <c r="F53" s="16"/>
      <c r="G53" s="61"/>
      <c r="H53" s="61"/>
      <c r="I53" s="482"/>
      <c r="J53" s="78"/>
      <c r="K53" s="78"/>
      <c r="L53" s="482"/>
      <c r="M53" s="1484"/>
      <c r="S53" s="59"/>
    </row>
    <row r="54" spans="1:19" ht="12" customHeight="1" x14ac:dyDescent="0.15">
      <c r="A54" s="406"/>
      <c r="B54" s="159">
        <v>41</v>
      </c>
      <c r="C54" s="1482" t="s">
        <v>648</v>
      </c>
      <c r="D54" s="1483"/>
      <c r="E54" s="400" t="s">
        <v>63</v>
      </c>
      <c r="F54" s="16"/>
      <c r="G54" s="61"/>
      <c r="H54" s="61"/>
      <c r="I54" s="482"/>
      <c r="J54" s="78"/>
      <c r="K54" s="78"/>
      <c r="L54" s="482"/>
      <c r="M54" s="1484" t="s">
        <v>48</v>
      </c>
      <c r="S54" s="59"/>
    </row>
    <row r="55" spans="1:19" ht="12" customHeight="1" x14ac:dyDescent="0.15">
      <c r="A55" s="406"/>
      <c r="B55" s="159">
        <v>42</v>
      </c>
      <c r="C55" s="1482" t="s">
        <v>500</v>
      </c>
      <c r="D55" s="1483"/>
      <c r="E55" s="400" t="s">
        <v>81</v>
      </c>
      <c r="F55" s="16"/>
      <c r="G55" s="61"/>
      <c r="H55" s="61"/>
      <c r="I55" s="482"/>
      <c r="J55" s="78"/>
      <c r="K55" s="78"/>
      <c r="L55" s="482"/>
      <c r="M55" s="1484"/>
      <c r="S55" s="59"/>
    </row>
    <row r="56" spans="1:19" ht="12" customHeight="1" x14ac:dyDescent="0.15">
      <c r="A56" s="406"/>
      <c r="B56" s="159">
        <v>43</v>
      </c>
      <c r="C56" s="1482" t="s">
        <v>501</v>
      </c>
      <c r="D56" s="1483"/>
      <c r="E56" s="400" t="s">
        <v>81</v>
      </c>
      <c r="F56" s="16"/>
      <c r="G56" s="61"/>
      <c r="H56" s="61"/>
      <c r="I56" s="482"/>
      <c r="J56" s="78"/>
      <c r="K56" s="78"/>
      <c r="L56" s="482"/>
      <c r="M56" s="1484"/>
      <c r="S56" s="59"/>
    </row>
    <row r="57" spans="1:19" ht="12" customHeight="1" x14ac:dyDescent="0.15">
      <c r="A57" s="406"/>
      <c r="B57" s="159">
        <v>44</v>
      </c>
      <c r="C57" s="1482" t="s">
        <v>647</v>
      </c>
      <c r="D57" s="1483"/>
      <c r="E57" s="400" t="s">
        <v>68</v>
      </c>
      <c r="F57" s="16"/>
      <c r="G57" s="61"/>
      <c r="H57" s="61"/>
      <c r="I57" s="482"/>
      <c r="J57" s="78"/>
      <c r="K57" s="78"/>
      <c r="L57" s="482"/>
      <c r="M57" s="1484"/>
      <c r="S57" s="59"/>
    </row>
    <row r="58" spans="1:19" ht="12" customHeight="1" x14ac:dyDescent="0.15">
      <c r="A58" s="406"/>
      <c r="B58" s="159">
        <v>45</v>
      </c>
      <c r="C58" s="1482" t="s">
        <v>646</v>
      </c>
      <c r="D58" s="1483"/>
      <c r="E58" s="400" t="s">
        <v>82</v>
      </c>
      <c r="F58" s="16"/>
      <c r="G58" s="61"/>
      <c r="H58" s="61"/>
      <c r="I58" s="482"/>
      <c r="J58" s="78"/>
      <c r="K58" s="78"/>
      <c r="L58" s="482"/>
      <c r="M58" s="1484"/>
      <c r="S58" s="59"/>
    </row>
    <row r="59" spans="1:19" ht="12" customHeight="1" x14ac:dyDescent="0.15">
      <c r="A59" s="406"/>
      <c r="B59" s="159">
        <v>46</v>
      </c>
      <c r="C59" s="976" t="s">
        <v>847</v>
      </c>
      <c r="D59" s="976"/>
      <c r="E59" s="400" t="s">
        <v>69</v>
      </c>
      <c r="F59" s="16" t="s">
        <v>223</v>
      </c>
      <c r="G59" s="61">
        <v>0.5</v>
      </c>
      <c r="H59" s="61">
        <v>0.6</v>
      </c>
      <c r="I59" s="482">
        <v>0.4</v>
      </c>
      <c r="J59" s="78">
        <v>0.6</v>
      </c>
      <c r="K59" s="78" t="s">
        <v>774</v>
      </c>
      <c r="L59" s="482">
        <v>0.375</v>
      </c>
      <c r="M59" s="1484" t="s">
        <v>49</v>
      </c>
      <c r="S59" s="59"/>
    </row>
    <row r="60" spans="1:19" ht="12" customHeight="1" x14ac:dyDescent="0.15">
      <c r="A60" s="406"/>
      <c r="B60" s="159">
        <v>47</v>
      </c>
      <c r="C60" s="976" t="s">
        <v>848</v>
      </c>
      <c r="D60" s="976"/>
      <c r="E60" s="400" t="s">
        <v>515</v>
      </c>
      <c r="F60" s="16"/>
      <c r="G60" s="61"/>
      <c r="H60" s="61"/>
      <c r="I60" s="482"/>
      <c r="J60" s="78"/>
      <c r="K60" s="78"/>
      <c r="L60" s="482"/>
      <c r="M60" s="1484"/>
      <c r="S60" s="59"/>
    </row>
    <row r="61" spans="1:19" ht="12" customHeight="1" x14ac:dyDescent="0.15">
      <c r="A61" s="406"/>
      <c r="B61" s="159">
        <v>48</v>
      </c>
      <c r="C61" s="1482" t="s">
        <v>644</v>
      </c>
      <c r="D61" s="1483"/>
      <c r="E61" s="400" t="s">
        <v>83</v>
      </c>
      <c r="F61" s="16"/>
      <c r="G61" s="63"/>
      <c r="H61" s="63"/>
      <c r="I61" s="485"/>
      <c r="J61" s="442"/>
      <c r="K61" s="497"/>
      <c r="L61" s="496"/>
      <c r="M61" s="1484"/>
      <c r="S61" s="59"/>
    </row>
    <row r="62" spans="1:19" ht="12" customHeight="1" x14ac:dyDescent="0.15">
      <c r="A62" s="406"/>
      <c r="B62" s="159">
        <v>49</v>
      </c>
      <c r="C62" s="1482" t="s">
        <v>643</v>
      </c>
      <c r="D62" s="1483"/>
      <c r="E62" s="400" t="s">
        <v>83</v>
      </c>
      <c r="F62" s="16"/>
      <c r="G62" s="61"/>
      <c r="H62" s="61"/>
      <c r="I62" s="482"/>
      <c r="J62" s="442"/>
      <c r="K62" s="497"/>
      <c r="L62" s="496"/>
      <c r="M62" s="1484"/>
      <c r="S62" s="59"/>
    </row>
    <row r="63" spans="1:19" ht="12" customHeight="1" x14ac:dyDescent="0.15">
      <c r="A63" s="406"/>
      <c r="B63" s="159">
        <v>50</v>
      </c>
      <c r="C63" s="1482" t="s">
        <v>642</v>
      </c>
      <c r="D63" s="1483"/>
      <c r="E63" s="400" t="s">
        <v>516</v>
      </c>
      <c r="F63" s="251" t="s">
        <v>224</v>
      </c>
      <c r="G63" s="63">
        <v>0.6</v>
      </c>
      <c r="H63" s="61">
        <v>0.7</v>
      </c>
      <c r="I63" s="482" t="s">
        <v>224</v>
      </c>
      <c r="J63" s="78">
        <v>0.7</v>
      </c>
      <c r="K63" s="78" t="s">
        <v>189</v>
      </c>
      <c r="L63" s="482" t="s">
        <v>189</v>
      </c>
      <c r="M63" s="1484"/>
      <c r="S63" s="59"/>
    </row>
    <row r="64" spans="1:19" ht="12" customHeight="1" thickBot="1" x14ac:dyDescent="0.2">
      <c r="A64" s="406"/>
      <c r="B64" s="215">
        <v>51</v>
      </c>
      <c r="C64" s="1526" t="s">
        <v>641</v>
      </c>
      <c r="D64" s="1527"/>
      <c r="E64" s="408" t="s">
        <v>517</v>
      </c>
      <c r="F64" s="16">
        <v>0.2</v>
      </c>
      <c r="G64" s="61">
        <v>0.2</v>
      </c>
      <c r="H64" s="61">
        <v>0.2</v>
      </c>
      <c r="I64" s="483">
        <v>0.1</v>
      </c>
      <c r="J64" s="19">
        <v>0.2</v>
      </c>
      <c r="K64" s="116">
        <v>0.1</v>
      </c>
      <c r="L64" s="483">
        <v>0.17500000000000002</v>
      </c>
      <c r="M64" s="1485"/>
      <c r="S64" s="59"/>
    </row>
    <row r="65" spans="1:20" s="287" customFormat="1" ht="15" customHeight="1" thickBot="1" x14ac:dyDescent="0.2">
      <c r="A65" s="410"/>
      <c r="B65" s="1479" t="s">
        <v>640</v>
      </c>
      <c r="C65" s="1480"/>
      <c r="D65" s="1480"/>
      <c r="E65" s="1481"/>
      <c r="F65" s="884">
        <v>2</v>
      </c>
      <c r="G65" s="213">
        <v>2</v>
      </c>
      <c r="H65" s="213">
        <v>2</v>
      </c>
      <c r="I65" s="194">
        <v>2</v>
      </c>
      <c r="J65" s="498"/>
      <c r="K65" s="60"/>
      <c r="L65" s="499"/>
      <c r="M65" s="280"/>
      <c r="N65" s="59"/>
    </row>
    <row r="66" spans="1:20" ht="12" customHeight="1" x14ac:dyDescent="0.15">
      <c r="C66" s="409" t="s">
        <v>639</v>
      </c>
      <c r="D66" s="409"/>
      <c r="E66" s="280"/>
      <c r="J66" s="12"/>
      <c r="K66" s="12"/>
      <c r="L66" s="12"/>
      <c r="M66" s="280"/>
      <c r="N66" s="280"/>
      <c r="O66" s="280"/>
      <c r="P66" s="1478"/>
      <c r="Q66" s="1478"/>
      <c r="R66" s="1478"/>
      <c r="T66" s="280"/>
    </row>
    <row r="67" spans="1:20" ht="12" customHeight="1" x14ac:dyDescent="0.15">
      <c r="B67" s="192"/>
      <c r="C67" s="409"/>
      <c r="D67" s="289"/>
      <c r="E67" s="289"/>
      <c r="F67" s="58"/>
      <c r="G67" s="58"/>
      <c r="H67" s="58"/>
      <c r="I67" s="58"/>
      <c r="J67" s="481"/>
      <c r="K67" s="481"/>
      <c r="L67" s="481"/>
      <c r="N67" s="409"/>
      <c r="O67" s="409"/>
      <c r="P67" s="280"/>
      <c r="Q67" s="409"/>
      <c r="R67" s="280"/>
      <c r="S67" s="409"/>
    </row>
    <row r="68" spans="1:20" ht="10.5" customHeight="1" x14ac:dyDescent="0.15">
      <c r="C68" s="289"/>
      <c r="D68" s="289"/>
      <c r="E68" s="289"/>
      <c r="F68" s="58"/>
      <c r="G68" s="58"/>
      <c r="H68" s="58"/>
      <c r="I68" s="58"/>
      <c r="L68" s="481"/>
    </row>
    <row r="69" spans="1:20" ht="10.5" customHeight="1" x14ac:dyDescent="0.15"/>
    <row r="70" spans="1:20" ht="10.5" customHeight="1" x14ac:dyDescent="0.15"/>
    <row r="71" spans="1:20" ht="10.5" customHeight="1" x14ac:dyDescent="0.15"/>
    <row r="72" spans="1:20" ht="10.5" customHeight="1" x14ac:dyDescent="0.15"/>
    <row r="73" spans="1:20" ht="10.5" customHeight="1" x14ac:dyDescent="0.15"/>
    <row r="74" spans="1:20" ht="10.5" customHeight="1" x14ac:dyDescent="0.15"/>
    <row r="75" spans="1:20" ht="10.5" customHeight="1" x14ac:dyDescent="0.15"/>
    <row r="76" spans="1:20" ht="10.5" customHeight="1" x14ac:dyDescent="0.15"/>
    <row r="77" spans="1:20" ht="10.5" customHeight="1" x14ac:dyDescent="0.15"/>
    <row r="78" spans="1:20" ht="10.5" customHeight="1" x14ac:dyDescent="0.15"/>
    <row r="79" spans="1:20" ht="15" customHeight="1" x14ac:dyDescent="0.15"/>
    <row r="80" spans="1:20" ht="5.45" customHeight="1" x14ac:dyDescent="0.15"/>
  </sheetData>
  <mergeCells count="80">
    <mergeCell ref="C41:D41"/>
    <mergeCell ref="C42:D42"/>
    <mergeCell ref="C43:D43"/>
    <mergeCell ref="B1:M1"/>
    <mergeCell ref="C61:D61"/>
    <mergeCell ref="C39:D39"/>
    <mergeCell ref="C48:D48"/>
    <mergeCell ref="C49:D49"/>
    <mergeCell ref="C40:D40"/>
    <mergeCell ref="C46:D46"/>
    <mergeCell ref="C47:D47"/>
    <mergeCell ref="C30:D30"/>
    <mergeCell ref="C32:D32"/>
    <mergeCell ref="C33:D33"/>
    <mergeCell ref="C35:D35"/>
    <mergeCell ref="C36:D36"/>
    <mergeCell ref="C54:D54"/>
    <mergeCell ref="C55:D55"/>
    <mergeCell ref="C50:D50"/>
    <mergeCell ref="C51:D51"/>
    <mergeCell ref="C52:D52"/>
    <mergeCell ref="C53:D53"/>
    <mergeCell ref="C64:D64"/>
    <mergeCell ref="C58:D58"/>
    <mergeCell ref="C59:D59"/>
    <mergeCell ref="C60:D60"/>
    <mergeCell ref="C56:D56"/>
    <mergeCell ref="C57:D57"/>
    <mergeCell ref="C62:D62"/>
    <mergeCell ref="C63:D63"/>
    <mergeCell ref="C37:D37"/>
    <mergeCell ref="C34:D34"/>
    <mergeCell ref="C38:D38"/>
    <mergeCell ref="C25:D25"/>
    <mergeCell ref="C24:D24"/>
    <mergeCell ref="B4:C4"/>
    <mergeCell ref="B13:D13"/>
    <mergeCell ref="C14:D14"/>
    <mergeCell ref="C17:D17"/>
    <mergeCell ref="C18:D18"/>
    <mergeCell ref="C15:D15"/>
    <mergeCell ref="C16:D16"/>
    <mergeCell ref="D8:E8"/>
    <mergeCell ref="D9:E9"/>
    <mergeCell ref="D12:E12"/>
    <mergeCell ref="C19:D19"/>
    <mergeCell ref="C20:D20"/>
    <mergeCell ref="B6:C12"/>
    <mergeCell ref="D10:E10"/>
    <mergeCell ref="D7:E7"/>
    <mergeCell ref="D6:E6"/>
    <mergeCell ref="D11:E11"/>
    <mergeCell ref="J6:J9"/>
    <mergeCell ref="K6:K9"/>
    <mergeCell ref="F13:L13"/>
    <mergeCell ref="M6:M12"/>
    <mergeCell ref="L6:L9"/>
    <mergeCell ref="C27:D27"/>
    <mergeCell ref="C26:D26"/>
    <mergeCell ref="M14:M15"/>
    <mergeCell ref="M16:M21"/>
    <mergeCell ref="M24:M26"/>
    <mergeCell ref="C22:D22"/>
    <mergeCell ref="C21:D21"/>
    <mergeCell ref="C45:D45"/>
    <mergeCell ref="C44:D44"/>
    <mergeCell ref="F3:H3"/>
    <mergeCell ref="F4:H4"/>
    <mergeCell ref="P66:R66"/>
    <mergeCell ref="B65:E65"/>
    <mergeCell ref="C23:D23"/>
    <mergeCell ref="M54:M58"/>
    <mergeCell ref="M59:M64"/>
    <mergeCell ref="C31:D31"/>
    <mergeCell ref="M45:M48"/>
    <mergeCell ref="M52:M53"/>
    <mergeCell ref="M27:M33"/>
    <mergeCell ref="M34:M44"/>
    <mergeCell ref="C29:D29"/>
    <mergeCell ref="C28:D28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scale="81" orientation="portrait" r:id="rId1"/>
  <headerFooter alignWithMargins="0"/>
  <colBreaks count="1" manualBreakCount="1">
    <brk id="11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BDA26-04E1-4993-9640-1BF1848ECAD7}">
  <sheetPr>
    <pageSetUpPr fitToPage="1"/>
  </sheetPr>
  <dimension ref="A1:T80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 x14ac:dyDescent="0.15"/>
  <cols>
    <col min="1" max="1" width="1.75" style="705" customWidth="1"/>
    <col min="2" max="2" width="3.125" style="585" customWidth="1"/>
    <col min="3" max="3" width="8.875" style="705" customWidth="1"/>
    <col min="4" max="4" width="23" style="705" customWidth="1"/>
    <col min="5" max="5" width="16.375" style="705" customWidth="1"/>
    <col min="6" max="9" width="7.5" style="263" customWidth="1"/>
    <col min="10" max="12" width="7.5" style="266" customWidth="1"/>
    <col min="13" max="13" width="13.5" style="705" customWidth="1"/>
    <col min="14" max="18" width="7.5" style="705" customWidth="1"/>
    <col min="19" max="19" width="13.5" style="284" customWidth="1"/>
    <col min="20" max="20" width="3.5" style="705" customWidth="1"/>
    <col min="21" max="16384" width="8.875" style="705"/>
  </cols>
  <sheetData>
    <row r="1" spans="2:20" ht="20.100000000000001" customHeight="1" x14ac:dyDescent="0.15">
      <c r="B1" s="1082" t="s">
        <v>860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</row>
    <row r="2" spans="2:20" ht="12" customHeight="1" thickBot="1" x14ac:dyDescent="0.2">
      <c r="C2" s="736"/>
    </row>
    <row r="3" spans="2:20" ht="16.899999999999999" customHeight="1" thickBot="1" x14ac:dyDescent="0.2">
      <c r="B3" s="605"/>
      <c r="C3" s="737"/>
      <c r="D3" s="738"/>
      <c r="E3" s="284"/>
      <c r="F3" s="1208" t="s">
        <v>8</v>
      </c>
      <c r="G3" s="1214"/>
      <c r="H3" s="1215"/>
      <c r="L3" s="263"/>
      <c r="M3" s="284"/>
      <c r="N3" s="284"/>
      <c r="O3" s="284"/>
      <c r="P3" s="284"/>
      <c r="Q3" s="284"/>
      <c r="R3" s="284"/>
      <c r="T3" s="284"/>
    </row>
    <row r="4" spans="2:20" ht="16.899999999999999" customHeight="1" thickBot="1" x14ac:dyDescent="0.2">
      <c r="B4" s="1522" t="s">
        <v>41</v>
      </c>
      <c r="C4" s="1523"/>
      <c r="D4" s="895" t="s">
        <v>850</v>
      </c>
      <c r="E4" s="284"/>
      <c r="F4" s="1529" t="s">
        <v>681</v>
      </c>
      <c r="G4" s="1217"/>
      <c r="H4" s="1218"/>
      <c r="L4" s="263"/>
      <c r="M4" s="284"/>
      <c r="N4" s="284"/>
      <c r="O4" s="284"/>
      <c r="P4" s="284"/>
      <c r="Q4" s="284"/>
      <c r="R4" s="284"/>
      <c r="T4" s="284"/>
    </row>
    <row r="5" spans="2:20" ht="10.15" customHeight="1" thickBot="1" x14ac:dyDescent="0.2">
      <c r="B5" s="605"/>
      <c r="C5" s="284"/>
      <c r="D5" s="284"/>
      <c r="E5" s="284"/>
      <c r="J5" s="263"/>
      <c r="K5" s="263"/>
      <c r="L5" s="263"/>
      <c r="M5" s="284"/>
      <c r="N5" s="284"/>
      <c r="O5" s="284"/>
      <c r="P5" s="284"/>
      <c r="Q5" s="284"/>
      <c r="R5" s="284"/>
      <c r="T5" s="284"/>
    </row>
    <row r="6" spans="2:20" s="710" customFormat="1" ht="12" customHeight="1" x14ac:dyDescent="0.15">
      <c r="B6" s="1545" t="s">
        <v>87</v>
      </c>
      <c r="C6" s="1546"/>
      <c r="D6" s="1551" t="s">
        <v>16</v>
      </c>
      <c r="E6" s="1552"/>
      <c r="F6" s="610">
        <v>45392</v>
      </c>
      <c r="G6" s="571">
        <v>45476</v>
      </c>
      <c r="H6" s="571">
        <v>45569</v>
      </c>
      <c r="I6" s="571">
        <v>45665</v>
      </c>
      <c r="J6" s="1099" t="s">
        <v>0</v>
      </c>
      <c r="K6" s="1531" t="s">
        <v>1</v>
      </c>
      <c r="L6" s="1094" t="s">
        <v>2</v>
      </c>
      <c r="M6" s="1535" t="s">
        <v>22</v>
      </c>
    </row>
    <row r="7" spans="2:20" s="712" customFormat="1" ht="12" customHeight="1" x14ac:dyDescent="0.15">
      <c r="B7" s="1547"/>
      <c r="C7" s="1548"/>
      <c r="D7" s="1553" t="s">
        <v>21</v>
      </c>
      <c r="E7" s="1554"/>
      <c r="F7" s="611">
        <v>0.37986111111111115</v>
      </c>
      <c r="G7" s="574">
        <v>0.38750000000000001</v>
      </c>
      <c r="H7" s="574">
        <v>0.3840277777777778</v>
      </c>
      <c r="I7" s="574">
        <v>0.39166666666666666</v>
      </c>
      <c r="J7" s="1100"/>
      <c r="K7" s="1532"/>
      <c r="L7" s="1095"/>
      <c r="M7" s="1536"/>
    </row>
    <row r="8" spans="2:20" ht="12" customHeight="1" x14ac:dyDescent="0.15">
      <c r="B8" s="1547"/>
      <c r="C8" s="1548"/>
      <c r="D8" s="1543" t="s">
        <v>17</v>
      </c>
      <c r="E8" s="1544"/>
      <c r="F8" s="295" t="s">
        <v>165</v>
      </c>
      <c r="G8" s="562" t="s">
        <v>188</v>
      </c>
      <c r="H8" s="562" t="s">
        <v>185</v>
      </c>
      <c r="I8" s="562" t="s">
        <v>165</v>
      </c>
      <c r="J8" s="1100"/>
      <c r="K8" s="1532"/>
      <c r="L8" s="1095"/>
      <c r="M8" s="1536"/>
      <c r="S8" s="705"/>
    </row>
    <row r="9" spans="2:20" ht="12" customHeight="1" x14ac:dyDescent="0.15">
      <c r="B9" s="1547"/>
      <c r="C9" s="1548"/>
      <c r="D9" s="1543" t="s">
        <v>18</v>
      </c>
      <c r="E9" s="1544"/>
      <c r="F9" s="295" t="s">
        <v>185</v>
      </c>
      <c r="G9" s="562" t="s">
        <v>188</v>
      </c>
      <c r="H9" s="562" t="s">
        <v>185</v>
      </c>
      <c r="I9" s="562" t="s">
        <v>209</v>
      </c>
      <c r="J9" s="1101"/>
      <c r="K9" s="1533"/>
      <c r="L9" s="1096"/>
      <c r="M9" s="1536"/>
      <c r="S9" s="705"/>
    </row>
    <row r="10" spans="2:20" ht="12" customHeight="1" x14ac:dyDescent="0.15">
      <c r="B10" s="1547"/>
      <c r="C10" s="1548"/>
      <c r="D10" s="1543" t="s">
        <v>19</v>
      </c>
      <c r="E10" s="1544"/>
      <c r="F10" s="295">
        <v>8.5</v>
      </c>
      <c r="G10" s="562">
        <v>24</v>
      </c>
      <c r="H10" s="562">
        <v>25.5</v>
      </c>
      <c r="I10" s="562">
        <v>0.5</v>
      </c>
      <c r="J10" s="295">
        <v>25.5</v>
      </c>
      <c r="K10" s="559">
        <v>0.5</v>
      </c>
      <c r="L10" s="563">
        <v>14.625</v>
      </c>
      <c r="M10" s="1536"/>
      <c r="S10" s="705"/>
    </row>
    <row r="11" spans="2:20" ht="12" customHeight="1" x14ac:dyDescent="0.15">
      <c r="B11" s="1547"/>
      <c r="C11" s="1548"/>
      <c r="D11" s="1543" t="s">
        <v>20</v>
      </c>
      <c r="E11" s="1544"/>
      <c r="F11" s="295">
        <v>5.3</v>
      </c>
      <c r="G11" s="562">
        <v>16.100000000000001</v>
      </c>
      <c r="H11" s="562">
        <v>17.899999999999999</v>
      </c>
      <c r="I11" s="562">
        <v>4.5999999999999996</v>
      </c>
      <c r="J11" s="295">
        <v>17.899999999999999</v>
      </c>
      <c r="K11" s="559">
        <v>4.5999999999999996</v>
      </c>
      <c r="L11" s="563">
        <v>10.975</v>
      </c>
      <c r="M11" s="1536"/>
      <c r="S11" s="705"/>
    </row>
    <row r="12" spans="2:20" ht="12" customHeight="1" thickBot="1" x14ac:dyDescent="0.2">
      <c r="B12" s="1549"/>
      <c r="C12" s="1550"/>
      <c r="D12" s="1029" t="s">
        <v>857</v>
      </c>
      <c r="E12" s="1030"/>
      <c r="F12" s="612">
        <v>0.6</v>
      </c>
      <c r="G12" s="565">
        <v>0.6</v>
      </c>
      <c r="H12" s="565">
        <v>0.7</v>
      </c>
      <c r="I12" s="565">
        <v>0.5</v>
      </c>
      <c r="J12" s="612">
        <v>0.7</v>
      </c>
      <c r="K12" s="557">
        <v>0.5</v>
      </c>
      <c r="L12" s="566">
        <v>0.6</v>
      </c>
      <c r="M12" s="1537"/>
      <c r="S12" s="705"/>
    </row>
    <row r="13" spans="2:20" s="713" customFormat="1" ht="15" customHeight="1" thickBot="1" x14ac:dyDescent="0.2">
      <c r="B13" s="1097" t="s">
        <v>88</v>
      </c>
      <c r="C13" s="1170"/>
      <c r="D13" s="1170"/>
      <c r="E13" s="658" t="s">
        <v>518</v>
      </c>
      <c r="F13" s="1182" t="s">
        <v>3</v>
      </c>
      <c r="G13" s="1534"/>
      <c r="H13" s="1534"/>
      <c r="I13" s="1534"/>
      <c r="J13" s="1534"/>
      <c r="K13" s="1534"/>
      <c r="L13" s="1184"/>
      <c r="M13" s="739"/>
    </row>
    <row r="14" spans="2:20" ht="12" customHeight="1" x14ac:dyDescent="0.15">
      <c r="B14" s="615">
        <v>1</v>
      </c>
      <c r="C14" s="1038" t="s">
        <v>678</v>
      </c>
      <c r="D14" s="1039"/>
      <c r="E14" s="403" t="s">
        <v>514</v>
      </c>
      <c r="F14" s="740"/>
      <c r="G14" s="125"/>
      <c r="H14" s="125"/>
      <c r="I14" s="489"/>
      <c r="J14" s="253"/>
      <c r="K14" s="125"/>
      <c r="L14" s="468"/>
      <c r="M14" s="1071" t="s">
        <v>44</v>
      </c>
      <c r="S14" s="705"/>
    </row>
    <row r="15" spans="2:20" ht="12" customHeight="1" x14ac:dyDescent="0.15">
      <c r="B15" s="615">
        <v>2</v>
      </c>
      <c r="C15" s="1038" t="s">
        <v>677</v>
      </c>
      <c r="D15" s="1039"/>
      <c r="E15" s="741" t="s">
        <v>78</v>
      </c>
      <c r="F15" s="251"/>
      <c r="G15" s="562"/>
      <c r="H15" s="562"/>
      <c r="I15" s="563"/>
      <c r="J15" s="426"/>
      <c r="K15" s="742"/>
      <c r="L15" s="743"/>
      <c r="M15" s="1071"/>
      <c r="S15" s="705"/>
    </row>
    <row r="16" spans="2:20" ht="12" customHeight="1" x14ac:dyDescent="0.15">
      <c r="B16" s="615">
        <v>3</v>
      </c>
      <c r="C16" s="1038" t="s">
        <v>676</v>
      </c>
      <c r="D16" s="1039"/>
      <c r="E16" s="403" t="s">
        <v>230</v>
      </c>
      <c r="F16" s="251"/>
      <c r="G16" s="562"/>
      <c r="H16" s="562"/>
      <c r="I16" s="563"/>
      <c r="J16" s="560"/>
      <c r="K16" s="562"/>
      <c r="L16" s="563"/>
      <c r="M16" s="1059" t="s">
        <v>45</v>
      </c>
      <c r="S16" s="705"/>
    </row>
    <row r="17" spans="1:19" ht="12" customHeight="1" x14ac:dyDescent="0.15">
      <c r="B17" s="615">
        <v>4</v>
      </c>
      <c r="C17" s="1038" t="s">
        <v>675</v>
      </c>
      <c r="D17" s="1039"/>
      <c r="E17" s="403" t="s">
        <v>70</v>
      </c>
      <c r="F17" s="251"/>
      <c r="G17" s="562"/>
      <c r="H17" s="562"/>
      <c r="I17" s="563"/>
      <c r="J17" s="560"/>
      <c r="K17" s="562"/>
      <c r="L17" s="563"/>
      <c r="M17" s="1059"/>
      <c r="S17" s="705"/>
    </row>
    <row r="18" spans="1:19" ht="12" customHeight="1" x14ac:dyDescent="0.15">
      <c r="B18" s="615">
        <v>5</v>
      </c>
      <c r="C18" s="1038" t="s">
        <v>674</v>
      </c>
      <c r="D18" s="1039"/>
      <c r="E18" s="403" t="s">
        <v>66</v>
      </c>
      <c r="F18" s="251"/>
      <c r="G18" s="562"/>
      <c r="H18" s="562"/>
      <c r="I18" s="563"/>
      <c r="J18" s="560"/>
      <c r="K18" s="562"/>
      <c r="L18" s="563"/>
      <c r="M18" s="1059"/>
      <c r="S18" s="705"/>
    </row>
    <row r="19" spans="1:19" ht="12" customHeight="1" x14ac:dyDescent="0.15">
      <c r="B19" s="615">
        <v>6</v>
      </c>
      <c r="C19" s="1038" t="s">
        <v>673</v>
      </c>
      <c r="D19" s="1039"/>
      <c r="E19" s="403" t="s">
        <v>66</v>
      </c>
      <c r="F19" s="251"/>
      <c r="G19" s="562"/>
      <c r="H19" s="562"/>
      <c r="I19" s="563"/>
      <c r="J19" s="560"/>
      <c r="K19" s="562"/>
      <c r="L19" s="563"/>
      <c r="M19" s="1059"/>
      <c r="S19" s="705"/>
    </row>
    <row r="20" spans="1:19" ht="12" customHeight="1" x14ac:dyDescent="0.15">
      <c r="B20" s="615">
        <v>7</v>
      </c>
      <c r="C20" s="1038" t="s">
        <v>672</v>
      </c>
      <c r="D20" s="1039"/>
      <c r="E20" s="403" t="s">
        <v>66</v>
      </c>
      <c r="F20" s="251"/>
      <c r="G20" s="562"/>
      <c r="H20" s="562"/>
      <c r="I20" s="563"/>
      <c r="J20" s="560"/>
      <c r="K20" s="562"/>
      <c r="L20" s="563"/>
      <c r="M20" s="1059"/>
      <c r="S20" s="705"/>
    </row>
    <row r="21" spans="1:19" ht="12" customHeight="1" x14ac:dyDescent="0.15">
      <c r="B21" s="615">
        <v>8</v>
      </c>
      <c r="C21" s="1038" t="s">
        <v>671</v>
      </c>
      <c r="D21" s="1039"/>
      <c r="E21" s="403" t="s">
        <v>68</v>
      </c>
      <c r="F21" s="251"/>
      <c r="G21" s="562"/>
      <c r="H21" s="562"/>
      <c r="I21" s="563"/>
      <c r="J21" s="560"/>
      <c r="K21" s="562"/>
      <c r="L21" s="563"/>
      <c r="M21" s="1059"/>
      <c r="S21" s="705"/>
    </row>
    <row r="22" spans="1:19" ht="12" customHeight="1" x14ac:dyDescent="0.15">
      <c r="B22" s="615">
        <v>9</v>
      </c>
      <c r="C22" s="1326" t="s">
        <v>670</v>
      </c>
      <c r="D22" s="1327"/>
      <c r="E22" s="403" t="s">
        <v>62</v>
      </c>
      <c r="F22" s="251"/>
      <c r="G22" s="562"/>
      <c r="H22" s="562"/>
      <c r="I22" s="563"/>
      <c r="J22" s="560"/>
      <c r="K22" s="562"/>
      <c r="L22" s="563"/>
      <c r="M22" s="556" t="s">
        <v>47</v>
      </c>
      <c r="S22" s="705"/>
    </row>
    <row r="23" spans="1:19" ht="12" customHeight="1" x14ac:dyDescent="0.15">
      <c r="B23" s="615">
        <v>10</v>
      </c>
      <c r="C23" s="1038" t="s">
        <v>669</v>
      </c>
      <c r="D23" s="1039"/>
      <c r="E23" s="403" t="s">
        <v>66</v>
      </c>
      <c r="F23" s="251"/>
      <c r="G23" s="562"/>
      <c r="H23" s="562"/>
      <c r="I23" s="563"/>
      <c r="J23" s="560"/>
      <c r="K23" s="562"/>
      <c r="L23" s="563"/>
      <c r="M23" s="556" t="s">
        <v>183</v>
      </c>
      <c r="S23" s="705"/>
    </row>
    <row r="24" spans="1:19" ht="12" customHeight="1" x14ac:dyDescent="0.15">
      <c r="B24" s="615">
        <v>11</v>
      </c>
      <c r="C24" s="1038" t="s">
        <v>668</v>
      </c>
      <c r="D24" s="1039"/>
      <c r="E24" s="403" t="s">
        <v>72</v>
      </c>
      <c r="F24" s="251"/>
      <c r="G24" s="562"/>
      <c r="H24" s="562"/>
      <c r="I24" s="563"/>
      <c r="J24" s="560"/>
      <c r="K24" s="562"/>
      <c r="L24" s="563"/>
      <c r="M24" s="1059" t="s">
        <v>47</v>
      </c>
      <c r="S24" s="705"/>
    </row>
    <row r="25" spans="1:19" ht="12" customHeight="1" x14ac:dyDescent="0.15">
      <c r="B25" s="615">
        <v>12</v>
      </c>
      <c r="C25" s="1038" t="s">
        <v>667</v>
      </c>
      <c r="D25" s="1039"/>
      <c r="E25" s="403" t="s">
        <v>73</v>
      </c>
      <c r="F25" s="251"/>
      <c r="G25" s="562"/>
      <c r="H25" s="562"/>
      <c r="I25" s="563"/>
      <c r="J25" s="560"/>
      <c r="K25" s="562"/>
      <c r="L25" s="563"/>
      <c r="M25" s="1059"/>
      <c r="S25" s="705"/>
    </row>
    <row r="26" spans="1:19" ht="12" customHeight="1" x14ac:dyDescent="0.15">
      <c r="B26" s="615">
        <v>13</v>
      </c>
      <c r="C26" s="1038" t="s">
        <v>666</v>
      </c>
      <c r="D26" s="1039"/>
      <c r="E26" s="403" t="s">
        <v>74</v>
      </c>
      <c r="F26" s="251"/>
      <c r="G26" s="562"/>
      <c r="H26" s="562"/>
      <c r="I26" s="563"/>
      <c r="J26" s="560"/>
      <c r="K26" s="562"/>
      <c r="L26" s="563"/>
      <c r="M26" s="1059"/>
      <c r="S26" s="705"/>
    </row>
    <row r="27" spans="1:19" ht="12" customHeight="1" x14ac:dyDescent="0.15">
      <c r="B27" s="615">
        <v>14</v>
      </c>
      <c r="C27" s="1038" t="s">
        <v>665</v>
      </c>
      <c r="D27" s="1039"/>
      <c r="E27" s="403" t="s">
        <v>75</v>
      </c>
      <c r="F27" s="251"/>
      <c r="G27" s="562"/>
      <c r="H27" s="562"/>
      <c r="I27" s="563"/>
      <c r="J27" s="560"/>
      <c r="K27" s="562"/>
      <c r="L27" s="563"/>
      <c r="M27" s="1059" t="s">
        <v>48</v>
      </c>
      <c r="S27" s="705"/>
    </row>
    <row r="28" spans="1:19" ht="12" customHeight="1" x14ac:dyDescent="0.15">
      <c r="B28" s="615">
        <v>15</v>
      </c>
      <c r="C28" s="1038" t="s">
        <v>473</v>
      </c>
      <c r="D28" s="1039"/>
      <c r="E28" s="403" t="s">
        <v>71</v>
      </c>
      <c r="F28" s="251"/>
      <c r="G28" s="562"/>
      <c r="H28" s="562"/>
      <c r="I28" s="563"/>
      <c r="J28" s="560"/>
      <c r="K28" s="562"/>
      <c r="L28" s="563"/>
      <c r="M28" s="1059"/>
      <c r="S28" s="705"/>
    </row>
    <row r="29" spans="1:19" ht="21" customHeight="1" x14ac:dyDescent="0.15">
      <c r="B29" s="615">
        <v>16</v>
      </c>
      <c r="C29" s="1555" t="s">
        <v>664</v>
      </c>
      <c r="D29" s="1556"/>
      <c r="E29" s="744" t="s">
        <v>62</v>
      </c>
      <c r="F29" s="745"/>
      <c r="G29" s="746"/>
      <c r="H29" s="746"/>
      <c r="I29" s="747"/>
      <c r="J29" s="745"/>
      <c r="K29" s="746"/>
      <c r="L29" s="747"/>
      <c r="M29" s="1059"/>
      <c r="S29" s="705"/>
    </row>
    <row r="30" spans="1:19" ht="12" customHeight="1" x14ac:dyDescent="0.15">
      <c r="A30" s="407"/>
      <c r="B30" s="615">
        <v>17</v>
      </c>
      <c r="C30" s="1038" t="s">
        <v>475</v>
      </c>
      <c r="D30" s="1039"/>
      <c r="E30" s="403" t="s">
        <v>68</v>
      </c>
      <c r="F30" s="251"/>
      <c r="G30" s="562"/>
      <c r="H30" s="562"/>
      <c r="I30" s="563"/>
      <c r="J30" s="560"/>
      <c r="K30" s="562"/>
      <c r="L30" s="563"/>
      <c r="M30" s="1059"/>
      <c r="S30" s="705"/>
    </row>
    <row r="31" spans="1:19" ht="12" customHeight="1" x14ac:dyDescent="0.15">
      <c r="A31" s="407"/>
      <c r="B31" s="615">
        <v>18</v>
      </c>
      <c r="C31" s="1038" t="s">
        <v>476</v>
      </c>
      <c r="D31" s="1039"/>
      <c r="E31" s="403" t="s">
        <v>66</v>
      </c>
      <c r="F31" s="251"/>
      <c r="G31" s="562"/>
      <c r="H31" s="562"/>
      <c r="I31" s="563"/>
      <c r="J31" s="560"/>
      <c r="K31" s="562"/>
      <c r="L31" s="563"/>
      <c r="M31" s="1059"/>
      <c r="S31" s="705"/>
    </row>
    <row r="32" spans="1:19" ht="12" customHeight="1" x14ac:dyDescent="0.15">
      <c r="A32" s="407"/>
      <c r="B32" s="615">
        <v>19</v>
      </c>
      <c r="C32" s="1038" t="s">
        <v>477</v>
      </c>
      <c r="D32" s="1039"/>
      <c r="E32" s="403" t="s">
        <v>66</v>
      </c>
      <c r="F32" s="251"/>
      <c r="G32" s="562"/>
      <c r="H32" s="562"/>
      <c r="I32" s="563"/>
      <c r="J32" s="560"/>
      <c r="K32" s="562"/>
      <c r="L32" s="563"/>
      <c r="M32" s="1059"/>
      <c r="S32" s="705"/>
    </row>
    <row r="33" spans="1:19" ht="12" customHeight="1" x14ac:dyDescent="0.15">
      <c r="A33" s="407"/>
      <c r="B33" s="615">
        <v>20</v>
      </c>
      <c r="C33" s="1038" t="s">
        <v>478</v>
      </c>
      <c r="D33" s="1039"/>
      <c r="E33" s="403" t="s">
        <v>66</v>
      </c>
      <c r="F33" s="251"/>
      <c r="G33" s="562"/>
      <c r="H33" s="562"/>
      <c r="I33" s="563"/>
      <c r="J33" s="560"/>
      <c r="K33" s="562"/>
      <c r="L33" s="563"/>
      <c r="M33" s="1059"/>
      <c r="S33" s="705"/>
    </row>
    <row r="34" spans="1:19" s="714" customFormat="1" ht="12" customHeight="1" x14ac:dyDescent="0.15">
      <c r="A34" s="414"/>
      <c r="B34" s="615">
        <v>21</v>
      </c>
      <c r="C34" s="1211" t="s">
        <v>663</v>
      </c>
      <c r="D34" s="1530"/>
      <c r="E34" s="748" t="s">
        <v>65</v>
      </c>
      <c r="F34" s="413" t="s">
        <v>217</v>
      </c>
      <c r="G34" s="66" t="s">
        <v>217</v>
      </c>
      <c r="H34" s="66" t="s">
        <v>211</v>
      </c>
      <c r="I34" s="490" t="s">
        <v>217</v>
      </c>
      <c r="J34" s="255" t="s">
        <v>211</v>
      </c>
      <c r="K34" s="66" t="s">
        <v>211</v>
      </c>
      <c r="L34" s="490" t="s">
        <v>211</v>
      </c>
      <c r="M34" s="1538" t="s">
        <v>680</v>
      </c>
    </row>
    <row r="35" spans="1:19" s="714" customFormat="1" ht="12" customHeight="1" x14ac:dyDescent="0.15">
      <c r="A35" s="414"/>
      <c r="B35" s="615">
        <v>22</v>
      </c>
      <c r="C35" s="1211" t="s">
        <v>662</v>
      </c>
      <c r="D35" s="1212"/>
      <c r="E35" s="748" t="s">
        <v>68</v>
      </c>
      <c r="F35" s="413" t="s">
        <v>111</v>
      </c>
      <c r="G35" s="66" t="s">
        <v>111</v>
      </c>
      <c r="H35" s="66" t="s">
        <v>195</v>
      </c>
      <c r="I35" s="490" t="s">
        <v>195</v>
      </c>
      <c r="J35" s="255" t="s">
        <v>195</v>
      </c>
      <c r="K35" s="66" t="s">
        <v>195</v>
      </c>
      <c r="L35" s="490" t="s">
        <v>195</v>
      </c>
      <c r="M35" s="1539"/>
    </row>
    <row r="36" spans="1:19" s="714" customFormat="1" ht="12" customHeight="1" x14ac:dyDescent="0.15">
      <c r="A36" s="414"/>
      <c r="B36" s="615">
        <v>23</v>
      </c>
      <c r="C36" s="1211" t="s">
        <v>481</v>
      </c>
      <c r="D36" s="1212"/>
      <c r="E36" s="748" t="s">
        <v>77</v>
      </c>
      <c r="F36" s="413">
        <v>3.0000000000000001E-3</v>
      </c>
      <c r="G36" s="66">
        <v>0.01</v>
      </c>
      <c r="H36" s="66">
        <v>1.6E-2</v>
      </c>
      <c r="I36" s="490">
        <v>1E-3</v>
      </c>
      <c r="J36" s="255">
        <v>1.6E-2</v>
      </c>
      <c r="K36" s="66">
        <v>1E-3</v>
      </c>
      <c r="L36" s="490">
        <v>7.5000000000000006E-3</v>
      </c>
      <c r="M36" s="1539"/>
    </row>
    <row r="37" spans="1:19" s="714" customFormat="1" ht="12" customHeight="1" x14ac:dyDescent="0.15">
      <c r="A37" s="414"/>
      <c r="B37" s="615">
        <v>24</v>
      </c>
      <c r="C37" s="1211" t="s">
        <v>661</v>
      </c>
      <c r="D37" s="1212"/>
      <c r="E37" s="748" t="s">
        <v>76</v>
      </c>
      <c r="F37" s="413">
        <v>3.0000000000000001E-3</v>
      </c>
      <c r="G37" s="66">
        <v>8.9999999999999993E-3</v>
      </c>
      <c r="H37" s="66">
        <v>1.2999999999999999E-2</v>
      </c>
      <c r="I37" s="490" t="s">
        <v>111</v>
      </c>
      <c r="J37" s="255">
        <v>1.2999999999999999E-2</v>
      </c>
      <c r="K37" s="66" t="s">
        <v>195</v>
      </c>
      <c r="L37" s="490">
        <v>6.2500000000000003E-3</v>
      </c>
      <c r="M37" s="1539"/>
    </row>
    <row r="38" spans="1:19" s="714" customFormat="1" ht="12" customHeight="1" x14ac:dyDescent="0.15">
      <c r="A38" s="414"/>
      <c r="B38" s="615">
        <v>25</v>
      </c>
      <c r="C38" s="1211" t="s">
        <v>483</v>
      </c>
      <c r="D38" s="1212"/>
      <c r="E38" s="748" t="s">
        <v>64</v>
      </c>
      <c r="F38" s="413">
        <v>1E-3</v>
      </c>
      <c r="G38" s="66">
        <v>2E-3</v>
      </c>
      <c r="H38" s="66" t="s">
        <v>759</v>
      </c>
      <c r="I38" s="490">
        <v>2E-3</v>
      </c>
      <c r="J38" s="255">
        <v>2E-3</v>
      </c>
      <c r="K38" s="66" t="s">
        <v>101</v>
      </c>
      <c r="L38" s="490">
        <v>1.25E-3</v>
      </c>
      <c r="M38" s="1539"/>
    </row>
    <row r="39" spans="1:19" s="714" customFormat="1" ht="12" customHeight="1" x14ac:dyDescent="0.15">
      <c r="A39" s="414"/>
      <c r="B39" s="615">
        <v>26</v>
      </c>
      <c r="C39" s="1211" t="s">
        <v>660</v>
      </c>
      <c r="D39" s="1212"/>
      <c r="E39" s="748" t="s">
        <v>66</v>
      </c>
      <c r="F39" s="413" t="s">
        <v>101</v>
      </c>
      <c r="G39" s="66" t="s">
        <v>101</v>
      </c>
      <c r="H39" s="66" t="s">
        <v>110</v>
      </c>
      <c r="I39" s="490" t="s">
        <v>101</v>
      </c>
      <c r="J39" s="255" t="s">
        <v>101</v>
      </c>
      <c r="K39" s="66" t="s">
        <v>101</v>
      </c>
      <c r="L39" s="490" t="s">
        <v>101</v>
      </c>
      <c r="M39" s="1539"/>
    </row>
    <row r="40" spans="1:19" s="714" customFormat="1" ht="12" customHeight="1" x14ac:dyDescent="0.15">
      <c r="A40" s="414"/>
      <c r="B40" s="615">
        <v>27</v>
      </c>
      <c r="C40" s="1211" t="s">
        <v>659</v>
      </c>
      <c r="D40" s="1212"/>
      <c r="E40" s="748" t="s">
        <v>64</v>
      </c>
      <c r="F40" s="413">
        <v>7.0000000000000001E-3</v>
      </c>
      <c r="G40" s="66">
        <v>0.02</v>
      </c>
      <c r="H40" s="66">
        <v>0.02</v>
      </c>
      <c r="I40" s="490">
        <v>5.0000000000000001E-3</v>
      </c>
      <c r="J40" s="255">
        <v>0.02</v>
      </c>
      <c r="K40" s="66">
        <v>5.0000000000000001E-3</v>
      </c>
      <c r="L40" s="490">
        <v>1.2999999999999999E-2</v>
      </c>
      <c r="M40" s="1539"/>
    </row>
    <row r="41" spans="1:19" s="714" customFormat="1" ht="12" customHeight="1" x14ac:dyDescent="0.15">
      <c r="A41" s="414"/>
      <c r="B41" s="615">
        <v>28</v>
      </c>
      <c r="C41" s="1211" t="s">
        <v>658</v>
      </c>
      <c r="D41" s="1212"/>
      <c r="E41" s="748" t="s">
        <v>76</v>
      </c>
      <c r="F41" s="413" t="s">
        <v>111</v>
      </c>
      <c r="G41" s="66">
        <v>5.0000000000000001E-3</v>
      </c>
      <c r="H41" s="66">
        <v>1.2E-2</v>
      </c>
      <c r="I41" s="490" t="s">
        <v>195</v>
      </c>
      <c r="J41" s="255">
        <v>1.2E-2</v>
      </c>
      <c r="K41" s="66" t="s">
        <v>195</v>
      </c>
      <c r="L41" s="490">
        <v>4.2500000000000003E-3</v>
      </c>
      <c r="M41" s="1539"/>
    </row>
    <row r="42" spans="1:19" s="714" customFormat="1" ht="12" customHeight="1" x14ac:dyDescent="0.15">
      <c r="A42" s="414"/>
      <c r="B42" s="615">
        <v>29</v>
      </c>
      <c r="C42" s="1211" t="s">
        <v>487</v>
      </c>
      <c r="D42" s="1212"/>
      <c r="E42" s="748" t="s">
        <v>76</v>
      </c>
      <c r="F42" s="413">
        <v>3.0000000000000001E-3</v>
      </c>
      <c r="G42" s="66">
        <v>6.0000000000000001E-3</v>
      </c>
      <c r="H42" s="66">
        <v>4.0000000000000001E-3</v>
      </c>
      <c r="I42" s="490">
        <v>2E-3</v>
      </c>
      <c r="J42" s="255">
        <v>6.0000000000000001E-3</v>
      </c>
      <c r="K42" s="66">
        <v>2E-3</v>
      </c>
      <c r="L42" s="490">
        <v>3.7500000000000003E-3</v>
      </c>
      <c r="M42" s="1539"/>
    </row>
    <row r="43" spans="1:19" s="714" customFormat="1" ht="12" customHeight="1" x14ac:dyDescent="0.15">
      <c r="A43" s="414"/>
      <c r="B43" s="615">
        <v>30</v>
      </c>
      <c r="C43" s="1211" t="s">
        <v>488</v>
      </c>
      <c r="D43" s="1212"/>
      <c r="E43" s="748" t="s">
        <v>79</v>
      </c>
      <c r="F43" s="66" t="s">
        <v>110</v>
      </c>
      <c r="G43" s="66">
        <v>2E-3</v>
      </c>
      <c r="H43" s="66" t="s">
        <v>110</v>
      </c>
      <c r="I43" s="490" t="s">
        <v>110</v>
      </c>
      <c r="J43" s="255">
        <v>2E-3</v>
      </c>
      <c r="K43" s="66" t="s">
        <v>101</v>
      </c>
      <c r="L43" s="490" t="s">
        <v>101</v>
      </c>
      <c r="M43" s="1539"/>
    </row>
    <row r="44" spans="1:19" s="714" customFormat="1" ht="12" customHeight="1" x14ac:dyDescent="0.15">
      <c r="A44" s="414"/>
      <c r="B44" s="615">
        <v>31</v>
      </c>
      <c r="C44" s="1211" t="s">
        <v>489</v>
      </c>
      <c r="D44" s="1212"/>
      <c r="E44" s="748" t="s">
        <v>80</v>
      </c>
      <c r="F44" s="413" t="s">
        <v>106</v>
      </c>
      <c r="G44" s="66" t="s">
        <v>106</v>
      </c>
      <c r="H44" s="66" t="s">
        <v>219</v>
      </c>
      <c r="I44" s="490" t="s">
        <v>106</v>
      </c>
      <c r="J44" s="255" t="s">
        <v>106</v>
      </c>
      <c r="K44" s="66" t="s">
        <v>106</v>
      </c>
      <c r="L44" s="490" t="s">
        <v>106</v>
      </c>
      <c r="M44" s="1540"/>
    </row>
    <row r="45" spans="1:19" s="714" customFormat="1" ht="12" customHeight="1" x14ac:dyDescent="0.15">
      <c r="A45" s="414"/>
      <c r="B45" s="615">
        <v>32</v>
      </c>
      <c r="C45" s="1211" t="s">
        <v>657</v>
      </c>
      <c r="D45" s="1212"/>
      <c r="E45" s="748" t="s">
        <v>74</v>
      </c>
      <c r="F45" s="413"/>
      <c r="G45" s="66"/>
      <c r="H45" s="66"/>
      <c r="I45" s="490"/>
      <c r="J45" s="255"/>
      <c r="K45" s="66"/>
      <c r="L45" s="490"/>
      <c r="M45" s="1059" t="s">
        <v>45</v>
      </c>
    </row>
    <row r="46" spans="1:19" s="714" customFormat="1" ht="12" customHeight="1" x14ac:dyDescent="0.15">
      <c r="A46" s="414"/>
      <c r="B46" s="615">
        <v>33</v>
      </c>
      <c r="C46" s="1211" t="s">
        <v>656</v>
      </c>
      <c r="D46" s="1212"/>
      <c r="E46" s="748" t="s">
        <v>63</v>
      </c>
      <c r="F46" s="413" t="s">
        <v>282</v>
      </c>
      <c r="G46" s="579">
        <v>0.02</v>
      </c>
      <c r="H46" s="579">
        <v>0.01</v>
      </c>
      <c r="I46" s="490" t="s">
        <v>282</v>
      </c>
      <c r="J46" s="255">
        <v>0.02</v>
      </c>
      <c r="K46" s="66" t="s">
        <v>316</v>
      </c>
      <c r="L46" s="490" t="s">
        <v>316</v>
      </c>
      <c r="M46" s="1059"/>
    </row>
    <row r="47" spans="1:19" s="714" customFormat="1" ht="12" customHeight="1" x14ac:dyDescent="0.15">
      <c r="A47" s="414"/>
      <c r="B47" s="615">
        <v>34</v>
      </c>
      <c r="C47" s="1211" t="s">
        <v>655</v>
      </c>
      <c r="D47" s="1212"/>
      <c r="E47" s="748" t="s">
        <v>67</v>
      </c>
      <c r="F47" s="413" t="s">
        <v>283</v>
      </c>
      <c r="G47" s="66" t="s">
        <v>283</v>
      </c>
      <c r="H47" s="66" t="s">
        <v>283</v>
      </c>
      <c r="I47" s="490" t="s">
        <v>283</v>
      </c>
      <c r="J47" s="255" t="s">
        <v>317</v>
      </c>
      <c r="K47" s="66" t="s">
        <v>317</v>
      </c>
      <c r="L47" s="490" t="s">
        <v>317</v>
      </c>
      <c r="M47" s="1059"/>
    </row>
    <row r="48" spans="1:19" ht="12" customHeight="1" x14ac:dyDescent="0.15">
      <c r="A48" s="407"/>
      <c r="B48" s="615">
        <v>35</v>
      </c>
      <c r="C48" s="1038" t="s">
        <v>654</v>
      </c>
      <c r="D48" s="1039"/>
      <c r="E48" s="403" t="s">
        <v>74</v>
      </c>
      <c r="F48" s="251"/>
      <c r="G48" s="562"/>
      <c r="H48" s="562"/>
      <c r="I48" s="563"/>
      <c r="J48" s="560"/>
      <c r="K48" s="562"/>
      <c r="L48" s="563"/>
      <c r="M48" s="1059"/>
      <c r="S48" s="705"/>
    </row>
    <row r="49" spans="1:19" ht="12" customHeight="1" x14ac:dyDescent="0.15">
      <c r="A49" s="407"/>
      <c r="B49" s="615">
        <v>36</v>
      </c>
      <c r="C49" s="1038" t="s">
        <v>653</v>
      </c>
      <c r="D49" s="1039"/>
      <c r="E49" s="403" t="s">
        <v>50</v>
      </c>
      <c r="F49" s="251"/>
      <c r="G49" s="562"/>
      <c r="H49" s="562"/>
      <c r="I49" s="563"/>
      <c r="J49" s="560"/>
      <c r="K49" s="562"/>
      <c r="L49" s="563"/>
      <c r="M49" s="556" t="s">
        <v>47</v>
      </c>
      <c r="S49" s="705"/>
    </row>
    <row r="50" spans="1:19" ht="12" customHeight="1" x14ac:dyDescent="0.15">
      <c r="A50" s="407"/>
      <c r="B50" s="615">
        <v>37</v>
      </c>
      <c r="C50" s="1038" t="s">
        <v>652</v>
      </c>
      <c r="D50" s="1039"/>
      <c r="E50" s="403" t="s">
        <v>71</v>
      </c>
      <c r="F50" s="251" t="s">
        <v>110</v>
      </c>
      <c r="G50" s="562" t="s">
        <v>110</v>
      </c>
      <c r="H50" s="562" t="s">
        <v>110</v>
      </c>
      <c r="I50" s="563" t="s">
        <v>110</v>
      </c>
      <c r="J50" s="560" t="s">
        <v>101</v>
      </c>
      <c r="K50" s="562" t="s">
        <v>101</v>
      </c>
      <c r="L50" s="563" t="s">
        <v>101</v>
      </c>
      <c r="M50" s="556" t="s">
        <v>45</v>
      </c>
      <c r="S50" s="705"/>
    </row>
    <row r="51" spans="1:19" ht="12" customHeight="1" x14ac:dyDescent="0.15">
      <c r="A51" s="407"/>
      <c r="B51" s="615">
        <v>38</v>
      </c>
      <c r="C51" s="1038" t="s">
        <v>651</v>
      </c>
      <c r="D51" s="1039"/>
      <c r="E51" s="403" t="s">
        <v>50</v>
      </c>
      <c r="F51" s="251"/>
      <c r="G51" s="562"/>
      <c r="H51" s="562"/>
      <c r="I51" s="563"/>
      <c r="J51" s="560"/>
      <c r="K51" s="562"/>
      <c r="L51" s="563"/>
      <c r="M51" s="556" t="s">
        <v>49</v>
      </c>
      <c r="S51" s="705"/>
    </row>
    <row r="52" spans="1:19" ht="12" customHeight="1" x14ac:dyDescent="0.15">
      <c r="A52" s="407"/>
      <c r="B52" s="615">
        <v>39</v>
      </c>
      <c r="C52" s="1038" t="s">
        <v>650</v>
      </c>
      <c r="D52" s="1039"/>
      <c r="E52" s="403" t="s">
        <v>51</v>
      </c>
      <c r="F52" s="251"/>
      <c r="G52" s="562"/>
      <c r="H52" s="562"/>
      <c r="I52" s="563"/>
      <c r="J52" s="560"/>
      <c r="K52" s="562"/>
      <c r="L52" s="563"/>
      <c r="M52" s="1059" t="s">
        <v>47</v>
      </c>
      <c r="S52" s="705"/>
    </row>
    <row r="53" spans="1:19" ht="12" customHeight="1" x14ac:dyDescent="0.15">
      <c r="A53" s="407"/>
      <c r="B53" s="615">
        <v>40</v>
      </c>
      <c r="C53" s="1038" t="s">
        <v>649</v>
      </c>
      <c r="D53" s="1039"/>
      <c r="E53" s="403" t="s">
        <v>52</v>
      </c>
      <c r="F53" s="251"/>
      <c r="G53" s="562"/>
      <c r="H53" s="562"/>
      <c r="I53" s="563"/>
      <c r="J53" s="560"/>
      <c r="K53" s="562"/>
      <c r="L53" s="563"/>
      <c r="M53" s="1059"/>
      <c r="S53" s="705"/>
    </row>
    <row r="54" spans="1:19" ht="12" customHeight="1" x14ac:dyDescent="0.15">
      <c r="A54" s="407"/>
      <c r="B54" s="615">
        <v>41</v>
      </c>
      <c r="C54" s="1038" t="s">
        <v>648</v>
      </c>
      <c r="D54" s="1039"/>
      <c r="E54" s="403" t="s">
        <v>63</v>
      </c>
      <c r="F54" s="251"/>
      <c r="G54" s="562"/>
      <c r="H54" s="562"/>
      <c r="I54" s="563"/>
      <c r="J54" s="560"/>
      <c r="K54" s="562"/>
      <c r="L54" s="563"/>
      <c r="M54" s="1059" t="s">
        <v>48</v>
      </c>
      <c r="S54" s="705"/>
    </row>
    <row r="55" spans="1:19" ht="12" customHeight="1" x14ac:dyDescent="0.15">
      <c r="A55" s="407"/>
      <c r="B55" s="615">
        <v>42</v>
      </c>
      <c r="C55" s="1038" t="s">
        <v>500</v>
      </c>
      <c r="D55" s="1039"/>
      <c r="E55" s="403" t="s">
        <v>81</v>
      </c>
      <c r="F55" s="251"/>
      <c r="G55" s="562"/>
      <c r="H55" s="562"/>
      <c r="I55" s="563"/>
      <c r="J55" s="560"/>
      <c r="K55" s="562"/>
      <c r="L55" s="563"/>
      <c r="M55" s="1059"/>
      <c r="S55" s="705"/>
    </row>
    <row r="56" spans="1:19" ht="12" customHeight="1" x14ac:dyDescent="0.15">
      <c r="A56" s="407"/>
      <c r="B56" s="615">
        <v>43</v>
      </c>
      <c r="C56" s="1038" t="s">
        <v>501</v>
      </c>
      <c r="D56" s="1039"/>
      <c r="E56" s="403" t="s">
        <v>81</v>
      </c>
      <c r="F56" s="251"/>
      <c r="G56" s="562"/>
      <c r="H56" s="562"/>
      <c r="I56" s="563"/>
      <c r="J56" s="749"/>
      <c r="K56" s="259"/>
      <c r="L56" s="750"/>
      <c r="M56" s="1059"/>
      <c r="S56" s="705"/>
    </row>
    <row r="57" spans="1:19" ht="12" customHeight="1" x14ac:dyDescent="0.15">
      <c r="A57" s="407"/>
      <c r="B57" s="615">
        <v>44</v>
      </c>
      <c r="C57" s="1038" t="s">
        <v>647</v>
      </c>
      <c r="D57" s="1039"/>
      <c r="E57" s="403" t="s">
        <v>68</v>
      </c>
      <c r="F57" s="251"/>
      <c r="G57" s="562"/>
      <c r="H57" s="562"/>
      <c r="I57" s="563"/>
      <c r="J57" s="560"/>
      <c r="K57" s="562"/>
      <c r="L57" s="563"/>
      <c r="M57" s="1059"/>
      <c r="S57" s="705"/>
    </row>
    <row r="58" spans="1:19" ht="12" customHeight="1" x14ac:dyDescent="0.15">
      <c r="A58" s="407"/>
      <c r="B58" s="615">
        <v>45</v>
      </c>
      <c r="C58" s="1038" t="s">
        <v>646</v>
      </c>
      <c r="D58" s="1039"/>
      <c r="E58" s="403" t="s">
        <v>82</v>
      </c>
      <c r="F58" s="251"/>
      <c r="G58" s="562"/>
      <c r="H58" s="562"/>
      <c r="I58" s="563"/>
      <c r="J58" s="560"/>
      <c r="K58" s="562"/>
      <c r="L58" s="563"/>
      <c r="M58" s="1059"/>
      <c r="S58" s="705"/>
    </row>
    <row r="59" spans="1:19" ht="12" customHeight="1" x14ac:dyDescent="0.15">
      <c r="A59" s="407"/>
      <c r="B59" s="615">
        <v>46</v>
      </c>
      <c r="C59" s="976" t="s">
        <v>847</v>
      </c>
      <c r="D59" s="976"/>
      <c r="E59" s="403" t="s">
        <v>69</v>
      </c>
      <c r="F59" s="251">
        <v>0.3</v>
      </c>
      <c r="G59" s="562">
        <v>0.5</v>
      </c>
      <c r="H59" s="562">
        <v>0.6</v>
      </c>
      <c r="I59" s="563">
        <v>0.3</v>
      </c>
      <c r="J59" s="560">
        <v>0.6</v>
      </c>
      <c r="K59" s="562">
        <v>0.3</v>
      </c>
      <c r="L59" s="563">
        <v>0.42499999999999999</v>
      </c>
      <c r="M59" s="1059" t="s">
        <v>49</v>
      </c>
      <c r="S59" s="705"/>
    </row>
    <row r="60" spans="1:19" ht="12" customHeight="1" x14ac:dyDescent="0.15">
      <c r="A60" s="407"/>
      <c r="B60" s="615">
        <v>47</v>
      </c>
      <c r="C60" s="976" t="s">
        <v>848</v>
      </c>
      <c r="D60" s="976"/>
      <c r="E60" s="403" t="s">
        <v>515</v>
      </c>
      <c r="F60" s="251"/>
      <c r="G60" s="562"/>
      <c r="H60" s="562"/>
      <c r="I60" s="563"/>
      <c r="J60" s="560"/>
      <c r="K60" s="562"/>
      <c r="L60" s="563"/>
      <c r="M60" s="1059"/>
      <c r="S60" s="705"/>
    </row>
    <row r="61" spans="1:19" ht="12" customHeight="1" x14ac:dyDescent="0.15">
      <c r="A61" s="407"/>
      <c r="B61" s="615">
        <v>48</v>
      </c>
      <c r="C61" s="1038" t="s">
        <v>644</v>
      </c>
      <c r="D61" s="1039"/>
      <c r="E61" s="403" t="s">
        <v>83</v>
      </c>
      <c r="F61" s="295"/>
      <c r="G61" s="562"/>
      <c r="H61" s="562"/>
      <c r="I61" s="563"/>
      <c r="J61" s="426"/>
      <c r="K61" s="742"/>
      <c r="L61" s="743"/>
      <c r="M61" s="1059"/>
      <c r="S61" s="705"/>
    </row>
    <row r="62" spans="1:19" ht="12" customHeight="1" x14ac:dyDescent="0.15">
      <c r="A62" s="407"/>
      <c r="B62" s="615">
        <v>49</v>
      </c>
      <c r="C62" s="1038" t="s">
        <v>643</v>
      </c>
      <c r="D62" s="1039"/>
      <c r="E62" s="403" t="s">
        <v>83</v>
      </c>
      <c r="F62" s="295"/>
      <c r="G62" s="562"/>
      <c r="H62" s="562"/>
      <c r="I62" s="563"/>
      <c r="J62" s="426"/>
      <c r="K62" s="742"/>
      <c r="L62" s="743"/>
      <c r="M62" s="1059"/>
      <c r="S62" s="705"/>
    </row>
    <row r="63" spans="1:19" ht="12" customHeight="1" x14ac:dyDescent="0.15">
      <c r="A63" s="407"/>
      <c r="B63" s="615">
        <v>50</v>
      </c>
      <c r="C63" s="1038" t="s">
        <v>642</v>
      </c>
      <c r="D63" s="1039"/>
      <c r="E63" s="403" t="s">
        <v>516</v>
      </c>
      <c r="F63" s="295" t="s">
        <v>224</v>
      </c>
      <c r="G63" s="562" t="s">
        <v>224</v>
      </c>
      <c r="H63" s="562" t="s">
        <v>224</v>
      </c>
      <c r="I63" s="563" t="s">
        <v>189</v>
      </c>
      <c r="J63" s="560" t="s">
        <v>189</v>
      </c>
      <c r="K63" s="562" t="s">
        <v>189</v>
      </c>
      <c r="L63" s="563" t="s">
        <v>189</v>
      </c>
      <c r="M63" s="1059"/>
      <c r="S63" s="705"/>
    </row>
    <row r="64" spans="1:19" ht="12" customHeight="1" thickBot="1" x14ac:dyDescent="0.2">
      <c r="A64" s="407"/>
      <c r="B64" s="615">
        <v>51</v>
      </c>
      <c r="C64" s="1057" t="s">
        <v>641</v>
      </c>
      <c r="D64" s="1528"/>
      <c r="E64" s="751" t="s">
        <v>517</v>
      </c>
      <c r="F64" s="251" t="s">
        <v>184</v>
      </c>
      <c r="G64" s="562" t="s">
        <v>184</v>
      </c>
      <c r="H64" s="562" t="s">
        <v>184</v>
      </c>
      <c r="I64" s="566" t="s">
        <v>104</v>
      </c>
      <c r="J64" s="558" t="s">
        <v>104</v>
      </c>
      <c r="K64" s="565" t="s">
        <v>104</v>
      </c>
      <c r="L64" s="566" t="s">
        <v>104</v>
      </c>
      <c r="M64" s="1542"/>
      <c r="S64" s="705"/>
    </row>
    <row r="65" spans="2:20" s="713" customFormat="1" ht="15" customHeight="1" thickBot="1" x14ac:dyDescent="0.2">
      <c r="B65" s="1097" t="s">
        <v>640</v>
      </c>
      <c r="C65" s="1170"/>
      <c r="D65" s="1170"/>
      <c r="E65" s="1171"/>
      <c r="F65" s="752" t="s">
        <v>264</v>
      </c>
      <c r="G65" s="152">
        <v>2</v>
      </c>
      <c r="H65" s="101">
        <v>2</v>
      </c>
      <c r="I65" s="753">
        <v>2</v>
      </c>
      <c r="J65" s="266"/>
      <c r="K65" s="266"/>
      <c r="L65" s="312"/>
      <c r="M65" s="284"/>
      <c r="N65" s="705"/>
    </row>
    <row r="66" spans="2:20" ht="12" customHeight="1" x14ac:dyDescent="0.15">
      <c r="C66" s="754" t="s">
        <v>639</v>
      </c>
      <c r="D66" s="754"/>
      <c r="E66" s="284"/>
      <c r="J66" s="263"/>
      <c r="K66" s="263"/>
      <c r="L66" s="263"/>
      <c r="M66" s="284"/>
      <c r="N66" s="284"/>
      <c r="O66" s="284"/>
      <c r="P66" s="1541"/>
      <c r="Q66" s="1541"/>
      <c r="R66" s="1541"/>
      <c r="T66" s="284"/>
    </row>
    <row r="67" spans="2:20" ht="12" customHeight="1" x14ac:dyDescent="0.15">
      <c r="B67" s="623"/>
      <c r="C67" s="754"/>
      <c r="D67" s="730"/>
      <c r="E67" s="730"/>
      <c r="F67" s="56"/>
      <c r="G67" s="56"/>
      <c r="H67" s="56"/>
      <c r="I67" s="56"/>
      <c r="J67" s="313"/>
      <c r="K67" s="313"/>
      <c r="L67" s="313"/>
      <c r="N67" s="754"/>
      <c r="O67" s="754"/>
      <c r="P67" s="284"/>
      <c r="Q67" s="754"/>
      <c r="R67" s="284"/>
      <c r="S67" s="754"/>
    </row>
    <row r="68" spans="2:20" ht="10.5" customHeight="1" x14ac:dyDescent="0.15">
      <c r="C68" s="730"/>
      <c r="D68" s="730"/>
      <c r="E68" s="730"/>
      <c r="F68" s="56"/>
      <c r="G68" s="56"/>
      <c r="H68" s="56"/>
      <c r="I68" s="56"/>
      <c r="L68" s="313"/>
    </row>
    <row r="69" spans="2:20" ht="10.5" customHeight="1" x14ac:dyDescent="0.15"/>
    <row r="70" spans="2:20" ht="10.5" customHeight="1" x14ac:dyDescent="0.15"/>
    <row r="71" spans="2:20" ht="10.5" customHeight="1" x14ac:dyDescent="0.15"/>
    <row r="72" spans="2:20" ht="10.5" customHeight="1" x14ac:dyDescent="0.15"/>
    <row r="73" spans="2:20" ht="10.5" customHeight="1" x14ac:dyDescent="0.15"/>
    <row r="74" spans="2:20" ht="10.5" customHeight="1" x14ac:dyDescent="0.15"/>
    <row r="75" spans="2:20" ht="10.5" customHeight="1" x14ac:dyDescent="0.15"/>
    <row r="76" spans="2:20" ht="10.5" customHeight="1" x14ac:dyDescent="0.15"/>
    <row r="77" spans="2:20" ht="10.5" customHeight="1" x14ac:dyDescent="0.15"/>
    <row r="78" spans="2:20" ht="10.5" customHeight="1" x14ac:dyDescent="0.15"/>
    <row r="79" spans="2:20" ht="15" customHeight="1" x14ac:dyDescent="0.15"/>
    <row r="80" spans="2:20" ht="5.45" customHeight="1" x14ac:dyDescent="0.15"/>
  </sheetData>
  <mergeCells count="80">
    <mergeCell ref="C30:D30"/>
    <mergeCell ref="C20:D20"/>
    <mergeCell ref="C21:D21"/>
    <mergeCell ref="C26:D26"/>
    <mergeCell ref="C27:D27"/>
    <mergeCell ref="C29:D29"/>
    <mergeCell ref="B6:C12"/>
    <mergeCell ref="D10:E10"/>
    <mergeCell ref="D11:E11"/>
    <mergeCell ref="D6:E6"/>
    <mergeCell ref="D7:E7"/>
    <mergeCell ref="B65:E65"/>
    <mergeCell ref="B13:D13"/>
    <mergeCell ref="C14:D14"/>
    <mergeCell ref="C17:D17"/>
    <mergeCell ref="C18:D18"/>
    <mergeCell ref="C22:D22"/>
    <mergeCell ref="C24:D24"/>
    <mergeCell ref="C36:D36"/>
    <mergeCell ref="C37:D37"/>
    <mergeCell ref="C40:D40"/>
    <mergeCell ref="C41:D41"/>
    <mergeCell ref="C28:D28"/>
    <mergeCell ref="C31:D31"/>
    <mergeCell ref="C23:D23"/>
    <mergeCell ref="C25:D25"/>
    <mergeCell ref="C19:D19"/>
    <mergeCell ref="M45:M48"/>
    <mergeCell ref="M27:M33"/>
    <mergeCell ref="M34:M44"/>
    <mergeCell ref="P66:R66"/>
    <mergeCell ref="M54:M58"/>
    <mergeCell ref="M59:M64"/>
    <mergeCell ref="M52:M53"/>
    <mergeCell ref="M14:M15"/>
    <mergeCell ref="M16:M21"/>
    <mergeCell ref="M24:M26"/>
    <mergeCell ref="J6:J9"/>
    <mergeCell ref="K6:K9"/>
    <mergeCell ref="F13:L13"/>
    <mergeCell ref="M6:M12"/>
    <mergeCell ref="L6:L9"/>
    <mergeCell ref="F3:H3"/>
    <mergeCell ref="F4:H4"/>
    <mergeCell ref="C42:D42"/>
    <mergeCell ref="C43:D43"/>
    <mergeCell ref="C39:D39"/>
    <mergeCell ref="C32:D32"/>
    <mergeCell ref="C33:D33"/>
    <mergeCell ref="C34:D34"/>
    <mergeCell ref="C38:D38"/>
    <mergeCell ref="C35:D35"/>
    <mergeCell ref="B4:C4"/>
    <mergeCell ref="C15:D15"/>
    <mergeCell ref="C16:D16"/>
    <mergeCell ref="D8:E8"/>
    <mergeCell ref="D9:E9"/>
    <mergeCell ref="D12:E12"/>
    <mergeCell ref="C52:D52"/>
    <mergeCell ref="C53:D53"/>
    <mergeCell ref="B1:M1"/>
    <mergeCell ref="C61:D61"/>
    <mergeCell ref="C54:D54"/>
    <mergeCell ref="C55:D55"/>
    <mergeCell ref="C56:D56"/>
    <mergeCell ref="C57:D57"/>
    <mergeCell ref="C50:D50"/>
    <mergeCell ref="C51:D51"/>
    <mergeCell ref="C46:D46"/>
    <mergeCell ref="C47:D47"/>
    <mergeCell ref="C48:D48"/>
    <mergeCell ref="C49:D49"/>
    <mergeCell ref="C44:D44"/>
    <mergeCell ref="C45:D45"/>
    <mergeCell ref="C64:D64"/>
    <mergeCell ref="C58:D58"/>
    <mergeCell ref="C59:D59"/>
    <mergeCell ref="C60:D60"/>
    <mergeCell ref="C62:D62"/>
    <mergeCell ref="C63:D63"/>
  </mergeCells>
  <phoneticPr fontId="3"/>
  <printOptions horizontalCentered="1"/>
  <pageMargins left="0.39370078740157483" right="0.39370078740157483" top="0.39370078740157483" bottom="0.39370078740157483" header="0.39370078740157483" footer="0.39370078740157483"/>
  <pageSetup paperSize="9" scale="81" orientation="portrait" r:id="rId1"/>
  <headerFooter alignWithMargins="0"/>
  <colBreaks count="1" manualBreakCount="1">
    <brk id="11" max="1048575" man="1"/>
  </colBreaks>
  <ignoredErrors>
    <ignoredError sqref="F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27</vt:i4>
      </vt:variant>
    </vt:vector>
  </HeadingPairs>
  <TitlesOfParts>
    <vt:vector size="53" baseType="lpstr">
      <vt:lpstr>検査計画</vt:lpstr>
      <vt:lpstr>毎日検査</vt:lpstr>
      <vt:lpstr>1 浄水</vt:lpstr>
      <vt:lpstr>1 管理浄水</vt:lpstr>
      <vt:lpstr>1 農薬浄水115項目</vt:lpstr>
      <vt:lpstr>2 鶴岡</vt:lpstr>
      <vt:lpstr>2 管理鶴岡</vt:lpstr>
      <vt:lpstr>3 立川</vt:lpstr>
      <vt:lpstr>3 管理立川</vt:lpstr>
      <vt:lpstr>4 上野山</vt:lpstr>
      <vt:lpstr>5 越中山</vt:lpstr>
      <vt:lpstr>6 櫛引</vt:lpstr>
      <vt:lpstr>7 羽黒</vt:lpstr>
      <vt:lpstr>8 手向</vt:lpstr>
      <vt:lpstr>9 大口</vt:lpstr>
      <vt:lpstr>10 余目</vt:lpstr>
      <vt:lpstr>取水</vt:lpstr>
      <vt:lpstr>管理取水</vt:lpstr>
      <vt:lpstr>農薬取水115項目</vt:lpstr>
      <vt:lpstr>月山ダム湖</vt:lpstr>
      <vt:lpstr>月山ダム放流水</vt:lpstr>
      <vt:lpstr>大網川</vt:lpstr>
      <vt:lpstr>梵字川</vt:lpstr>
      <vt:lpstr>田麦川</vt:lpstr>
      <vt:lpstr>沈澱水</vt:lpstr>
      <vt:lpstr>ろ過水</vt:lpstr>
      <vt:lpstr>'1 管理浄水'!Print_Area</vt:lpstr>
      <vt:lpstr>'1 浄水'!Print_Area</vt:lpstr>
      <vt:lpstr>'1 農薬浄水115項目'!Print_Area</vt:lpstr>
      <vt:lpstr>'10 余目'!Print_Area</vt:lpstr>
      <vt:lpstr>'2 管理鶴岡'!Print_Area</vt:lpstr>
      <vt:lpstr>'2 鶴岡'!Print_Area</vt:lpstr>
      <vt:lpstr>'3 管理立川'!Print_Area</vt:lpstr>
      <vt:lpstr>'3 立川'!Print_Area</vt:lpstr>
      <vt:lpstr>'4 上野山'!Print_Area</vt:lpstr>
      <vt:lpstr>'5 越中山'!Print_Area</vt:lpstr>
      <vt:lpstr>'6 櫛引'!Print_Area</vt:lpstr>
      <vt:lpstr>'7 羽黒'!Print_Area</vt:lpstr>
      <vt:lpstr>'8 手向'!Print_Area</vt:lpstr>
      <vt:lpstr>'9 大口'!Print_Area</vt:lpstr>
      <vt:lpstr>ろ過水!Print_Area</vt:lpstr>
      <vt:lpstr>管理取水!Print_Area</vt:lpstr>
      <vt:lpstr>月山ダム湖!Print_Area</vt:lpstr>
      <vt:lpstr>月山ダム放流水!Print_Area</vt:lpstr>
      <vt:lpstr>検査計画!Print_Area</vt:lpstr>
      <vt:lpstr>取水!Print_Area</vt:lpstr>
      <vt:lpstr>大網川!Print_Area</vt:lpstr>
      <vt:lpstr>沈澱水!Print_Area</vt:lpstr>
      <vt:lpstr>田麦川!Print_Area</vt:lpstr>
      <vt:lpstr>農薬取水115項目!Print_Area</vt:lpstr>
      <vt:lpstr>毎日検査!Print_Area</vt:lpstr>
      <vt:lpstr>梵字川!Print_Area</vt:lpstr>
      <vt:lpstr>農薬</vt:lpstr>
    </vt:vector>
  </TitlesOfParts>
  <Company>水道管理課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suikan5</dc:creator>
  <cp:lastModifiedBy>user</cp:lastModifiedBy>
  <cp:lastPrinted>2025-06-23T00:23:43Z</cp:lastPrinted>
  <dcterms:created xsi:type="dcterms:W3CDTF">2002-06-05T06:48:03Z</dcterms:created>
  <dcterms:modified xsi:type="dcterms:W3CDTF">2025-06-23T00:48:45Z</dcterms:modified>
</cp:coreProperties>
</file>