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20496" windowHeight="7452"/>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BY35" i="7"/>
  <c r="BG35" i="7"/>
  <c r="AM35" i="7"/>
  <c r="W35" i="7"/>
  <c r="E35" i="7"/>
  <c r="C35" i="7" s="1"/>
  <c r="DG34" i="7"/>
  <c r="CQ34" i="7"/>
  <c r="BY34" i="7"/>
  <c r="BG34" i="7"/>
  <c r="AM34" i="7"/>
  <c r="W34" i="7"/>
  <c r="U34" i="7" s="1"/>
  <c r="E34" i="7"/>
  <c r="C34" i="7" s="1"/>
  <c r="U35" i="7" l="1"/>
  <c r="U36" i="7" s="1"/>
  <c r="BE34" i="7" l="1"/>
  <c r="BE35" i="7" s="1"/>
  <c r="BW34" i="7" s="1"/>
  <c r="BW35" i="7" s="1"/>
  <c r="BW36" i="7" s="1"/>
  <c r="BW37" i="7" s="1"/>
  <c r="BW38" i="7" s="1"/>
  <c r="BW39" i="7" s="1"/>
  <c r="BW40" i="7" s="1"/>
  <c r="BW41" i="7" s="1"/>
  <c r="BW42" i="7" s="1"/>
  <c r="CO34" i="7" l="1"/>
  <c r="CO35" i="7" s="1"/>
</calcChain>
</file>

<file path=xl/sharedStrings.xml><?xml version="1.0" encoding="utf-8"?>
<sst xmlns="http://schemas.openxmlformats.org/spreadsheetml/2006/main" count="1068" uniqueCount="548">
  <si>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</si>
  <si>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</si>
  <si>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</si>
  <si>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</si>
  <si>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</si>
  <si>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</si>
  <si>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</si>
  <si>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</si>
  <si>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</si>
  <si>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</si>
  <si>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</si>
  <si>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</si>
  <si>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</si>
  <si>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</si>
  <si>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</si>
  <si>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令和元年度に実施した子育て交流施設整備事業や令和２年度に実施した一般廃棄物処理施設整備事業等により上昇傾向にあったが、施設の完成による事業費の減少等により令和４年度は▲5.6%減少した。一方、実質公債費比率は大型事業に係る地方債の償還終了などから減少傾向にあり、前年度から▲0.8%減少した。ただし、将来負担比率において令和元年度と令和２年度で上昇している要因となった地方債の償還が今後始まるため、実質公債費比率は増加が見込まれる。引き続き、基金等を活用するなど地方債の発行を抑制し、公債費の適正化に取り組むとともに、計画的な長寿命化対策を実施して維持補修経費等の抑制に努めていく必要がある。</t>
    <rPh sb="81" eb="82">
      <t>トウ</t>
    </rPh>
    <phoneticPr fontId="5"/>
  </si>
  <si>
    <t>将来負担比率は令和元年度以降、子育て交流施設整備や、本町がごみ処理を委託している市が行う一般廃棄物処理施設整備事業に多額の地方債を発行した影響で、近年増加傾向にあったが、令和３年度以降、一般廃棄物処理施設整備事業に係る既発債の発行額が、施設の完成により大幅に減少したため、令和４年度は前年度に比べ▲5.6％減少した。
一方、有形固定資産減価償却率は類似団体平均よりやや低い水準となっている。これは、子育て交流施設の新規整備や町立押切小学校大規模改修等によって減価償却率が上昇したことによるものと考えられる。
今後、老朽化した施設の維持補修に係る事業が複数控えているため、基金等を計画的に活用しながら、地方債の発行を抑制し、将来負担比率を減少させるよう努める必要がある。</t>
    <rPh sb="90" eb="92">
      <t>イコウ</t>
    </rPh>
    <rPh sb="100" eb="102">
      <t>シセツ</t>
    </rPh>
    <rPh sb="136" eb="138">
      <t>レイワ</t>
    </rPh>
    <rPh sb="139" eb="141">
      <t>ネンド</t>
    </rPh>
    <phoneticPr fontId="5"/>
  </si>
  <si>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</si>
  <si>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</si>
  <si>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</si>
  <si>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</si>
  <si>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</si>
  <si>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</si>
  <si>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</si>
  <si>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</si>
  <si>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</si>
  <si>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</si>
  <si>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</si>
  <si>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</si>
  <si>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</si>
  <si>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</si>
  <si>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</si>
  <si>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</si>
  <si>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</si>
  <si>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</si>
  <si>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</si>
  <si>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</si>
  <si>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</si>
  <si>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</si>
  <si>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</si>
  <si>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</si>
  <si>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</si>
  <si>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</si>
  <si>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</si>
  <si>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</si>
  <si>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</si>
  <si>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</si>
  <si>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</si>
  <si>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</si>
  <si>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</si>
  <si>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</si>
  <si>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</si>
  <si>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</si>
  <si>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</si>
  <si>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</si>
  <si>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</si>
  <si>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</si>
  <si>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</si>
  <si>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</si>
  <si>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</si>
  <si>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</si>
  <si>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</si>
  <si>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</si>
  <si>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</si>
  <si>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</si>
  <si>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</si>
  <si>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</si>
  <si>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</si>
  <si>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</si>
  <si>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</si>
  <si>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</si>
  <si>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</si>
  <si>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</si>
  <si>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</si>
  <si>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</si>
  <si>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</si>
  <si>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</si>
  <si>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</si>
  <si>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</si>
  <si>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</si>
  <si>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</si>
  <si>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</si>
  <si>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</si>
  <si>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</si>
  <si>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</si>
  <si>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</si>
  <si>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</si>
  <si>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</si>
  <si>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</si>
  <si>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</si>
  <si>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</si>
  <si>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</si>
  <si>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</si>
  <si>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</si>
  <si>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</si>
  <si>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</si>
  <si>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</si>
  <si>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</si>
  <si>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</si>
  <si>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</si>
  <si>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</si>
  <si>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</si>
  <si>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</si>
  <si>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</si>
  <si>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</si>
  <si>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</si>
  <si>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</si>
  <si>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</si>
  <si>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</si>
  <si>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</si>
  <si>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</si>
  <si>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</si>
  <si>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</si>
  <si>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</si>
  <si>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</si>
  <si>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</si>
  <si>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</si>
  <si>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</si>
  <si>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</si>
  <si>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</si>
  <si>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</si>
  <si>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</si>
  <si>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</si>
  <si>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</si>
  <si>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</si>
  <si>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</si>
  <si>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</si>
  <si>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</si>
  <si>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</si>
  <si>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</si>
  <si>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</si>
  <si>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</si>
  <si>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</si>
  <si>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</si>
  <si>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</si>
  <si>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</si>
  <si>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</si>
  <si>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</si>
  <si>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</si>
  <si>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</si>
  <si>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</si>
  <si>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</si>
  <si>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</si>
  <si>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</si>
  <si>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</si>
  <si>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山形県三川町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</si>
  <si>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</si>
  <si>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</si>
  <si>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</si>
  <si>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</si>
  <si>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</si>
  <si>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</si>
  <si>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</si>
  <si>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</si>
  <si>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</si>
  <si>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</si>
  <si>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</si>
  <si>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</si>
  <si>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</si>
  <si>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</si>
  <si>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</si>
  <si>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</si>
  <si>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</si>
  <si>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</si>
  <si>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</si>
  <si>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</si>
  <si>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</si>
  <si>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</si>
  <si>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</si>
  <si>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</si>
  <si>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</si>
  <si>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</si>
  <si>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</si>
  <si>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</si>
  <si>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</si>
  <si>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</si>
  <si>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</si>
  <si>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</si>
  <si>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</si>
  <si>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</si>
  <si>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</si>
  <si>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</si>
  <si>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</si>
  <si>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</si>
  <si>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</si>
  <si>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</si>
  <si>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</si>
  <si>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</si>
  <si>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</si>
  <si>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</si>
  <si>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</si>
  <si>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</si>
  <si>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</si>
  <si>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</si>
  <si>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</si>
  <si>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</si>
  <si>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</si>
  <si>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</si>
  <si>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</si>
  <si>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</si>
  <si>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</si>
  <si>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</si>
  <si>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</si>
  <si>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</si>
  <si>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</si>
  <si>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</si>
  <si>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</si>
  <si>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</si>
  <si>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</si>
  <si>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</si>
  <si>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</si>
  <si>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</si>
  <si>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</si>
  <si>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</si>
  <si>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</si>
  <si>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</si>
  <si>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</si>
  <si>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</si>
  <si>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</si>
  <si>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</si>
  <si>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</si>
  <si>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</si>
  <si>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</si>
  <si>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</si>
  <si>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</si>
  <si>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</si>
  <si>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</si>
  <si>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</si>
  <si>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</si>
  <si>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</si>
  <si>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</si>
  <si>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</si>
  <si>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</si>
  <si>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</si>
  <si>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</si>
  <si>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</si>
  <si>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</si>
  <si>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</si>
  <si>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</si>
  <si>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</si>
  <si>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</si>
  <si>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</si>
  <si>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</si>
  <si>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</si>
  <si>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</si>
  <si>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</si>
  <si>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</si>
  <si>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</si>
  <si>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</si>
  <si>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</si>
  <si>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</si>
  <si>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</si>
  <si>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</si>
  <si>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</si>
  <si>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</si>
  <si>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</si>
  <si>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</si>
  <si>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</si>
  <si>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</si>
  <si>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</si>
  <si>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</si>
  <si>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</si>
  <si>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</si>
  <si>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</si>
  <si>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</si>
  <si>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</si>
  <si>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と畜場</t>
    <phoneticPr fontId="5"/>
  </si>
  <si>
    <t>加入世帯数(世帯)</t>
  </si>
  <si>
    <t>　繰出金</t>
    <phoneticPr fontId="5"/>
  </si>
  <si>
    <t>　うち減収補塡債(特例分)</t>
    <rPh sb="4" eb="5">
      <t>シュウ</t>
    </rPh>
    <rPh sb="9" eb="10">
      <t>トク</t>
    </rPh>
    <rPh sb="10" eb="11">
      <t>レイ</t>
    </rPh>
    <rPh sb="11" eb="12">
      <t>ブン</t>
    </rPh>
    <phoneticPr fontId="1"/>
  </si>
  <si>
    <t>市場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</si>
  <si>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</si>
  <si>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</si>
  <si>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</si>
  <si>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</si>
  <si>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</si>
  <si>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</si>
  <si>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</si>
  <si>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</si>
  <si>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</si>
  <si>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</si>
  <si>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</si>
  <si>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</si>
  <si>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</si>
  <si>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</si>
  <si>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</si>
  <si>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</si>
  <si>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</si>
  <si>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</si>
  <si>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</si>
  <si>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</si>
  <si>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</si>
  <si>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</si>
  <si>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</si>
  <si>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</si>
  <si>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</si>
  <si>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</si>
  <si>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山形県三川町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</si>
  <si>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</si>
  <si>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</si>
  <si>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</si>
  <si>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</si>
  <si>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</si>
  <si>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</si>
  <si>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</si>
  <si>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</si>
  <si>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</si>
  <si>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</si>
  <si>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</si>
  <si>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</si>
  <si>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</si>
  <si>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</si>
  <si>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</si>
  <si>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</si>
  <si>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</si>
  <si>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</si>
  <si>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</si>
  <si>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</si>
  <si>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みかわ振興公社</t>
    <rPh sb="3" eb="7">
      <t>シンコウコウシャ</t>
    </rPh>
    <phoneticPr fontId="2"/>
  </si>
  <si>
    <t>-</t>
  </si>
  <si>
    <t>〇</t>
    <phoneticPr fontId="2"/>
  </si>
  <si>
    <t>山形県東田川郡三川町土地開発公社</t>
    <rPh sb="0" eb="3">
      <t>ヤマガタケン</t>
    </rPh>
    <rPh sb="3" eb="7">
      <t>ヒガシタガワグン</t>
    </rPh>
    <rPh sb="7" eb="10">
      <t>ミカワマチ</t>
    </rPh>
    <rPh sb="10" eb="16">
      <t>トチカイハツコウシャ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</si>
  <si>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</si>
  <si>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</si>
  <si>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</si>
  <si>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</si>
  <si>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</si>
  <si>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</si>
  <si>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</si>
  <si>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</si>
  <si>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</si>
  <si>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</si>
  <si>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</si>
  <si>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</si>
  <si>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</si>
  <si>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</si>
  <si>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三川町後期高齢者医療特別会計</t>
    <phoneticPr fontId="5"/>
  </si>
  <si>
    <t>三川町介護保険特別会計</t>
    <phoneticPr fontId="5"/>
  </si>
  <si>
    <t>三川町農業集落排水事業特別会計</t>
    <phoneticPr fontId="5"/>
  </si>
  <si>
    <t>法非適用企業</t>
    <phoneticPr fontId="5"/>
  </si>
  <si>
    <t>三川町下水道事業特別会計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</si>
  <si>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</si>
  <si>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</si>
  <si>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</si>
  <si>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</si>
  <si>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</si>
  <si>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</si>
  <si>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15" eb="17">
      <t>ジギョウ</t>
    </rPh>
    <rPh sb="17" eb="19">
      <t>カイケイ</t>
    </rPh>
    <phoneticPr fontId="2"/>
  </si>
  <si>
    <t>庄内広域行政組合（普通会計）</t>
    <rPh sb="9" eb="11">
      <t>フツウ</t>
    </rPh>
    <rPh sb="11" eb="13">
      <t>カイケイ</t>
    </rPh>
    <phoneticPr fontId="2"/>
  </si>
  <si>
    <t>庄内広域行政組合（青果市場事業特別会計）</t>
    <rPh sb="9" eb="11">
      <t>セイカ</t>
    </rPh>
    <rPh sb="11" eb="13">
      <t>シジョウ</t>
    </rPh>
    <rPh sb="13" eb="15">
      <t>ジギョウ</t>
    </rPh>
    <rPh sb="15" eb="17">
      <t>トクベツ</t>
    </rPh>
    <rPh sb="17" eb="19">
      <t>カイケイ</t>
    </rPh>
    <phoneticPr fontId="2"/>
  </si>
  <si>
    <t>庄内広域行政組合（庄内食肉流通センター事業特別会計）</t>
    <rPh sb="9" eb="11">
      <t>ショウナイ</t>
    </rPh>
    <rPh sb="11" eb="13">
      <t>ショクニク</t>
    </rPh>
    <rPh sb="13" eb="15">
      <t>リュウツウ</t>
    </rPh>
    <rPh sb="19" eb="21">
      <t>ジギョウ</t>
    </rPh>
    <rPh sb="21" eb="23">
      <t>トクベツ</t>
    </rPh>
    <phoneticPr fontId="2"/>
  </si>
  <si>
    <t>山形県消防補償等組合（普通会計）</t>
    <rPh sb="11" eb="13">
      <t>フツウ</t>
    </rPh>
    <rPh sb="13" eb="15">
      <t>カイケイ</t>
    </rPh>
    <phoneticPr fontId="2"/>
  </si>
  <si>
    <t>山形県自治会館管理組合</t>
  </si>
  <si>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</si>
  <si>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</si>
  <si>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</si>
  <si>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</si>
  <si>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</si>
  <si>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</si>
  <si>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</si>
  <si>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</si>
  <si>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</si>
  <si>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</si>
  <si>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</si>
  <si>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</si>
  <si>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</si>
  <si>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</si>
  <si>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</si>
  <si>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</si>
  <si>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</si>
  <si>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</si>
  <si>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</si>
  <si>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</si>
  <si>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</si>
  <si>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</si>
  <si>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</si>
  <si>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</si>
  <si>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</si>
  <si>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</si>
  <si>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</si>
  <si>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</si>
  <si>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</si>
  <si>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</si>
  <si>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</si>
  <si>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</si>
  <si>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</si>
  <si>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</si>
  <si>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</si>
  <si>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</si>
  <si>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</si>
  <si>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</si>
  <si>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</si>
  <si>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</si>
  <si>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</si>
  <si>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</si>
  <si>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</si>
  <si>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</si>
  <si>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</si>
  <si>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</si>
  <si>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</si>
  <si>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</si>
  <si>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</si>
  <si>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</si>
  <si>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</si>
  <si>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</si>
  <si>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</si>
  <si>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</si>
  <si>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</si>
  <si>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</si>
  <si>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</si>
  <si>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</si>
  <si>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</si>
  <si>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</si>
  <si>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</si>
  <si>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</si>
  <si>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</si>
  <si>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</si>
  <si>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</si>
  <si>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</si>
  <si>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</si>
  <si>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</si>
  <si>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</si>
  <si>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</si>
  <si>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</si>
  <si>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</si>
  <si>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</si>
  <si>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</si>
  <si>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</si>
  <si>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</si>
  <si>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</si>
  <si>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</si>
  <si>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</si>
  <si>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</si>
  <si>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</si>
  <si>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</si>
  <si>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</si>
  <si>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</si>
  <si>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</si>
  <si>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</si>
  <si>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</si>
  <si>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</si>
  <si>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</si>
  <si>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</si>
  <si>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</si>
  <si>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</si>
  <si>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</si>
  <si>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</si>
  <si>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</si>
  <si>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</si>
  <si>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</si>
  <si>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</si>
  <si>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</si>
  <si>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</si>
  <si>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</si>
  <si>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</si>
  <si>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</si>
  <si>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</si>
  <si>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</si>
  <si>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</si>
  <si>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</si>
  <si>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</si>
  <si>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</si>
  <si>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</si>
  <si>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</si>
  <si>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</si>
  <si>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</si>
  <si>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</si>
  <si>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</si>
  <si>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</si>
  <si>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</si>
  <si>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</si>
  <si>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</si>
  <si>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</si>
  <si>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</si>
  <si>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</si>
  <si>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</si>
  <si>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</si>
  <si>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</si>
  <si>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</si>
  <si>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</si>
  <si>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</si>
  <si>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</si>
  <si>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</si>
  <si>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</si>
  <si>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0.54</t>
  </si>
  <si>
    <t>会計</t>
    <rPh sb="0" eb="2">
      <t>カイケイ</t>
    </rPh>
    <phoneticPr fontId="5"/>
  </si>
  <si>
    <t>一般会計</t>
  </si>
  <si>
    <t>三川町介護保険特別会計</t>
  </si>
  <si>
    <t>三川町国民健康保険特別会計</t>
  </si>
  <si>
    <t>三川町後期高齢者医療特別会計</t>
  </si>
  <si>
    <t>三川町農業集落排水事業特別会計</t>
  </si>
  <si>
    <t>三川町下水道事業特別会計</t>
  </si>
  <si>
    <t>その他会計（赤字）</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</si>
  <si>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</si>
  <si>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</si>
  <si>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</si>
  <si>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</si>
  <si>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</si>
  <si>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</si>
  <si>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</si>
  <si>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</si>
  <si>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</si>
  <si>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</si>
  <si>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</si>
  <si>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</si>
  <si>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</si>
  <si>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</si>
  <si>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</si>
  <si>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</si>
  <si>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</si>
  <si>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</si>
  <si>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</si>
  <si>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</si>
  <si>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</si>
  <si>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</si>
  <si>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</si>
  <si>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</si>
  <si>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</si>
  <si>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</si>
  <si>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</si>
  <si>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</si>
  <si>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</si>
  <si>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</si>
  <si>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</si>
  <si>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</si>
  <si>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</si>
  <si>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</si>
  <si>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</si>
  <si>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</si>
  <si>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</si>
  <si>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</si>
  <si>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</si>
  <si>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</si>
  <si>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</si>
  <si>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</si>
  <si>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</si>
  <si>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</si>
  <si>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</si>
  <si>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</si>
  <si>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</si>
  <si>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</si>
  <si>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</si>
  <si>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ふるさと基金</t>
    <rPh sb="4" eb="6">
      <t>キキン</t>
    </rPh>
    <phoneticPr fontId="5"/>
  </si>
  <si>
    <t>教育施設整備基金</t>
    <rPh sb="0" eb="2">
      <t>キョウイク</t>
    </rPh>
    <rPh sb="2" eb="4">
      <t>シセツ</t>
    </rPh>
    <rPh sb="4" eb="6">
      <t>セイビ</t>
    </rPh>
    <rPh sb="6" eb="8">
      <t>キキン</t>
    </rPh>
    <phoneticPr fontId="5"/>
  </si>
  <si>
    <t>温泉施設基金</t>
    <rPh sb="0" eb="2">
      <t>オンセン</t>
    </rPh>
    <rPh sb="2" eb="4">
      <t>シセツ</t>
    </rPh>
    <rPh sb="4" eb="6">
      <t>キキン</t>
    </rPh>
    <phoneticPr fontId="5"/>
  </si>
  <si>
    <t>国際交流基金</t>
    <rPh sb="0" eb="2">
      <t>コクサイ</t>
    </rPh>
    <rPh sb="2" eb="4">
      <t>コウリュウ</t>
    </rPh>
    <rPh sb="4" eb="6">
      <t>キキン</t>
    </rPh>
    <phoneticPr fontId="5"/>
  </si>
  <si>
    <t>リーディングファーマーズ銀行基金</t>
    <rPh sb="12" eb="14">
      <t>ギンコウ</t>
    </rPh>
    <rPh sb="14" eb="16">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</si>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</sst>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([1]データシート!$F$3,[1]データシート!$F$5,[1]データシート!$F$7,[1]データシート!$F$9,[1]データシート!$F$11)</c:f>
              <c:numCache>
                <c:formatCode>General</c:formatCode>
                <c:ptCount val="5"/>
                <c:pt idx="0">
                  <c:v>114790</c:v>
                </c:pt>
                <c:pt idx="1">
                  <c:v>126262</c:v>
                </c:pt>
                <c:pt idx="2">
                  <c:v>126525</c:v>
                </c:pt>
                <c:pt idx="3">
                  <c:v>122054</c:v>
                </c:pt>
                <c:pt idx="4">
                  <c:v>111644</c:v>
                </c:pt>
              </c:numCache>
            </c:numRef>
          </c:val>
          <c:smooth val="0"/>
          <c:extLst>
            <c:ext xmlns:c16="http://schemas.microsoft.com/office/drawing/2014/chart" uri="{C3380CC4-5D6E-409C-BE32-E72D297353CC}">
              <c16:uniqueId val="{00000000-9A9C-4567-A79A-2E33412F063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([1]データシート!$D$3,[1]データシート!$D$5,[1]データシート!$D$7,[1]データシート!$D$9,[1]データシート!$D$11)</c:f>
              <c:numCache>
                <c:formatCode>General</c:formatCode>
                <c:ptCount val="5"/>
                <c:pt idx="0">
                  <c:v>78109</c:v>
                </c:pt>
                <c:pt idx="1">
                  <c:v>217622</c:v>
                </c:pt>
                <c:pt idx="2">
                  <c:v>284833</c:v>
                </c:pt>
                <c:pt idx="3">
                  <c:v>144035</c:v>
                </c:pt>
                <c:pt idx="4">
                  <c:v>43548</c:v>
                </c:pt>
              </c:numCache>
            </c:numRef>
          </c:val>
          <c:smooth val="0"/>
          <c:extLst>
            <c:ext xmlns:c16="http://schemas.microsoft.com/office/drawing/2014/chart" uri="{C3380CC4-5D6E-409C-BE32-E72D297353CC}">
              <c16:uniqueId val="{00000001-9A9C-4567-A79A-2E33412F063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[1]データシート!$B$19:$F$19</c:f>
              <c:numCache>
                <c:formatCode>General</c:formatCode>
                <c:ptCount val="5"/>
                <c:pt idx="0">
                  <c:v>7.96</c:v>
                </c:pt>
                <c:pt idx="1">
                  <c:v>9.6199999999999992</c:v>
                </c:pt>
                <c:pt idx="2">
                  <c:v>8.48</c:v>
                </c:pt>
                <c:pt idx="3">
                  <c:v>10.34</c:v>
                </c:pt>
                <c:pt idx="4">
                  <c:v>11.69</c:v>
                </c:pt>
              </c:numCache>
            </c:numRef>
          </c:val>
          <c:extLst>
            <c:ext xmlns:c16="http://schemas.microsoft.com/office/drawing/2014/chart" uri="{C3380CC4-5D6E-409C-BE32-E72D297353CC}">
              <c16:uniqueId val="{00000000-E534-4D9D-85BC-57FCB8D7AB1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[1]データシート!$B$20:$F$20</c:f>
              <c:numCache>
                <c:formatCode>General</c:formatCode>
                <c:ptCount val="5"/>
                <c:pt idx="0">
                  <c:v>22.33</c:v>
                </c:pt>
                <c:pt idx="1">
                  <c:v>20.03</c:v>
                </c:pt>
                <c:pt idx="2">
                  <c:v>20.07</c:v>
                </c:pt>
                <c:pt idx="3">
                  <c:v>16.690000000000001</c:v>
                </c:pt>
                <c:pt idx="4">
                  <c:v>19.18</c:v>
                </c:pt>
              </c:numCache>
            </c:numRef>
          </c:val>
          <c:extLst>
            <c:ext xmlns:c16="http://schemas.microsoft.com/office/drawing/2014/chart" uri="{C3380CC4-5D6E-409C-BE32-E72D297353CC}">
              <c16:uniqueId val="{00000001-E534-4D9D-85BC-57FCB8D7AB1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H30</c:v>
                </c:pt>
                <c:pt idx="1">
                  <c:v>R01</c:v>
                </c:pt>
                <c:pt idx="2">
                  <c:v>R02</c:v>
                </c:pt>
                <c:pt idx="3">
                  <c:v>R03</c:v>
                </c:pt>
                <c:pt idx="4">
                  <c:v>R04</c:v>
                </c:pt>
              </c:strCache>
            </c:strRef>
          </c:cat>
          <c:val>
            <c:numRef>
              <c:f>[1]データシート!$B$21:$F$21</c:f>
              <c:numCache>
                <c:formatCode>General</c:formatCode>
                <c:ptCount val="5"/>
                <c:pt idx="0">
                  <c:v>2.29</c:v>
                </c:pt>
                <c:pt idx="1">
                  <c:v>-0.54</c:v>
                </c:pt>
                <c:pt idx="2">
                  <c:v>0.57999999999999996</c:v>
                </c:pt>
                <c:pt idx="3">
                  <c:v>0.13</c:v>
                </c:pt>
                <c:pt idx="4">
                  <c:v>3.44</c:v>
                </c:pt>
              </c:numCache>
            </c:numRef>
          </c:val>
          <c:smooth val="0"/>
          <c:extLst>
            <c:ext xmlns:c16="http://schemas.microsoft.com/office/drawing/2014/chart" uri="{C3380CC4-5D6E-409C-BE32-E72D297353CC}">
              <c16:uniqueId val="{00000002-E534-4D9D-85BC-57FCB8D7AB1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563-48AC-9277-8C9DBF9F1F92}"/>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563-48AC-9277-8C9DBF9F1F92}"/>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563-48AC-9277-8C9DBF9F1F92}"/>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563-48AC-9277-8C9DBF9F1F92}"/>
            </c:ext>
          </c:extLst>
        </c:ser>
        <c:ser>
          <c:idx val="4"/>
          <c:order val="4"/>
          <c:tx>
            <c:strRef>
              <c:f>[1]データシート!$A$31</c:f>
              <c:strCache>
                <c:ptCount val="1"/>
                <c:pt idx="0">
                  <c:v>三川町下水道事業特別会計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7563-48AC-9277-8C9DBF9F1F92}"/>
            </c:ext>
          </c:extLst>
        </c:ser>
        <c:ser>
          <c:idx val="5"/>
          <c:order val="5"/>
          <c:tx>
            <c:strRef>
              <c:f>[1]データシート!$A$32</c:f>
              <c:strCache>
                <c:ptCount val="1"/>
                <c:pt idx="0">
                  <c:v>三川町農業集落排水事業特別会計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7563-48AC-9277-8C9DBF9F1F92}"/>
            </c:ext>
          </c:extLst>
        </c:ser>
        <c:ser>
          <c:idx val="6"/>
          <c:order val="6"/>
          <c:tx>
            <c:strRef>
              <c:f>[1]データシート!$A$33</c:f>
              <c:strCache>
                <c:ptCount val="1"/>
                <c:pt idx="0">
                  <c:v>三川町後期高齢者医療特別会計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[1]データシート!$B$33:$K$33</c:f>
              <c:numCache>
                <c:formatCode>General</c:formatCode>
                <c:ptCount val="10"/>
                <c:pt idx="0">
                  <c:v>#N/A</c:v>
                </c:pt>
                <c:pt idx="1">
                  <c:v>0.09</c:v>
                </c:pt>
                <c:pt idx="2">
                  <c:v>#N/A</c:v>
                </c:pt>
                <c:pt idx="3">
                  <c:v>0.43</c:v>
                </c:pt>
                <c:pt idx="4">
                  <c:v>#N/A</c:v>
                </c:pt>
                <c:pt idx="5">
                  <c:v>0.09</c:v>
                </c:pt>
                <c:pt idx="6">
                  <c:v>#N/A</c:v>
                </c:pt>
                <c:pt idx="7">
                  <c:v>0.08</c:v>
                </c:pt>
                <c:pt idx="8">
                  <c:v>#N/A</c:v>
                </c:pt>
                <c:pt idx="9">
                  <c:v>0.09</c:v>
                </c:pt>
              </c:numCache>
            </c:numRef>
          </c:val>
          <c:extLst>
            <c:ext xmlns:c16="http://schemas.microsoft.com/office/drawing/2014/chart" uri="{C3380CC4-5D6E-409C-BE32-E72D297353CC}">
              <c16:uniqueId val="{00000006-7563-48AC-9277-8C9DBF9F1F92}"/>
            </c:ext>
          </c:extLst>
        </c:ser>
        <c:ser>
          <c:idx val="7"/>
          <c:order val="7"/>
          <c:tx>
            <c:strRef>
              <c:f>[1]データシート!$A$34</c:f>
              <c:strCache>
                <c:ptCount val="1"/>
                <c:pt idx="0">
                  <c:v>三川町国民健康保険特別会計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[1]データシート!$B$34:$K$34</c:f>
              <c:numCache>
                <c:formatCode>General</c:formatCode>
                <c:ptCount val="10"/>
                <c:pt idx="0">
                  <c:v>#N/A</c:v>
                </c:pt>
                <c:pt idx="1">
                  <c:v>0.65</c:v>
                </c:pt>
                <c:pt idx="2">
                  <c:v>#N/A</c:v>
                </c:pt>
                <c:pt idx="3">
                  <c:v>1.1100000000000001</c:v>
                </c:pt>
                <c:pt idx="4">
                  <c:v>#N/A</c:v>
                </c:pt>
                <c:pt idx="5">
                  <c:v>1.19</c:v>
                </c:pt>
                <c:pt idx="6">
                  <c:v>#N/A</c:v>
                </c:pt>
                <c:pt idx="7">
                  <c:v>0.72</c:v>
                </c:pt>
                <c:pt idx="8">
                  <c:v>#N/A</c:v>
                </c:pt>
                <c:pt idx="9">
                  <c:v>0.47</c:v>
                </c:pt>
              </c:numCache>
            </c:numRef>
          </c:val>
          <c:extLst>
            <c:ext xmlns:c16="http://schemas.microsoft.com/office/drawing/2014/chart" uri="{C3380CC4-5D6E-409C-BE32-E72D297353CC}">
              <c16:uniqueId val="{00000007-7563-48AC-9277-8C9DBF9F1F92}"/>
            </c:ext>
          </c:extLst>
        </c:ser>
        <c:ser>
          <c:idx val="8"/>
          <c:order val="8"/>
          <c:tx>
            <c:strRef>
              <c:f>[1]データシート!$A$35</c:f>
              <c:strCache>
                <c:ptCount val="1"/>
                <c:pt idx="0">
                  <c:v>三川町介護保険特別会計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[1]データシート!$B$35:$K$35</c:f>
              <c:numCache>
                <c:formatCode>General</c:formatCode>
                <c:ptCount val="10"/>
                <c:pt idx="0">
                  <c:v>#N/A</c:v>
                </c:pt>
                <c:pt idx="1">
                  <c:v>0.48</c:v>
                </c:pt>
                <c:pt idx="2">
                  <c:v>#N/A</c:v>
                </c:pt>
                <c:pt idx="3">
                  <c:v>7.0000000000000007E-2</c:v>
                </c:pt>
                <c:pt idx="4">
                  <c:v>#N/A</c:v>
                </c:pt>
                <c:pt idx="5">
                  <c:v>0.55000000000000004</c:v>
                </c:pt>
                <c:pt idx="6">
                  <c:v>#N/A</c:v>
                </c:pt>
                <c:pt idx="7">
                  <c:v>1.08</c:v>
                </c:pt>
                <c:pt idx="8">
                  <c:v>#N/A</c:v>
                </c:pt>
                <c:pt idx="9">
                  <c:v>1.1499999999999999</c:v>
                </c:pt>
              </c:numCache>
            </c:numRef>
          </c:val>
          <c:extLst>
            <c:ext xmlns:c16="http://schemas.microsoft.com/office/drawing/2014/chart" uri="{C3380CC4-5D6E-409C-BE32-E72D297353CC}">
              <c16:uniqueId val="{00000008-7563-48AC-9277-8C9DBF9F1F92}"/>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[1]データシート!$B$36:$K$36</c:f>
              <c:numCache>
                <c:formatCode>General</c:formatCode>
                <c:ptCount val="10"/>
                <c:pt idx="0">
                  <c:v>#N/A</c:v>
                </c:pt>
                <c:pt idx="1">
                  <c:v>7.95</c:v>
                </c:pt>
                <c:pt idx="2">
                  <c:v>#N/A</c:v>
                </c:pt>
                <c:pt idx="3">
                  <c:v>9.6199999999999992</c:v>
                </c:pt>
                <c:pt idx="4">
                  <c:v>#N/A</c:v>
                </c:pt>
                <c:pt idx="5">
                  <c:v>8.4700000000000006</c:v>
                </c:pt>
                <c:pt idx="6">
                  <c:v>#N/A</c:v>
                </c:pt>
                <c:pt idx="7">
                  <c:v>10.33</c:v>
                </c:pt>
                <c:pt idx="8">
                  <c:v>#N/A</c:v>
                </c:pt>
                <c:pt idx="9">
                  <c:v>11.69</c:v>
                </c:pt>
              </c:numCache>
            </c:numRef>
          </c:val>
          <c:extLst>
            <c:ext xmlns:c16="http://schemas.microsoft.com/office/drawing/2014/chart" uri="{C3380CC4-5D6E-409C-BE32-E72D297353CC}">
              <c16:uniqueId val="{00000009-7563-48AC-9277-8C9DBF9F1F9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[1]データシート!$B$42:$P$42</c:f>
              <c:numCache>
                <c:formatCode>General</c:formatCode>
                <c:ptCount val="15"/>
                <c:pt idx="2">
                  <c:v>419</c:v>
                </c:pt>
                <c:pt idx="5">
                  <c:v>411</c:v>
                </c:pt>
                <c:pt idx="8">
                  <c:v>407</c:v>
                </c:pt>
                <c:pt idx="11">
                  <c:v>391</c:v>
                </c:pt>
                <c:pt idx="14">
                  <c:v>388</c:v>
                </c:pt>
              </c:numCache>
            </c:numRef>
          </c:val>
          <c:extLst>
            <c:ext xmlns:c16="http://schemas.microsoft.com/office/drawing/2014/chart" uri="{C3380CC4-5D6E-409C-BE32-E72D297353CC}">
              <c16:uniqueId val="{00000000-9B48-44B4-A190-D4222A6145E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B48-44B4-A190-D4222A6145E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[1]データシート!$B$44:$P$44</c:f>
              <c:numCache>
                <c:formatCode>General</c:formatCode>
                <c:ptCount val="15"/>
                <c:pt idx="0">
                  <c:v>4</c:v>
                </c:pt>
                <c:pt idx="3">
                  <c:v>4</c:v>
                </c:pt>
                <c:pt idx="6">
                  <c:v>4</c:v>
                </c:pt>
                <c:pt idx="9">
                  <c:v>4</c:v>
                </c:pt>
                <c:pt idx="12">
                  <c:v>0</c:v>
                </c:pt>
              </c:numCache>
            </c:numRef>
          </c:val>
          <c:extLst>
            <c:ext xmlns:c16="http://schemas.microsoft.com/office/drawing/2014/chart" uri="{C3380CC4-5D6E-409C-BE32-E72D297353CC}">
              <c16:uniqueId val="{00000002-9B48-44B4-A190-D4222A6145E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[1]データシート!$B$45:$P$45</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3-9B48-44B4-A190-D4222A6145E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[1]データシート!$B$46:$P$46</c:f>
              <c:numCache>
                <c:formatCode>General</c:formatCode>
                <c:ptCount val="15"/>
                <c:pt idx="0">
                  <c:v>206</c:v>
                </c:pt>
                <c:pt idx="3">
                  <c:v>216</c:v>
                </c:pt>
                <c:pt idx="6">
                  <c:v>204</c:v>
                </c:pt>
                <c:pt idx="9">
                  <c:v>205</c:v>
                </c:pt>
                <c:pt idx="12">
                  <c:v>219</c:v>
                </c:pt>
              </c:numCache>
            </c:numRef>
          </c:val>
          <c:extLst>
            <c:ext xmlns:c16="http://schemas.microsoft.com/office/drawing/2014/chart" uri="{C3380CC4-5D6E-409C-BE32-E72D297353CC}">
              <c16:uniqueId val="{00000004-9B48-44B4-A190-D4222A6145E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B48-44B4-A190-D4222A6145E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B48-44B4-A190-D4222A6145E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[1]データシート!$B$49:$P$49</c:f>
              <c:numCache>
                <c:formatCode>General</c:formatCode>
                <c:ptCount val="15"/>
                <c:pt idx="0">
                  <c:v>477</c:v>
                </c:pt>
                <c:pt idx="3">
                  <c:v>478</c:v>
                </c:pt>
                <c:pt idx="6">
                  <c:v>440</c:v>
                </c:pt>
                <c:pt idx="9">
                  <c:v>432</c:v>
                </c:pt>
                <c:pt idx="12">
                  <c:v>432</c:v>
                </c:pt>
              </c:numCache>
            </c:numRef>
          </c:val>
          <c:extLst>
            <c:ext xmlns:c16="http://schemas.microsoft.com/office/drawing/2014/chart" uri="{C3380CC4-5D6E-409C-BE32-E72D297353CC}">
              <c16:uniqueId val="{00000007-9B48-44B4-A190-D4222A6145E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[1]データシート!$B$50:$P$50</c:f>
              <c:numCache>
                <c:formatCode>General</c:formatCode>
                <c:ptCount val="15"/>
                <c:pt idx="0">
                  <c:v>#N/A</c:v>
                </c:pt>
                <c:pt idx="1">
                  <c:v>269</c:v>
                </c:pt>
                <c:pt idx="2">
                  <c:v>#N/A</c:v>
                </c:pt>
                <c:pt idx="3">
                  <c:v>#N/A</c:v>
                </c:pt>
                <c:pt idx="4">
                  <c:v>288</c:v>
                </c:pt>
                <c:pt idx="5">
                  <c:v>#N/A</c:v>
                </c:pt>
                <c:pt idx="6">
                  <c:v>#N/A</c:v>
                </c:pt>
                <c:pt idx="7">
                  <c:v>241</c:v>
                </c:pt>
                <c:pt idx="8">
                  <c:v>#N/A</c:v>
                </c:pt>
                <c:pt idx="9">
                  <c:v>#N/A</c:v>
                </c:pt>
                <c:pt idx="10">
                  <c:v>250</c:v>
                </c:pt>
                <c:pt idx="11">
                  <c:v>#N/A</c:v>
                </c:pt>
                <c:pt idx="12">
                  <c:v>#N/A</c:v>
                </c:pt>
                <c:pt idx="13">
                  <c:v>263</c:v>
                </c:pt>
                <c:pt idx="14">
                  <c:v>#N/A</c:v>
                </c:pt>
              </c:numCache>
            </c:numRef>
          </c:val>
          <c:smooth val="0"/>
          <c:extLst>
            <c:ext xmlns:c16="http://schemas.microsoft.com/office/drawing/2014/chart" uri="{C3380CC4-5D6E-409C-BE32-E72D297353CC}">
              <c16:uniqueId val="{00000008-9B48-44B4-A190-D4222A6145E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[1]データシート!$B$56:$P$56</c:f>
              <c:numCache>
                <c:formatCode>General</c:formatCode>
                <c:ptCount val="15"/>
                <c:pt idx="2">
                  <c:v>4851</c:v>
                </c:pt>
                <c:pt idx="5">
                  <c:v>4815</c:v>
                </c:pt>
                <c:pt idx="8">
                  <c:v>5024</c:v>
                </c:pt>
                <c:pt idx="11">
                  <c:v>4922</c:v>
                </c:pt>
                <c:pt idx="14">
                  <c:v>4733</c:v>
                </c:pt>
              </c:numCache>
            </c:numRef>
          </c:val>
          <c:extLst>
            <c:ext xmlns:c16="http://schemas.microsoft.com/office/drawing/2014/chart" uri="{C3380CC4-5D6E-409C-BE32-E72D297353CC}">
              <c16:uniqueId val="{00000000-A86C-41F9-972E-160CBEACF44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[1]データシート!$B$57:$P$57</c:f>
              <c:numCache>
                <c:formatCode>General</c:formatCode>
                <c:ptCount val="15"/>
                <c:pt idx="2">
                  <c:v>49</c:v>
                </c:pt>
                <c:pt idx="5">
                  <c:v>42</c:v>
                </c:pt>
                <c:pt idx="8">
                  <c:v>35</c:v>
                </c:pt>
                <c:pt idx="11">
                  <c:v>28</c:v>
                </c:pt>
                <c:pt idx="14">
                  <c:v>21</c:v>
                </c:pt>
              </c:numCache>
            </c:numRef>
          </c:val>
          <c:extLst>
            <c:ext xmlns:c16="http://schemas.microsoft.com/office/drawing/2014/chart" uri="{C3380CC4-5D6E-409C-BE32-E72D297353CC}">
              <c16:uniqueId val="{00000001-A86C-41F9-972E-160CBEACF44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[1]データシート!$B$58:$P$58</c:f>
              <c:numCache>
                <c:formatCode>General</c:formatCode>
                <c:ptCount val="15"/>
                <c:pt idx="2">
                  <c:v>1605</c:v>
                </c:pt>
                <c:pt idx="5">
                  <c:v>1639</c:v>
                </c:pt>
                <c:pt idx="8">
                  <c:v>1446</c:v>
                </c:pt>
                <c:pt idx="11">
                  <c:v>1495</c:v>
                </c:pt>
                <c:pt idx="14">
                  <c:v>1704</c:v>
                </c:pt>
              </c:numCache>
            </c:numRef>
          </c:val>
          <c:extLst>
            <c:ext xmlns:c16="http://schemas.microsoft.com/office/drawing/2014/chart" uri="{C3380CC4-5D6E-409C-BE32-E72D297353CC}">
              <c16:uniqueId val="{00000002-A86C-41F9-972E-160CBEACF44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86C-41F9-972E-160CBEACF44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86C-41F9-972E-160CBEACF44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6C-41F9-972E-160CBEACF44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[1]データシート!$B$62:$P$62</c:f>
              <c:numCache>
                <c:formatCode>General</c:formatCode>
                <c:ptCount val="15"/>
                <c:pt idx="0">
                  <c:v>592</c:v>
                </c:pt>
                <c:pt idx="3">
                  <c:v>597</c:v>
                </c:pt>
                <c:pt idx="6">
                  <c:v>612</c:v>
                </c:pt>
                <c:pt idx="9">
                  <c:v>603</c:v>
                </c:pt>
                <c:pt idx="12">
                  <c:v>585</c:v>
                </c:pt>
              </c:numCache>
            </c:numRef>
          </c:val>
          <c:extLst>
            <c:ext xmlns:c16="http://schemas.microsoft.com/office/drawing/2014/chart" uri="{C3380CC4-5D6E-409C-BE32-E72D297353CC}">
              <c16:uniqueId val="{00000006-A86C-41F9-972E-160CBEACF44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[1]データシート!$B$63:$P$63</c:f>
              <c:numCache>
                <c:formatCode>General</c:formatCode>
                <c:ptCount val="15"/>
                <c:pt idx="0">
                  <c:v>2</c:v>
                </c:pt>
                <c:pt idx="3">
                  <c:v>1</c:v>
                </c:pt>
                <c:pt idx="6">
                  <c:v>1</c:v>
                </c:pt>
                <c:pt idx="9">
                  <c:v>1</c:v>
                </c:pt>
                <c:pt idx="12">
                  <c:v>2</c:v>
                </c:pt>
              </c:numCache>
            </c:numRef>
          </c:val>
          <c:extLst>
            <c:ext xmlns:c16="http://schemas.microsoft.com/office/drawing/2014/chart" uri="{C3380CC4-5D6E-409C-BE32-E72D297353CC}">
              <c16:uniqueId val="{00000007-A86C-41F9-972E-160CBEACF44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[1]データシート!$B$64:$P$64</c:f>
              <c:numCache>
                <c:formatCode>General</c:formatCode>
                <c:ptCount val="15"/>
                <c:pt idx="0">
                  <c:v>3028</c:v>
                </c:pt>
                <c:pt idx="3">
                  <c:v>2946</c:v>
                </c:pt>
                <c:pt idx="6">
                  <c:v>2804</c:v>
                </c:pt>
                <c:pt idx="9">
                  <c:v>2674</c:v>
                </c:pt>
                <c:pt idx="12">
                  <c:v>2555</c:v>
                </c:pt>
              </c:numCache>
            </c:numRef>
          </c:val>
          <c:extLst>
            <c:ext xmlns:c16="http://schemas.microsoft.com/office/drawing/2014/chart" uri="{C3380CC4-5D6E-409C-BE32-E72D297353CC}">
              <c16:uniqueId val="{00000008-A86C-41F9-972E-160CBEACF44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[1]データシート!$B$65:$P$65</c:f>
              <c:numCache>
                <c:formatCode>General</c:formatCode>
                <c:ptCount val="15"/>
                <c:pt idx="0">
                  <c:v>13</c:v>
                </c:pt>
                <c:pt idx="3">
                  <c:v>8</c:v>
                </c:pt>
                <c:pt idx="6">
                  <c:v>4</c:v>
                </c:pt>
                <c:pt idx="9">
                  <c:v>0</c:v>
                </c:pt>
                <c:pt idx="12">
                  <c:v>0</c:v>
                </c:pt>
              </c:numCache>
            </c:numRef>
          </c:val>
          <c:extLst>
            <c:ext xmlns:c16="http://schemas.microsoft.com/office/drawing/2014/chart" uri="{C3380CC4-5D6E-409C-BE32-E72D297353CC}">
              <c16:uniqueId val="{00000009-A86C-41F9-972E-160CBEACF44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[1]データシート!$B$66:$P$66</c:f>
              <c:numCache>
                <c:formatCode>General</c:formatCode>
                <c:ptCount val="15"/>
                <c:pt idx="0">
                  <c:v>4889</c:v>
                </c:pt>
                <c:pt idx="3">
                  <c:v>5225</c:v>
                </c:pt>
                <c:pt idx="6">
                  <c:v>5953</c:v>
                </c:pt>
                <c:pt idx="9">
                  <c:v>6096</c:v>
                </c:pt>
                <c:pt idx="12">
                  <c:v>6056</c:v>
                </c:pt>
              </c:numCache>
            </c:numRef>
          </c:val>
          <c:extLst>
            <c:ext xmlns:c16="http://schemas.microsoft.com/office/drawing/2014/chart" uri="{C3380CC4-5D6E-409C-BE32-E72D297353CC}">
              <c16:uniqueId val="{0000000A-A86C-41F9-972E-160CBEACF44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[1]データシート!$B$67:$P$67</c:f>
              <c:numCache>
                <c:formatCode>General</c:formatCode>
                <c:ptCount val="15"/>
                <c:pt idx="0">
                  <c:v>#N/A</c:v>
                </c:pt>
                <c:pt idx="1">
                  <c:v>2017</c:v>
                </c:pt>
                <c:pt idx="2">
                  <c:v>#N/A</c:v>
                </c:pt>
                <c:pt idx="3">
                  <c:v>#N/A</c:v>
                </c:pt>
                <c:pt idx="4">
                  <c:v>2281</c:v>
                </c:pt>
                <c:pt idx="5">
                  <c:v>#N/A</c:v>
                </c:pt>
                <c:pt idx="6">
                  <c:v>#N/A</c:v>
                </c:pt>
                <c:pt idx="7">
                  <c:v>2869</c:v>
                </c:pt>
                <c:pt idx="8">
                  <c:v>#N/A</c:v>
                </c:pt>
                <c:pt idx="9">
                  <c:v>#N/A</c:v>
                </c:pt>
                <c:pt idx="10">
                  <c:v>2928</c:v>
                </c:pt>
                <c:pt idx="11">
                  <c:v>#N/A</c:v>
                </c:pt>
                <c:pt idx="12">
                  <c:v>#N/A</c:v>
                </c:pt>
                <c:pt idx="13">
                  <c:v>2738</c:v>
                </c:pt>
                <c:pt idx="14">
                  <c:v>#N/A</c:v>
                </c:pt>
              </c:numCache>
            </c:numRef>
          </c:val>
          <c:smooth val="0"/>
          <c:extLst>
            <c:ext xmlns:c16="http://schemas.microsoft.com/office/drawing/2014/chart" uri="{C3380CC4-5D6E-409C-BE32-E72D297353CC}">
              <c16:uniqueId val="{0000000B-A86C-41F9-972E-160CBEACF44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[1]データシート!$B$72:$D$72</c:f>
              <c:numCache>
                <c:formatCode>General</c:formatCode>
                <c:ptCount val="3"/>
                <c:pt idx="0">
                  <c:v>569</c:v>
                </c:pt>
                <c:pt idx="1">
                  <c:v>502</c:v>
                </c:pt>
                <c:pt idx="2">
                  <c:v>569</c:v>
                </c:pt>
              </c:numCache>
            </c:numRef>
          </c:val>
          <c:extLst>
            <c:ext xmlns:c16="http://schemas.microsoft.com/office/drawing/2014/chart" uri="{C3380CC4-5D6E-409C-BE32-E72D297353CC}">
              <c16:uniqueId val="{00000000-0550-4DF7-A276-0D16D412106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[1]データシート!$B$73:$D$73</c:f>
              <c:numCache>
                <c:formatCode>General</c:formatCode>
                <c:ptCount val="3"/>
                <c:pt idx="0">
                  <c:v>68</c:v>
                </c:pt>
                <c:pt idx="1">
                  <c:v>68</c:v>
                </c:pt>
                <c:pt idx="2">
                  <c:v>68</c:v>
                </c:pt>
              </c:numCache>
            </c:numRef>
          </c:val>
          <c:extLst>
            <c:ext xmlns:c16="http://schemas.microsoft.com/office/drawing/2014/chart" uri="{C3380CC4-5D6E-409C-BE32-E72D297353CC}">
              <c16:uniqueId val="{00000001-0550-4DF7-A276-0D16D412106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R02</c:v>
                </c:pt>
                <c:pt idx="1">
                  <c:v>R03</c:v>
                </c:pt>
                <c:pt idx="2">
                  <c:v>R04</c:v>
                </c:pt>
              </c:strCache>
            </c:strRef>
          </c:cat>
          <c:val>
            <c:numRef>
              <c:f>[1]データシート!$B$74:$D$74</c:f>
              <c:numCache>
                <c:formatCode>General</c:formatCode>
                <c:ptCount val="3"/>
                <c:pt idx="0">
                  <c:v>658</c:v>
                </c:pt>
                <c:pt idx="1">
                  <c:v>778</c:v>
                </c:pt>
                <c:pt idx="2">
                  <c:v>917</c:v>
                </c:pt>
              </c:numCache>
            </c:numRef>
          </c:val>
          <c:extLst>
            <c:ext xmlns:c16="http://schemas.microsoft.com/office/drawing/2014/chart" uri="{C3380CC4-5D6E-409C-BE32-E72D297353CC}">
              <c16:uniqueId val="{00000002-0550-4DF7-A276-0D16D41210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{4C254BD1-D8E5-4E1A-960E-04246A87673C}</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5F3C-4C4A-9B08-BF1AEA078B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{5E96B57E-75FB-4A6A-A8C8-0046696E1209}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3C-4C4A-9B08-BF1AEA078B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{A0326BFD-CFD5-48CD-A940-FECF28A4391D}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3C-4C4A-9B08-BF1AEA078B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{8E09D0CD-BFD6-4496-84DE-60BBE914AB7D}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3C-4C4A-9B08-BF1AEA078B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{6A805754-BFAF-44BD-B6A7-3DE29CC0BF2F}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3C-4C4A-9B08-BF1AEA078B38}"/>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{31D17D86-EE08-4781-A1FB-3FAD4EB4ED84}</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5F3C-4C4A-9B08-BF1AEA078B38}"/>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{9C167FEE-E7F0-4B40-AA7F-FBDB2A4A1280}</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5F3C-4C4A-9B08-BF1AEA078B38}"/>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{5C7086D8-B976-4E77-B9DE-D40390A03622}</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5F3C-4C4A-9B08-BF1AEA078B38}"/>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{4AAC61A3-9FFF-455E-A72D-162F8C985C8B}</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5F3C-4C4A-9B08-BF1AEA078B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63.4</c:v>
                </c:pt>
                <c:pt idx="8">
                  <c:v>61.1</c:v>
                </c:pt>
                <c:pt idx="16">
                  <c:v>61.4</c:v>
                </c:pt>
                <c:pt idx="24">
                  <c:v>62.9</c:v>
                </c:pt>
                <c:pt idx="32">
                  <c:v>64.7</c:v>
                </c:pt>
              </c:numCache>
            </c:numRef>
          </c:xVal>
          <c:yVal>
            <c:numRef>
              <c:f>公会計指標分析・財政指標組合せ分析表!$BP$51:$DC$51</c:f>
              <c:numCache>
                <c:formatCode>#,##0.0;"▲ "#,##0.0</c:formatCode>
                <c:ptCount val="40"/>
                <c:pt idx="0">
                  <c:v>89.5</c:v>
                </c:pt>
                <c:pt idx="8">
                  <c:v>100.4</c:v>
                </c:pt>
                <c:pt idx="16">
                  <c:v>117.8</c:v>
                </c:pt>
                <c:pt idx="24">
                  <c:v>111.5</c:v>
                </c:pt>
                <c:pt idx="32">
                  <c:v>105.9</c:v>
                </c:pt>
              </c:numCache>
            </c:numRef>
          </c:yVal>
          <c:smooth val="0"/>
          <c:extLst>
            <c:ext xmlns:c16="http://schemas.microsoft.com/office/drawing/2014/chart" uri="{C3380CC4-5D6E-409C-BE32-E72D297353CC}">
              <c16:uniqueId val="{00000009-5F3C-4C4A-9B08-BF1AEA078B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{BCC19626-5901-468C-8969-585C667C5D7D}</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5F3C-4C4A-9B08-BF1AEA078B3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{4ECB8947-F6FF-4DCF-BD02-4D4E28868C5B}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3C-4C4A-9B08-BF1AEA078B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{EEAB3EAC-A854-4696-B245-84590124B510}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3C-4C4A-9B08-BF1AEA078B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{ECD55A98-9946-4EF1-A58C-20F99F063C2A}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3C-4C4A-9B08-BF1AEA078B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{9CC4C1F6-2F51-44F8-BF89-723D703C1B05}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3C-4C4A-9B08-BF1AEA078B38}"/>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{FA0E6408-DB7B-4D1F-B832-479A40F6242A}</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5F3C-4C4A-9B08-BF1AEA078B38}"/>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{C16629B5-A7F9-42B2-86BC-3F85662A08A8}</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5F3C-4C4A-9B08-BF1AEA078B38}"/>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{7982C1E8-DC08-42DA-9E9C-9F4D4BA299C6}</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5F3C-4C4A-9B08-BF1AEA078B38}"/>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{32CE5983-13CC-42F7-A210-5EE00A3AF137}</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5F3C-4C4A-9B08-BF1AEA078B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64</c:v>
                </c:pt>
                <c:pt idx="24">
                  <c:v>66.2</c:v>
                </c:pt>
                <c:pt idx="32">
                  <c:v>67.099999999999994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F3C-4C4A-9B08-BF1AEA078B38}"/>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{0939C9E9-EB1F-486F-92C1-EE270BFC17BC}</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9D9C-4F52-9DDC-7399593B2B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{353FE5E0-F644-4701-9AA5-052CCDDA9830}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9C-4F52-9DDC-7399593B2B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{00AAF315-3970-4A32-91B9-CF10A4337E2E}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9C-4F52-9DDC-7399593B2B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{913F2FDA-7768-416F-8F75-46492CE69E67}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9C-4F52-9DDC-7399593B2B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{FDE7D4A8-6CD1-42D9-8DE8-11D396A4CC5C}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9C-4F52-9DDC-7399593B2B84}"/>
                </c:ext>
              </c:extLst>
            </c:dLbl>
            <c:dLbl>
              <c:idx val="8"/>
              <c:layout/>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{1D75D541-A3FD-4BCC-B752-216071B417E2}</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9D9C-4F52-9DDC-7399593B2B84}"/>
                </c:ext>
              </c:extLst>
            </c:dLbl>
            <c:dLbl>
              <c:idx val="16"/>
              <c:layout/>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{34942BEF-1274-4F57-B356-A08CB1A01E87}</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9D9C-4F52-9DDC-7399593B2B84}"/>
                </c:ext>
              </c:extLst>
            </c:dLbl>
            <c:dLbl>
              <c:idx val="24"/>
              <c:layout/>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{9CB32BF9-BE7A-4C7B-B2B5-8FCF7A00D4ED}</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9D9C-4F52-9DDC-7399593B2B84}"/>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{2E1DADFA-E007-49A9-B27F-85A39C876A2C}</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9D9C-4F52-9DDC-7399593B2B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12</c:v>
                </c:pt>
                <c:pt idx="16">
                  <c:v>11.4</c:v>
                </c:pt>
                <c:pt idx="24">
                  <c:v>10.6</c:v>
                </c:pt>
                <c:pt idx="32">
                  <c:v>9.8000000000000007</c:v>
                </c:pt>
              </c:numCache>
            </c:numRef>
          </c:xVal>
          <c:yVal>
            <c:numRef>
              <c:f>公会計指標分析・財政指標組合せ分析表!$BP$73:$DC$73</c:f>
              <c:numCache>
                <c:formatCode>#,##0.0;"▲ "#,##0.0</c:formatCode>
                <c:ptCount val="40"/>
                <c:pt idx="0">
                  <c:v>89.5</c:v>
                </c:pt>
                <c:pt idx="8">
                  <c:v>100.4</c:v>
                </c:pt>
                <c:pt idx="16">
                  <c:v>117.8</c:v>
                </c:pt>
                <c:pt idx="24">
                  <c:v>111.5</c:v>
                </c:pt>
                <c:pt idx="32">
                  <c:v>105.9</c:v>
                </c:pt>
              </c:numCache>
            </c:numRef>
          </c:yVal>
          <c:smooth val="0"/>
          <c:extLst>
            <c:ext xmlns:c16="http://schemas.microsoft.com/office/drawing/2014/chart" uri="{C3380CC4-5D6E-409C-BE32-E72D297353CC}">
              <c16:uniqueId val="{00000009-9D9C-4F52-9DDC-7399593B2B8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{C75DA853-A031-4161-B84E-7A804B3D990F}</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9D9C-4F52-9DDC-7399593B2B8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{916C4628-5F27-4930-9756-6FE03299A6EB}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9C-4F52-9DDC-7399593B2B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{E4B7AD0F-7904-4F70-BC0D-C94EBED4CE5C}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9C-4F52-9DDC-7399593B2B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{41761DB1-C2CA-4F24-A689-71F2F780FDF1}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9C-4F52-9DDC-7399593B2B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{E5F64845-BA21-49FD-AB06-F6369B53021B}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9C-4F52-9DDC-7399593B2B84}"/>
                </c:ext>
              </c:extLst>
            </c:dLbl>
            <c:dLbl>
              <c:idx val="8"/>
              <c:layout>
                <c:manualLayout>
                  <c:x val="-3.1570342725075584E-2"/>
                  <c:y val="-4.3495921315535854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{CA681FA4-DAEE-4669-BB98-5D556EBBC5E7}</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9D9C-4F52-9DDC-7399593B2B84}"/>
                </c:ext>
              </c:extLst>
            </c:dLbl>
            <c:dLbl>
              <c:idx val="16"/>
              <c:layout>
                <c:manualLayout>
                  <c:x val="-4.4905057365901176E-2"/>
                  <c:y val="-6.892065727474421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{78F250BD-1C0D-4828-907A-6F27D19151CB}</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9D9C-4F52-9DDC-7399593B2B84}"/>
                </c:ext>
              </c:extLst>
            </c:dLbl>
            <c:dLbl>
              <c:idx val="24"/>
              <c:layout>
                <c:manualLayout>
                  <c:x val="-1.8235628084249993E-2"/>
                  <c:y val="-0.10617080403066771"/>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{002114B4-BEAF-4C62-A8DB-6B39D9446E82}</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9D9C-4F52-9DDC-7399593B2B84}"/>
                </c:ext>
              </c:extLst>
            </c:dLbl>
            <c:dLbl>
              <c:idx val="32"/>
              <c:layout>
                <c:manualLayout>
                  <c:x val="-3.1570342725075584E-2"/>
                  <c:y val="-3.107920573022804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{96271B36-6932-4B3E-8354-F58228BF31E4}</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9D9C-4F52-9DDC-7399593B2B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7.7</c:v>
                </c:pt>
                <c:pt idx="16">
                  <c:v>8</c:v>
                </c:pt>
                <c:pt idx="24">
                  <c:v>8</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D9C-4F52-9DDC-7399593B2B84}"/>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C4FAA5A0-76F1-4D24-B8B8-C5ECBFAD6A8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2700A7-4367-486E-AAE9-1CFF3C98AA3B}"/>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8E99901C-B004-48AD-8423-BFDD8334065B}"/>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DEEDD39-94B0-4732-8C7B-BDB1640F3BDF}"/>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3D1882D-5422-4336-9E85-7F67FEA6A9E7}"/>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B637BBF-1E54-448A-8606-B56C90AE7345}"/>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AB189992-C1A0-48EC-BCC3-665C0F61D09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E901EBCF-3CC8-4A74-9695-30715143047E}"/>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82DCEFA-C7A0-486F-8562-7D80C35BDD0B}"/>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3E64C6A-41AF-4A75-8100-E6D5DDEF9585}"/>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60CA34EB-6DE9-4FEF-954C-C1457B76CE0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9D2245C-F9E6-4740-9700-7F825D90C32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7,195
7,167
33.22
5,649,656
5,302,877
346,752
2,965,150
6,055,946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A3663276-B1ED-423F-BF0D-4ACB6C87D16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C6CD57A0-BCB5-450F-AA03-157713218CA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352A7228-4CB2-428F-9CEE-D81831095D4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957F4D5-E754-42C7-B215-862B47FFD7E4}"/>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1DCFE7D8-6C75-4941-A2D3-C6F194D33FB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6508C33-9443-4B80-A604-C10619EBDA08}"/>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DAB2D945-A4E6-4FC0-9C6A-6FFD8AC3778E}"/>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FC881B7-5B97-4FF8-8231-39A13051D53F}"/>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A7A74120-3CB0-4C74-92C5-EE2CADAEFE3F}"/>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75F7C0F5-0922-48B9-AE1F-993FC4F9AB0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6728E4E-5005-495D-996D-392259A19B7D}"/>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58DA4916-FF59-4BD6-9148-A73DEE3AB51B}"/>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B7423F5-3FEF-4736-8D68-0A6D0545473E}"/>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40C36CB-7215-4F88-B0F3-5B2549AE1B7B}"/>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1F5D126-C628-4307-9F31-458CDD21F2D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E4C2CC0-D146-4720-8438-3FAA78FFD24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4C6C1831-BF3B-4721-B1F3-47E482CDD2E5}"/>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8878932-E66F-498E-AD76-4681795B281C}"/>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F8DB80AD-D57F-43F4-89CD-B023269CDD11}"/>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EB85712F-8100-439A-9317-EC218A99510C}"/>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BAB1867F-8772-425F-ACD6-CF1728E4EE3A}"/>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ADF22781-316F-4D0F-B285-72F4E8827D49}"/>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61C544A2-EB42-4BA3-A590-A0971ED86D1F}"/>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B1777A13-AE9F-4273-B778-79B1757B98FE}"/>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39B1366-C27E-402D-B595-8BBA532F502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29D268C-635F-40B2-BD47-B44AAAAFB8AA}"/>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4A3EB1A-A561-485A-9AE1-9A9748F6391A}"/>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BDB6521-FC8F-415B-9C35-DF2FC122C928}"/>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3F13357-6AC8-421D-BA38-D75A2DB5D87E}"/>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217F5D13-5AA1-4A39-99FB-802FEA429A5A}"/>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B6C8BE06-DF7C-4C91-8F36-D8A07B26D479}"/>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EA2007C-5829-4997-9E2B-B5BB762B291F}"/>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66DB396-1F7F-40E2-B89E-2052C317FC16}"/>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14F7D02A-A8AC-4CD1-B4FF-6FB0D48F151B}"/>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55DF3074-8A1F-415B-87A5-CC6095E9EBC3}"/>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739C64AB-43FF-4128-8F4F-404052B918A4}"/>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B216AD1-14D2-426C-B7DA-79C50DCCEFA3}"/>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財政力指数は、近年はほぼ横ばいで推移している。今後も引き続き税収の徴収率向上に努め、人件費の抑制や歳出削減の徹底により財政の健全化を図っていく。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B1F33CB-9236-4D21-A7B3-E7F4B86EE57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8AEA9E6F-41F0-464D-BE6B-487B6AEE40B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A87F21BA-11DD-4956-8101-3DD3B3E0CD64}"/>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3B78C44F-F68B-472D-B2DF-1DB8B7BA56AE}"/>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F61C563C-486B-4746-8912-7BCA9609E18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FE8BD449-4981-4062-B9AA-1C14F30795FE}"/>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B6132639-EFC2-4A7F-BBCA-E029CC5C8C94}"/>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4AE69C0F-8231-4E2F-9D8C-FA3C0150B7EC}"/>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C652934B-2396-4C0F-B964-60DED95B8A3E}"/>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4E35059A-0F09-4D3A-8F12-CC6516C24717}"/>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B28A44E2-A4FD-4545-8970-96ED1BE30AB1}"/>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3A841DB7-A1DE-432D-867C-D48B1C84803A}"/>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A499A6D5-D050-42E4-971E-50403A7FC0A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E8543176-DACB-40EA-9E33-8747FEF63A9B}"/>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57855</xdr:rowOff>
    </xdr:to>
    <xdr:cxnSp macro="">
      <xdr:nvCxnSpPr>
        <xdr:cNvPr id="63" name="直線コネクタ 62">
          <a:extLst>
            <a:ext uri="{FF2B5EF4-FFF2-40B4-BE49-F238E27FC236}">
              <a16:creationId xmlns:a16="http://schemas.microsoft.com/office/drawing/2014/main" id="{DDFDED5C-4B09-415D-909E-37791FA540BE}"/>
            </a:ext>
          </a:extLst>
        </xdr:cNvPr>
        <xdr:cNvCxnSpPr/>
      </xdr:nvCxnSpPr>
      <xdr:spPr>
        <a:xfrm flipV="1">
          <a:off x="4953000" y="615385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29932</xdr:rowOff>
    </xdr:from>
    <xdr:ext cx="762000" cy="259045"/>
    <xdr:sp macro="" textlink="">
      <xdr:nvSpPr>
        <xdr:cNvPr id="64" name="財政力最小値テキスト">
          <a:extLst>
            <a:ext uri="{FF2B5EF4-FFF2-40B4-BE49-F238E27FC236}">
              <a16:creationId xmlns:a16="http://schemas.microsoft.com/office/drawing/2014/main" id="{37D68ADF-E7BB-4A68-8EC3-0A0DC752EA6C}"/>
            </a:ext>
          </a:extLst>
        </xdr:cNvPr>
        <xdr:cNvSpPr txBox="1"/>
      </xdr:nvSpPr>
      <xdr:spPr>
        <a:xfrm>
          <a:off x="5041900" y="75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57855</xdr:rowOff>
    </xdr:from>
    <xdr:to>
      <xdr:col>24</xdr:col>
      <xdr:colOff>12700</xdr:colOff>
      <xdr:row>44</xdr:row>
      <xdr:rowOff>57855</xdr:rowOff>
    </xdr:to>
    <xdr:cxnSp macro="">
      <xdr:nvCxnSpPr>
        <xdr:cNvPr id="65" name="直線コネクタ 64">
          <a:extLst>
            <a:ext uri="{FF2B5EF4-FFF2-40B4-BE49-F238E27FC236}">
              <a16:creationId xmlns:a16="http://schemas.microsoft.com/office/drawing/2014/main" id="{0E2CE1ED-B89B-4AD9-B8F0-205C8F3A18BD}"/>
            </a:ext>
          </a:extLst>
        </xdr:cNvPr>
        <xdr:cNvCxnSpPr/>
      </xdr:nvCxnSpPr>
      <xdr:spPr>
        <a:xfrm>
          <a:off x="4864100" y="760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6" name="財政力最大値テキスト">
          <a:extLst>
            <a:ext uri="{FF2B5EF4-FFF2-40B4-BE49-F238E27FC236}">
              <a16:creationId xmlns:a16="http://schemas.microsoft.com/office/drawing/2014/main" id="{42053D35-48C6-4976-AA4F-944C94016FE8}"/>
            </a:ext>
          </a:extLst>
        </xdr:cNvPr>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7" name="直線コネクタ 66">
          <a:extLst>
            <a:ext uri="{FF2B5EF4-FFF2-40B4-BE49-F238E27FC236}">
              <a16:creationId xmlns:a16="http://schemas.microsoft.com/office/drawing/2014/main" id="{22CFD22A-226F-4685-8B63-238384E395E4}"/>
            </a:ext>
          </a:extLst>
        </xdr:cNvPr>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92428</xdr:rowOff>
    </xdr:to>
    <xdr:cxnSp macro="">
      <xdr:nvCxnSpPr>
        <xdr:cNvPr id="68" name="直線コネクタ 67">
          <a:extLst>
            <a:ext uri="{FF2B5EF4-FFF2-40B4-BE49-F238E27FC236}">
              <a16:creationId xmlns:a16="http://schemas.microsoft.com/office/drawing/2014/main" id="{58CE81C4-0957-4D83-8620-A7AD7DCD5733}"/>
            </a:ext>
          </a:extLst>
        </xdr:cNvPr>
        <xdr:cNvCxnSpPr/>
      </xdr:nvCxnSpPr>
      <xdr:spPr>
        <a:xfrm>
          <a:off x="4114800" y="7266517"/>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53922</xdr:rowOff>
    </xdr:from>
    <xdr:ext cx="762000" cy="259045"/>
    <xdr:sp macro="" textlink="">
      <xdr:nvSpPr>
        <xdr:cNvPr id="69" name="財政力平均値テキスト">
          <a:extLst>
            <a:ext uri="{FF2B5EF4-FFF2-40B4-BE49-F238E27FC236}">
              <a16:creationId xmlns:a16="http://schemas.microsoft.com/office/drawing/2014/main" id="{A3E42702-6C55-43B3-814F-5B44D297BE22}"/>
            </a:ext>
          </a:extLst>
        </xdr:cNvPr>
        <xdr:cNvSpPr txBox="1"/>
      </xdr:nvSpPr>
      <xdr:spPr>
        <a:xfrm>
          <a:off x="5041900" y="7254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0" name="フローチャート: 判断 69">
          <a:extLst>
            <a:ext uri="{FF2B5EF4-FFF2-40B4-BE49-F238E27FC236}">
              <a16:creationId xmlns:a16="http://schemas.microsoft.com/office/drawing/2014/main" id="{EF8CAE15-327A-4558-9B69-9714D08A58AD}"/>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65617</xdr:rowOff>
    </xdr:to>
    <xdr:cxnSp macro="">
      <xdr:nvCxnSpPr>
        <xdr:cNvPr id="71" name="直線コネクタ 70">
          <a:extLst>
            <a:ext uri="{FF2B5EF4-FFF2-40B4-BE49-F238E27FC236}">
              <a16:creationId xmlns:a16="http://schemas.microsoft.com/office/drawing/2014/main" id="{F91D140A-0A85-43D7-95D2-245648238154}"/>
            </a:ext>
          </a:extLst>
        </xdr:cNvPr>
        <xdr:cNvCxnSpPr/>
      </xdr:nvCxnSpPr>
      <xdr:spPr>
        <a:xfrm>
          <a:off x="3225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68439</xdr:rowOff>
    </xdr:from>
    <xdr:to>
      <xdr:col>19</xdr:col>
      <xdr:colOff>184150</xdr:colOff>
      <xdr:row>42</xdr:row>
      <xdr:rowOff>170039</xdr:rowOff>
    </xdr:to>
    <xdr:sp macro="" textlink="">
      <xdr:nvSpPr>
        <xdr:cNvPr id="72" name="フローチャート: 判断 71">
          <a:extLst>
            <a:ext uri="{FF2B5EF4-FFF2-40B4-BE49-F238E27FC236}">
              <a16:creationId xmlns:a16="http://schemas.microsoft.com/office/drawing/2014/main" id="{6E978A32-0463-423A-A5B6-2298724E2788}"/>
            </a:ext>
          </a:extLst>
        </xdr:cNvPr>
        <xdr:cNvSpPr/>
      </xdr:nvSpPr>
      <xdr:spPr>
        <a:xfrm>
          <a:off x="4064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154816</xdr:rowOff>
    </xdr:from>
    <xdr:ext cx="736600" cy="259045"/>
    <xdr:sp macro="" textlink="">
      <xdr:nvSpPr>
        <xdr:cNvPr id="73" name="テキスト ボックス 72">
          <a:extLst>
            <a:ext uri="{FF2B5EF4-FFF2-40B4-BE49-F238E27FC236}">
              <a16:creationId xmlns:a16="http://schemas.microsoft.com/office/drawing/2014/main" id="{84E4F1C4-D524-47DC-904A-D21886F230AF}"/>
            </a:ext>
          </a:extLst>
        </xdr:cNvPr>
        <xdr:cNvSpPr txBox="1"/>
      </xdr:nvSpPr>
      <xdr:spPr>
        <a:xfrm>
          <a:off x="3733800" y="73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38805</xdr:rowOff>
    </xdr:from>
    <xdr:to>
      <xdr:col>15</xdr:col>
      <xdr:colOff>82550</xdr:colOff>
      <xdr:row>42</xdr:row>
      <xdr:rowOff>38805</xdr:rowOff>
    </xdr:to>
    <xdr:cxnSp macro="">
      <xdr:nvCxnSpPr>
        <xdr:cNvPr id="74" name="直線コネクタ 73">
          <a:extLst>
            <a:ext uri="{FF2B5EF4-FFF2-40B4-BE49-F238E27FC236}">
              <a16:creationId xmlns:a16="http://schemas.microsoft.com/office/drawing/2014/main" id="{3C1501AB-09B4-4599-A1D3-267598F73598}"/>
            </a:ext>
          </a:extLst>
        </xdr:cNvPr>
        <xdr:cNvCxnSpPr/>
      </xdr:nvCxnSpPr>
      <xdr:spPr>
        <a:xfrm>
          <a:off x="2336800" y="72397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DA22FF30-12D1-454B-B8C9-28907389FD51}"/>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128005</xdr:rowOff>
    </xdr:from>
    <xdr:ext cx="762000" cy="259045"/>
    <xdr:sp macro="" textlink="">
      <xdr:nvSpPr>
        <xdr:cNvPr id="76" name="テキスト ボックス 75">
          <a:extLst>
            <a:ext uri="{FF2B5EF4-FFF2-40B4-BE49-F238E27FC236}">
              <a16:creationId xmlns:a16="http://schemas.microsoft.com/office/drawing/2014/main" id="{46C3CCC2-7FC1-472F-94AE-A75169E046CA}"/>
            </a:ext>
          </a:extLst>
        </xdr:cNvPr>
        <xdr:cNvSpPr txBox="1"/>
      </xdr:nvSpPr>
      <xdr:spPr>
        <a:xfrm>
          <a:off x="2844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38805</xdr:rowOff>
    </xdr:from>
    <xdr:to>
      <xdr:col>11</xdr:col>
      <xdr:colOff>31750</xdr:colOff>
      <xdr:row>42</xdr:row>
      <xdr:rowOff>52211</xdr:rowOff>
    </xdr:to>
    <xdr:cxnSp macro="">
      <xdr:nvCxnSpPr>
        <xdr:cNvPr id="77" name="直線コネクタ 76">
          <a:extLst>
            <a:ext uri="{FF2B5EF4-FFF2-40B4-BE49-F238E27FC236}">
              <a16:creationId xmlns:a16="http://schemas.microsoft.com/office/drawing/2014/main" id="{0E31ED3D-1F8A-4D4C-8739-AFE957E6122C}"/>
            </a:ext>
          </a:extLst>
        </xdr:cNvPr>
        <xdr:cNvCxnSpPr/>
      </xdr:nvCxnSpPr>
      <xdr:spPr>
        <a:xfrm flipV="1">
          <a:off x="1447800" y="72397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8" name="フローチャート: 判断 77">
          <a:extLst>
            <a:ext uri="{FF2B5EF4-FFF2-40B4-BE49-F238E27FC236}">
              <a16:creationId xmlns:a16="http://schemas.microsoft.com/office/drawing/2014/main" id="{EEFD0410-450C-4446-9B70-5C11FBF173EF}"/>
            </a:ext>
          </a:extLst>
        </xdr:cNvPr>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128005</xdr:rowOff>
    </xdr:from>
    <xdr:ext cx="762000" cy="259045"/>
    <xdr:sp macro="" textlink="">
      <xdr:nvSpPr>
        <xdr:cNvPr id="79" name="テキスト ボックス 78">
          <a:extLst>
            <a:ext uri="{FF2B5EF4-FFF2-40B4-BE49-F238E27FC236}">
              <a16:creationId xmlns:a16="http://schemas.microsoft.com/office/drawing/2014/main" id="{12D0BF92-7E59-4323-9BD1-E707790967D8}"/>
            </a:ext>
          </a:extLst>
        </xdr:cNvPr>
        <xdr:cNvSpPr txBox="1"/>
      </xdr:nvSpPr>
      <xdr:spPr>
        <a:xfrm>
          <a:off x="1955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0" name="フローチャート: 判断 79">
          <a:extLst>
            <a:ext uri="{FF2B5EF4-FFF2-40B4-BE49-F238E27FC236}">
              <a16:creationId xmlns:a16="http://schemas.microsoft.com/office/drawing/2014/main" id="{C065A662-474A-4C68-ABA0-AA51F10546C5}"/>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1" name="テキスト ボックス 80">
          <a:extLst>
            <a:ext uri="{FF2B5EF4-FFF2-40B4-BE49-F238E27FC236}">
              <a16:creationId xmlns:a16="http://schemas.microsoft.com/office/drawing/2014/main" id="{400ECCE4-A93B-422E-8ED2-185F63637F7D}"/>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497BCF0B-AFD3-4903-A53A-32AD3D57A144}"/>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B4B73813-230A-45D6-8BB4-39E97D7D496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830D4646-5486-44F8-8B47-02ABE2FDA792}"/>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82147677-B833-4AF9-B3A1-19944619974A}"/>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2288C5D-0179-4378-AB78-561010497B96}"/>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87" name="楕円 86">
          <a:extLst>
            <a:ext uri="{FF2B5EF4-FFF2-40B4-BE49-F238E27FC236}">
              <a16:creationId xmlns:a16="http://schemas.microsoft.com/office/drawing/2014/main" id="{79CF4D08-C207-4822-A002-292FF9720C10}"/>
            </a:ext>
          </a:extLst>
        </xdr:cNvPr>
        <xdr:cNvSpPr/>
      </xdr:nvSpPr>
      <xdr:spPr>
        <a:xfrm>
          <a:off x="49022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58155</xdr:rowOff>
    </xdr:from>
    <xdr:ext cx="762000" cy="259045"/>
    <xdr:sp macro="" textlink="">
      <xdr:nvSpPr>
        <xdr:cNvPr id="88" name="財政力該当値テキスト">
          <a:extLst>
            <a:ext uri="{FF2B5EF4-FFF2-40B4-BE49-F238E27FC236}">
              <a16:creationId xmlns:a16="http://schemas.microsoft.com/office/drawing/2014/main" id="{FBC13943-D9B8-42FC-AC68-0B828ED31269}"/>
            </a:ext>
          </a:extLst>
        </xdr:cNvPr>
        <xdr:cNvSpPr txBox="1"/>
      </xdr:nvSpPr>
      <xdr:spPr>
        <a:xfrm>
          <a:off x="50419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89" name="楕円 88">
          <a:extLst>
            <a:ext uri="{FF2B5EF4-FFF2-40B4-BE49-F238E27FC236}">
              <a16:creationId xmlns:a16="http://schemas.microsoft.com/office/drawing/2014/main" id="{2F4480B0-C101-4576-BD58-D9A327634CC8}"/>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90" name="テキスト ボックス 89">
          <a:extLst>
            <a:ext uri="{FF2B5EF4-FFF2-40B4-BE49-F238E27FC236}">
              <a16:creationId xmlns:a16="http://schemas.microsoft.com/office/drawing/2014/main" id="{C94D7B30-F691-4034-8AF3-27D77E6EF75C}"/>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159455</xdr:rowOff>
    </xdr:from>
    <xdr:to>
      <xdr:col>15</xdr:col>
      <xdr:colOff>133350</xdr:colOff>
      <xdr:row>42</xdr:row>
      <xdr:rowOff>89605</xdr:rowOff>
    </xdr:to>
    <xdr:sp macro="" textlink="">
      <xdr:nvSpPr>
        <xdr:cNvPr id="91" name="楕円 90">
          <a:extLst>
            <a:ext uri="{FF2B5EF4-FFF2-40B4-BE49-F238E27FC236}">
              <a16:creationId xmlns:a16="http://schemas.microsoft.com/office/drawing/2014/main" id="{024C71C6-6F65-4726-8865-6D25EDA173B7}"/>
            </a:ext>
          </a:extLst>
        </xdr:cNvPr>
        <xdr:cNvSpPr/>
      </xdr:nvSpPr>
      <xdr:spPr>
        <a:xfrm>
          <a:off x="3175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92" name="テキスト ボックス 91">
          <a:extLst>
            <a:ext uri="{FF2B5EF4-FFF2-40B4-BE49-F238E27FC236}">
              <a16:creationId xmlns:a16="http://schemas.microsoft.com/office/drawing/2014/main" id="{F9DB0468-749B-4CA6-89D4-08080CF7FB96}"/>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159455</xdr:rowOff>
    </xdr:from>
    <xdr:to>
      <xdr:col>11</xdr:col>
      <xdr:colOff>82550</xdr:colOff>
      <xdr:row>42</xdr:row>
      <xdr:rowOff>89605</xdr:rowOff>
    </xdr:to>
    <xdr:sp macro="" textlink="">
      <xdr:nvSpPr>
        <xdr:cNvPr id="93" name="楕円 92">
          <a:extLst>
            <a:ext uri="{FF2B5EF4-FFF2-40B4-BE49-F238E27FC236}">
              <a16:creationId xmlns:a16="http://schemas.microsoft.com/office/drawing/2014/main" id="{0048AF66-51B1-4374-867E-15F0A77F3E43}"/>
            </a:ext>
          </a:extLst>
        </xdr:cNvPr>
        <xdr:cNvSpPr/>
      </xdr:nvSpPr>
      <xdr:spPr>
        <a:xfrm>
          <a:off x="2286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94" name="テキスト ボックス 93">
          <a:extLst>
            <a:ext uri="{FF2B5EF4-FFF2-40B4-BE49-F238E27FC236}">
              <a16:creationId xmlns:a16="http://schemas.microsoft.com/office/drawing/2014/main" id="{E6ADB382-8374-4228-B84E-9FFEBF6EA851}"/>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1411</xdr:rowOff>
    </xdr:from>
    <xdr:to>
      <xdr:col>7</xdr:col>
      <xdr:colOff>31750</xdr:colOff>
      <xdr:row>42</xdr:row>
      <xdr:rowOff>103011</xdr:rowOff>
    </xdr:to>
    <xdr:sp macro="" textlink="">
      <xdr:nvSpPr>
        <xdr:cNvPr id="95" name="楕円 94">
          <a:extLst>
            <a:ext uri="{FF2B5EF4-FFF2-40B4-BE49-F238E27FC236}">
              <a16:creationId xmlns:a16="http://schemas.microsoft.com/office/drawing/2014/main" id="{4036E885-D7D2-4D31-B1C5-00337CF37645}"/>
            </a:ext>
          </a:extLst>
        </xdr:cNvPr>
        <xdr:cNvSpPr/>
      </xdr:nvSpPr>
      <xdr:spPr>
        <a:xfrm>
          <a:off x="1397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113188</xdr:rowOff>
    </xdr:from>
    <xdr:ext cx="762000" cy="259045"/>
    <xdr:sp macro="" textlink="">
      <xdr:nvSpPr>
        <xdr:cNvPr id="96" name="テキスト ボックス 95">
          <a:extLst>
            <a:ext uri="{FF2B5EF4-FFF2-40B4-BE49-F238E27FC236}">
              <a16:creationId xmlns:a16="http://schemas.microsoft.com/office/drawing/2014/main" id="{5F78FF24-104C-40C2-A158-01811A6D7CF7}"/>
            </a:ext>
          </a:extLst>
        </xdr:cNvPr>
        <xdr:cNvSpPr txBox="1"/>
      </xdr:nvSpPr>
      <xdr:spPr>
        <a:xfrm>
          <a:off x="1066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227C4E5A-3052-4461-ABFE-BCAF265B1E6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863936D-5B9D-4537-8DE8-AEBA29CADE07}"/>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6A30C59B-05FE-49FE-92B6-100BC13C2D2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5B2A5EA9-AF7F-4F67-8C0D-976E57F4D9F2}"/>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FF222066-9812-4126-A70B-3E831C437E2C}"/>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66EC1F97-3CC2-4F46-9339-5A0CB7CCE11F}"/>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DBFD7D52-1847-430D-B296-78226AC7962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EE64AFAB-1A5A-4D42-A354-0D21925067E4}"/>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F42CAFE2-B5DF-478A-8EA5-5F1BDC0927B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D1FEF016-BEE1-4B58-AE39-ED91082583BB}"/>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8B4DFB25-B2A9-456C-9A81-BD977C363C21}"/>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EFC35FFE-A6EF-4EA3-804C-8B40E71A8465}"/>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ED708C84-77C6-409D-AB52-64B9F96607D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経常収支比率は、令和３年度に比べ公債費が減少した一方で、物価及び原油価格高騰により、障害者に対する交通費助成や給付金について増額したことが要因となり、</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ポイント増加した。また、類似団体平均よりも</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ポイント下回っている。新規地方債の発行抑制等の方針を今後も継続し、公債費の適正化に努めていくとともに、人件費についても、定員適正化計画に基づき、更なる経費節減に努める必要がある。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A4EBFA6C-5DE6-4021-A457-A578DF0B15D2}"/>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3F9CACF6-8D7F-4CF1-9591-5AE36B1B5781}"/>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63B99E10-D073-409C-B766-7E6BF76C1314}"/>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F730A08C-0DA0-4F56-B699-BEA46C94B6CB}"/>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83FC4ABF-BD13-4D1D-AC29-A5DC9F65A536}"/>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331635E4-E3DD-48E6-825C-F8FBC6DD0677}"/>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D2DB2D0E-C945-461E-A4D9-C005D02D637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93F17C82-4403-4D2D-A3B4-83C3D78F0899}"/>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E36F8289-FE4F-40A0-A2EF-A9DB9DD9AFE7}"/>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676B4AC1-EFD3-4E73-9BF7-E2D02C0A62EC}"/>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A5285095-9C49-44AB-AE8D-80637EA43EE6}"/>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79FFA19B-5161-417A-83A6-CE8068B5BDDB}"/>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6A60F0B0-91FD-485A-941B-B698B55B271B}"/>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2B165EDD-6043-4285-AC53-66A39A756AA5}"/>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37719</xdr:rowOff>
    </xdr:from>
    <xdr:to>
      <xdr:col>23</xdr:col>
      <xdr:colOff>133350</xdr:colOff>
      <xdr:row>67</xdr:row>
      <xdr:rowOff>130683</xdr:rowOff>
    </xdr:to>
    <xdr:cxnSp macro="">
      <xdr:nvCxnSpPr>
        <xdr:cNvPr id="124" name="直線コネクタ 123">
          <a:extLst>
            <a:ext uri="{FF2B5EF4-FFF2-40B4-BE49-F238E27FC236}">
              <a16:creationId xmlns:a16="http://schemas.microsoft.com/office/drawing/2014/main" id="{6D4974D1-32F4-45F7-A575-A4BED3FD0F2F}"/>
            </a:ext>
          </a:extLst>
        </xdr:cNvPr>
        <xdr:cNvCxnSpPr/>
      </xdr:nvCxnSpPr>
      <xdr:spPr>
        <a:xfrm flipV="1">
          <a:off x="4953000" y="9981819"/>
          <a:ext cx="0" cy="16360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102760</xdr:rowOff>
    </xdr:from>
    <xdr:ext cx="762000" cy="259045"/>
    <xdr:sp macro="" textlink="">
      <xdr:nvSpPr>
        <xdr:cNvPr id="125" name="財政構造の弾力性最小値テキスト">
          <a:extLst>
            <a:ext uri="{FF2B5EF4-FFF2-40B4-BE49-F238E27FC236}">
              <a16:creationId xmlns:a16="http://schemas.microsoft.com/office/drawing/2014/main" id="{A94E2C9A-F7DC-4E59-BBFF-E4115903DB6B}"/>
            </a:ext>
          </a:extLst>
        </xdr:cNvPr>
        <xdr:cNvSpPr txBox="1"/>
      </xdr:nvSpPr>
      <xdr:spPr>
        <a:xfrm>
          <a:off x="5041900" y="1158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130683</xdr:rowOff>
    </xdr:from>
    <xdr:to>
      <xdr:col>24</xdr:col>
      <xdr:colOff>12700</xdr:colOff>
      <xdr:row>67</xdr:row>
      <xdr:rowOff>130683</xdr:rowOff>
    </xdr:to>
    <xdr:cxnSp macro="">
      <xdr:nvCxnSpPr>
        <xdr:cNvPr id="126" name="直線コネクタ 125">
          <a:extLst>
            <a:ext uri="{FF2B5EF4-FFF2-40B4-BE49-F238E27FC236}">
              <a16:creationId xmlns:a16="http://schemas.microsoft.com/office/drawing/2014/main" id="{F3E16B97-293E-452E-A03E-BBA148DD6ED9}"/>
            </a:ext>
          </a:extLst>
        </xdr:cNvPr>
        <xdr:cNvCxnSpPr/>
      </xdr:nvCxnSpPr>
      <xdr:spPr>
        <a:xfrm>
          <a:off x="4864100" y="1161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124096</xdr:rowOff>
    </xdr:from>
    <xdr:ext cx="762000" cy="259045"/>
    <xdr:sp macro="" textlink="">
      <xdr:nvSpPr>
        <xdr:cNvPr id="127" name="財政構造の弾力性最大値テキスト">
          <a:extLst>
            <a:ext uri="{FF2B5EF4-FFF2-40B4-BE49-F238E27FC236}">
              <a16:creationId xmlns:a16="http://schemas.microsoft.com/office/drawing/2014/main" id="{FA37EC9D-41FB-41D4-B6B8-0661CAA5E24D}"/>
            </a:ext>
          </a:extLst>
        </xdr:cNvPr>
        <xdr:cNvSpPr txBox="1"/>
      </xdr:nvSpPr>
      <xdr:spPr>
        <a:xfrm>
          <a:off x="5041900" y="97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37719</xdr:rowOff>
    </xdr:from>
    <xdr:to>
      <xdr:col>24</xdr:col>
      <xdr:colOff>12700</xdr:colOff>
      <xdr:row>58</xdr:row>
      <xdr:rowOff>37719</xdr:rowOff>
    </xdr:to>
    <xdr:cxnSp macro="">
      <xdr:nvCxnSpPr>
        <xdr:cNvPr id="128" name="直線コネクタ 127">
          <a:extLst>
            <a:ext uri="{FF2B5EF4-FFF2-40B4-BE49-F238E27FC236}">
              <a16:creationId xmlns:a16="http://schemas.microsoft.com/office/drawing/2014/main" id="{A916EA28-9877-4226-A2C1-3CABCE5BB127}"/>
            </a:ext>
          </a:extLst>
        </xdr:cNvPr>
        <xdr:cNvCxnSpPr/>
      </xdr:nvCxnSpPr>
      <xdr:spPr>
        <a:xfrm>
          <a:off x="4864100" y="998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116967</xdr:rowOff>
    </xdr:from>
    <xdr:to>
      <xdr:col>23</xdr:col>
      <xdr:colOff>133350</xdr:colOff>
      <xdr:row>62</xdr:row>
      <xdr:rowOff>42037</xdr:rowOff>
    </xdr:to>
    <xdr:cxnSp macro="">
      <xdr:nvCxnSpPr>
        <xdr:cNvPr id="129" name="直線コネクタ 128">
          <a:extLst>
            <a:ext uri="{FF2B5EF4-FFF2-40B4-BE49-F238E27FC236}">
              <a16:creationId xmlns:a16="http://schemas.microsoft.com/office/drawing/2014/main" id="{C58054C0-19FE-49C8-981A-E7B1279C8747}"/>
            </a:ext>
          </a:extLst>
        </xdr:cNvPr>
        <xdr:cNvCxnSpPr/>
      </xdr:nvCxnSpPr>
      <xdr:spPr>
        <a:xfrm>
          <a:off x="4114800" y="10575417"/>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163720</xdr:rowOff>
    </xdr:from>
    <xdr:ext cx="762000" cy="259045"/>
    <xdr:sp macro="" textlink="">
      <xdr:nvSpPr>
        <xdr:cNvPr id="130" name="財政構造の弾力性平均値テキスト">
          <a:extLst>
            <a:ext uri="{FF2B5EF4-FFF2-40B4-BE49-F238E27FC236}">
              <a16:creationId xmlns:a16="http://schemas.microsoft.com/office/drawing/2014/main" id="{4A1858E3-D61A-45C9-9116-AC24FD1082CA}"/>
            </a:ext>
          </a:extLst>
        </xdr:cNvPr>
        <xdr:cNvSpPr txBox="1"/>
      </xdr:nvSpPr>
      <xdr:spPr>
        <a:xfrm>
          <a:off x="5041900" y="10622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20193</xdr:rowOff>
    </xdr:from>
    <xdr:to>
      <xdr:col>23</xdr:col>
      <xdr:colOff>184150</xdr:colOff>
      <xdr:row>62</xdr:row>
      <xdr:rowOff>121793</xdr:rowOff>
    </xdr:to>
    <xdr:sp macro="" textlink="">
      <xdr:nvSpPr>
        <xdr:cNvPr id="131" name="フローチャート: 判断 130">
          <a:extLst>
            <a:ext uri="{FF2B5EF4-FFF2-40B4-BE49-F238E27FC236}">
              <a16:creationId xmlns:a16="http://schemas.microsoft.com/office/drawing/2014/main" id="{40AE6DE2-0B83-43BB-A647-BC157F6B4D0F}"/>
            </a:ext>
          </a:extLst>
        </xdr:cNvPr>
        <xdr:cNvSpPr/>
      </xdr:nvSpPr>
      <xdr:spPr>
        <a:xfrm>
          <a:off x="4902200" y="106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116967</xdr:rowOff>
    </xdr:from>
    <xdr:to>
      <xdr:col>19</xdr:col>
      <xdr:colOff>133350</xdr:colOff>
      <xdr:row>62</xdr:row>
      <xdr:rowOff>66167</xdr:rowOff>
    </xdr:to>
    <xdr:cxnSp macro="">
      <xdr:nvCxnSpPr>
        <xdr:cNvPr id="132" name="直線コネクタ 131">
          <a:extLst>
            <a:ext uri="{FF2B5EF4-FFF2-40B4-BE49-F238E27FC236}">
              <a16:creationId xmlns:a16="http://schemas.microsoft.com/office/drawing/2014/main" id="{5A82B889-5408-425B-9A38-B22FDF42BCA7}"/>
            </a:ext>
          </a:extLst>
        </xdr:cNvPr>
        <xdr:cNvCxnSpPr/>
      </xdr:nvCxnSpPr>
      <xdr:spPr>
        <a:xfrm flipV="1">
          <a:off x="3225800" y="1057541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3" name="フローチャート: 判断 132">
          <a:extLst>
            <a:ext uri="{FF2B5EF4-FFF2-40B4-BE49-F238E27FC236}">
              <a16:creationId xmlns:a16="http://schemas.microsoft.com/office/drawing/2014/main" id="{9F5351DD-7F18-4926-8041-E541DD182D49}"/>
            </a:ext>
          </a:extLst>
        </xdr:cNvPr>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19702</xdr:rowOff>
    </xdr:from>
    <xdr:ext cx="736600" cy="259045"/>
    <xdr:sp macro="" textlink="">
      <xdr:nvSpPr>
        <xdr:cNvPr id="134" name="テキスト ボックス 133">
          <a:extLst>
            <a:ext uri="{FF2B5EF4-FFF2-40B4-BE49-F238E27FC236}">
              <a16:creationId xmlns:a16="http://schemas.microsoft.com/office/drawing/2014/main" id="{A0E19CC7-99F2-4C66-AD66-A75B4BD2045F}"/>
            </a:ext>
          </a:extLst>
        </xdr:cNvPr>
        <xdr:cNvSpPr txBox="1"/>
      </xdr:nvSpPr>
      <xdr:spPr>
        <a:xfrm>
          <a:off x="3733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66167</xdr:rowOff>
    </xdr:from>
    <xdr:to>
      <xdr:col>15</xdr:col>
      <xdr:colOff>82550</xdr:colOff>
      <xdr:row>62</xdr:row>
      <xdr:rowOff>140970</xdr:rowOff>
    </xdr:to>
    <xdr:cxnSp macro="">
      <xdr:nvCxnSpPr>
        <xdr:cNvPr id="135" name="直線コネクタ 134">
          <a:extLst>
            <a:ext uri="{FF2B5EF4-FFF2-40B4-BE49-F238E27FC236}">
              <a16:creationId xmlns:a16="http://schemas.microsoft.com/office/drawing/2014/main" id="{F37DB8D2-16D3-43D2-AB1E-20B1C3DFF47A}"/>
            </a:ext>
          </a:extLst>
        </xdr:cNvPr>
        <xdr:cNvCxnSpPr/>
      </xdr:nvCxnSpPr>
      <xdr:spPr>
        <a:xfrm flipV="1">
          <a:off x="2336800" y="10696067"/>
          <a:ext cx="889000" cy="7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49149</xdr:rowOff>
    </xdr:from>
    <xdr:to>
      <xdr:col>15</xdr:col>
      <xdr:colOff>133350</xdr:colOff>
      <xdr:row>62</xdr:row>
      <xdr:rowOff>150749</xdr:rowOff>
    </xdr:to>
    <xdr:sp macro="" textlink="">
      <xdr:nvSpPr>
        <xdr:cNvPr id="136" name="フローチャート: 判断 135">
          <a:extLst>
            <a:ext uri="{FF2B5EF4-FFF2-40B4-BE49-F238E27FC236}">
              <a16:creationId xmlns:a16="http://schemas.microsoft.com/office/drawing/2014/main" id="{1D250CD8-106D-4EC8-9BF8-D29636A41219}"/>
            </a:ext>
          </a:extLst>
        </xdr:cNvPr>
        <xdr:cNvSpPr/>
      </xdr:nvSpPr>
      <xdr:spPr>
        <a:xfrm>
          <a:off x="3175000" y="1067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135526</xdr:rowOff>
    </xdr:from>
    <xdr:ext cx="762000" cy="259045"/>
    <xdr:sp macro="" textlink="">
      <xdr:nvSpPr>
        <xdr:cNvPr id="137" name="テキスト ボックス 136">
          <a:extLst>
            <a:ext uri="{FF2B5EF4-FFF2-40B4-BE49-F238E27FC236}">
              <a16:creationId xmlns:a16="http://schemas.microsoft.com/office/drawing/2014/main" id="{9FA6FF29-431F-4C58-A804-3CFC17720034}"/>
            </a:ext>
          </a:extLst>
        </xdr:cNvPr>
        <xdr:cNvSpPr txBox="1"/>
      </xdr:nvSpPr>
      <xdr:spPr>
        <a:xfrm>
          <a:off x="2844800" y="1076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85471</xdr:rowOff>
    </xdr:from>
    <xdr:to>
      <xdr:col>11</xdr:col>
      <xdr:colOff>31750</xdr:colOff>
      <xdr:row>62</xdr:row>
      <xdr:rowOff>140970</xdr:rowOff>
    </xdr:to>
    <xdr:cxnSp macro="">
      <xdr:nvCxnSpPr>
        <xdr:cNvPr id="138" name="直線コネクタ 137">
          <a:extLst>
            <a:ext uri="{FF2B5EF4-FFF2-40B4-BE49-F238E27FC236}">
              <a16:creationId xmlns:a16="http://schemas.microsoft.com/office/drawing/2014/main" id="{424BF858-2685-4F6D-A134-1B5A954C169D}"/>
            </a:ext>
          </a:extLst>
        </xdr:cNvPr>
        <xdr:cNvCxnSpPr/>
      </xdr:nvCxnSpPr>
      <xdr:spPr>
        <a:xfrm>
          <a:off x="1447800" y="10715371"/>
          <a:ext cx="8890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82931</xdr:rowOff>
    </xdr:from>
    <xdr:to>
      <xdr:col>11</xdr:col>
      <xdr:colOff>82550</xdr:colOff>
      <xdr:row>63</xdr:row>
      <xdr:rowOff>13081</xdr:rowOff>
    </xdr:to>
    <xdr:sp macro="" textlink="">
      <xdr:nvSpPr>
        <xdr:cNvPr id="139" name="フローチャート: 判断 138">
          <a:extLst>
            <a:ext uri="{FF2B5EF4-FFF2-40B4-BE49-F238E27FC236}">
              <a16:creationId xmlns:a16="http://schemas.microsoft.com/office/drawing/2014/main" id="{853BC7C2-3644-45F1-9483-09CFCE283775}"/>
            </a:ext>
          </a:extLst>
        </xdr:cNvPr>
        <xdr:cNvSpPr/>
      </xdr:nvSpPr>
      <xdr:spPr>
        <a:xfrm>
          <a:off x="22860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23258</xdr:rowOff>
    </xdr:from>
    <xdr:ext cx="762000" cy="259045"/>
    <xdr:sp macro="" textlink="">
      <xdr:nvSpPr>
        <xdr:cNvPr id="140" name="テキスト ボックス 139">
          <a:extLst>
            <a:ext uri="{FF2B5EF4-FFF2-40B4-BE49-F238E27FC236}">
              <a16:creationId xmlns:a16="http://schemas.microsoft.com/office/drawing/2014/main" id="{0466E4F4-26C5-4C57-BB2D-15152FA54A68}"/>
            </a:ext>
          </a:extLst>
        </xdr:cNvPr>
        <xdr:cNvSpPr txBox="1"/>
      </xdr:nvSpPr>
      <xdr:spPr>
        <a:xfrm>
          <a:off x="1955800" y="1048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41" name="フローチャート: 判断 140">
          <a:extLst>
            <a:ext uri="{FF2B5EF4-FFF2-40B4-BE49-F238E27FC236}">
              <a16:creationId xmlns:a16="http://schemas.microsoft.com/office/drawing/2014/main" id="{AE5ADC32-E4E5-4898-9FA3-5DE5B2F0E1E1}"/>
            </a:ext>
          </a:extLst>
        </xdr:cNvPr>
        <xdr:cNvSpPr/>
      </xdr:nvSpPr>
      <xdr:spPr>
        <a:xfrm>
          <a:off x="1397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142765</xdr:rowOff>
    </xdr:from>
    <xdr:ext cx="762000" cy="259045"/>
    <xdr:sp macro="" textlink="">
      <xdr:nvSpPr>
        <xdr:cNvPr id="142" name="テキスト ボックス 141">
          <a:extLst>
            <a:ext uri="{FF2B5EF4-FFF2-40B4-BE49-F238E27FC236}">
              <a16:creationId xmlns:a16="http://schemas.microsoft.com/office/drawing/2014/main" id="{41F3ABD3-74D7-489A-A401-611D0701A672}"/>
            </a:ext>
          </a:extLst>
        </xdr:cNvPr>
        <xdr:cNvSpPr txBox="1"/>
      </xdr:nvSpPr>
      <xdr:spPr>
        <a:xfrm>
          <a:off x="1066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776EB15-4AFB-4033-A77B-9FBBF9E08F6E}"/>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486564A7-4C19-45DA-85F4-487CBA09849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C83E7627-1582-4EF1-9550-7C4868F70DE8}"/>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42A0BC4E-4C16-4CA4-B02B-7C64A4FE0E5E}"/>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5F403345-0861-47CF-804B-DC71E75D4716}"/>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162687</xdr:rowOff>
    </xdr:from>
    <xdr:to>
      <xdr:col>23</xdr:col>
      <xdr:colOff>184150</xdr:colOff>
      <xdr:row>62</xdr:row>
      <xdr:rowOff>92837</xdr:rowOff>
    </xdr:to>
    <xdr:sp macro="" textlink="">
      <xdr:nvSpPr>
        <xdr:cNvPr id="148" name="楕円 147">
          <a:extLst>
            <a:ext uri="{FF2B5EF4-FFF2-40B4-BE49-F238E27FC236}">
              <a16:creationId xmlns:a16="http://schemas.microsoft.com/office/drawing/2014/main" id="{B29F7350-E572-494D-B619-BA50A37D5C09}"/>
            </a:ext>
          </a:extLst>
        </xdr:cNvPr>
        <xdr:cNvSpPr/>
      </xdr:nvSpPr>
      <xdr:spPr>
        <a:xfrm>
          <a:off x="4902200" y="1062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7764</xdr:rowOff>
    </xdr:from>
    <xdr:ext cx="762000" cy="259045"/>
    <xdr:sp macro="" textlink="">
      <xdr:nvSpPr>
        <xdr:cNvPr id="149" name="財政構造の弾力性該当値テキスト">
          <a:extLst>
            <a:ext uri="{FF2B5EF4-FFF2-40B4-BE49-F238E27FC236}">
              <a16:creationId xmlns:a16="http://schemas.microsoft.com/office/drawing/2014/main" id="{33FF2570-2497-4286-8B0B-CA5C77C288B8}"/>
            </a:ext>
          </a:extLst>
        </xdr:cNvPr>
        <xdr:cNvSpPr txBox="1"/>
      </xdr:nvSpPr>
      <xdr:spPr>
        <a:xfrm>
          <a:off x="5041900" y="10466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66167</xdr:rowOff>
    </xdr:from>
    <xdr:to>
      <xdr:col>19</xdr:col>
      <xdr:colOff>184150</xdr:colOff>
      <xdr:row>61</xdr:row>
      <xdr:rowOff>167767</xdr:rowOff>
    </xdr:to>
    <xdr:sp macro="" textlink="">
      <xdr:nvSpPr>
        <xdr:cNvPr id="150" name="楕円 149">
          <a:extLst>
            <a:ext uri="{FF2B5EF4-FFF2-40B4-BE49-F238E27FC236}">
              <a16:creationId xmlns:a16="http://schemas.microsoft.com/office/drawing/2014/main" id="{14BDB29E-A4C2-48D7-B1F3-85DCCF095EBD}"/>
            </a:ext>
          </a:extLst>
        </xdr:cNvPr>
        <xdr:cNvSpPr/>
      </xdr:nvSpPr>
      <xdr:spPr>
        <a:xfrm>
          <a:off x="4064000" y="105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6494</xdr:rowOff>
    </xdr:from>
    <xdr:ext cx="736600" cy="259045"/>
    <xdr:sp macro="" textlink="">
      <xdr:nvSpPr>
        <xdr:cNvPr id="151" name="テキスト ボックス 150">
          <a:extLst>
            <a:ext uri="{FF2B5EF4-FFF2-40B4-BE49-F238E27FC236}">
              <a16:creationId xmlns:a16="http://schemas.microsoft.com/office/drawing/2014/main" id="{01E07EF8-EBD3-4927-A49B-357874977CA6}"/>
            </a:ext>
          </a:extLst>
        </xdr:cNvPr>
        <xdr:cNvSpPr txBox="1"/>
      </xdr:nvSpPr>
      <xdr:spPr>
        <a:xfrm>
          <a:off x="3733800" y="10293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15367</xdr:rowOff>
    </xdr:from>
    <xdr:to>
      <xdr:col>15</xdr:col>
      <xdr:colOff>133350</xdr:colOff>
      <xdr:row>62</xdr:row>
      <xdr:rowOff>116967</xdr:rowOff>
    </xdr:to>
    <xdr:sp macro="" textlink="">
      <xdr:nvSpPr>
        <xdr:cNvPr id="152" name="楕円 151">
          <a:extLst>
            <a:ext uri="{FF2B5EF4-FFF2-40B4-BE49-F238E27FC236}">
              <a16:creationId xmlns:a16="http://schemas.microsoft.com/office/drawing/2014/main" id="{D3167FC7-A0E6-41DA-BB6F-432EC44B8D86}"/>
            </a:ext>
          </a:extLst>
        </xdr:cNvPr>
        <xdr:cNvSpPr/>
      </xdr:nvSpPr>
      <xdr:spPr>
        <a:xfrm>
          <a:off x="3175000" y="1064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127144</xdr:rowOff>
    </xdr:from>
    <xdr:ext cx="762000" cy="259045"/>
    <xdr:sp macro="" textlink="">
      <xdr:nvSpPr>
        <xdr:cNvPr id="153" name="テキスト ボックス 152">
          <a:extLst>
            <a:ext uri="{FF2B5EF4-FFF2-40B4-BE49-F238E27FC236}">
              <a16:creationId xmlns:a16="http://schemas.microsoft.com/office/drawing/2014/main" id="{280912A2-EBB9-4466-859F-8F275AD0F85F}"/>
            </a:ext>
          </a:extLst>
        </xdr:cNvPr>
        <xdr:cNvSpPr txBox="1"/>
      </xdr:nvSpPr>
      <xdr:spPr>
        <a:xfrm>
          <a:off x="2844800" y="104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90170</xdr:rowOff>
    </xdr:from>
    <xdr:to>
      <xdr:col>11</xdr:col>
      <xdr:colOff>82550</xdr:colOff>
      <xdr:row>63</xdr:row>
      <xdr:rowOff>20320</xdr:rowOff>
    </xdr:to>
    <xdr:sp macro="" textlink="">
      <xdr:nvSpPr>
        <xdr:cNvPr id="154" name="楕円 153">
          <a:extLst>
            <a:ext uri="{FF2B5EF4-FFF2-40B4-BE49-F238E27FC236}">
              <a16:creationId xmlns:a16="http://schemas.microsoft.com/office/drawing/2014/main" id="{82B6AE5F-D9F1-46DA-A993-EC66DAB70F91}"/>
            </a:ext>
          </a:extLst>
        </xdr:cNvPr>
        <xdr:cNvSpPr/>
      </xdr:nvSpPr>
      <xdr:spPr>
        <a:xfrm>
          <a:off x="2286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55" name="テキスト ボックス 154">
          <a:extLst>
            <a:ext uri="{FF2B5EF4-FFF2-40B4-BE49-F238E27FC236}">
              <a16:creationId xmlns:a16="http://schemas.microsoft.com/office/drawing/2014/main" id="{006D9634-7DE5-47A4-A0D4-A994EB6C55EE}"/>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34671</xdr:rowOff>
    </xdr:from>
    <xdr:to>
      <xdr:col>7</xdr:col>
      <xdr:colOff>31750</xdr:colOff>
      <xdr:row>62</xdr:row>
      <xdr:rowOff>136271</xdr:rowOff>
    </xdr:to>
    <xdr:sp macro="" textlink="">
      <xdr:nvSpPr>
        <xdr:cNvPr id="156" name="楕円 155">
          <a:extLst>
            <a:ext uri="{FF2B5EF4-FFF2-40B4-BE49-F238E27FC236}">
              <a16:creationId xmlns:a16="http://schemas.microsoft.com/office/drawing/2014/main" id="{DEE11DB9-FCA8-4893-B978-DDA5C5358723}"/>
            </a:ext>
          </a:extLst>
        </xdr:cNvPr>
        <xdr:cNvSpPr/>
      </xdr:nvSpPr>
      <xdr:spPr>
        <a:xfrm>
          <a:off x="1397000" y="1066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146448</xdr:rowOff>
    </xdr:from>
    <xdr:ext cx="762000" cy="259045"/>
    <xdr:sp macro="" textlink="">
      <xdr:nvSpPr>
        <xdr:cNvPr id="157" name="テキスト ボックス 156">
          <a:extLst>
            <a:ext uri="{FF2B5EF4-FFF2-40B4-BE49-F238E27FC236}">
              <a16:creationId xmlns:a16="http://schemas.microsoft.com/office/drawing/2014/main" id="{E4C86490-8F48-4896-9108-51D7C35160F7}"/>
            </a:ext>
          </a:extLst>
        </xdr:cNvPr>
        <xdr:cNvSpPr txBox="1"/>
      </xdr:nvSpPr>
      <xdr:spPr>
        <a:xfrm>
          <a:off x="1066800" y="1043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43C09082-5DA4-4400-AD81-EE0AF0C27CD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DF442BCF-3C87-4110-BFC8-C8C60725C55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99D88A0D-666E-4ACE-A82E-474AF8B1EC57}"/>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[267,929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C2133F2E-62B5-4452-9835-19D9F22DADB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EBB63DE8-597D-4C52-91F9-01587952BDF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3B9415F4-8AB0-4FFB-88CF-6C6649D7903C}"/>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F6204A84-CC61-429A-97B1-C520BF715F3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53171538-14E5-46DF-9225-B3DBA48FEDF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7F139DED-AA79-46A9-878E-93DF8A3307B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3CE30BC2-C4DC-4FFA-BB9C-936565EE6B01}"/>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B6A1F1B9-62C5-40C2-99B7-752D0A6DD5AD}"/>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8A0AFB9F-1664-4B4B-A3FC-E128839DCD63}"/>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B916968F-9F1C-4B09-BE9B-99B31A13E3AB}"/>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人件費、物件費等の合計額の人口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人当たりの金額が類似団体平均を</a:t>
          </a:r>
          <a:r>
            <a:rPr kumimoji="1" lang="en-US" altLang="ja-JP" sz="1100">
              <a:solidFill>
                <a:schemeClr val="dk1"/>
              </a:solidFill>
              <a:effectLst/>
              <a:latin typeface="+mn-lt"/>
              <a:ea typeface="+mn-ea"/>
              <a:cs typeface="+mn-cs"/>
            </a:rPr>
            <a:t>26,099</a:t>
          </a:r>
          <a:r>
            <a:rPr kumimoji="1" lang="ja-JP" altLang="ja-JP" sz="1100">
              <a:solidFill>
                <a:schemeClr val="dk1"/>
              </a:solidFill>
              <a:effectLst/>
              <a:latin typeface="+mn-lt"/>
              <a:ea typeface="+mn-ea"/>
              <a:cs typeface="+mn-cs"/>
            </a:rPr>
            <a:t>円下回っているが、これは、新規職員の採用抑制等により、人件費を抑制していることなどが挙げられる。一方で物件費については物価高騰及び原油高の影響から燃料費や光熱水費が平均で２割程度増加するなどしたため、令和３年度に比べ</a:t>
          </a:r>
          <a:r>
            <a:rPr kumimoji="1" lang="en-US" altLang="ja-JP" sz="1100">
              <a:solidFill>
                <a:schemeClr val="dk1"/>
              </a:solidFill>
              <a:effectLst/>
              <a:latin typeface="+mn-lt"/>
              <a:ea typeface="+mn-ea"/>
              <a:cs typeface="+mn-cs"/>
            </a:rPr>
            <a:t>14,165</a:t>
          </a:r>
          <a:r>
            <a:rPr kumimoji="1" lang="ja-JP" altLang="ja-JP" sz="1100">
              <a:solidFill>
                <a:schemeClr val="dk1"/>
              </a:solidFill>
              <a:effectLst/>
              <a:latin typeface="+mn-lt"/>
              <a:ea typeface="+mn-ea"/>
              <a:cs typeface="+mn-cs"/>
            </a:rPr>
            <a:t>円増加した。さらに同様の理由から、常備消防事務及び廃棄物処理委託等の業務委託料は今後も増加すると見込まれる。今後は、公共施設の経年劣化に対応するため維持経費等が一定程度発生すると想定されるため、引き続き経費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FFB5CA58-085C-4D8C-BAA9-9D67BD35F74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225B7F2F-50A7-47CB-8AAB-A6ABB6400A4B}"/>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9A8651E4-A20E-4562-8205-09321BF8F389}"/>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id="{2408EAA8-D473-4E67-8739-C2CED75BD813}"/>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id="{74995DAF-B996-4A5D-8D91-556AAC3E57FC}"/>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id="{3DC152FA-2094-4B66-9A6D-B498EF3E699E}"/>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id="{415D9E16-D9BA-44A6-AB6E-29190271AB3C}"/>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id="{C201E127-56FF-4AD5-89E5-86E311C91506}"/>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id="{D28577E0-445F-4F11-8539-8E3376A3E09D}"/>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id="{2470B187-5B8C-436A-A1B5-61A0C4F773B1}"/>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id="{AC010217-BE25-499F-9FEF-A952DAD8A1A4}"/>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id="{FAF126AF-D554-47A0-A3BC-268F7210206C}"/>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id="{78A3FBDA-E076-4464-B369-ABA36A75C125}"/>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id="{8727C0C4-F038-4AD1-A2E7-ADEF9ED0C8CA}"/>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id="{FBBBD28E-4FFD-4423-A2F3-FCCA339000EB}"/>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AD86AD21-6C26-43B1-83CF-3CD305F2662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C5AE8068-616A-42D8-9205-61D8C105F19B}"/>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38680</xdr:rowOff>
    </xdr:from>
    <xdr:to>
      <xdr:col>23</xdr:col>
      <xdr:colOff>133350</xdr:colOff>
      <xdr:row>90</xdr:row>
      <xdr:rowOff>33503</xdr:rowOff>
    </xdr:to>
    <xdr:cxnSp macro="">
      <xdr:nvCxnSpPr>
        <xdr:cNvPr id="188" name="直線コネクタ 187">
          <a:extLst>
            <a:ext uri="{FF2B5EF4-FFF2-40B4-BE49-F238E27FC236}">
              <a16:creationId xmlns:a16="http://schemas.microsoft.com/office/drawing/2014/main" id="{79773299-6343-4214-9B85-29D245F693BF}"/>
            </a:ext>
          </a:extLst>
        </xdr:cNvPr>
        <xdr:cNvCxnSpPr/>
      </xdr:nvCxnSpPr>
      <xdr:spPr>
        <a:xfrm flipV="1">
          <a:off x="4953000" y="13926130"/>
          <a:ext cx="0" cy="1537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5580</xdr:rowOff>
    </xdr:from>
    <xdr:ext cx="762000" cy="259045"/>
    <xdr:sp macro="" textlink="">
      <xdr:nvSpPr>
        <xdr:cNvPr id="189" name="人件費・物件費等の状況最小値テキスト">
          <a:extLst>
            <a:ext uri="{FF2B5EF4-FFF2-40B4-BE49-F238E27FC236}">
              <a16:creationId xmlns:a16="http://schemas.microsoft.com/office/drawing/2014/main" id="{48E4B741-F790-413A-A6A7-6B22397EBC97}"/>
            </a:ext>
          </a:extLst>
        </xdr:cNvPr>
        <xdr:cNvSpPr txBox="1"/>
      </xdr:nvSpPr>
      <xdr:spPr>
        <a:xfrm>
          <a:off x="5041900" y="1543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33503</xdr:rowOff>
    </xdr:from>
    <xdr:to>
      <xdr:col>24</xdr:col>
      <xdr:colOff>12700</xdr:colOff>
      <xdr:row>90</xdr:row>
      <xdr:rowOff>33503</xdr:rowOff>
    </xdr:to>
    <xdr:cxnSp macro="">
      <xdr:nvCxnSpPr>
        <xdr:cNvPr id="190" name="直線コネクタ 189">
          <a:extLst>
            <a:ext uri="{FF2B5EF4-FFF2-40B4-BE49-F238E27FC236}">
              <a16:creationId xmlns:a16="http://schemas.microsoft.com/office/drawing/2014/main" id="{D18C0008-1747-42E2-AEC4-6DCD596E814B}"/>
            </a:ext>
          </a:extLst>
        </xdr:cNvPr>
        <xdr:cNvCxnSpPr/>
      </xdr:nvCxnSpPr>
      <xdr:spPr>
        <a:xfrm>
          <a:off x="4864100" y="15464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125057</xdr:rowOff>
    </xdr:from>
    <xdr:ext cx="762000" cy="259045"/>
    <xdr:sp macro="" textlink="">
      <xdr:nvSpPr>
        <xdr:cNvPr id="191" name="人件費・物件費等の状況最大値テキスト">
          <a:extLst>
            <a:ext uri="{FF2B5EF4-FFF2-40B4-BE49-F238E27FC236}">
              <a16:creationId xmlns:a16="http://schemas.microsoft.com/office/drawing/2014/main" id="{FF0A2B14-00D0-4761-A585-76A4F7147376}"/>
            </a:ext>
          </a:extLst>
        </xdr:cNvPr>
        <xdr:cNvSpPr txBox="1"/>
      </xdr:nvSpPr>
      <xdr:spPr>
        <a:xfrm>
          <a:off x="5041900" y="1366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38680</xdr:rowOff>
    </xdr:from>
    <xdr:to>
      <xdr:col>24</xdr:col>
      <xdr:colOff>12700</xdr:colOff>
      <xdr:row>81</xdr:row>
      <xdr:rowOff>38680</xdr:rowOff>
    </xdr:to>
    <xdr:cxnSp macro="">
      <xdr:nvCxnSpPr>
        <xdr:cNvPr id="192" name="直線コネクタ 191">
          <a:extLst>
            <a:ext uri="{FF2B5EF4-FFF2-40B4-BE49-F238E27FC236}">
              <a16:creationId xmlns:a16="http://schemas.microsoft.com/office/drawing/2014/main" id="{E22FAC23-6025-43DB-82BB-10487F560B83}"/>
            </a:ext>
          </a:extLst>
        </xdr:cNvPr>
        <xdr:cNvCxnSpPr/>
      </xdr:nvCxnSpPr>
      <xdr:spPr>
        <a:xfrm>
          <a:off x="4864100" y="1392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147351</xdr:rowOff>
    </xdr:from>
    <xdr:to>
      <xdr:col>23</xdr:col>
      <xdr:colOff>133350</xdr:colOff>
      <xdr:row>81</xdr:row>
      <xdr:rowOff>163627</xdr:rowOff>
    </xdr:to>
    <xdr:cxnSp macro="">
      <xdr:nvCxnSpPr>
        <xdr:cNvPr id="193" name="直線コネクタ 192">
          <a:extLst>
            <a:ext uri="{FF2B5EF4-FFF2-40B4-BE49-F238E27FC236}">
              <a16:creationId xmlns:a16="http://schemas.microsoft.com/office/drawing/2014/main" id="{83A6F452-5CEB-4166-A36E-83E7DE4C7249}"/>
            </a:ext>
          </a:extLst>
        </xdr:cNvPr>
        <xdr:cNvCxnSpPr/>
      </xdr:nvCxnSpPr>
      <xdr:spPr>
        <a:xfrm>
          <a:off x="4114800" y="14034801"/>
          <a:ext cx="838200" cy="1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148404</xdr:rowOff>
    </xdr:from>
    <xdr:ext cx="762000" cy="259045"/>
    <xdr:sp macro="" textlink="">
      <xdr:nvSpPr>
        <xdr:cNvPr id="194" name="人件費・物件費等の状況平均値テキスト">
          <a:extLst>
            <a:ext uri="{FF2B5EF4-FFF2-40B4-BE49-F238E27FC236}">
              <a16:creationId xmlns:a16="http://schemas.microsoft.com/office/drawing/2014/main" id="{EC9E6F2F-3467-45D0-A34F-3B94053BF719}"/>
            </a:ext>
          </a:extLst>
        </xdr:cNvPr>
        <xdr:cNvSpPr txBox="1"/>
      </xdr:nvSpPr>
      <xdr:spPr>
        <a:xfrm>
          <a:off x="5041900" y="14035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142816</xdr:rowOff>
    </xdr:from>
    <xdr:to>
      <xdr:col>23</xdr:col>
      <xdr:colOff>184150</xdr:colOff>
      <xdr:row>82</xdr:row>
      <xdr:rowOff>72966</xdr:rowOff>
    </xdr:to>
    <xdr:sp macro="" textlink="">
      <xdr:nvSpPr>
        <xdr:cNvPr id="195" name="フローチャート: 判断 194">
          <a:extLst>
            <a:ext uri="{FF2B5EF4-FFF2-40B4-BE49-F238E27FC236}">
              <a16:creationId xmlns:a16="http://schemas.microsoft.com/office/drawing/2014/main" id="{217F7A88-EF27-4D25-A34C-3A25F37C53A3}"/>
            </a:ext>
          </a:extLst>
        </xdr:cNvPr>
        <xdr:cNvSpPr/>
      </xdr:nvSpPr>
      <xdr:spPr>
        <a:xfrm>
          <a:off x="4902200" y="1403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143118</xdr:rowOff>
    </xdr:from>
    <xdr:to>
      <xdr:col>19</xdr:col>
      <xdr:colOff>133350</xdr:colOff>
      <xdr:row>81</xdr:row>
      <xdr:rowOff>147351</xdr:rowOff>
    </xdr:to>
    <xdr:cxnSp macro="">
      <xdr:nvCxnSpPr>
        <xdr:cNvPr id="196" name="直線コネクタ 195">
          <a:extLst>
            <a:ext uri="{FF2B5EF4-FFF2-40B4-BE49-F238E27FC236}">
              <a16:creationId xmlns:a16="http://schemas.microsoft.com/office/drawing/2014/main" id="{C2BE720A-F029-4067-B419-50BFC8173AEE}"/>
            </a:ext>
          </a:extLst>
        </xdr:cNvPr>
        <xdr:cNvCxnSpPr/>
      </xdr:nvCxnSpPr>
      <xdr:spPr>
        <a:xfrm>
          <a:off x="3225800" y="14030568"/>
          <a:ext cx="889000" cy="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123365</xdr:rowOff>
    </xdr:from>
    <xdr:to>
      <xdr:col>19</xdr:col>
      <xdr:colOff>184150</xdr:colOff>
      <xdr:row>82</xdr:row>
      <xdr:rowOff>53515</xdr:rowOff>
    </xdr:to>
    <xdr:sp macro="" textlink="">
      <xdr:nvSpPr>
        <xdr:cNvPr id="197" name="フローチャート: 判断 196">
          <a:extLst>
            <a:ext uri="{FF2B5EF4-FFF2-40B4-BE49-F238E27FC236}">
              <a16:creationId xmlns:a16="http://schemas.microsoft.com/office/drawing/2014/main" id="{57AFE983-74BD-4186-A62F-5654CC0C0DBD}"/>
            </a:ext>
          </a:extLst>
        </xdr:cNvPr>
        <xdr:cNvSpPr/>
      </xdr:nvSpPr>
      <xdr:spPr>
        <a:xfrm>
          <a:off x="40640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38292</xdr:rowOff>
    </xdr:from>
    <xdr:ext cx="736600" cy="259045"/>
    <xdr:sp macro="" textlink="">
      <xdr:nvSpPr>
        <xdr:cNvPr id="198" name="テキスト ボックス 197">
          <a:extLst>
            <a:ext uri="{FF2B5EF4-FFF2-40B4-BE49-F238E27FC236}">
              <a16:creationId xmlns:a16="http://schemas.microsoft.com/office/drawing/2014/main" id="{6471E6FE-EF35-4CA0-B648-F2D21407E84C}"/>
            </a:ext>
          </a:extLst>
        </xdr:cNvPr>
        <xdr:cNvSpPr txBox="1"/>
      </xdr:nvSpPr>
      <xdr:spPr>
        <a:xfrm>
          <a:off x="3733800" y="1409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105657</xdr:rowOff>
    </xdr:from>
    <xdr:to>
      <xdr:col>15</xdr:col>
      <xdr:colOff>82550</xdr:colOff>
      <xdr:row>81</xdr:row>
      <xdr:rowOff>143118</xdr:rowOff>
    </xdr:to>
    <xdr:cxnSp macro="">
      <xdr:nvCxnSpPr>
        <xdr:cNvPr id="199" name="直線コネクタ 198">
          <a:extLst>
            <a:ext uri="{FF2B5EF4-FFF2-40B4-BE49-F238E27FC236}">
              <a16:creationId xmlns:a16="http://schemas.microsoft.com/office/drawing/2014/main" id="{1A26D141-64FB-47D6-B10D-360B1E29990E}"/>
            </a:ext>
          </a:extLst>
        </xdr:cNvPr>
        <xdr:cNvCxnSpPr/>
      </xdr:nvCxnSpPr>
      <xdr:spPr>
        <a:xfrm>
          <a:off x="2336800" y="13993107"/>
          <a:ext cx="889000" cy="3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94515</xdr:rowOff>
    </xdr:from>
    <xdr:to>
      <xdr:col>15</xdr:col>
      <xdr:colOff>133350</xdr:colOff>
      <xdr:row>82</xdr:row>
      <xdr:rowOff>24665</xdr:rowOff>
    </xdr:to>
    <xdr:sp macro="" textlink="">
      <xdr:nvSpPr>
        <xdr:cNvPr id="200" name="フローチャート: 判断 199">
          <a:extLst>
            <a:ext uri="{FF2B5EF4-FFF2-40B4-BE49-F238E27FC236}">
              <a16:creationId xmlns:a16="http://schemas.microsoft.com/office/drawing/2014/main" id="{24DCE6AD-6B12-4D9D-AC3E-80E411189620}"/>
            </a:ext>
          </a:extLst>
        </xdr:cNvPr>
        <xdr:cNvSpPr/>
      </xdr:nvSpPr>
      <xdr:spPr>
        <a:xfrm>
          <a:off x="3175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9442</xdr:rowOff>
    </xdr:from>
    <xdr:ext cx="762000" cy="259045"/>
    <xdr:sp macro="" textlink="">
      <xdr:nvSpPr>
        <xdr:cNvPr id="201" name="テキスト ボックス 200">
          <a:extLst>
            <a:ext uri="{FF2B5EF4-FFF2-40B4-BE49-F238E27FC236}">
              <a16:creationId xmlns:a16="http://schemas.microsoft.com/office/drawing/2014/main" id="{1143AFA6-837C-4C98-B18B-D8A76F67D664}"/>
            </a:ext>
          </a:extLst>
        </xdr:cNvPr>
        <xdr:cNvSpPr txBox="1"/>
      </xdr:nvSpPr>
      <xdr:spPr>
        <a:xfrm>
          <a:off x="2844800" y="1406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93371</xdr:rowOff>
    </xdr:from>
    <xdr:to>
      <xdr:col>11</xdr:col>
      <xdr:colOff>31750</xdr:colOff>
      <xdr:row>81</xdr:row>
      <xdr:rowOff>105657</xdr:rowOff>
    </xdr:to>
    <xdr:cxnSp macro="">
      <xdr:nvCxnSpPr>
        <xdr:cNvPr id="202" name="直線コネクタ 201">
          <a:extLst>
            <a:ext uri="{FF2B5EF4-FFF2-40B4-BE49-F238E27FC236}">
              <a16:creationId xmlns:a16="http://schemas.microsoft.com/office/drawing/2014/main" id="{2B5D226A-5137-4273-BDE8-3EBAB2E48E9D}"/>
            </a:ext>
          </a:extLst>
        </xdr:cNvPr>
        <xdr:cNvCxnSpPr/>
      </xdr:nvCxnSpPr>
      <xdr:spPr>
        <a:xfrm>
          <a:off x="1447800" y="13980821"/>
          <a:ext cx="889000" cy="1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69980</xdr:rowOff>
    </xdr:from>
    <xdr:to>
      <xdr:col>11</xdr:col>
      <xdr:colOff>82550</xdr:colOff>
      <xdr:row>82</xdr:row>
      <xdr:rowOff>130</xdr:rowOff>
    </xdr:to>
    <xdr:sp macro="" textlink="">
      <xdr:nvSpPr>
        <xdr:cNvPr id="203" name="フローチャート: 判断 202">
          <a:extLst>
            <a:ext uri="{FF2B5EF4-FFF2-40B4-BE49-F238E27FC236}">
              <a16:creationId xmlns:a16="http://schemas.microsoft.com/office/drawing/2014/main" id="{53826FDC-5D28-4ABB-9858-24527486B5B7}"/>
            </a:ext>
          </a:extLst>
        </xdr:cNvPr>
        <xdr:cNvSpPr/>
      </xdr:nvSpPr>
      <xdr:spPr>
        <a:xfrm>
          <a:off x="2286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156357</xdr:rowOff>
    </xdr:from>
    <xdr:ext cx="762000" cy="259045"/>
    <xdr:sp macro="" textlink="">
      <xdr:nvSpPr>
        <xdr:cNvPr id="204" name="テキスト ボックス 203">
          <a:extLst>
            <a:ext uri="{FF2B5EF4-FFF2-40B4-BE49-F238E27FC236}">
              <a16:creationId xmlns:a16="http://schemas.microsoft.com/office/drawing/2014/main" id="{E9AC7CC6-F560-4DA5-9EA0-443870A7849F}"/>
            </a:ext>
          </a:extLst>
        </xdr:cNvPr>
        <xdr:cNvSpPr txBox="1"/>
      </xdr:nvSpPr>
      <xdr:spPr>
        <a:xfrm>
          <a:off x="1955800" y="140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62551</xdr:rowOff>
    </xdr:from>
    <xdr:to>
      <xdr:col>7</xdr:col>
      <xdr:colOff>31750</xdr:colOff>
      <xdr:row>81</xdr:row>
      <xdr:rowOff>164151</xdr:rowOff>
    </xdr:to>
    <xdr:sp macro="" textlink="">
      <xdr:nvSpPr>
        <xdr:cNvPr id="205" name="フローチャート: 判断 204">
          <a:extLst>
            <a:ext uri="{FF2B5EF4-FFF2-40B4-BE49-F238E27FC236}">
              <a16:creationId xmlns:a16="http://schemas.microsoft.com/office/drawing/2014/main" id="{AE785AAE-1C54-410D-8E07-178A60A4D915}"/>
            </a:ext>
          </a:extLst>
        </xdr:cNvPr>
        <xdr:cNvSpPr/>
      </xdr:nvSpPr>
      <xdr:spPr>
        <a:xfrm>
          <a:off x="1397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148928</xdr:rowOff>
    </xdr:from>
    <xdr:ext cx="762000" cy="259045"/>
    <xdr:sp macro="" textlink="">
      <xdr:nvSpPr>
        <xdr:cNvPr id="206" name="テキスト ボックス 205">
          <a:extLst>
            <a:ext uri="{FF2B5EF4-FFF2-40B4-BE49-F238E27FC236}">
              <a16:creationId xmlns:a16="http://schemas.microsoft.com/office/drawing/2014/main" id="{E4C4C5D2-3A12-4A96-8233-86A11EA1B1EA}"/>
            </a:ext>
          </a:extLst>
        </xdr:cNvPr>
        <xdr:cNvSpPr txBox="1"/>
      </xdr:nvSpPr>
      <xdr:spPr>
        <a:xfrm>
          <a:off x="1066800" y="14036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2D76781-91BA-4961-92E4-47419ADD1A0E}"/>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BA07CC64-E9CE-4655-8692-2723C88ECAF4}"/>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7FF458F-770D-4B52-9443-15E624A22612}"/>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8CDD52D-A2B1-4A49-B1C1-63B6C8B43EFC}"/>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85217EE2-31D6-4F46-BBD1-F7471E6E4797}"/>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112827</xdr:rowOff>
    </xdr:from>
    <xdr:to>
      <xdr:col>23</xdr:col>
      <xdr:colOff>184150</xdr:colOff>
      <xdr:row>82</xdr:row>
      <xdr:rowOff>42977</xdr:rowOff>
    </xdr:to>
    <xdr:sp macro="" textlink="">
      <xdr:nvSpPr>
        <xdr:cNvPr id="212" name="楕円 211">
          <a:extLst>
            <a:ext uri="{FF2B5EF4-FFF2-40B4-BE49-F238E27FC236}">
              <a16:creationId xmlns:a16="http://schemas.microsoft.com/office/drawing/2014/main" id="{BE3D6233-0EEF-49EB-B474-08EDD96A3ECE}"/>
            </a:ext>
          </a:extLst>
        </xdr:cNvPr>
        <xdr:cNvSpPr/>
      </xdr:nvSpPr>
      <xdr:spPr>
        <a:xfrm>
          <a:off x="4902200" y="140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34104</xdr:rowOff>
    </xdr:from>
    <xdr:ext cx="762000" cy="259045"/>
    <xdr:sp macro="" textlink="">
      <xdr:nvSpPr>
        <xdr:cNvPr id="213" name="人件費・物件費等の状況該当値テキスト">
          <a:extLst>
            <a:ext uri="{FF2B5EF4-FFF2-40B4-BE49-F238E27FC236}">
              <a16:creationId xmlns:a16="http://schemas.microsoft.com/office/drawing/2014/main" id="{A5C2AD99-66D7-4B2C-A03D-099D26245006}"/>
            </a:ext>
          </a:extLst>
        </xdr:cNvPr>
        <xdr:cNvSpPr txBox="1"/>
      </xdr:nvSpPr>
      <xdr:spPr>
        <a:xfrm>
          <a:off x="5041900" y="1392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96551</xdr:rowOff>
    </xdr:from>
    <xdr:to>
      <xdr:col>19</xdr:col>
      <xdr:colOff>184150</xdr:colOff>
      <xdr:row>82</xdr:row>
      <xdr:rowOff>26701</xdr:rowOff>
    </xdr:to>
    <xdr:sp macro="" textlink="">
      <xdr:nvSpPr>
        <xdr:cNvPr id="214" name="楕円 213">
          <a:extLst>
            <a:ext uri="{FF2B5EF4-FFF2-40B4-BE49-F238E27FC236}">
              <a16:creationId xmlns:a16="http://schemas.microsoft.com/office/drawing/2014/main" id="{6BC6AC23-C0F5-45A4-A548-D22A4AB09D02}"/>
            </a:ext>
          </a:extLst>
        </xdr:cNvPr>
        <xdr:cNvSpPr/>
      </xdr:nvSpPr>
      <xdr:spPr>
        <a:xfrm>
          <a:off x="4064000" y="1398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36878</xdr:rowOff>
    </xdr:from>
    <xdr:ext cx="736600" cy="259045"/>
    <xdr:sp macro="" textlink="">
      <xdr:nvSpPr>
        <xdr:cNvPr id="215" name="テキスト ボックス 214">
          <a:extLst>
            <a:ext uri="{FF2B5EF4-FFF2-40B4-BE49-F238E27FC236}">
              <a16:creationId xmlns:a16="http://schemas.microsoft.com/office/drawing/2014/main" id="{C42E53CF-FC6E-4425-A8A9-D0BCF23E88AB}"/>
            </a:ext>
          </a:extLst>
        </xdr:cNvPr>
        <xdr:cNvSpPr txBox="1"/>
      </xdr:nvSpPr>
      <xdr:spPr>
        <a:xfrm>
          <a:off x="3733800" y="13752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92318</xdr:rowOff>
    </xdr:from>
    <xdr:to>
      <xdr:col>15</xdr:col>
      <xdr:colOff>133350</xdr:colOff>
      <xdr:row>82</xdr:row>
      <xdr:rowOff>22468</xdr:rowOff>
    </xdr:to>
    <xdr:sp macro="" textlink="">
      <xdr:nvSpPr>
        <xdr:cNvPr id="216" name="楕円 215">
          <a:extLst>
            <a:ext uri="{FF2B5EF4-FFF2-40B4-BE49-F238E27FC236}">
              <a16:creationId xmlns:a16="http://schemas.microsoft.com/office/drawing/2014/main" id="{3D86EE92-B0FC-4A7B-9089-F814CA432D9A}"/>
            </a:ext>
          </a:extLst>
        </xdr:cNvPr>
        <xdr:cNvSpPr/>
      </xdr:nvSpPr>
      <xdr:spPr>
        <a:xfrm>
          <a:off x="3175000" y="139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32645</xdr:rowOff>
    </xdr:from>
    <xdr:ext cx="762000" cy="259045"/>
    <xdr:sp macro="" textlink="">
      <xdr:nvSpPr>
        <xdr:cNvPr id="217" name="テキスト ボックス 216">
          <a:extLst>
            <a:ext uri="{FF2B5EF4-FFF2-40B4-BE49-F238E27FC236}">
              <a16:creationId xmlns:a16="http://schemas.microsoft.com/office/drawing/2014/main" id="{7794AB64-E45D-4271-8C8A-FA8A3DD6325C}"/>
            </a:ext>
          </a:extLst>
        </xdr:cNvPr>
        <xdr:cNvSpPr txBox="1"/>
      </xdr:nvSpPr>
      <xdr:spPr>
        <a:xfrm>
          <a:off x="2844800" y="137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54857</xdr:rowOff>
    </xdr:from>
    <xdr:to>
      <xdr:col>11</xdr:col>
      <xdr:colOff>82550</xdr:colOff>
      <xdr:row>81</xdr:row>
      <xdr:rowOff>156457</xdr:rowOff>
    </xdr:to>
    <xdr:sp macro="" textlink="">
      <xdr:nvSpPr>
        <xdr:cNvPr id="218" name="楕円 217">
          <a:extLst>
            <a:ext uri="{FF2B5EF4-FFF2-40B4-BE49-F238E27FC236}">
              <a16:creationId xmlns:a16="http://schemas.microsoft.com/office/drawing/2014/main" id="{7D46440A-A760-411D-A21C-9DA4871CCF33}"/>
            </a:ext>
          </a:extLst>
        </xdr:cNvPr>
        <xdr:cNvSpPr/>
      </xdr:nvSpPr>
      <xdr:spPr>
        <a:xfrm>
          <a:off x="2286000" y="1394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166634</xdr:rowOff>
    </xdr:from>
    <xdr:ext cx="762000" cy="259045"/>
    <xdr:sp macro="" textlink="">
      <xdr:nvSpPr>
        <xdr:cNvPr id="219" name="テキスト ボックス 218">
          <a:extLst>
            <a:ext uri="{FF2B5EF4-FFF2-40B4-BE49-F238E27FC236}">
              <a16:creationId xmlns:a16="http://schemas.microsoft.com/office/drawing/2014/main" id="{2D953D07-7D70-4BDE-9278-D342CCD0C413}"/>
            </a:ext>
          </a:extLst>
        </xdr:cNvPr>
        <xdr:cNvSpPr txBox="1"/>
      </xdr:nvSpPr>
      <xdr:spPr>
        <a:xfrm>
          <a:off x="1955800" y="1371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42571</xdr:rowOff>
    </xdr:from>
    <xdr:to>
      <xdr:col>7</xdr:col>
      <xdr:colOff>31750</xdr:colOff>
      <xdr:row>81</xdr:row>
      <xdr:rowOff>144171</xdr:rowOff>
    </xdr:to>
    <xdr:sp macro="" textlink="">
      <xdr:nvSpPr>
        <xdr:cNvPr id="220" name="楕円 219">
          <a:extLst>
            <a:ext uri="{FF2B5EF4-FFF2-40B4-BE49-F238E27FC236}">
              <a16:creationId xmlns:a16="http://schemas.microsoft.com/office/drawing/2014/main" id="{78E2B405-4682-43E3-9DBC-BCF74A271D9B}"/>
            </a:ext>
          </a:extLst>
        </xdr:cNvPr>
        <xdr:cNvSpPr/>
      </xdr:nvSpPr>
      <xdr:spPr>
        <a:xfrm>
          <a:off x="1397000" y="1393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154348</xdr:rowOff>
    </xdr:from>
    <xdr:ext cx="762000" cy="259045"/>
    <xdr:sp macro="" textlink="">
      <xdr:nvSpPr>
        <xdr:cNvPr id="221" name="テキスト ボックス 220">
          <a:extLst>
            <a:ext uri="{FF2B5EF4-FFF2-40B4-BE49-F238E27FC236}">
              <a16:creationId xmlns:a16="http://schemas.microsoft.com/office/drawing/2014/main" id="{935D06A3-196E-42D2-96A0-D61A263DF63A}"/>
            </a:ext>
          </a:extLst>
        </xdr:cNvPr>
        <xdr:cNvSpPr txBox="1"/>
      </xdr:nvSpPr>
      <xdr:spPr>
        <a:xfrm>
          <a:off x="1066800" y="13698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53B3FDD0-FA72-4E9A-B9CE-71733E6314FB}"/>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85D9742A-7F53-475F-B91B-12DAF7C81EFB}"/>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DB5592B-3F70-40F7-BFAC-52669859C27A}"/>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7E649E3B-5D4B-4E8A-9DF9-527E965FB077}"/>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18DCC635-DB8C-4832-A0EC-6F219C1BE356}"/>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90CC8B03-5A88-4B5F-B4A7-F024293FF85A}"/>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B1F836DB-E40D-42E2-BAE4-0548B5563858}"/>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FA386731-D694-40E1-8327-DABF9E686E4D}"/>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5804B607-4CA9-44E4-B9E6-7C792C1BC1CA}"/>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E58FDD0C-BEB8-45A8-8338-F1E842A7031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755F1C22-30FF-4A8B-92FF-D280B33A298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D617CC11-173B-40E7-96F0-14667F238592}"/>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B2673E5B-B423-4EFE-80A3-C946E4C6C7FD}"/>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階層や人事異動等によって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上昇したものの、職員数が少数である本町においては、年度による変動が大きいものと推測される。昇格・昇任基準の見直しを図るとともに、引き続き定員適正化計画を進めつつ給与管理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8E2A1203-67EC-4FAE-BB75-875CAEFBAED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6502103B-0C45-4105-BC58-8EAAA5BC66BD}"/>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D9B1C421-6102-42C9-B3D5-03F069D53873}"/>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C2786106-E6B3-43FB-894B-39C86A34981C}"/>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9AAF7853-D2C9-4AD6-B3B2-100C7699EC4F}"/>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2772CCAF-B821-4314-ACF3-A1A813606396}"/>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AA897285-36FF-4C33-8B2C-EA81BFFB1EDC}"/>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58A46F2D-0842-4F2E-8C63-A9CF07E1055D}"/>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5B467090-490A-4FC7-96A6-BFA290A5F4C1}"/>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1B77FAE5-29B6-4795-A813-4BC661FA497B}"/>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B5057F16-DB0D-4B58-93A3-ED159096C4F9}"/>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A52E32E6-3A8C-4818-AC1C-E2D56276D114}"/>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C0217B21-9478-4F76-A183-D82AED9BF9FF}"/>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695B2810-1804-43A4-9976-69859B06353B}"/>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EB7ADE04-1D37-4B48-87DF-3F8E1B206B2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89</xdr:row>
      <xdr:rowOff>16228</xdr:rowOff>
    </xdr:to>
    <xdr:cxnSp macro="">
      <xdr:nvCxnSpPr>
        <xdr:cNvPr id="250" name="直線コネクタ 249">
          <a:extLst>
            <a:ext uri="{FF2B5EF4-FFF2-40B4-BE49-F238E27FC236}">
              <a16:creationId xmlns:a16="http://schemas.microsoft.com/office/drawing/2014/main" id="{F344A139-7609-4ADA-86A6-3ECC1138FDE6}"/>
            </a:ext>
          </a:extLst>
        </xdr:cNvPr>
        <xdr:cNvCxnSpPr/>
      </xdr:nvCxnSpPr>
      <xdr:spPr>
        <a:xfrm flipV="1">
          <a:off x="17018000" y="138274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1" name="給与水準   （国との比較）最小値テキスト">
          <a:extLst>
            <a:ext uri="{FF2B5EF4-FFF2-40B4-BE49-F238E27FC236}">
              <a16:creationId xmlns:a16="http://schemas.microsoft.com/office/drawing/2014/main" id="{565C829D-5723-4434-89B9-C46797EC061B}"/>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2" name="直線コネクタ 251">
          <a:extLst>
            <a:ext uri="{FF2B5EF4-FFF2-40B4-BE49-F238E27FC236}">
              <a16:creationId xmlns:a16="http://schemas.microsoft.com/office/drawing/2014/main" id="{4D53654F-140D-4FBE-9315-F0335E652212}"/>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3" name="給与水準   （国との比較）最大値テキスト">
          <a:extLst>
            <a:ext uri="{FF2B5EF4-FFF2-40B4-BE49-F238E27FC236}">
              <a16:creationId xmlns:a16="http://schemas.microsoft.com/office/drawing/2014/main" id="{5521B5A0-82DE-423D-8729-9BF4C0665A73}"/>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4" name="直線コネクタ 253">
          <a:extLst>
            <a:ext uri="{FF2B5EF4-FFF2-40B4-BE49-F238E27FC236}">
              <a16:creationId xmlns:a16="http://schemas.microsoft.com/office/drawing/2014/main" id="{46329F29-B647-4C19-9653-42AF87F69A69}"/>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112184</xdr:rowOff>
    </xdr:from>
    <xdr:to>
      <xdr:col>81</xdr:col>
      <xdr:colOff>44450</xdr:colOff>
      <xdr:row>86</xdr:row>
      <xdr:rowOff>74789</xdr:rowOff>
    </xdr:to>
    <xdr:cxnSp macro="">
      <xdr:nvCxnSpPr>
        <xdr:cNvPr id="255" name="直線コネクタ 254">
          <a:extLst>
            <a:ext uri="{FF2B5EF4-FFF2-40B4-BE49-F238E27FC236}">
              <a16:creationId xmlns:a16="http://schemas.microsoft.com/office/drawing/2014/main" id="{58E769A1-224A-4316-AC47-87C7E9003C77}"/>
            </a:ext>
          </a:extLst>
        </xdr:cNvPr>
        <xdr:cNvCxnSpPr/>
      </xdr:nvCxnSpPr>
      <xdr:spPr>
        <a:xfrm>
          <a:off x="16179800" y="14685434"/>
          <a:ext cx="8382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6" name="給与水準   （国との比較）平均値テキスト">
          <a:extLst>
            <a:ext uri="{FF2B5EF4-FFF2-40B4-BE49-F238E27FC236}">
              <a16:creationId xmlns:a16="http://schemas.microsoft.com/office/drawing/2014/main" id="{B3BDD483-B135-4DBC-91F4-CC1659854307}"/>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7" name="フローチャート: 判断 256">
          <a:extLst>
            <a:ext uri="{FF2B5EF4-FFF2-40B4-BE49-F238E27FC236}">
              <a16:creationId xmlns:a16="http://schemas.microsoft.com/office/drawing/2014/main" id="{569B0B3E-044E-4F35-BFF1-D9E83C2B82A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112184</xdr:rowOff>
    </xdr:from>
    <xdr:to>
      <xdr:col>77</xdr:col>
      <xdr:colOff>44450</xdr:colOff>
      <xdr:row>85</xdr:row>
      <xdr:rowOff>165805</xdr:rowOff>
    </xdr:to>
    <xdr:cxnSp macro="">
      <xdr:nvCxnSpPr>
        <xdr:cNvPr id="258" name="直線コネクタ 257">
          <a:extLst>
            <a:ext uri="{FF2B5EF4-FFF2-40B4-BE49-F238E27FC236}">
              <a16:creationId xmlns:a16="http://schemas.microsoft.com/office/drawing/2014/main" id="{FCDD19B5-315C-45A2-B599-8AA997479B22}"/>
            </a:ext>
          </a:extLst>
        </xdr:cNvPr>
        <xdr:cNvCxnSpPr/>
      </xdr:nvCxnSpPr>
      <xdr:spPr>
        <a:xfrm flipV="1">
          <a:off x="15290800" y="1468543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165805</xdr:rowOff>
    </xdr:from>
    <xdr:to>
      <xdr:col>77</xdr:col>
      <xdr:colOff>95250</xdr:colOff>
      <xdr:row>85</xdr:row>
      <xdr:rowOff>95955</xdr:rowOff>
    </xdr:to>
    <xdr:sp macro="" textlink="">
      <xdr:nvSpPr>
        <xdr:cNvPr id="259" name="フローチャート: 判断 258">
          <a:extLst>
            <a:ext uri="{FF2B5EF4-FFF2-40B4-BE49-F238E27FC236}">
              <a16:creationId xmlns:a16="http://schemas.microsoft.com/office/drawing/2014/main" id="{EE93952D-5DA1-4A11-967F-FE78D48B344F}"/>
            </a:ext>
          </a:extLst>
        </xdr:cNvPr>
        <xdr:cNvSpPr/>
      </xdr:nvSpPr>
      <xdr:spPr>
        <a:xfrm>
          <a:off x="16129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60" name="テキスト ボックス 259">
          <a:extLst>
            <a:ext uri="{FF2B5EF4-FFF2-40B4-BE49-F238E27FC236}">
              <a16:creationId xmlns:a16="http://schemas.microsoft.com/office/drawing/2014/main" id="{0E9D734E-C6C6-434C-8E95-73F77F70EFCA}"/>
            </a:ext>
          </a:extLst>
        </xdr:cNvPr>
        <xdr:cNvSpPr txBox="1"/>
      </xdr:nvSpPr>
      <xdr:spPr>
        <a:xfrm>
          <a:off x="15798800" y="1433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86</xdr:row>
      <xdr:rowOff>88195</xdr:rowOff>
    </xdr:to>
    <xdr:cxnSp macro="">
      <xdr:nvCxnSpPr>
        <xdr:cNvPr id="261" name="直線コネクタ 260">
          <a:extLst>
            <a:ext uri="{FF2B5EF4-FFF2-40B4-BE49-F238E27FC236}">
              <a16:creationId xmlns:a16="http://schemas.microsoft.com/office/drawing/2014/main" id="{C9F99367-FD27-4D22-8C92-66670CFC3994}"/>
            </a:ext>
          </a:extLst>
        </xdr:cNvPr>
        <xdr:cNvCxnSpPr/>
      </xdr:nvCxnSpPr>
      <xdr:spPr>
        <a:xfrm flipV="1">
          <a:off x="14401800" y="147390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a:extLst>
            <a:ext uri="{FF2B5EF4-FFF2-40B4-BE49-F238E27FC236}">
              <a16:creationId xmlns:a16="http://schemas.microsoft.com/office/drawing/2014/main" id="{540E3B07-E4C9-455E-9EB3-C44FE661F237}"/>
            </a:ext>
          </a:extLst>
        </xdr:cNvPr>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a:extLst>
            <a:ext uri="{FF2B5EF4-FFF2-40B4-BE49-F238E27FC236}">
              <a16:creationId xmlns:a16="http://schemas.microsoft.com/office/drawing/2014/main" id="{1B702379-0CA5-4B05-81A9-60E961E8C246}"/>
            </a:ext>
          </a:extLst>
        </xdr:cNvPr>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88195</xdr:rowOff>
    </xdr:from>
    <xdr:to>
      <xdr:col>68</xdr:col>
      <xdr:colOff>152400</xdr:colOff>
      <xdr:row>86</xdr:row>
      <xdr:rowOff>115005</xdr:rowOff>
    </xdr:to>
    <xdr:cxnSp macro="">
      <xdr:nvCxnSpPr>
        <xdr:cNvPr id="264" name="直線コネクタ 263">
          <a:extLst>
            <a:ext uri="{FF2B5EF4-FFF2-40B4-BE49-F238E27FC236}">
              <a16:creationId xmlns:a16="http://schemas.microsoft.com/office/drawing/2014/main" id="{E50F9747-CE92-4669-B1F3-AF80D1F30DD5}"/>
            </a:ext>
          </a:extLst>
        </xdr:cNvPr>
        <xdr:cNvCxnSpPr/>
      </xdr:nvCxnSpPr>
      <xdr:spPr>
        <a:xfrm flipV="1">
          <a:off x="13512800" y="148328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a:extLst>
            <a:ext uri="{FF2B5EF4-FFF2-40B4-BE49-F238E27FC236}">
              <a16:creationId xmlns:a16="http://schemas.microsoft.com/office/drawing/2014/main" id="{F52E0F11-7C95-4268-B094-952299A26C01}"/>
            </a:ext>
          </a:extLst>
        </xdr:cNvPr>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a:extLst>
            <a:ext uri="{FF2B5EF4-FFF2-40B4-BE49-F238E27FC236}">
              <a16:creationId xmlns:a16="http://schemas.microsoft.com/office/drawing/2014/main" id="{FA562214-F107-4501-9D89-43DDBED5F5D1}"/>
            </a:ext>
          </a:extLst>
        </xdr:cNvPr>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67" name="フローチャート: 判断 266">
          <a:extLst>
            <a:ext uri="{FF2B5EF4-FFF2-40B4-BE49-F238E27FC236}">
              <a16:creationId xmlns:a16="http://schemas.microsoft.com/office/drawing/2014/main" id="{C70C1DCE-BEE0-4E2B-93E4-C041065FA957}"/>
            </a:ext>
          </a:extLst>
        </xdr:cNvPr>
        <xdr:cNvSpPr/>
      </xdr:nvSpPr>
      <xdr:spPr>
        <a:xfrm>
          <a:off x="13462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id="{FCD3D8B5-F2DD-47AC-8A43-569AA93CE698}"/>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C0661979-E05F-4499-B7A0-C37C3B134308}"/>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12268FC7-1956-4FDC-B4FC-A1DD9796099E}"/>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16297399-5589-4C19-908B-1E1676506398}"/>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9A387920-2390-4B23-A964-F03C9E92D28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98A9742-C211-4737-8CEF-E156904C7FB2}"/>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23989</xdr:rowOff>
    </xdr:from>
    <xdr:to>
      <xdr:col>81</xdr:col>
      <xdr:colOff>95250</xdr:colOff>
      <xdr:row>86</xdr:row>
      <xdr:rowOff>125589</xdr:rowOff>
    </xdr:to>
    <xdr:sp macro="" textlink="">
      <xdr:nvSpPr>
        <xdr:cNvPr id="274" name="楕円 273">
          <a:extLst>
            <a:ext uri="{FF2B5EF4-FFF2-40B4-BE49-F238E27FC236}">
              <a16:creationId xmlns:a16="http://schemas.microsoft.com/office/drawing/2014/main" id="{2A3573FC-A20F-447C-AFCD-12D1666E0AB3}"/>
            </a:ext>
          </a:extLst>
        </xdr:cNvPr>
        <xdr:cNvSpPr/>
      </xdr:nvSpPr>
      <xdr:spPr>
        <a:xfrm>
          <a:off x="169672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167516</xdr:rowOff>
    </xdr:from>
    <xdr:ext cx="762000" cy="259045"/>
    <xdr:sp macro="" textlink="">
      <xdr:nvSpPr>
        <xdr:cNvPr id="275" name="給与水準   （国との比較）該当値テキスト">
          <a:extLst>
            <a:ext uri="{FF2B5EF4-FFF2-40B4-BE49-F238E27FC236}">
              <a16:creationId xmlns:a16="http://schemas.microsoft.com/office/drawing/2014/main" id="{B5A285CE-322D-4742-A7AD-690D8F53DDDF}"/>
            </a:ext>
          </a:extLst>
        </xdr:cNvPr>
        <xdr:cNvSpPr txBox="1"/>
      </xdr:nvSpPr>
      <xdr:spPr>
        <a:xfrm>
          <a:off x="17106900" y="1474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61384</xdr:rowOff>
    </xdr:from>
    <xdr:to>
      <xdr:col>77</xdr:col>
      <xdr:colOff>95250</xdr:colOff>
      <xdr:row>85</xdr:row>
      <xdr:rowOff>162984</xdr:rowOff>
    </xdr:to>
    <xdr:sp macro="" textlink="">
      <xdr:nvSpPr>
        <xdr:cNvPr id="276" name="楕円 275">
          <a:extLst>
            <a:ext uri="{FF2B5EF4-FFF2-40B4-BE49-F238E27FC236}">
              <a16:creationId xmlns:a16="http://schemas.microsoft.com/office/drawing/2014/main" id="{A3ADFAC9-D926-46E4-BDE2-02AA55B9FFD2}"/>
            </a:ext>
          </a:extLst>
        </xdr:cNvPr>
        <xdr:cNvSpPr/>
      </xdr:nvSpPr>
      <xdr:spPr>
        <a:xfrm>
          <a:off x="16129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147761</xdr:rowOff>
    </xdr:from>
    <xdr:ext cx="736600" cy="259045"/>
    <xdr:sp macro="" textlink="">
      <xdr:nvSpPr>
        <xdr:cNvPr id="277" name="テキスト ボックス 276">
          <a:extLst>
            <a:ext uri="{FF2B5EF4-FFF2-40B4-BE49-F238E27FC236}">
              <a16:creationId xmlns:a16="http://schemas.microsoft.com/office/drawing/2014/main" id="{11E46BC8-1547-4527-B98D-2D9F838E7E1A}"/>
            </a:ext>
          </a:extLst>
        </xdr:cNvPr>
        <xdr:cNvSpPr txBox="1"/>
      </xdr:nvSpPr>
      <xdr:spPr>
        <a:xfrm>
          <a:off x="15798800" y="14721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78" name="楕円 277">
          <a:extLst>
            <a:ext uri="{FF2B5EF4-FFF2-40B4-BE49-F238E27FC236}">
              <a16:creationId xmlns:a16="http://schemas.microsoft.com/office/drawing/2014/main" id="{D9552271-002D-4C9B-8A66-A9E54982476F}"/>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79" name="テキスト ボックス 278">
          <a:extLst>
            <a:ext uri="{FF2B5EF4-FFF2-40B4-BE49-F238E27FC236}">
              <a16:creationId xmlns:a16="http://schemas.microsoft.com/office/drawing/2014/main" id="{95EBE268-FF32-430D-A5AE-4A4EB6B724C3}"/>
            </a:ext>
          </a:extLst>
        </xdr:cNvPr>
        <xdr:cNvSpPr txBox="1"/>
      </xdr:nvSpPr>
      <xdr:spPr>
        <a:xfrm>
          <a:off x="14909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80" name="楕円 279">
          <a:extLst>
            <a:ext uri="{FF2B5EF4-FFF2-40B4-BE49-F238E27FC236}">
              <a16:creationId xmlns:a16="http://schemas.microsoft.com/office/drawing/2014/main" id="{E609D113-38C2-46EE-9373-F696CD6F1696}"/>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macro="" textlink="">
      <xdr:nvSpPr>
        <xdr:cNvPr id="281" name="テキスト ボックス 280">
          <a:extLst>
            <a:ext uri="{FF2B5EF4-FFF2-40B4-BE49-F238E27FC236}">
              <a16:creationId xmlns:a16="http://schemas.microsoft.com/office/drawing/2014/main" id="{14F96D0B-8810-4651-857C-6DBB21294E2A}"/>
            </a:ext>
          </a:extLst>
        </xdr:cNvPr>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82" name="楕円 281">
          <a:extLst>
            <a:ext uri="{FF2B5EF4-FFF2-40B4-BE49-F238E27FC236}">
              <a16:creationId xmlns:a16="http://schemas.microsoft.com/office/drawing/2014/main" id="{2D71BFA0-7321-4E83-8D6D-3E8C21C8144B}"/>
            </a:ext>
          </a:extLst>
        </xdr:cNvPr>
        <xdr:cNvSpPr/>
      </xdr:nvSpPr>
      <xdr:spPr>
        <a:xfrm>
          <a:off x="13462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83" name="テキスト ボックス 282">
          <a:extLst>
            <a:ext uri="{FF2B5EF4-FFF2-40B4-BE49-F238E27FC236}">
              <a16:creationId xmlns:a16="http://schemas.microsoft.com/office/drawing/2014/main" id="{A72EFD7C-1EAD-4309-B999-ECDD591D7240}"/>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934E8156-A7C7-4259-98E6-CBE4164D1FBD}"/>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D5938C5D-EEDF-41CA-A253-054BB2D3DDF4}"/>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1F60B4E7-C7FA-4AFF-9BEF-68B43F23F88B}"/>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70DB6270-BA7A-448C-99C5-3A0D341B3861}"/>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30405923-69FF-479E-84E7-92247206B2F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A83509D6-C00F-49D8-8F3E-94E3F830498C}"/>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165ACDA7-41E7-4AD6-A88B-F9FEC2CB9386}"/>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9A749238-8E16-45C3-8437-24B3DCEC0D3F}"/>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5EA05FE1-E619-491E-80BC-7C14A2C1B55C}"/>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10C54698-F94E-4C8D-9D96-6539BF68BBA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86EC7905-569D-45D4-893C-B4839A9A158C}"/>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DD1631B0-FF66-4D81-A635-7EEAA59436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61416F85-BAC7-4E5B-8E31-B05D83CBDD19}"/>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令和４年度においては類似団体平均を</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人下回っている。</a:t>
          </a:r>
          <a:endParaRPr lang="ja-JP" altLang="ja-JP" sz="1400">
            <a:effectLst/>
          </a:endParaRPr>
        </a:p>
        <a:p>
          <a:r>
            <a:rPr kumimoji="1" lang="ja-JP" altLang="ja-JP" sz="1100">
              <a:solidFill>
                <a:schemeClr val="dk1"/>
              </a:solidFill>
              <a:effectLst/>
              <a:latin typeface="+mn-lt"/>
              <a:ea typeface="+mn-ea"/>
              <a:cs typeface="+mn-cs"/>
            </a:rPr>
            <a:t>平成２４年度以降、新規採用内定後の辞退者や早期退職者等が生じているため、減少傾向にある。定員適正化計画に基づき、計画的に組織機構や事務事業の見直しを図っていく。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A5F05D31-885C-4CBE-9635-3CD546A92FA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80CBCF3E-DAD6-4AD0-BF6B-EE437E57A564}"/>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5FEF104F-D42D-4566-B442-3CA562574B3B}"/>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C9BDDBBE-5644-4CA5-8F99-B98ACBE5B009}"/>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5A166AE2-2CE6-4130-BEF4-C61B80874791}"/>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18A94D00-BC69-4681-A6C3-A709D9A604A1}"/>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27E2D9EA-122B-4470-B488-88E98559D089}"/>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6B2CB358-407F-4F14-8FF5-889485801428}"/>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2A68344D-EC13-4893-83AA-AF794602B14B}"/>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F549CD9-1D84-49E2-9047-6C4EEC291345}"/>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2A6ADC3C-AE4E-4EE5-8EE1-51396D0566B3}"/>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E3C849A8-D3E4-48DF-A445-A1EE31958B22}"/>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3DA82296-90AD-4ED6-B3A7-438FB37747E7}"/>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D640536F-C416-478E-988A-7CD146F9A9A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8A5E6581-53EF-4B89-8AEC-0AE57A7CE6A8}"/>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E139B8E5-544F-4D51-8E80-A24F873E8303}"/>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6E60B7ED-0810-4577-B36D-3BBBB2165466}"/>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20C3905F-BD93-415E-8F98-58A7B4054E1E}"/>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32766</xdr:rowOff>
    </xdr:from>
    <xdr:to>
      <xdr:col>81</xdr:col>
      <xdr:colOff>44450</xdr:colOff>
      <xdr:row>66</xdr:row>
      <xdr:rowOff>154940</xdr:rowOff>
    </xdr:to>
    <xdr:cxnSp macro="">
      <xdr:nvCxnSpPr>
        <xdr:cNvPr id="315" name="直線コネクタ 314">
          <a:extLst>
            <a:ext uri="{FF2B5EF4-FFF2-40B4-BE49-F238E27FC236}">
              <a16:creationId xmlns:a16="http://schemas.microsoft.com/office/drawing/2014/main" id="{E4BFCABF-0238-402A-8B35-9FF2E22B0742}"/>
            </a:ext>
          </a:extLst>
        </xdr:cNvPr>
        <xdr:cNvCxnSpPr/>
      </xdr:nvCxnSpPr>
      <xdr:spPr>
        <a:xfrm flipV="1">
          <a:off x="17018000" y="10148316"/>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a:extLst>
            <a:ext uri="{FF2B5EF4-FFF2-40B4-BE49-F238E27FC236}">
              <a16:creationId xmlns:a16="http://schemas.microsoft.com/office/drawing/2014/main" id="{9BE3DCDC-0384-4E41-9A75-FC9B36BE2218}"/>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a:extLst>
            <a:ext uri="{FF2B5EF4-FFF2-40B4-BE49-F238E27FC236}">
              <a16:creationId xmlns:a16="http://schemas.microsoft.com/office/drawing/2014/main" id="{EE1F18B2-D9CB-48AF-80A5-3DC0436F20F1}"/>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119143</xdr:rowOff>
    </xdr:from>
    <xdr:ext cx="762000" cy="259045"/>
    <xdr:sp macro="" textlink="">
      <xdr:nvSpPr>
        <xdr:cNvPr id="318" name="定員管理の状況最大値テキスト">
          <a:extLst>
            <a:ext uri="{FF2B5EF4-FFF2-40B4-BE49-F238E27FC236}">
              <a16:creationId xmlns:a16="http://schemas.microsoft.com/office/drawing/2014/main" id="{0D8778CD-888B-4950-8869-05897E191BF9}"/>
            </a:ext>
          </a:extLst>
        </xdr:cNvPr>
        <xdr:cNvSpPr txBox="1"/>
      </xdr:nvSpPr>
      <xdr:spPr>
        <a:xfrm>
          <a:off x="17106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32766</xdr:rowOff>
    </xdr:from>
    <xdr:to>
      <xdr:col>81</xdr:col>
      <xdr:colOff>133350</xdr:colOff>
      <xdr:row>59</xdr:row>
      <xdr:rowOff>32766</xdr:rowOff>
    </xdr:to>
    <xdr:cxnSp macro="">
      <xdr:nvCxnSpPr>
        <xdr:cNvPr id="319" name="直線コネクタ 318">
          <a:extLst>
            <a:ext uri="{FF2B5EF4-FFF2-40B4-BE49-F238E27FC236}">
              <a16:creationId xmlns:a16="http://schemas.microsoft.com/office/drawing/2014/main" id="{872BFA76-6750-4C16-9704-34CAF692771C}"/>
            </a:ext>
          </a:extLst>
        </xdr:cNvPr>
        <xdr:cNvCxnSpPr/>
      </xdr:nvCxnSpPr>
      <xdr:spPr>
        <a:xfrm>
          <a:off x="16929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103305</xdr:rowOff>
    </xdr:from>
    <xdr:to>
      <xdr:col>81</xdr:col>
      <xdr:colOff>44450</xdr:colOff>
      <xdr:row>60</xdr:row>
      <xdr:rowOff>106063</xdr:rowOff>
    </xdr:to>
    <xdr:cxnSp macro="">
      <xdr:nvCxnSpPr>
        <xdr:cNvPr id="320" name="直線コネクタ 319">
          <a:extLst>
            <a:ext uri="{FF2B5EF4-FFF2-40B4-BE49-F238E27FC236}">
              <a16:creationId xmlns:a16="http://schemas.microsoft.com/office/drawing/2014/main" id="{192C6775-5706-4E8F-86E7-23CA78E52049}"/>
            </a:ext>
          </a:extLst>
        </xdr:cNvPr>
        <xdr:cNvCxnSpPr/>
      </xdr:nvCxnSpPr>
      <xdr:spPr>
        <a:xfrm>
          <a:off x="16179800" y="10390305"/>
          <a:ext cx="8382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4807</xdr:rowOff>
    </xdr:from>
    <xdr:ext cx="762000" cy="259045"/>
    <xdr:sp macro="" textlink="">
      <xdr:nvSpPr>
        <xdr:cNvPr id="321" name="定員管理の状況平均値テキスト">
          <a:extLst>
            <a:ext uri="{FF2B5EF4-FFF2-40B4-BE49-F238E27FC236}">
              <a16:creationId xmlns:a16="http://schemas.microsoft.com/office/drawing/2014/main" id="{819B7217-00CC-4AD6-ACCE-9B70A564123B}"/>
            </a:ext>
          </a:extLst>
        </xdr:cNvPr>
        <xdr:cNvSpPr txBox="1"/>
      </xdr:nvSpPr>
      <xdr:spPr>
        <a:xfrm>
          <a:off x="17106900" y="10463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32730</xdr:rowOff>
    </xdr:from>
    <xdr:to>
      <xdr:col>81</xdr:col>
      <xdr:colOff>95250</xdr:colOff>
      <xdr:row>61</xdr:row>
      <xdr:rowOff>134330</xdr:rowOff>
    </xdr:to>
    <xdr:sp macro="" textlink="">
      <xdr:nvSpPr>
        <xdr:cNvPr id="322" name="フローチャート: 判断 321">
          <a:extLst>
            <a:ext uri="{FF2B5EF4-FFF2-40B4-BE49-F238E27FC236}">
              <a16:creationId xmlns:a16="http://schemas.microsoft.com/office/drawing/2014/main" id="{C9FFDADE-5FF4-41FF-B6AF-2393D5B3D776}"/>
            </a:ext>
          </a:extLst>
        </xdr:cNvPr>
        <xdr:cNvSpPr/>
      </xdr:nvSpPr>
      <xdr:spPr>
        <a:xfrm>
          <a:off x="16967200" y="1049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95722</xdr:rowOff>
    </xdr:from>
    <xdr:to>
      <xdr:col>77</xdr:col>
      <xdr:colOff>44450</xdr:colOff>
      <xdr:row>60</xdr:row>
      <xdr:rowOff>103305</xdr:rowOff>
    </xdr:to>
    <xdr:cxnSp macro="">
      <xdr:nvCxnSpPr>
        <xdr:cNvPr id="323" name="直線コネクタ 322">
          <a:extLst>
            <a:ext uri="{FF2B5EF4-FFF2-40B4-BE49-F238E27FC236}">
              <a16:creationId xmlns:a16="http://schemas.microsoft.com/office/drawing/2014/main" id="{F4F4C68E-19F2-4A82-95B6-F46D729B363D}"/>
            </a:ext>
          </a:extLst>
        </xdr:cNvPr>
        <xdr:cNvCxnSpPr/>
      </xdr:nvCxnSpPr>
      <xdr:spPr>
        <a:xfrm>
          <a:off x="15290800" y="10382722"/>
          <a:ext cx="889000" cy="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7910</xdr:rowOff>
    </xdr:from>
    <xdr:to>
      <xdr:col>77</xdr:col>
      <xdr:colOff>95250</xdr:colOff>
      <xdr:row>61</xdr:row>
      <xdr:rowOff>109510</xdr:rowOff>
    </xdr:to>
    <xdr:sp macro="" textlink="">
      <xdr:nvSpPr>
        <xdr:cNvPr id="324" name="フローチャート: 判断 323">
          <a:extLst>
            <a:ext uri="{FF2B5EF4-FFF2-40B4-BE49-F238E27FC236}">
              <a16:creationId xmlns:a16="http://schemas.microsoft.com/office/drawing/2014/main" id="{BA4821D1-01D5-4715-91A0-B5ECE68B9C84}"/>
            </a:ext>
          </a:extLst>
        </xdr:cNvPr>
        <xdr:cNvSpPr/>
      </xdr:nvSpPr>
      <xdr:spPr>
        <a:xfrm>
          <a:off x="161290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94287</xdr:rowOff>
    </xdr:from>
    <xdr:ext cx="736600" cy="259045"/>
    <xdr:sp macro="" textlink="">
      <xdr:nvSpPr>
        <xdr:cNvPr id="325" name="テキスト ボックス 324">
          <a:extLst>
            <a:ext uri="{FF2B5EF4-FFF2-40B4-BE49-F238E27FC236}">
              <a16:creationId xmlns:a16="http://schemas.microsoft.com/office/drawing/2014/main" id="{99DC151A-E780-43DC-9333-9C767071CD55}"/>
            </a:ext>
          </a:extLst>
        </xdr:cNvPr>
        <xdr:cNvSpPr txBox="1"/>
      </xdr:nvSpPr>
      <xdr:spPr>
        <a:xfrm>
          <a:off x="15798800" y="10552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95722</xdr:rowOff>
    </xdr:from>
    <xdr:to>
      <xdr:col>72</xdr:col>
      <xdr:colOff>203200</xdr:colOff>
      <xdr:row>60</xdr:row>
      <xdr:rowOff>101926</xdr:rowOff>
    </xdr:to>
    <xdr:cxnSp macro="">
      <xdr:nvCxnSpPr>
        <xdr:cNvPr id="326" name="直線コネクタ 325">
          <a:extLst>
            <a:ext uri="{FF2B5EF4-FFF2-40B4-BE49-F238E27FC236}">
              <a16:creationId xmlns:a16="http://schemas.microsoft.com/office/drawing/2014/main" id="{C7615004-5DF9-4D0A-964A-BD1B88151BAC}"/>
            </a:ext>
          </a:extLst>
        </xdr:cNvPr>
        <xdr:cNvCxnSpPr/>
      </xdr:nvCxnSpPr>
      <xdr:spPr>
        <a:xfrm flipV="1">
          <a:off x="14401800" y="10382722"/>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326</xdr:rowOff>
    </xdr:from>
    <xdr:to>
      <xdr:col>73</xdr:col>
      <xdr:colOff>44450</xdr:colOff>
      <xdr:row>61</xdr:row>
      <xdr:rowOff>101926</xdr:rowOff>
    </xdr:to>
    <xdr:sp macro="" textlink="">
      <xdr:nvSpPr>
        <xdr:cNvPr id="327" name="フローチャート: 判断 326">
          <a:extLst>
            <a:ext uri="{FF2B5EF4-FFF2-40B4-BE49-F238E27FC236}">
              <a16:creationId xmlns:a16="http://schemas.microsoft.com/office/drawing/2014/main" id="{87E8A108-E2FA-453D-9C10-686E5A9576F4}"/>
            </a:ext>
          </a:extLst>
        </xdr:cNvPr>
        <xdr:cNvSpPr/>
      </xdr:nvSpPr>
      <xdr:spPr>
        <a:xfrm>
          <a:off x="15240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86703</xdr:rowOff>
    </xdr:from>
    <xdr:ext cx="762000" cy="259045"/>
    <xdr:sp macro="" textlink="">
      <xdr:nvSpPr>
        <xdr:cNvPr id="328" name="テキスト ボックス 327">
          <a:extLst>
            <a:ext uri="{FF2B5EF4-FFF2-40B4-BE49-F238E27FC236}">
              <a16:creationId xmlns:a16="http://schemas.microsoft.com/office/drawing/2014/main" id="{3DF6BCE7-10BD-4C57-9927-14C38C50199C}"/>
            </a:ext>
          </a:extLst>
        </xdr:cNvPr>
        <xdr:cNvSpPr txBox="1"/>
      </xdr:nvSpPr>
      <xdr:spPr>
        <a:xfrm>
          <a:off x="14909800" y="1054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101926</xdr:rowOff>
    </xdr:from>
    <xdr:to>
      <xdr:col>68</xdr:col>
      <xdr:colOff>152400</xdr:colOff>
      <xdr:row>60</xdr:row>
      <xdr:rowOff>102616</xdr:rowOff>
    </xdr:to>
    <xdr:cxnSp macro="">
      <xdr:nvCxnSpPr>
        <xdr:cNvPr id="329" name="直線コネクタ 328">
          <a:extLst>
            <a:ext uri="{FF2B5EF4-FFF2-40B4-BE49-F238E27FC236}">
              <a16:creationId xmlns:a16="http://schemas.microsoft.com/office/drawing/2014/main" id="{A07E89C8-2100-4404-B01B-E4FF0D2738DD}"/>
            </a:ext>
          </a:extLst>
        </xdr:cNvPr>
        <xdr:cNvCxnSpPr/>
      </xdr:nvCxnSpPr>
      <xdr:spPr>
        <a:xfrm flipV="1">
          <a:off x="13512800" y="10388926"/>
          <a:ext cx="889000" cy="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162124</xdr:rowOff>
    </xdr:from>
    <xdr:to>
      <xdr:col>68</xdr:col>
      <xdr:colOff>203200</xdr:colOff>
      <xdr:row>61</xdr:row>
      <xdr:rowOff>92274</xdr:rowOff>
    </xdr:to>
    <xdr:sp macro="" textlink="">
      <xdr:nvSpPr>
        <xdr:cNvPr id="330" name="フローチャート: 判断 329">
          <a:extLst>
            <a:ext uri="{FF2B5EF4-FFF2-40B4-BE49-F238E27FC236}">
              <a16:creationId xmlns:a16="http://schemas.microsoft.com/office/drawing/2014/main" id="{EE2AB0E1-F4DD-4168-85BC-C4810D6CE6C7}"/>
            </a:ext>
          </a:extLst>
        </xdr:cNvPr>
        <xdr:cNvSpPr/>
      </xdr:nvSpPr>
      <xdr:spPr>
        <a:xfrm>
          <a:off x="14351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77051</xdr:rowOff>
    </xdr:from>
    <xdr:ext cx="762000" cy="259045"/>
    <xdr:sp macro="" textlink="">
      <xdr:nvSpPr>
        <xdr:cNvPr id="331" name="テキスト ボックス 330">
          <a:extLst>
            <a:ext uri="{FF2B5EF4-FFF2-40B4-BE49-F238E27FC236}">
              <a16:creationId xmlns:a16="http://schemas.microsoft.com/office/drawing/2014/main" id="{C6B3973E-ED8E-4E64-AE4B-DA3F23600677}"/>
            </a:ext>
          </a:extLst>
        </xdr:cNvPr>
        <xdr:cNvSpPr txBox="1"/>
      </xdr:nvSpPr>
      <xdr:spPr>
        <a:xfrm>
          <a:off x="14020800" y="105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112485</xdr:rowOff>
    </xdr:from>
    <xdr:to>
      <xdr:col>64</xdr:col>
      <xdr:colOff>152400</xdr:colOff>
      <xdr:row>61</xdr:row>
      <xdr:rowOff>42635</xdr:rowOff>
    </xdr:to>
    <xdr:sp macro="" textlink="">
      <xdr:nvSpPr>
        <xdr:cNvPr id="332" name="フローチャート: 判断 331">
          <a:extLst>
            <a:ext uri="{FF2B5EF4-FFF2-40B4-BE49-F238E27FC236}">
              <a16:creationId xmlns:a16="http://schemas.microsoft.com/office/drawing/2014/main" id="{881DD0B1-9E7D-4D7D-A2F1-CFC01B03DDB9}"/>
            </a:ext>
          </a:extLst>
        </xdr:cNvPr>
        <xdr:cNvSpPr/>
      </xdr:nvSpPr>
      <xdr:spPr>
        <a:xfrm>
          <a:off x="13462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27412</xdr:rowOff>
    </xdr:from>
    <xdr:ext cx="762000" cy="259045"/>
    <xdr:sp macro="" textlink="">
      <xdr:nvSpPr>
        <xdr:cNvPr id="333" name="テキスト ボックス 332">
          <a:extLst>
            <a:ext uri="{FF2B5EF4-FFF2-40B4-BE49-F238E27FC236}">
              <a16:creationId xmlns:a16="http://schemas.microsoft.com/office/drawing/2014/main" id="{7630051C-3EC3-426B-B1D4-35DDA8D30074}"/>
            </a:ext>
          </a:extLst>
        </xdr:cNvPr>
        <xdr:cNvSpPr txBox="1"/>
      </xdr:nvSpPr>
      <xdr:spPr>
        <a:xfrm>
          <a:off x="13131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F7E2EED1-0AA0-45CD-B436-5CAFDCD50558}"/>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7FD8276-1A45-4EC1-9305-2C09101DA971}"/>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1FF398A9-41A3-4038-928E-3642518485DD}"/>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48D1F6C6-12C4-49DA-8136-F06596249FD4}"/>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E659BAE5-16DF-4695-81B6-7E977070A19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55263</xdr:rowOff>
    </xdr:from>
    <xdr:to>
      <xdr:col>81</xdr:col>
      <xdr:colOff>95250</xdr:colOff>
      <xdr:row>60</xdr:row>
      <xdr:rowOff>156863</xdr:rowOff>
    </xdr:to>
    <xdr:sp macro="" textlink="">
      <xdr:nvSpPr>
        <xdr:cNvPr id="339" name="楕円 338">
          <a:extLst>
            <a:ext uri="{FF2B5EF4-FFF2-40B4-BE49-F238E27FC236}">
              <a16:creationId xmlns:a16="http://schemas.microsoft.com/office/drawing/2014/main" id="{63E32DD0-BEA9-4578-B99B-5571913149D5}"/>
            </a:ext>
          </a:extLst>
        </xdr:cNvPr>
        <xdr:cNvSpPr/>
      </xdr:nvSpPr>
      <xdr:spPr>
        <a:xfrm>
          <a:off x="16967200" y="1034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71790</xdr:rowOff>
    </xdr:from>
    <xdr:ext cx="762000" cy="259045"/>
    <xdr:sp macro="" textlink="">
      <xdr:nvSpPr>
        <xdr:cNvPr id="340" name="定員管理の状況該当値テキスト">
          <a:extLst>
            <a:ext uri="{FF2B5EF4-FFF2-40B4-BE49-F238E27FC236}">
              <a16:creationId xmlns:a16="http://schemas.microsoft.com/office/drawing/2014/main" id="{66D4F7D9-AFC4-4842-A95A-B65EAB7F95C4}"/>
            </a:ext>
          </a:extLst>
        </xdr:cNvPr>
        <xdr:cNvSpPr txBox="1"/>
      </xdr:nvSpPr>
      <xdr:spPr>
        <a:xfrm>
          <a:off x="17106900" y="10187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52505</xdr:rowOff>
    </xdr:from>
    <xdr:to>
      <xdr:col>77</xdr:col>
      <xdr:colOff>95250</xdr:colOff>
      <xdr:row>60</xdr:row>
      <xdr:rowOff>154105</xdr:rowOff>
    </xdr:to>
    <xdr:sp macro="" textlink="">
      <xdr:nvSpPr>
        <xdr:cNvPr id="341" name="楕円 340">
          <a:extLst>
            <a:ext uri="{FF2B5EF4-FFF2-40B4-BE49-F238E27FC236}">
              <a16:creationId xmlns:a16="http://schemas.microsoft.com/office/drawing/2014/main" id="{88535819-6B75-4E07-9ECB-9411761124EE}"/>
            </a:ext>
          </a:extLst>
        </xdr:cNvPr>
        <xdr:cNvSpPr/>
      </xdr:nvSpPr>
      <xdr:spPr>
        <a:xfrm>
          <a:off x="16129000" y="1033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164282</xdr:rowOff>
    </xdr:from>
    <xdr:ext cx="736600" cy="259045"/>
    <xdr:sp macro="" textlink="">
      <xdr:nvSpPr>
        <xdr:cNvPr id="342" name="テキスト ボックス 341">
          <a:extLst>
            <a:ext uri="{FF2B5EF4-FFF2-40B4-BE49-F238E27FC236}">
              <a16:creationId xmlns:a16="http://schemas.microsoft.com/office/drawing/2014/main" id="{7B237C5C-D015-4DB0-BE9B-3B1C11C61785}"/>
            </a:ext>
          </a:extLst>
        </xdr:cNvPr>
        <xdr:cNvSpPr txBox="1"/>
      </xdr:nvSpPr>
      <xdr:spPr>
        <a:xfrm>
          <a:off x="15798800" y="10108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44922</xdr:rowOff>
    </xdr:from>
    <xdr:to>
      <xdr:col>73</xdr:col>
      <xdr:colOff>44450</xdr:colOff>
      <xdr:row>60</xdr:row>
      <xdr:rowOff>146522</xdr:rowOff>
    </xdr:to>
    <xdr:sp macro="" textlink="">
      <xdr:nvSpPr>
        <xdr:cNvPr id="343" name="楕円 342">
          <a:extLst>
            <a:ext uri="{FF2B5EF4-FFF2-40B4-BE49-F238E27FC236}">
              <a16:creationId xmlns:a16="http://schemas.microsoft.com/office/drawing/2014/main" id="{096B442E-9983-4B6E-8C8B-DD83170E91BA}"/>
            </a:ext>
          </a:extLst>
        </xdr:cNvPr>
        <xdr:cNvSpPr/>
      </xdr:nvSpPr>
      <xdr:spPr>
        <a:xfrm>
          <a:off x="15240000" y="1033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156699</xdr:rowOff>
    </xdr:from>
    <xdr:ext cx="762000" cy="259045"/>
    <xdr:sp macro="" textlink="">
      <xdr:nvSpPr>
        <xdr:cNvPr id="344" name="テキスト ボックス 343">
          <a:extLst>
            <a:ext uri="{FF2B5EF4-FFF2-40B4-BE49-F238E27FC236}">
              <a16:creationId xmlns:a16="http://schemas.microsoft.com/office/drawing/2014/main" id="{5ECA33EA-AFD6-46EF-BF43-5C37AAF52D51}"/>
            </a:ext>
          </a:extLst>
        </xdr:cNvPr>
        <xdr:cNvSpPr txBox="1"/>
      </xdr:nvSpPr>
      <xdr:spPr>
        <a:xfrm>
          <a:off x="14909800" y="10100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51126</xdr:rowOff>
    </xdr:from>
    <xdr:to>
      <xdr:col>68</xdr:col>
      <xdr:colOff>203200</xdr:colOff>
      <xdr:row>60</xdr:row>
      <xdr:rowOff>152726</xdr:rowOff>
    </xdr:to>
    <xdr:sp macro="" textlink="">
      <xdr:nvSpPr>
        <xdr:cNvPr id="345" name="楕円 344">
          <a:extLst>
            <a:ext uri="{FF2B5EF4-FFF2-40B4-BE49-F238E27FC236}">
              <a16:creationId xmlns:a16="http://schemas.microsoft.com/office/drawing/2014/main" id="{A4546F5F-4BB5-4DD0-9639-E69A1CD2C62E}"/>
            </a:ext>
          </a:extLst>
        </xdr:cNvPr>
        <xdr:cNvSpPr/>
      </xdr:nvSpPr>
      <xdr:spPr>
        <a:xfrm>
          <a:off x="14351000" y="1033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162903</xdr:rowOff>
    </xdr:from>
    <xdr:ext cx="762000" cy="259045"/>
    <xdr:sp macro="" textlink="">
      <xdr:nvSpPr>
        <xdr:cNvPr id="346" name="テキスト ボックス 345">
          <a:extLst>
            <a:ext uri="{FF2B5EF4-FFF2-40B4-BE49-F238E27FC236}">
              <a16:creationId xmlns:a16="http://schemas.microsoft.com/office/drawing/2014/main" id="{849BFAFA-7A23-4B02-BAE0-475FD0450B58}"/>
            </a:ext>
          </a:extLst>
        </xdr:cNvPr>
        <xdr:cNvSpPr txBox="1"/>
      </xdr:nvSpPr>
      <xdr:spPr>
        <a:xfrm>
          <a:off x="14020800" y="1010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51816</xdr:rowOff>
    </xdr:from>
    <xdr:to>
      <xdr:col>64</xdr:col>
      <xdr:colOff>152400</xdr:colOff>
      <xdr:row>60</xdr:row>
      <xdr:rowOff>153416</xdr:rowOff>
    </xdr:to>
    <xdr:sp macro="" textlink="">
      <xdr:nvSpPr>
        <xdr:cNvPr id="347" name="楕円 346">
          <a:extLst>
            <a:ext uri="{FF2B5EF4-FFF2-40B4-BE49-F238E27FC236}">
              <a16:creationId xmlns:a16="http://schemas.microsoft.com/office/drawing/2014/main" id="{794CF235-7633-4B1C-AA0E-1E7EC3A32C53}"/>
            </a:ext>
          </a:extLst>
        </xdr:cNvPr>
        <xdr:cNvSpPr/>
      </xdr:nvSpPr>
      <xdr:spPr>
        <a:xfrm>
          <a:off x="134620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163593</xdr:rowOff>
    </xdr:from>
    <xdr:ext cx="762000" cy="259045"/>
    <xdr:sp macro="" textlink="">
      <xdr:nvSpPr>
        <xdr:cNvPr id="348" name="テキスト ボックス 347">
          <a:extLst>
            <a:ext uri="{FF2B5EF4-FFF2-40B4-BE49-F238E27FC236}">
              <a16:creationId xmlns:a16="http://schemas.microsoft.com/office/drawing/2014/main" id="{512A1A76-1F73-4845-93F0-DCDEC5537958}"/>
            </a:ext>
          </a:extLst>
        </xdr:cNvPr>
        <xdr:cNvSpPr txBox="1"/>
      </xdr:nvSpPr>
      <xdr:spPr>
        <a:xfrm>
          <a:off x="13131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7965F514-2202-40A7-9929-12FEB2D5792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5DFB011C-6BE3-4BD0-96BC-7DD1C0CC5F4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E1D56866-47A6-4819-9606-EAD66624531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69706322-466B-4F2D-AD44-212E2739FEF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5AFAC66A-1237-45FD-AE84-64B57A8863C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2E1D1565-83B7-47BD-B5A6-4AF815CD404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525D21A3-8693-49CF-99A5-69B8E508C721}"/>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832D0234-5B7D-4808-8562-0309A22DD4CA}"/>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19EAD4C7-AAD4-4436-A4C2-59C3AF12B88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3FCD20E-557D-4AD5-8285-0146085B7328}"/>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721D1C0A-AF77-487F-A04A-728C6266B9FB}"/>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AB7821DC-EC47-4D51-84F4-DCDA6C5BC8F4}"/>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111F5F8E-938A-4E12-8FB1-E327C9D6396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実質公債費比率は、ほぼ横ばいの数値となっているものの、普通建設事業に係る起債の償還等により、類似団体平均を</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ポイント上回っている。低金利による借入の実施などにより元利償還金の増加が抑えられ減少傾向にあるが、今後とも新規地方債の発行抑制に努め、実質公債費比率の減少を図る。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A41F2C6-8185-4EB1-8A99-1C0F044A6BBB}"/>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DE9D7E4D-7DCC-48EF-8A92-8B086C19C9F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718C0689-8995-4E30-A586-997562743ED1}"/>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140B4A15-65E6-419C-978F-DCA1F4DDA293}"/>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C5CAD1B7-D54E-4050-BF7C-A6639835F761}"/>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101B1BA5-BEA8-4152-B3F9-285C0875779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CD23CFF2-BDED-4C26-A6AB-5ED7D7088679}"/>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3034FAAB-8AD9-4210-8CB1-9ED39DA367B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9B7C6817-4CFB-4034-B711-42E0095D0936}"/>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F5BE6994-E34A-468A-B921-070DFD6EA6F9}"/>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3946037D-9011-47FC-8E4F-CDA5BE80886C}"/>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AE32C067-006F-4F3B-8722-B93B001F6A94}"/>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71882</xdr:rowOff>
    </xdr:from>
    <xdr:to>
      <xdr:col>81</xdr:col>
      <xdr:colOff>44450</xdr:colOff>
      <xdr:row>43</xdr:row>
      <xdr:rowOff>51816</xdr:rowOff>
    </xdr:to>
    <xdr:cxnSp macro="">
      <xdr:nvCxnSpPr>
        <xdr:cNvPr id="374" name="直線コネクタ 373">
          <a:extLst>
            <a:ext uri="{FF2B5EF4-FFF2-40B4-BE49-F238E27FC236}">
              <a16:creationId xmlns:a16="http://schemas.microsoft.com/office/drawing/2014/main" id="{60DD4CB5-5736-4823-9F39-CBC38D298CC5}"/>
            </a:ext>
          </a:extLst>
        </xdr:cNvPr>
        <xdr:cNvCxnSpPr/>
      </xdr:nvCxnSpPr>
      <xdr:spPr>
        <a:xfrm flipV="1">
          <a:off x="17018000" y="6415532"/>
          <a:ext cx="0" cy="10086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23893</xdr:rowOff>
    </xdr:from>
    <xdr:ext cx="762000" cy="259045"/>
    <xdr:sp macro="" textlink="">
      <xdr:nvSpPr>
        <xdr:cNvPr id="375" name="公債費負担の状況最小値テキスト">
          <a:extLst>
            <a:ext uri="{FF2B5EF4-FFF2-40B4-BE49-F238E27FC236}">
              <a16:creationId xmlns:a16="http://schemas.microsoft.com/office/drawing/2014/main" id="{2A9E7C7E-D396-4FA2-B768-5D5291D9A078}"/>
            </a:ext>
          </a:extLst>
        </xdr:cNvPr>
        <xdr:cNvSpPr txBox="1"/>
      </xdr:nvSpPr>
      <xdr:spPr>
        <a:xfrm>
          <a:off x="17106900" y="739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51816</xdr:rowOff>
    </xdr:from>
    <xdr:to>
      <xdr:col>81</xdr:col>
      <xdr:colOff>133350</xdr:colOff>
      <xdr:row>43</xdr:row>
      <xdr:rowOff>51816</xdr:rowOff>
    </xdr:to>
    <xdr:cxnSp macro="">
      <xdr:nvCxnSpPr>
        <xdr:cNvPr id="376" name="直線コネクタ 375">
          <a:extLst>
            <a:ext uri="{FF2B5EF4-FFF2-40B4-BE49-F238E27FC236}">
              <a16:creationId xmlns:a16="http://schemas.microsoft.com/office/drawing/2014/main" id="{F63C4DE3-EF68-45E2-B5F0-891025FC3DA6}"/>
            </a:ext>
          </a:extLst>
        </xdr:cNvPr>
        <xdr:cNvCxnSpPr/>
      </xdr:nvCxnSpPr>
      <xdr:spPr>
        <a:xfrm>
          <a:off x="16929100" y="742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158259</xdr:rowOff>
    </xdr:from>
    <xdr:ext cx="762000" cy="259045"/>
    <xdr:sp macro="" textlink="">
      <xdr:nvSpPr>
        <xdr:cNvPr id="377" name="公債費負担の状況最大値テキスト">
          <a:extLst>
            <a:ext uri="{FF2B5EF4-FFF2-40B4-BE49-F238E27FC236}">
              <a16:creationId xmlns:a16="http://schemas.microsoft.com/office/drawing/2014/main" id="{41A052EC-CF5C-43E7-833C-F6125B82B70C}"/>
            </a:ext>
          </a:extLst>
        </xdr:cNvPr>
        <xdr:cNvSpPr txBox="1"/>
      </xdr:nvSpPr>
      <xdr:spPr>
        <a:xfrm>
          <a:off x="171069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71882</xdr:rowOff>
    </xdr:from>
    <xdr:to>
      <xdr:col>81</xdr:col>
      <xdr:colOff>133350</xdr:colOff>
      <xdr:row>37</xdr:row>
      <xdr:rowOff>71882</xdr:rowOff>
    </xdr:to>
    <xdr:cxnSp macro="">
      <xdr:nvCxnSpPr>
        <xdr:cNvPr id="378" name="直線コネクタ 377">
          <a:extLst>
            <a:ext uri="{FF2B5EF4-FFF2-40B4-BE49-F238E27FC236}">
              <a16:creationId xmlns:a16="http://schemas.microsoft.com/office/drawing/2014/main" id="{55349BA9-0AAC-4D42-AE39-26850F25821A}"/>
            </a:ext>
          </a:extLst>
        </xdr:cNvPr>
        <xdr:cNvCxnSpPr/>
      </xdr:nvCxnSpPr>
      <xdr:spPr>
        <a:xfrm>
          <a:off x="16929100" y="641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15748</xdr:rowOff>
    </xdr:from>
    <xdr:to>
      <xdr:col>81</xdr:col>
      <xdr:colOff>44450</xdr:colOff>
      <xdr:row>42</xdr:row>
      <xdr:rowOff>54356</xdr:rowOff>
    </xdr:to>
    <xdr:cxnSp macro="">
      <xdr:nvCxnSpPr>
        <xdr:cNvPr id="379" name="直線コネクタ 378">
          <a:extLst>
            <a:ext uri="{FF2B5EF4-FFF2-40B4-BE49-F238E27FC236}">
              <a16:creationId xmlns:a16="http://schemas.microsoft.com/office/drawing/2014/main" id="{5150150F-6D50-433A-AE56-16E5BA47EE68}"/>
            </a:ext>
          </a:extLst>
        </xdr:cNvPr>
        <xdr:cNvCxnSpPr/>
      </xdr:nvCxnSpPr>
      <xdr:spPr>
        <a:xfrm flipV="1">
          <a:off x="16179800" y="721664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80535</xdr:rowOff>
    </xdr:from>
    <xdr:ext cx="762000" cy="259045"/>
    <xdr:sp macro="" textlink="">
      <xdr:nvSpPr>
        <xdr:cNvPr id="380" name="公債費負担の状況平均値テキスト">
          <a:extLst>
            <a:ext uri="{FF2B5EF4-FFF2-40B4-BE49-F238E27FC236}">
              <a16:creationId xmlns:a16="http://schemas.microsoft.com/office/drawing/2014/main" id="{92C52633-64D4-4A62-8694-43D492E32E56}"/>
            </a:ext>
          </a:extLst>
        </xdr:cNvPr>
        <xdr:cNvSpPr txBox="1"/>
      </xdr:nvSpPr>
      <xdr:spPr>
        <a:xfrm>
          <a:off x="17106900" y="693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81" name="フローチャート: 判断 380">
          <a:extLst>
            <a:ext uri="{FF2B5EF4-FFF2-40B4-BE49-F238E27FC236}">
              <a16:creationId xmlns:a16="http://schemas.microsoft.com/office/drawing/2014/main" id="{21E63472-77E2-4FA5-8C94-198404B72417}"/>
            </a:ext>
          </a:extLst>
        </xdr:cNvPr>
        <xdr:cNvSpPr/>
      </xdr:nvSpPr>
      <xdr:spPr>
        <a:xfrm>
          <a:off x="169672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54356</xdr:rowOff>
    </xdr:from>
    <xdr:to>
      <xdr:col>77</xdr:col>
      <xdr:colOff>44450</xdr:colOff>
      <xdr:row>42</xdr:row>
      <xdr:rowOff>92964</xdr:rowOff>
    </xdr:to>
    <xdr:cxnSp macro="">
      <xdr:nvCxnSpPr>
        <xdr:cNvPr id="382" name="直線コネクタ 381">
          <a:extLst>
            <a:ext uri="{FF2B5EF4-FFF2-40B4-BE49-F238E27FC236}">
              <a16:creationId xmlns:a16="http://schemas.microsoft.com/office/drawing/2014/main" id="{A1BC813C-70D3-4E2B-A824-2C9B08922489}"/>
            </a:ext>
          </a:extLst>
        </xdr:cNvPr>
        <xdr:cNvCxnSpPr/>
      </xdr:nvCxnSpPr>
      <xdr:spPr>
        <a:xfrm flipV="1">
          <a:off x="15290800" y="72552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3" name="フローチャート: 判断 382">
          <a:extLst>
            <a:ext uri="{FF2B5EF4-FFF2-40B4-BE49-F238E27FC236}">
              <a16:creationId xmlns:a16="http://schemas.microsoft.com/office/drawing/2014/main" id="{E853E983-1716-45FD-85E6-9838A002986F}"/>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4" name="テキスト ボックス 383">
          <a:extLst>
            <a:ext uri="{FF2B5EF4-FFF2-40B4-BE49-F238E27FC236}">
              <a16:creationId xmlns:a16="http://schemas.microsoft.com/office/drawing/2014/main" id="{1D480066-9D85-4DFA-80C0-5370993495BE}"/>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92964</xdr:rowOff>
    </xdr:from>
    <xdr:to>
      <xdr:col>72</xdr:col>
      <xdr:colOff>203200</xdr:colOff>
      <xdr:row>42</xdr:row>
      <xdr:rowOff>121920</xdr:rowOff>
    </xdr:to>
    <xdr:cxnSp macro="">
      <xdr:nvCxnSpPr>
        <xdr:cNvPr id="385" name="直線コネクタ 384">
          <a:extLst>
            <a:ext uri="{FF2B5EF4-FFF2-40B4-BE49-F238E27FC236}">
              <a16:creationId xmlns:a16="http://schemas.microsoft.com/office/drawing/2014/main" id="{3968614A-9A17-41BE-B76E-E0542B357532}"/>
            </a:ext>
          </a:extLst>
        </xdr:cNvPr>
        <xdr:cNvCxnSpPr/>
      </xdr:nvCxnSpPr>
      <xdr:spPr>
        <a:xfrm flipV="1">
          <a:off x="14401800" y="729386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6" name="フローチャート: 判断 385">
          <a:extLst>
            <a:ext uri="{FF2B5EF4-FFF2-40B4-BE49-F238E27FC236}">
              <a16:creationId xmlns:a16="http://schemas.microsoft.com/office/drawing/2014/main" id="{BB185D2B-2071-4A0E-B3F1-963AD1ADD4D7}"/>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7" name="テキスト ボックス 386">
          <a:extLst>
            <a:ext uri="{FF2B5EF4-FFF2-40B4-BE49-F238E27FC236}">
              <a16:creationId xmlns:a16="http://schemas.microsoft.com/office/drawing/2014/main" id="{C6628AC4-C81D-4161-8DFA-E8410D89BA28}"/>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97790</xdr:rowOff>
    </xdr:from>
    <xdr:to>
      <xdr:col>68</xdr:col>
      <xdr:colOff>152400</xdr:colOff>
      <xdr:row>42</xdr:row>
      <xdr:rowOff>121920</xdr:rowOff>
    </xdr:to>
    <xdr:cxnSp macro="">
      <xdr:nvCxnSpPr>
        <xdr:cNvPr id="388" name="直線コネクタ 387">
          <a:extLst>
            <a:ext uri="{FF2B5EF4-FFF2-40B4-BE49-F238E27FC236}">
              <a16:creationId xmlns:a16="http://schemas.microsoft.com/office/drawing/2014/main" id="{AA5A16E2-E542-4138-9CA3-FE4BF8DD2468}"/>
            </a:ext>
          </a:extLst>
        </xdr:cNvPr>
        <xdr:cNvCxnSpPr/>
      </xdr:nvCxnSpPr>
      <xdr:spPr>
        <a:xfrm>
          <a:off x="13512800" y="72986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35052</xdr:rowOff>
    </xdr:from>
    <xdr:to>
      <xdr:col>68</xdr:col>
      <xdr:colOff>203200</xdr:colOff>
      <xdr:row>41</xdr:row>
      <xdr:rowOff>136652</xdr:rowOff>
    </xdr:to>
    <xdr:sp macro="" textlink="">
      <xdr:nvSpPr>
        <xdr:cNvPr id="389" name="フローチャート: 判断 388">
          <a:extLst>
            <a:ext uri="{FF2B5EF4-FFF2-40B4-BE49-F238E27FC236}">
              <a16:creationId xmlns:a16="http://schemas.microsoft.com/office/drawing/2014/main" id="{15C0CB1E-6A11-40BE-8C9D-01346CFEF710}"/>
            </a:ext>
          </a:extLst>
        </xdr:cNvPr>
        <xdr:cNvSpPr/>
      </xdr:nvSpPr>
      <xdr:spPr>
        <a:xfrm>
          <a:off x="14351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146829</xdr:rowOff>
    </xdr:from>
    <xdr:ext cx="762000" cy="259045"/>
    <xdr:sp macro="" textlink="">
      <xdr:nvSpPr>
        <xdr:cNvPr id="390" name="テキスト ボックス 389">
          <a:extLst>
            <a:ext uri="{FF2B5EF4-FFF2-40B4-BE49-F238E27FC236}">
              <a16:creationId xmlns:a16="http://schemas.microsoft.com/office/drawing/2014/main" id="{529553EE-F666-4EAF-9D20-505EDAD0BB81}"/>
            </a:ext>
          </a:extLst>
        </xdr:cNvPr>
        <xdr:cNvSpPr txBox="1"/>
      </xdr:nvSpPr>
      <xdr:spPr>
        <a:xfrm>
          <a:off x="14020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A62828B9-2BFC-4736-8825-3A0D8DC210D8}"/>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79362575-E586-4662-8ED5-116B0AA0D682}"/>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C2985306-2AC5-40E5-A03D-6C8CB836A839}"/>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7136A676-E790-4FB5-B241-E35E0BD89297}"/>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46982190-3184-4C37-9883-1B91743D1A47}"/>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DB396257-FB8F-4576-AE4D-EC6B53DC6B66}"/>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41B2697B-288B-4C8F-8D65-95C9881D580F}"/>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136398</xdr:rowOff>
    </xdr:from>
    <xdr:to>
      <xdr:col>81</xdr:col>
      <xdr:colOff>95250</xdr:colOff>
      <xdr:row>42</xdr:row>
      <xdr:rowOff>66548</xdr:rowOff>
    </xdr:to>
    <xdr:sp macro="" textlink="">
      <xdr:nvSpPr>
        <xdr:cNvPr id="398" name="楕円 397">
          <a:extLst>
            <a:ext uri="{FF2B5EF4-FFF2-40B4-BE49-F238E27FC236}">
              <a16:creationId xmlns:a16="http://schemas.microsoft.com/office/drawing/2014/main" id="{74B335F8-3485-4EBC-8C3E-F7B59ADDF433}"/>
            </a:ext>
          </a:extLst>
        </xdr:cNvPr>
        <xdr:cNvSpPr/>
      </xdr:nvSpPr>
      <xdr:spPr>
        <a:xfrm>
          <a:off x="169672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108475</xdr:rowOff>
    </xdr:from>
    <xdr:ext cx="762000" cy="259045"/>
    <xdr:sp macro="" textlink="">
      <xdr:nvSpPr>
        <xdr:cNvPr id="399" name="公債費負担の状況該当値テキスト">
          <a:extLst>
            <a:ext uri="{FF2B5EF4-FFF2-40B4-BE49-F238E27FC236}">
              <a16:creationId xmlns:a16="http://schemas.microsoft.com/office/drawing/2014/main" id="{DC70A2F2-C4A0-4CD5-B801-29C12C93E841}"/>
            </a:ext>
          </a:extLst>
        </xdr:cNvPr>
        <xdr:cNvSpPr txBox="1"/>
      </xdr:nvSpPr>
      <xdr:spPr>
        <a:xfrm>
          <a:off x="17106900" y="713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3556</xdr:rowOff>
    </xdr:from>
    <xdr:to>
      <xdr:col>77</xdr:col>
      <xdr:colOff>95250</xdr:colOff>
      <xdr:row>42</xdr:row>
      <xdr:rowOff>105156</xdr:rowOff>
    </xdr:to>
    <xdr:sp macro="" textlink="">
      <xdr:nvSpPr>
        <xdr:cNvPr id="400" name="楕円 399">
          <a:extLst>
            <a:ext uri="{FF2B5EF4-FFF2-40B4-BE49-F238E27FC236}">
              <a16:creationId xmlns:a16="http://schemas.microsoft.com/office/drawing/2014/main" id="{AED45111-581F-4E65-B1B9-095D8C5E08DC}"/>
            </a:ext>
          </a:extLst>
        </xdr:cNvPr>
        <xdr:cNvSpPr/>
      </xdr:nvSpPr>
      <xdr:spPr>
        <a:xfrm>
          <a:off x="16129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89933</xdr:rowOff>
    </xdr:from>
    <xdr:ext cx="736600" cy="259045"/>
    <xdr:sp macro="" textlink="">
      <xdr:nvSpPr>
        <xdr:cNvPr id="401" name="テキスト ボックス 400">
          <a:extLst>
            <a:ext uri="{FF2B5EF4-FFF2-40B4-BE49-F238E27FC236}">
              <a16:creationId xmlns:a16="http://schemas.microsoft.com/office/drawing/2014/main" id="{062F484A-3702-47CD-A503-22D41D4955C0}"/>
            </a:ext>
          </a:extLst>
        </xdr:cNvPr>
        <xdr:cNvSpPr txBox="1"/>
      </xdr:nvSpPr>
      <xdr:spPr>
        <a:xfrm>
          <a:off x="15798800" y="729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42164</xdr:rowOff>
    </xdr:from>
    <xdr:to>
      <xdr:col>73</xdr:col>
      <xdr:colOff>44450</xdr:colOff>
      <xdr:row>42</xdr:row>
      <xdr:rowOff>143764</xdr:rowOff>
    </xdr:to>
    <xdr:sp macro="" textlink="">
      <xdr:nvSpPr>
        <xdr:cNvPr id="402" name="楕円 401">
          <a:extLst>
            <a:ext uri="{FF2B5EF4-FFF2-40B4-BE49-F238E27FC236}">
              <a16:creationId xmlns:a16="http://schemas.microsoft.com/office/drawing/2014/main" id="{1FA728B9-A637-4B4F-997B-7B8F7DD7AD25}"/>
            </a:ext>
          </a:extLst>
        </xdr:cNvPr>
        <xdr:cNvSpPr/>
      </xdr:nvSpPr>
      <xdr:spPr>
        <a:xfrm>
          <a:off x="15240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128541</xdr:rowOff>
    </xdr:from>
    <xdr:ext cx="762000" cy="259045"/>
    <xdr:sp macro="" textlink="">
      <xdr:nvSpPr>
        <xdr:cNvPr id="403" name="テキスト ボックス 402">
          <a:extLst>
            <a:ext uri="{FF2B5EF4-FFF2-40B4-BE49-F238E27FC236}">
              <a16:creationId xmlns:a16="http://schemas.microsoft.com/office/drawing/2014/main" id="{A07889E0-6A6C-46A7-AEB9-08B89610DEEC}"/>
            </a:ext>
          </a:extLst>
        </xdr:cNvPr>
        <xdr:cNvSpPr txBox="1"/>
      </xdr:nvSpPr>
      <xdr:spPr>
        <a:xfrm>
          <a:off x="14909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04" name="楕円 403">
          <a:extLst>
            <a:ext uri="{FF2B5EF4-FFF2-40B4-BE49-F238E27FC236}">
              <a16:creationId xmlns:a16="http://schemas.microsoft.com/office/drawing/2014/main" id="{22FBA78F-7821-4FD4-A734-F0E992968752}"/>
            </a:ext>
          </a:extLst>
        </xdr:cNvPr>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05" name="テキスト ボックス 404">
          <a:extLst>
            <a:ext uri="{FF2B5EF4-FFF2-40B4-BE49-F238E27FC236}">
              <a16:creationId xmlns:a16="http://schemas.microsoft.com/office/drawing/2014/main" id="{F37BE664-9C6B-463D-AD12-FDCFA2BC2541}"/>
            </a:ext>
          </a:extLst>
        </xdr:cNvPr>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46990</xdr:rowOff>
    </xdr:from>
    <xdr:to>
      <xdr:col>64</xdr:col>
      <xdr:colOff>152400</xdr:colOff>
      <xdr:row>42</xdr:row>
      <xdr:rowOff>148590</xdr:rowOff>
    </xdr:to>
    <xdr:sp macro="" textlink="">
      <xdr:nvSpPr>
        <xdr:cNvPr id="406" name="楕円 405">
          <a:extLst>
            <a:ext uri="{FF2B5EF4-FFF2-40B4-BE49-F238E27FC236}">
              <a16:creationId xmlns:a16="http://schemas.microsoft.com/office/drawing/2014/main" id="{F2DC3332-5DC7-4E77-97A8-22271CA83FB7}"/>
            </a:ext>
          </a:extLst>
        </xdr:cNvPr>
        <xdr:cNvSpPr/>
      </xdr:nvSpPr>
      <xdr:spPr>
        <a:xfrm>
          <a:off x="13462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133367</xdr:rowOff>
    </xdr:from>
    <xdr:ext cx="762000" cy="259045"/>
    <xdr:sp macro="" textlink="">
      <xdr:nvSpPr>
        <xdr:cNvPr id="407" name="テキスト ボックス 406">
          <a:extLst>
            <a:ext uri="{FF2B5EF4-FFF2-40B4-BE49-F238E27FC236}">
              <a16:creationId xmlns:a16="http://schemas.microsoft.com/office/drawing/2014/main" id="{6DE96C68-6DDF-43B3-B68E-36C955C8B449}"/>
            </a:ext>
          </a:extLst>
        </xdr:cNvPr>
        <xdr:cNvSpPr txBox="1"/>
      </xdr:nvSpPr>
      <xdr:spPr>
        <a:xfrm>
          <a:off x="13131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40C28D01-826E-4C25-BBC5-6ABF07133F54}"/>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6069FF01-FF9B-4590-B4AA-F157C3E09ABA}"/>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CBE9C44A-FCAE-4557-B369-940C3D0D4C96}"/>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F873DCF3-2DCB-4A70-B73C-0357F273C9E6}"/>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8E0DDB4A-6399-47AE-91EF-0D85C59CD8AF}"/>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E90CB655-979E-460B-9C79-27314C9D8B6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7203316C-0D37-4D6A-9B6A-5E8A72F2DBE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D779E169-3871-4429-B5D0-1D4F94288FE1}"/>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E1F844B3-5E90-4925-A05F-A92438E7CFDA}"/>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1C9FF568-E23A-49B5-88B8-1208FF4B92EF}"/>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61289721-0633-4579-97E2-9E7CEEBF0A1A}"/>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6F0DEA37-06D8-417D-9B88-D89DF708A4AF}"/>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D17B0ACD-2039-4D2F-9535-C7FD76B3F54C}"/>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過去５年間において最も上昇した令和２年度以降新規地方債の起債抑制を行っているため、令和４年度において前年度より</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ポイント減少した。引き続き地方債現在高の減少に努めていく必要がある。また、基金の積立てを計画的に行い、財政の安定化及び健全化を図る。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5C10239F-6218-4A3F-B284-C811739F04DB}"/>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C504358E-6C47-431C-AEA2-8E3967D69F66}"/>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6273080E-F51C-4A42-AE4E-B97E909223AD}"/>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BCD9C1CF-6B83-495F-9698-B23CB697A8E4}"/>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9B5030E1-6AB6-4972-B4A5-2E698610F7F6}"/>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9EC927BA-749F-4A4E-BAC8-6767C9A0D2CF}"/>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AD9A855E-B999-44DE-9100-8F804EB624AC}"/>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55F4FF3C-C879-4A0C-B9C0-5EF39A8921DF}"/>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2CBA20A4-A9D8-430D-8875-91B79208C0E3}"/>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F2574A1C-2272-4BF4-B745-DCD8715F52B8}"/>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E4299BD3-98A0-405B-A922-2CAA9ED23343}"/>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26B2827A-B223-4696-AB82-930B916644A2}"/>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8BA185F-A744-4D77-92D0-C5E33D1F377D}"/>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16C5D2BC-F4D6-4845-B4CB-DBBFEA8B12AF}"/>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D0F2E994-4E39-4A4E-8ED7-886DAF1C192F}"/>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B254750A-2A4A-4080-A6D2-408CFF302B31}"/>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AF6E58C2-F291-4808-81B7-69DD4C5E8B97}"/>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46325</xdr:rowOff>
    </xdr:to>
    <xdr:cxnSp macro="">
      <xdr:nvCxnSpPr>
        <xdr:cNvPr id="438" name="直線コネクタ 437">
          <a:extLst>
            <a:ext uri="{FF2B5EF4-FFF2-40B4-BE49-F238E27FC236}">
              <a16:creationId xmlns:a16="http://schemas.microsoft.com/office/drawing/2014/main" id="{CC69882E-ACFC-420D-A4DB-AFFB3A2FDADB}"/>
            </a:ext>
          </a:extLst>
        </xdr:cNvPr>
        <xdr:cNvCxnSpPr/>
      </xdr:nvCxnSpPr>
      <xdr:spPr>
        <a:xfrm flipV="1">
          <a:off x="17018000" y="2313214"/>
          <a:ext cx="0" cy="167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18402</xdr:rowOff>
    </xdr:from>
    <xdr:ext cx="762000" cy="259045"/>
    <xdr:sp macro="" textlink="">
      <xdr:nvSpPr>
        <xdr:cNvPr id="439" name="将来負担の状況最小値テキスト">
          <a:extLst>
            <a:ext uri="{FF2B5EF4-FFF2-40B4-BE49-F238E27FC236}">
              <a16:creationId xmlns:a16="http://schemas.microsoft.com/office/drawing/2014/main" id="{809438C2-ECA6-4D0E-9FA4-8FEBE4C73E81}"/>
            </a:ext>
          </a:extLst>
        </xdr:cNvPr>
        <xdr:cNvSpPr txBox="1"/>
      </xdr:nvSpPr>
      <xdr:spPr>
        <a:xfrm>
          <a:off x="17106900" y="39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46325</xdr:rowOff>
    </xdr:from>
    <xdr:to>
      <xdr:col>81</xdr:col>
      <xdr:colOff>133350</xdr:colOff>
      <xdr:row>23</xdr:row>
      <xdr:rowOff>46325</xdr:rowOff>
    </xdr:to>
    <xdr:cxnSp macro="">
      <xdr:nvCxnSpPr>
        <xdr:cNvPr id="440" name="直線コネクタ 439">
          <a:extLst>
            <a:ext uri="{FF2B5EF4-FFF2-40B4-BE49-F238E27FC236}">
              <a16:creationId xmlns:a16="http://schemas.microsoft.com/office/drawing/2014/main" id="{E0CBCA18-C306-4803-B8D3-B086AE21C2CF}"/>
            </a:ext>
          </a:extLst>
        </xdr:cNvPr>
        <xdr:cNvCxnSpPr/>
      </xdr:nvCxnSpPr>
      <xdr:spPr>
        <a:xfrm>
          <a:off x="16929100" y="3989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D8EBC213-8DD0-42C4-822D-3DB120CF7F4D}"/>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5E3930B5-62D9-49EA-9502-13071D9A83AD}"/>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101056</xdr:rowOff>
    </xdr:from>
    <xdr:to>
      <xdr:col>81</xdr:col>
      <xdr:colOff>44450</xdr:colOff>
      <xdr:row>20</xdr:row>
      <xdr:rowOff>165402</xdr:rowOff>
    </xdr:to>
    <xdr:cxnSp macro="">
      <xdr:nvCxnSpPr>
        <xdr:cNvPr id="443" name="直線コネクタ 442">
          <a:extLst>
            <a:ext uri="{FF2B5EF4-FFF2-40B4-BE49-F238E27FC236}">
              <a16:creationId xmlns:a16="http://schemas.microsoft.com/office/drawing/2014/main" id="{07D31F70-FE37-4F74-A5C6-8A94539187A5}"/>
            </a:ext>
          </a:extLst>
        </xdr:cNvPr>
        <xdr:cNvCxnSpPr/>
      </xdr:nvCxnSpPr>
      <xdr:spPr>
        <a:xfrm flipV="1">
          <a:off x="16179800" y="3530056"/>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4" name="将来負担の状況平均値テキスト">
          <a:extLst>
            <a:ext uri="{FF2B5EF4-FFF2-40B4-BE49-F238E27FC236}">
              <a16:creationId xmlns:a16="http://schemas.microsoft.com/office/drawing/2014/main" id="{329C90CD-80D9-4D65-A4F7-500EFEBF1B9E}"/>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A618E613-82CF-4A4B-906A-04D817628FF5}"/>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165402</xdr:rowOff>
    </xdr:from>
    <xdr:to>
      <xdr:col>77</xdr:col>
      <xdr:colOff>44450</xdr:colOff>
      <xdr:row>21</xdr:row>
      <xdr:rowOff>66342</xdr:rowOff>
    </xdr:to>
    <xdr:cxnSp macro="">
      <xdr:nvCxnSpPr>
        <xdr:cNvPr id="446" name="直線コネクタ 445">
          <a:extLst>
            <a:ext uri="{FF2B5EF4-FFF2-40B4-BE49-F238E27FC236}">
              <a16:creationId xmlns:a16="http://schemas.microsoft.com/office/drawing/2014/main" id="{F90954E2-635F-4001-9AD6-23424B4B1700}"/>
            </a:ext>
          </a:extLst>
        </xdr:cNvPr>
        <xdr:cNvCxnSpPr/>
      </xdr:nvCxnSpPr>
      <xdr:spPr>
        <a:xfrm flipV="1">
          <a:off x="15290800" y="359440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39B43E0D-92FF-45B1-9D30-A0DC633E570F}"/>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3B5B266-C2E4-41FE-87DA-9560250D26C3}"/>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37858</xdr:rowOff>
    </xdr:from>
    <xdr:to>
      <xdr:col>72</xdr:col>
      <xdr:colOff>203200</xdr:colOff>
      <xdr:row>21</xdr:row>
      <xdr:rowOff>66342</xdr:rowOff>
    </xdr:to>
    <xdr:cxnSp macro="">
      <xdr:nvCxnSpPr>
        <xdr:cNvPr id="449" name="直線コネクタ 448">
          <a:extLst>
            <a:ext uri="{FF2B5EF4-FFF2-40B4-BE49-F238E27FC236}">
              <a16:creationId xmlns:a16="http://schemas.microsoft.com/office/drawing/2014/main" id="{5D50BEB9-2422-44F7-A152-5CB03FD87015}"/>
            </a:ext>
          </a:extLst>
        </xdr:cNvPr>
        <xdr:cNvCxnSpPr/>
      </xdr:nvCxnSpPr>
      <xdr:spPr>
        <a:xfrm>
          <a:off x="14401800" y="3466858"/>
          <a:ext cx="8890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E39FAD12-2D88-4693-B735-5D32FD28B805}"/>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65918580-09F2-4246-BD31-5CA14396F565}"/>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84062</xdr:rowOff>
    </xdr:from>
    <xdr:to>
      <xdr:col>68</xdr:col>
      <xdr:colOff>152400</xdr:colOff>
      <xdr:row>20</xdr:row>
      <xdr:rowOff>37858</xdr:rowOff>
    </xdr:to>
    <xdr:cxnSp macro="">
      <xdr:nvCxnSpPr>
        <xdr:cNvPr id="452" name="直線コネクタ 451">
          <a:extLst>
            <a:ext uri="{FF2B5EF4-FFF2-40B4-BE49-F238E27FC236}">
              <a16:creationId xmlns:a16="http://schemas.microsoft.com/office/drawing/2014/main" id="{A41B6B27-4513-4686-B75B-00096E0E6E7A}"/>
            </a:ext>
          </a:extLst>
        </xdr:cNvPr>
        <xdr:cNvCxnSpPr/>
      </xdr:nvCxnSpPr>
      <xdr:spPr>
        <a:xfrm>
          <a:off x="13512800" y="3341612"/>
          <a:ext cx="889000" cy="12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a:extLst>
            <a:ext uri="{FF2B5EF4-FFF2-40B4-BE49-F238E27FC236}">
              <a16:creationId xmlns:a16="http://schemas.microsoft.com/office/drawing/2014/main" id="{0D40A585-9C7D-4D58-B2F7-8EE37E93CF9A}"/>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F5800740-BF8B-44B2-BE2A-998DB0D0C18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5" name="フローチャート: 判断 454">
          <a:extLst>
            <a:ext uri="{FF2B5EF4-FFF2-40B4-BE49-F238E27FC236}">
              <a16:creationId xmlns:a16="http://schemas.microsoft.com/office/drawing/2014/main" id="{1D97DA3B-9430-4DBB-AE0F-DB356EAD486A}"/>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2683598B-6F9B-4DBA-BB96-AAFF91E442CC}"/>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3259A22B-43A8-4841-9001-9A1404774B92}"/>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50585CF8-54C9-49CA-B7F1-330085E5B018}"/>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25A5940A-F262-4344-9E79-7B80B40D5614}"/>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F06C6B81-FE88-4146-BBE9-770ED25F232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73BAD1D-D5CD-4601-80EC-60A5F0E5EB5A}"/>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50256</xdr:rowOff>
    </xdr:from>
    <xdr:to>
      <xdr:col>81</xdr:col>
      <xdr:colOff>95250</xdr:colOff>
      <xdr:row>20</xdr:row>
      <xdr:rowOff>151856</xdr:rowOff>
    </xdr:to>
    <xdr:sp macro="" textlink="">
      <xdr:nvSpPr>
        <xdr:cNvPr id="462" name="楕円 461">
          <a:extLst>
            <a:ext uri="{FF2B5EF4-FFF2-40B4-BE49-F238E27FC236}">
              <a16:creationId xmlns:a16="http://schemas.microsoft.com/office/drawing/2014/main" id="{4950781F-5FFB-4388-8041-5BD43AC3A288}"/>
            </a:ext>
          </a:extLst>
        </xdr:cNvPr>
        <xdr:cNvSpPr/>
      </xdr:nvSpPr>
      <xdr:spPr>
        <a:xfrm>
          <a:off x="16967200" y="347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22333</xdr:rowOff>
    </xdr:from>
    <xdr:ext cx="762000" cy="259045"/>
    <xdr:sp macro="" textlink="">
      <xdr:nvSpPr>
        <xdr:cNvPr id="463" name="将来負担の状況該当値テキスト">
          <a:extLst>
            <a:ext uri="{FF2B5EF4-FFF2-40B4-BE49-F238E27FC236}">
              <a16:creationId xmlns:a16="http://schemas.microsoft.com/office/drawing/2014/main" id="{0E67EFD1-CFBE-47FE-B5A4-CC95EDF7356B}"/>
            </a:ext>
          </a:extLst>
        </xdr:cNvPr>
        <xdr:cNvSpPr txBox="1"/>
      </xdr:nvSpPr>
      <xdr:spPr>
        <a:xfrm>
          <a:off x="17106900" y="345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114602</xdr:rowOff>
    </xdr:from>
    <xdr:to>
      <xdr:col>77</xdr:col>
      <xdr:colOff>95250</xdr:colOff>
      <xdr:row>21</xdr:row>
      <xdr:rowOff>44752</xdr:rowOff>
    </xdr:to>
    <xdr:sp macro="" textlink="">
      <xdr:nvSpPr>
        <xdr:cNvPr id="464" name="楕円 463">
          <a:extLst>
            <a:ext uri="{FF2B5EF4-FFF2-40B4-BE49-F238E27FC236}">
              <a16:creationId xmlns:a16="http://schemas.microsoft.com/office/drawing/2014/main" id="{825CCD4C-C173-436F-948C-478A49D2C39D}"/>
            </a:ext>
          </a:extLst>
        </xdr:cNvPr>
        <xdr:cNvSpPr/>
      </xdr:nvSpPr>
      <xdr:spPr>
        <a:xfrm>
          <a:off x="16129000" y="35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29529</xdr:rowOff>
    </xdr:from>
    <xdr:ext cx="736600" cy="259045"/>
    <xdr:sp macro="" textlink="">
      <xdr:nvSpPr>
        <xdr:cNvPr id="465" name="テキスト ボックス 464">
          <a:extLst>
            <a:ext uri="{FF2B5EF4-FFF2-40B4-BE49-F238E27FC236}">
              <a16:creationId xmlns:a16="http://schemas.microsoft.com/office/drawing/2014/main" id="{8D419247-E15E-4B0E-ACFB-F1971762B1E5}"/>
            </a:ext>
          </a:extLst>
        </xdr:cNvPr>
        <xdr:cNvSpPr txBox="1"/>
      </xdr:nvSpPr>
      <xdr:spPr>
        <a:xfrm>
          <a:off x="15798800" y="3629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15542</xdr:rowOff>
    </xdr:from>
    <xdr:to>
      <xdr:col>73</xdr:col>
      <xdr:colOff>44450</xdr:colOff>
      <xdr:row>21</xdr:row>
      <xdr:rowOff>117142</xdr:rowOff>
    </xdr:to>
    <xdr:sp macro="" textlink="">
      <xdr:nvSpPr>
        <xdr:cNvPr id="466" name="楕円 465">
          <a:extLst>
            <a:ext uri="{FF2B5EF4-FFF2-40B4-BE49-F238E27FC236}">
              <a16:creationId xmlns:a16="http://schemas.microsoft.com/office/drawing/2014/main" id="{5F5D5AFC-0B34-473E-BF60-D7FAC821CD1A}"/>
            </a:ext>
          </a:extLst>
        </xdr:cNvPr>
        <xdr:cNvSpPr/>
      </xdr:nvSpPr>
      <xdr:spPr>
        <a:xfrm>
          <a:off x="15240000" y="361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101919</xdr:rowOff>
    </xdr:from>
    <xdr:ext cx="762000" cy="259045"/>
    <xdr:sp macro="" textlink="">
      <xdr:nvSpPr>
        <xdr:cNvPr id="467" name="テキスト ボックス 466">
          <a:extLst>
            <a:ext uri="{FF2B5EF4-FFF2-40B4-BE49-F238E27FC236}">
              <a16:creationId xmlns:a16="http://schemas.microsoft.com/office/drawing/2014/main" id="{7D2F9897-1D4E-46C5-98C1-899BCAB8B98E}"/>
            </a:ext>
          </a:extLst>
        </xdr:cNvPr>
        <xdr:cNvSpPr txBox="1"/>
      </xdr:nvSpPr>
      <xdr:spPr>
        <a:xfrm>
          <a:off x="14909800" y="370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158508</xdr:rowOff>
    </xdr:from>
    <xdr:to>
      <xdr:col>68</xdr:col>
      <xdr:colOff>203200</xdr:colOff>
      <xdr:row>20</xdr:row>
      <xdr:rowOff>88658</xdr:rowOff>
    </xdr:to>
    <xdr:sp macro="" textlink="">
      <xdr:nvSpPr>
        <xdr:cNvPr id="468" name="楕円 467">
          <a:extLst>
            <a:ext uri="{FF2B5EF4-FFF2-40B4-BE49-F238E27FC236}">
              <a16:creationId xmlns:a16="http://schemas.microsoft.com/office/drawing/2014/main" id="{91170590-D399-4950-8B5E-BBA3F4EEA4C4}"/>
            </a:ext>
          </a:extLst>
        </xdr:cNvPr>
        <xdr:cNvSpPr/>
      </xdr:nvSpPr>
      <xdr:spPr>
        <a:xfrm>
          <a:off x="14351000" y="341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73435</xdr:rowOff>
    </xdr:from>
    <xdr:ext cx="762000" cy="259045"/>
    <xdr:sp macro="" textlink="">
      <xdr:nvSpPr>
        <xdr:cNvPr id="469" name="テキスト ボックス 468">
          <a:extLst>
            <a:ext uri="{FF2B5EF4-FFF2-40B4-BE49-F238E27FC236}">
              <a16:creationId xmlns:a16="http://schemas.microsoft.com/office/drawing/2014/main" id="{B3B4296B-AFBE-4768-A996-7C66B62B409F}"/>
            </a:ext>
          </a:extLst>
        </xdr:cNvPr>
        <xdr:cNvSpPr txBox="1"/>
      </xdr:nvSpPr>
      <xdr:spPr>
        <a:xfrm>
          <a:off x="14020800" y="350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33262</xdr:rowOff>
    </xdr:from>
    <xdr:to>
      <xdr:col>64</xdr:col>
      <xdr:colOff>152400</xdr:colOff>
      <xdr:row>19</xdr:row>
      <xdr:rowOff>134862</xdr:rowOff>
    </xdr:to>
    <xdr:sp macro="" textlink="">
      <xdr:nvSpPr>
        <xdr:cNvPr id="470" name="楕円 469">
          <a:extLst>
            <a:ext uri="{FF2B5EF4-FFF2-40B4-BE49-F238E27FC236}">
              <a16:creationId xmlns:a16="http://schemas.microsoft.com/office/drawing/2014/main" id="{9B7193FC-76FE-47DE-BCD6-02C1F4F18CFF}"/>
            </a:ext>
          </a:extLst>
        </xdr:cNvPr>
        <xdr:cNvSpPr/>
      </xdr:nvSpPr>
      <xdr:spPr>
        <a:xfrm>
          <a:off x="13462000" y="329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119639</xdr:rowOff>
    </xdr:from>
    <xdr:ext cx="762000" cy="259045"/>
    <xdr:sp macro="" textlink="">
      <xdr:nvSpPr>
        <xdr:cNvPr id="471" name="テキスト ボックス 470">
          <a:extLst>
            <a:ext uri="{FF2B5EF4-FFF2-40B4-BE49-F238E27FC236}">
              <a16:creationId xmlns:a16="http://schemas.microsoft.com/office/drawing/2014/main" id="{F39C19E3-E186-40C1-B4F2-7E0A45C45700}"/>
            </a:ext>
          </a:extLst>
        </xdr:cNvPr>
        <xdr:cNvSpPr txBox="1"/>
      </xdr:nvSpPr>
      <xdr:spPr>
        <a:xfrm>
          <a:off x="13131800" y="33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7E08CA6-4C25-4060-9F7B-E28CCA03199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B730382D-5E7F-40E9-A87F-1D48DC743A5B}"/>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A965618F-AE1B-4996-BE75-BB8D541E323C}"/>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FF43BF90-C231-4BC9-96D5-8A4B66C8AB42}"/>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832741D-004B-4BE8-AB10-2B2FE5D1248D}"/>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A563B446-2E39-4BFC-A0FC-76BE4DA7654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687AB4E-9B91-4BF8-8969-7B29AAE133C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88FD41C-7E36-4C7F-A00A-A5DA58479992}"/>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22FB3835-546A-4F5B-B71F-AFB7B98A566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104247AE-8D9F-4D2E-A9A9-1FF89B983B99}"/>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6BB80F0-F69D-4A11-972D-0E1532C87EBB}"/>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7,195
7,167
33.22
5,649,656
5,302,877
346,752
2,965,150
6,055,946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17DDB4BF-9EDE-4DA6-B728-471CBD96E8D2}"/>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25994995-8402-46D8-AE4E-CDFB4695AC7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64C3509-709D-4845-8F23-000A0C886F0D}"/>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B84C0CA-2C26-4C15-84C1-7902D463BBB4}"/>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48FC2EF-76FA-45DC-BCF6-27608480F5B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DBEEA061-A9C1-4806-BB7B-58D539E0B9FE}"/>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9E92FF5-AC81-481D-82F5-A6177656E82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FCEC819-BFE3-45A7-BF8D-A7C579475A8B}"/>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200A6DA-D477-49E7-B534-F622690B9E7D}"/>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D39C37E6-F985-493B-9C80-3B2B2BE964D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91F7B42E-D469-4C0D-9119-6B2E6695B956}"/>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578EE7CF-AF4D-4E31-99BA-F0FAD13B853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9E788E8-9A67-48B7-A79A-E71FDA5BB7A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F793B53F-49C2-4457-8F63-57FD3DC3B295}"/>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8197544F-B80C-4F7C-ADEB-A9F956061C8D}"/>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804A942E-E3AF-4E45-B682-2B8A3BB6D0F2}"/>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C5B8C18-3DB3-4B3E-B83D-495CC1C560BE}"/>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57869EB-82AC-4B5C-A585-5DA7940E1F2C}"/>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8F176E1-0440-413B-9E75-A8117F3D61ED}"/>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B9F72BC6-A917-48C2-B318-0466B09681A7}"/>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54E2907-0586-4F7B-9A5F-37D2D5B5589D}"/>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A2D79DB-7A9B-4E56-AF6E-D9F56DA4A893}"/>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1220C361-50C4-4D64-8049-BE096787D1BD}"/>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50B0B5CF-02A3-4F48-B899-21A4FFF45D87}"/>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BB413E8-1F98-4974-9778-31F41622FEB3}"/>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C1BDDBD3-F9D6-491D-91D8-7FBD358CA911}"/>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52BFF994-ED69-41D1-88B2-4764524BB21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27742A6-AD96-47F4-89A1-023FCFCF269F}"/>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F818135-F351-4E53-8E27-808B03E19941}"/>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959D226D-B819-4FFE-9D88-E37839FC92CE}"/>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9B703F8A-FC58-4111-97D8-3963600E6A7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61AEE87-62BA-4D0F-A44B-7A8B01139689}"/>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年度途中での退職者１名、再任用職員数の半減があったものの、経常一般財源の減少により、人件費に係る経常収支比率は前年度より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ポイント微増となった。新三川町行財政改革大綱を推進し、計画的な改善を図っているため概ね平均値水準にとなっていたが、類似団体平均より</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ポイント上回る結果となった。今後も定員適正化計画に沿った行財政改革への取組を通じて、人件費の削減に努めている。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25A816D-8E27-4C5B-9920-2640CF41A1F9}"/>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FD4E6BA5-1CD7-4458-80CB-F5C83BA72AEA}"/>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C569E104-F313-49B5-9802-BC12E7B5B4E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DC809C4E-52D6-4660-9AD4-159DE7D1DF7C}"/>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B70F8C87-0095-4AE3-BC5A-E1F7C564F7AB}"/>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144AE174-8C7E-4EC6-82A5-648A2F2212FF}"/>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368A8699-481B-4D74-876C-116B5E10EFB8}"/>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E92DD3C2-0305-4A8C-AEF8-43EA69A827EC}"/>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B45A7DAB-5097-4F33-AC4A-ABD79DDE9FC4}"/>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20509AAC-6FF4-49AA-B2F5-EA5E41970DBA}"/>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F9055B09-D5AC-4969-808B-AABF9EED555C}"/>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F9CB04CD-8EC5-4BD4-B8D2-376F24129895}"/>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1C2397EE-71D6-46CE-88CA-1724C7C6AB97}"/>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BA04EE6E-CEC8-4905-8029-55A14E67D6B1}"/>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41</xdr:row>
      <xdr:rowOff>147574</xdr:rowOff>
    </xdr:to>
    <xdr:cxnSp macro="">
      <xdr:nvCxnSpPr>
        <xdr:cNvPr id="59" name="直線コネクタ 58">
          <a:extLst>
            <a:ext uri="{FF2B5EF4-FFF2-40B4-BE49-F238E27FC236}">
              <a16:creationId xmlns:a16="http://schemas.microsoft.com/office/drawing/2014/main" id="{494F907B-45A5-4623-920A-CD0F322D1EFD}"/>
            </a:ext>
          </a:extLst>
        </xdr:cNvPr>
        <xdr:cNvCxnSpPr/>
      </xdr:nvCxnSpPr>
      <xdr:spPr>
        <a:xfrm flipV="1">
          <a:off x="4826000" y="5613400"/>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119651</xdr:rowOff>
    </xdr:from>
    <xdr:ext cx="762000" cy="259045"/>
    <xdr:sp macro="" textlink="">
      <xdr:nvSpPr>
        <xdr:cNvPr id="60" name="人件費最小値テキスト">
          <a:extLst>
            <a:ext uri="{FF2B5EF4-FFF2-40B4-BE49-F238E27FC236}">
              <a16:creationId xmlns:a16="http://schemas.microsoft.com/office/drawing/2014/main" id="{746B40B3-DB65-45CA-9122-C6E7B336C249}"/>
            </a:ext>
          </a:extLst>
        </xdr:cNvPr>
        <xdr:cNvSpPr txBox="1"/>
      </xdr:nvSpPr>
      <xdr:spPr>
        <a:xfrm>
          <a:off x="4914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147574</xdr:rowOff>
    </xdr:from>
    <xdr:to>
      <xdr:col>24</xdr:col>
      <xdr:colOff>114300</xdr:colOff>
      <xdr:row>41</xdr:row>
      <xdr:rowOff>147574</xdr:rowOff>
    </xdr:to>
    <xdr:cxnSp macro="">
      <xdr:nvCxnSpPr>
        <xdr:cNvPr id="61" name="直線コネクタ 60">
          <a:extLst>
            <a:ext uri="{FF2B5EF4-FFF2-40B4-BE49-F238E27FC236}">
              <a16:creationId xmlns:a16="http://schemas.microsoft.com/office/drawing/2014/main" id="{335763D0-457A-4717-914D-4CED23B80CB3}"/>
            </a:ext>
          </a:extLst>
        </xdr:cNvPr>
        <xdr:cNvCxnSpPr/>
      </xdr:nvCxnSpPr>
      <xdr:spPr>
        <a:xfrm>
          <a:off x="4737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2" name="人件費最大値テキスト">
          <a:extLst>
            <a:ext uri="{FF2B5EF4-FFF2-40B4-BE49-F238E27FC236}">
              <a16:creationId xmlns:a16="http://schemas.microsoft.com/office/drawing/2014/main" id="{250DE8BA-4961-43AF-9238-090C1E0FB0AD}"/>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3" name="直線コネクタ 62">
          <a:extLst>
            <a:ext uri="{FF2B5EF4-FFF2-40B4-BE49-F238E27FC236}">
              <a16:creationId xmlns:a16="http://schemas.microsoft.com/office/drawing/2014/main" id="{16F02B2B-50D4-4D47-BC72-F99FD70436A4}"/>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129286</xdr:rowOff>
    </xdr:from>
    <xdr:to>
      <xdr:col>24</xdr:col>
      <xdr:colOff>25400</xdr:colOff>
      <xdr:row>37</xdr:row>
      <xdr:rowOff>156718</xdr:rowOff>
    </xdr:to>
    <xdr:cxnSp macro="">
      <xdr:nvCxnSpPr>
        <xdr:cNvPr id="64" name="直線コネクタ 63">
          <a:extLst>
            <a:ext uri="{FF2B5EF4-FFF2-40B4-BE49-F238E27FC236}">
              <a16:creationId xmlns:a16="http://schemas.microsoft.com/office/drawing/2014/main" id="{A77222BF-D61D-414C-87DD-307EEA05002E}"/>
            </a:ext>
          </a:extLst>
        </xdr:cNvPr>
        <xdr:cNvCxnSpPr/>
      </xdr:nvCxnSpPr>
      <xdr:spPr>
        <a:xfrm>
          <a:off x="3987800" y="647293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3573</xdr:rowOff>
    </xdr:from>
    <xdr:ext cx="762000" cy="259045"/>
    <xdr:sp macro="" textlink="">
      <xdr:nvSpPr>
        <xdr:cNvPr id="65" name="人件費平均値テキスト">
          <a:extLst>
            <a:ext uri="{FF2B5EF4-FFF2-40B4-BE49-F238E27FC236}">
              <a16:creationId xmlns:a16="http://schemas.microsoft.com/office/drawing/2014/main" id="{C1913D30-8193-4487-80FF-93AE9AEF0428}"/>
            </a:ext>
          </a:extLst>
        </xdr:cNvPr>
        <xdr:cNvSpPr txBox="1"/>
      </xdr:nvSpPr>
      <xdr:spPr>
        <a:xfrm>
          <a:off x="4914900" y="617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66" name="フローチャート: 判断 65">
          <a:extLst>
            <a:ext uri="{FF2B5EF4-FFF2-40B4-BE49-F238E27FC236}">
              <a16:creationId xmlns:a16="http://schemas.microsoft.com/office/drawing/2014/main" id="{32FCAC7E-8857-4F28-AA69-38770394E63F}"/>
            </a:ext>
          </a:extLst>
        </xdr:cNvPr>
        <xdr:cNvSpPr/>
      </xdr:nvSpPr>
      <xdr:spPr>
        <a:xfrm>
          <a:off x="4775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129286</xdr:rowOff>
    </xdr:from>
    <xdr:to>
      <xdr:col>19</xdr:col>
      <xdr:colOff>187325</xdr:colOff>
      <xdr:row>38</xdr:row>
      <xdr:rowOff>17272</xdr:rowOff>
    </xdr:to>
    <xdr:cxnSp macro="">
      <xdr:nvCxnSpPr>
        <xdr:cNvPr id="67" name="直線コネクタ 66">
          <a:extLst>
            <a:ext uri="{FF2B5EF4-FFF2-40B4-BE49-F238E27FC236}">
              <a16:creationId xmlns:a16="http://schemas.microsoft.com/office/drawing/2014/main" id="{08EA2858-C1D9-4863-97AB-F1227BFF574C}"/>
            </a:ext>
          </a:extLst>
        </xdr:cNvPr>
        <xdr:cNvCxnSpPr/>
      </xdr:nvCxnSpPr>
      <xdr:spPr>
        <a:xfrm flipV="1">
          <a:off x="3098800" y="64729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135636</xdr:rowOff>
    </xdr:from>
    <xdr:to>
      <xdr:col>20</xdr:col>
      <xdr:colOff>38100</xdr:colOff>
      <xdr:row>37</xdr:row>
      <xdr:rowOff>65786</xdr:rowOff>
    </xdr:to>
    <xdr:sp macro="" textlink="">
      <xdr:nvSpPr>
        <xdr:cNvPr id="68" name="フローチャート: 判断 67">
          <a:extLst>
            <a:ext uri="{FF2B5EF4-FFF2-40B4-BE49-F238E27FC236}">
              <a16:creationId xmlns:a16="http://schemas.microsoft.com/office/drawing/2014/main" id="{91D374C8-359B-4409-95C3-CD17D7ACF037}"/>
            </a:ext>
          </a:extLst>
        </xdr:cNvPr>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75963</xdr:rowOff>
    </xdr:from>
    <xdr:ext cx="736600" cy="259045"/>
    <xdr:sp macro="" textlink="">
      <xdr:nvSpPr>
        <xdr:cNvPr id="69" name="テキスト ボックス 68">
          <a:extLst>
            <a:ext uri="{FF2B5EF4-FFF2-40B4-BE49-F238E27FC236}">
              <a16:creationId xmlns:a16="http://schemas.microsoft.com/office/drawing/2014/main" id="{859570A9-C77D-4735-A131-611C32B267E1}"/>
            </a:ext>
          </a:extLst>
        </xdr:cNvPr>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38</xdr:row>
      <xdr:rowOff>17272</xdr:rowOff>
    </xdr:to>
    <xdr:cxnSp macro="">
      <xdr:nvCxnSpPr>
        <xdr:cNvPr id="70" name="直線コネクタ 69">
          <a:extLst>
            <a:ext uri="{FF2B5EF4-FFF2-40B4-BE49-F238E27FC236}">
              <a16:creationId xmlns:a16="http://schemas.microsoft.com/office/drawing/2014/main" id="{5B5939F9-4897-473A-842B-7FC8D96248A5}"/>
            </a:ext>
          </a:extLst>
        </xdr:cNvPr>
        <xdr:cNvCxnSpPr/>
      </xdr:nvCxnSpPr>
      <xdr:spPr>
        <a:xfrm>
          <a:off x="2209800" y="6312916"/>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60198</xdr:rowOff>
    </xdr:from>
    <xdr:to>
      <xdr:col>15</xdr:col>
      <xdr:colOff>149225</xdr:colOff>
      <xdr:row>37</xdr:row>
      <xdr:rowOff>161798</xdr:rowOff>
    </xdr:to>
    <xdr:sp macro="" textlink="">
      <xdr:nvSpPr>
        <xdr:cNvPr id="71" name="フローチャート: 判断 70">
          <a:extLst>
            <a:ext uri="{FF2B5EF4-FFF2-40B4-BE49-F238E27FC236}">
              <a16:creationId xmlns:a16="http://schemas.microsoft.com/office/drawing/2014/main" id="{43853E1D-5988-466B-AA5F-6A4931C86A05}"/>
            </a:ext>
          </a:extLst>
        </xdr:cNvPr>
        <xdr:cNvSpPr/>
      </xdr:nvSpPr>
      <xdr:spPr>
        <a:xfrm>
          <a:off x="3048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525</xdr:rowOff>
    </xdr:from>
    <xdr:ext cx="762000" cy="259045"/>
    <xdr:sp macro="" textlink="">
      <xdr:nvSpPr>
        <xdr:cNvPr id="72" name="テキスト ボックス 71">
          <a:extLst>
            <a:ext uri="{FF2B5EF4-FFF2-40B4-BE49-F238E27FC236}">
              <a16:creationId xmlns:a16="http://schemas.microsoft.com/office/drawing/2014/main" id="{2C6928C4-9D9B-471B-A5CD-6905D186C961}"/>
            </a:ext>
          </a:extLst>
        </xdr:cNvPr>
        <xdr:cNvSpPr txBox="1"/>
      </xdr:nvSpPr>
      <xdr:spPr>
        <a:xfrm>
          <a:off x="2717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37</xdr:row>
      <xdr:rowOff>10414</xdr:rowOff>
    </xdr:to>
    <xdr:cxnSp macro="">
      <xdr:nvCxnSpPr>
        <xdr:cNvPr id="73" name="直線コネクタ 72">
          <a:extLst>
            <a:ext uri="{FF2B5EF4-FFF2-40B4-BE49-F238E27FC236}">
              <a16:creationId xmlns:a16="http://schemas.microsoft.com/office/drawing/2014/main" id="{4EDBA8B5-1765-435F-B8B3-CE9B73ACFF54}"/>
            </a:ext>
          </a:extLst>
        </xdr:cNvPr>
        <xdr:cNvCxnSpPr/>
      </xdr:nvCxnSpPr>
      <xdr:spPr>
        <a:xfrm flipV="1">
          <a:off x="1320800" y="63129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FB265593-A398-4CBC-B885-D90BE1C80DB7}"/>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73423</xdr:rowOff>
    </xdr:from>
    <xdr:ext cx="762000" cy="259045"/>
    <xdr:sp macro="" textlink="">
      <xdr:nvSpPr>
        <xdr:cNvPr id="75" name="テキスト ボックス 74">
          <a:extLst>
            <a:ext uri="{FF2B5EF4-FFF2-40B4-BE49-F238E27FC236}">
              <a16:creationId xmlns:a16="http://schemas.microsoft.com/office/drawing/2014/main" id="{E0D4C25C-A616-4AC5-B13A-22391443DBF2}"/>
            </a:ext>
          </a:extLst>
        </xdr:cNvPr>
        <xdr:cNvSpPr txBox="1"/>
      </xdr:nvSpPr>
      <xdr:spPr>
        <a:xfrm>
          <a:off x="1828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id="{D3C8C3AB-DE6C-43BD-B7C2-83662E3D96B3}"/>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77" name="テキスト ボックス 76">
          <a:extLst>
            <a:ext uri="{FF2B5EF4-FFF2-40B4-BE49-F238E27FC236}">
              <a16:creationId xmlns:a16="http://schemas.microsoft.com/office/drawing/2014/main" id="{F17A57FB-8E40-4331-BB80-F81FB0C19E66}"/>
            </a:ext>
          </a:extLst>
        </xdr:cNvPr>
        <xdr:cNvSpPr txBox="1"/>
      </xdr:nvSpPr>
      <xdr:spPr>
        <a:xfrm>
          <a:off x="939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8A7BC72A-2F49-4C91-AB8A-92619C7C1E0A}"/>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80DA9C27-D537-442D-A15B-ABDE6DA3224D}"/>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3CA0660C-172F-4347-8732-65E32DCB7B58}"/>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9B93E7DE-E678-4384-AD7B-450673DEDECF}"/>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39C95E33-E33A-4A48-98A7-BB1FA3EA19FF}"/>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105918</xdr:rowOff>
    </xdr:from>
    <xdr:to>
      <xdr:col>24</xdr:col>
      <xdr:colOff>76200</xdr:colOff>
      <xdr:row>38</xdr:row>
      <xdr:rowOff>36068</xdr:rowOff>
    </xdr:to>
    <xdr:sp macro="" textlink="">
      <xdr:nvSpPr>
        <xdr:cNvPr id="83" name="楕円 82">
          <a:extLst>
            <a:ext uri="{FF2B5EF4-FFF2-40B4-BE49-F238E27FC236}">
              <a16:creationId xmlns:a16="http://schemas.microsoft.com/office/drawing/2014/main" id="{ACF73F09-B06A-4AF7-88A5-DFC831CC2CD0}"/>
            </a:ext>
          </a:extLst>
        </xdr:cNvPr>
        <xdr:cNvSpPr/>
      </xdr:nvSpPr>
      <xdr:spPr>
        <a:xfrm>
          <a:off x="4775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77995</xdr:rowOff>
    </xdr:from>
    <xdr:ext cx="762000" cy="259045"/>
    <xdr:sp macro="" textlink="">
      <xdr:nvSpPr>
        <xdr:cNvPr id="84" name="人件費該当値テキスト">
          <a:extLst>
            <a:ext uri="{FF2B5EF4-FFF2-40B4-BE49-F238E27FC236}">
              <a16:creationId xmlns:a16="http://schemas.microsoft.com/office/drawing/2014/main" id="{48DEE8D6-13AB-4FDA-8660-B16198F744DA}"/>
            </a:ext>
          </a:extLst>
        </xdr:cNvPr>
        <xdr:cNvSpPr txBox="1"/>
      </xdr:nvSpPr>
      <xdr:spPr>
        <a:xfrm>
          <a:off x="49149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78486</xdr:rowOff>
    </xdr:from>
    <xdr:to>
      <xdr:col>20</xdr:col>
      <xdr:colOff>38100</xdr:colOff>
      <xdr:row>38</xdr:row>
      <xdr:rowOff>8636</xdr:rowOff>
    </xdr:to>
    <xdr:sp macro="" textlink="">
      <xdr:nvSpPr>
        <xdr:cNvPr id="85" name="楕円 84">
          <a:extLst>
            <a:ext uri="{FF2B5EF4-FFF2-40B4-BE49-F238E27FC236}">
              <a16:creationId xmlns:a16="http://schemas.microsoft.com/office/drawing/2014/main" id="{ED0734B8-0CC2-4FAD-940D-F45D1555CB12}"/>
            </a:ext>
          </a:extLst>
        </xdr:cNvPr>
        <xdr:cNvSpPr/>
      </xdr:nvSpPr>
      <xdr:spPr>
        <a:xfrm>
          <a:off x="3937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164863</xdr:rowOff>
    </xdr:from>
    <xdr:ext cx="736600" cy="259045"/>
    <xdr:sp macro="" textlink="">
      <xdr:nvSpPr>
        <xdr:cNvPr id="86" name="テキスト ボックス 85">
          <a:extLst>
            <a:ext uri="{FF2B5EF4-FFF2-40B4-BE49-F238E27FC236}">
              <a16:creationId xmlns:a16="http://schemas.microsoft.com/office/drawing/2014/main" id="{4A28E9CE-E20E-4855-AD40-9C0F5C1099A0}"/>
            </a:ext>
          </a:extLst>
        </xdr:cNvPr>
        <xdr:cNvSpPr txBox="1"/>
      </xdr:nvSpPr>
      <xdr:spPr>
        <a:xfrm>
          <a:off x="3606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137922</xdr:rowOff>
    </xdr:from>
    <xdr:to>
      <xdr:col>15</xdr:col>
      <xdr:colOff>149225</xdr:colOff>
      <xdr:row>38</xdr:row>
      <xdr:rowOff>68072</xdr:rowOff>
    </xdr:to>
    <xdr:sp macro="" textlink="">
      <xdr:nvSpPr>
        <xdr:cNvPr id="87" name="楕円 86">
          <a:extLst>
            <a:ext uri="{FF2B5EF4-FFF2-40B4-BE49-F238E27FC236}">
              <a16:creationId xmlns:a16="http://schemas.microsoft.com/office/drawing/2014/main" id="{BE49FE6D-AB31-4116-BA8C-CF31A4C96550}"/>
            </a:ext>
          </a:extLst>
        </xdr:cNvPr>
        <xdr:cNvSpPr/>
      </xdr:nvSpPr>
      <xdr:spPr>
        <a:xfrm>
          <a:off x="3048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52849</xdr:rowOff>
    </xdr:from>
    <xdr:ext cx="762000" cy="259045"/>
    <xdr:sp macro="" textlink="">
      <xdr:nvSpPr>
        <xdr:cNvPr id="88" name="テキスト ボックス 87">
          <a:extLst>
            <a:ext uri="{FF2B5EF4-FFF2-40B4-BE49-F238E27FC236}">
              <a16:creationId xmlns:a16="http://schemas.microsoft.com/office/drawing/2014/main" id="{BDD034C1-7F5F-48B0-9F46-F0B7793089FB}"/>
            </a:ext>
          </a:extLst>
        </xdr:cNvPr>
        <xdr:cNvSpPr txBox="1"/>
      </xdr:nvSpPr>
      <xdr:spPr>
        <a:xfrm>
          <a:off x="2717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89916</xdr:rowOff>
    </xdr:from>
    <xdr:to>
      <xdr:col>11</xdr:col>
      <xdr:colOff>60325</xdr:colOff>
      <xdr:row>37</xdr:row>
      <xdr:rowOff>20066</xdr:rowOff>
    </xdr:to>
    <xdr:sp macro="" textlink="">
      <xdr:nvSpPr>
        <xdr:cNvPr id="89" name="楕円 88">
          <a:extLst>
            <a:ext uri="{FF2B5EF4-FFF2-40B4-BE49-F238E27FC236}">
              <a16:creationId xmlns:a16="http://schemas.microsoft.com/office/drawing/2014/main" id="{7028C895-FB8F-4F34-8C1A-2562546C1AEB}"/>
            </a:ext>
          </a:extLst>
        </xdr:cNvPr>
        <xdr:cNvSpPr/>
      </xdr:nvSpPr>
      <xdr:spPr>
        <a:xfrm>
          <a:off x="2159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90" name="テキスト ボックス 89">
          <a:extLst>
            <a:ext uri="{FF2B5EF4-FFF2-40B4-BE49-F238E27FC236}">
              <a16:creationId xmlns:a16="http://schemas.microsoft.com/office/drawing/2014/main" id="{699BD23A-A3A1-4DCE-A834-778A56352F8B}"/>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131064</xdr:rowOff>
    </xdr:from>
    <xdr:to>
      <xdr:col>6</xdr:col>
      <xdr:colOff>171450</xdr:colOff>
      <xdr:row>37</xdr:row>
      <xdr:rowOff>61214</xdr:rowOff>
    </xdr:to>
    <xdr:sp macro="" textlink="">
      <xdr:nvSpPr>
        <xdr:cNvPr id="91" name="楕円 90">
          <a:extLst>
            <a:ext uri="{FF2B5EF4-FFF2-40B4-BE49-F238E27FC236}">
              <a16:creationId xmlns:a16="http://schemas.microsoft.com/office/drawing/2014/main" id="{9D6669AB-070A-40FE-8ECF-52CE46BD2FFB}"/>
            </a:ext>
          </a:extLst>
        </xdr:cNvPr>
        <xdr:cNvSpPr/>
      </xdr:nvSpPr>
      <xdr:spPr>
        <a:xfrm>
          <a:off x="1270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71391</xdr:rowOff>
    </xdr:from>
    <xdr:ext cx="762000" cy="259045"/>
    <xdr:sp macro="" textlink="">
      <xdr:nvSpPr>
        <xdr:cNvPr id="92" name="テキスト ボックス 91">
          <a:extLst>
            <a:ext uri="{FF2B5EF4-FFF2-40B4-BE49-F238E27FC236}">
              <a16:creationId xmlns:a16="http://schemas.microsoft.com/office/drawing/2014/main" id="{69C09F80-5785-47C1-A5EC-3045EEAD2149}"/>
            </a:ext>
          </a:extLst>
        </xdr:cNvPr>
        <xdr:cNvSpPr txBox="1"/>
      </xdr:nvSpPr>
      <xdr:spPr>
        <a:xfrm>
          <a:off x="939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71AB19E2-3065-4110-BB9E-460C14162D0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5E67D84F-80EB-4763-BF92-13052F979675}"/>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9705E627-AA83-4225-81FC-8784D62D1476}"/>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FFF0D31B-ED51-4AEA-8420-29E959C41B0D}"/>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63B22F47-D80D-4369-8D3F-ECAF19EE1DA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78C13986-A801-4D2C-9541-013D11316951}"/>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C4D16B0A-27F5-48E5-AC5A-D03B363379F1}"/>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BE51CE24-E513-4597-94AC-92BBE19D41B9}"/>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4535B31C-51AD-4198-9D3A-1DAB41A5E6B8}"/>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1BE36999-67F5-4EC3-90BE-CCA4AC58CBAC}"/>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CFCF9665-C27C-4BB4-8539-8EF3CCF6F62D}"/>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物価高騰及び原油高によって、燃料費や光熱水費が２割ほど増加したことなどが影響し、前年度に比べ</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上昇する結果となった。ただし、類似団体平均も同程度上昇しており、類似団体平均との差は前年度とほぼ同じである。今後も物価高騰は続くと想定され、近隣市へ委託している常備消防及び廃棄物処理業務委託料も増加傾向にある。また、自治体ＤＸ化に伴う電算処理委託料の増加も見込まれるが、業務内容や作業工程を見直し、より効率的かつコスト削減が図られるように努めていく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8C042E3F-7988-4750-9D8B-3BA8DADD68F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E95C7125-6EC4-442C-A33D-826F5C121561}"/>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4093AEBC-8D3A-4E75-9504-3E5C7BF337CA}"/>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960B5F72-9DEB-43C5-9C75-388FEE0641C8}"/>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31347338-29B2-4E1D-B2FE-BAF45415708B}"/>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37A57C54-8DAB-4930-8EEE-E96AD48C156D}"/>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4FC980D7-154D-499A-B807-DC8B17D7AA93}"/>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D3812C2-20B7-4C2F-903C-C3317F128587}"/>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2682D4AF-57E0-4162-BBAF-9C375ABF2FC4}"/>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1F6F6BF-B93E-4DF1-8075-5BCE90F4E82C}"/>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1A1C0AD-5F22-47D3-BD73-26F004940063}"/>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83DFF7C0-60DC-4918-A861-19DC08F00B7E}"/>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1E097223-B58C-46B4-8A69-4863F25E5D1F}"/>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88C0DB17-FD2A-40B3-9321-5823B31B4816}"/>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CF81129C-B390-447D-8CB7-71FE68033CFA}"/>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FF6F955-BAC6-4259-A057-369A517F04FA}"/>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22</xdr:row>
      <xdr:rowOff>5080</xdr:rowOff>
    </xdr:to>
    <xdr:cxnSp macro="">
      <xdr:nvCxnSpPr>
        <xdr:cNvPr id="120" name="直線コネクタ 119">
          <a:extLst>
            <a:ext uri="{FF2B5EF4-FFF2-40B4-BE49-F238E27FC236}">
              <a16:creationId xmlns:a16="http://schemas.microsoft.com/office/drawing/2014/main" id="{81B8AF1F-846D-4647-B28F-579EB5D41F1D}"/>
            </a:ext>
          </a:extLst>
        </xdr:cNvPr>
        <xdr:cNvCxnSpPr/>
      </xdr:nvCxnSpPr>
      <xdr:spPr>
        <a:xfrm flipV="1">
          <a:off x="16510000" y="23444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1" name="物件費最小値テキスト">
          <a:extLst>
            <a:ext uri="{FF2B5EF4-FFF2-40B4-BE49-F238E27FC236}">
              <a16:creationId xmlns:a16="http://schemas.microsoft.com/office/drawing/2014/main" id="{CCD6AA38-1881-41D9-91CE-0592725C6840}"/>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a:extLst>
            <a:ext uri="{FF2B5EF4-FFF2-40B4-BE49-F238E27FC236}">
              <a16:creationId xmlns:a16="http://schemas.microsoft.com/office/drawing/2014/main" id="{AD0BB3E5-A859-4018-A739-3D7287184F7B}"/>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a:extLst>
            <a:ext uri="{FF2B5EF4-FFF2-40B4-BE49-F238E27FC236}">
              <a16:creationId xmlns:a16="http://schemas.microsoft.com/office/drawing/2014/main" id="{D00A276C-F3D4-404E-A0AB-4388B06EE1C5}"/>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a:extLst>
            <a:ext uri="{FF2B5EF4-FFF2-40B4-BE49-F238E27FC236}">
              <a16:creationId xmlns:a16="http://schemas.microsoft.com/office/drawing/2014/main" id="{F6A868AB-E527-4142-AC82-B3505EC46218}"/>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96520</xdr:rowOff>
    </xdr:from>
    <xdr:to>
      <xdr:col>82</xdr:col>
      <xdr:colOff>107950</xdr:colOff>
      <xdr:row>19</xdr:row>
      <xdr:rowOff>16510</xdr:rowOff>
    </xdr:to>
    <xdr:cxnSp macro="">
      <xdr:nvCxnSpPr>
        <xdr:cNvPr id="125" name="直線コネクタ 124">
          <a:extLst>
            <a:ext uri="{FF2B5EF4-FFF2-40B4-BE49-F238E27FC236}">
              <a16:creationId xmlns:a16="http://schemas.microsoft.com/office/drawing/2014/main" id="{DFD7A060-4436-4A43-AD21-ECB87B4C4692}"/>
            </a:ext>
          </a:extLst>
        </xdr:cNvPr>
        <xdr:cNvCxnSpPr/>
      </xdr:nvCxnSpPr>
      <xdr:spPr>
        <a:xfrm>
          <a:off x="15671800" y="31826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107967</xdr:rowOff>
    </xdr:from>
    <xdr:ext cx="762000" cy="259045"/>
    <xdr:sp macro="" textlink="">
      <xdr:nvSpPr>
        <xdr:cNvPr id="126" name="物件費平均値テキスト">
          <a:extLst>
            <a:ext uri="{FF2B5EF4-FFF2-40B4-BE49-F238E27FC236}">
              <a16:creationId xmlns:a16="http://schemas.microsoft.com/office/drawing/2014/main" id="{97BC9D2B-63AD-4300-BE66-C85A1B8973EE}"/>
            </a:ext>
          </a:extLst>
        </xdr:cNvPr>
        <xdr:cNvSpPr txBox="1"/>
      </xdr:nvSpPr>
      <xdr:spPr>
        <a:xfrm>
          <a:off x="16598900" y="2679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27" name="フローチャート: 判断 126">
          <a:extLst>
            <a:ext uri="{FF2B5EF4-FFF2-40B4-BE49-F238E27FC236}">
              <a16:creationId xmlns:a16="http://schemas.microsoft.com/office/drawing/2014/main" id="{A9335B4B-FE39-4BB6-8663-6E3DEDFDDE62}"/>
            </a:ext>
          </a:extLst>
        </xdr:cNvPr>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96520</xdr:rowOff>
    </xdr:from>
    <xdr:to>
      <xdr:col>78</xdr:col>
      <xdr:colOff>69850</xdr:colOff>
      <xdr:row>18</xdr:row>
      <xdr:rowOff>165100</xdr:rowOff>
    </xdr:to>
    <xdr:cxnSp macro="">
      <xdr:nvCxnSpPr>
        <xdr:cNvPr id="128" name="直線コネクタ 127">
          <a:extLst>
            <a:ext uri="{FF2B5EF4-FFF2-40B4-BE49-F238E27FC236}">
              <a16:creationId xmlns:a16="http://schemas.microsoft.com/office/drawing/2014/main" id="{F85C529B-5936-47AC-8DB5-C446577978B7}"/>
            </a:ext>
          </a:extLst>
        </xdr:cNvPr>
        <xdr:cNvCxnSpPr/>
      </xdr:nvCxnSpPr>
      <xdr:spPr>
        <a:xfrm flipV="1">
          <a:off x="14782800" y="3182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29" name="フローチャート: 判断 128">
          <a:extLst>
            <a:ext uri="{FF2B5EF4-FFF2-40B4-BE49-F238E27FC236}">
              <a16:creationId xmlns:a16="http://schemas.microsoft.com/office/drawing/2014/main" id="{BDADA5DA-5AD8-4301-97CC-CB7A7C859FBE}"/>
            </a:ext>
          </a:extLst>
        </xdr:cNvPr>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134637</xdr:rowOff>
    </xdr:from>
    <xdr:ext cx="736600" cy="259045"/>
    <xdr:sp macro="" textlink="">
      <xdr:nvSpPr>
        <xdr:cNvPr id="130" name="テキスト ボックス 129">
          <a:extLst>
            <a:ext uri="{FF2B5EF4-FFF2-40B4-BE49-F238E27FC236}">
              <a16:creationId xmlns:a16="http://schemas.microsoft.com/office/drawing/2014/main" id="{514626DC-6B0B-4283-9B10-7F2D2910C179}"/>
            </a:ext>
          </a:extLst>
        </xdr:cNvPr>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142240</xdr:rowOff>
    </xdr:from>
    <xdr:to>
      <xdr:col>73</xdr:col>
      <xdr:colOff>180975</xdr:colOff>
      <xdr:row>18</xdr:row>
      <xdr:rowOff>165100</xdr:rowOff>
    </xdr:to>
    <xdr:cxnSp macro="">
      <xdr:nvCxnSpPr>
        <xdr:cNvPr id="131" name="直線コネクタ 130">
          <a:extLst>
            <a:ext uri="{FF2B5EF4-FFF2-40B4-BE49-F238E27FC236}">
              <a16:creationId xmlns:a16="http://schemas.microsoft.com/office/drawing/2014/main" id="{5DB18B09-0857-41C5-96A2-453FEA669768}"/>
            </a:ext>
          </a:extLst>
        </xdr:cNvPr>
        <xdr:cNvCxnSpPr/>
      </xdr:nvCxnSpPr>
      <xdr:spPr>
        <a:xfrm>
          <a:off x="13893800" y="3228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2" name="フローチャート: 判断 131">
          <a:extLst>
            <a:ext uri="{FF2B5EF4-FFF2-40B4-BE49-F238E27FC236}">
              <a16:creationId xmlns:a16="http://schemas.microsoft.com/office/drawing/2014/main" id="{2497527A-4EC0-4994-B8BC-418AF3DB87B8}"/>
            </a:ext>
          </a:extLst>
        </xdr:cNvPr>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157497</xdr:rowOff>
    </xdr:from>
    <xdr:ext cx="762000" cy="259045"/>
    <xdr:sp macro="" textlink="">
      <xdr:nvSpPr>
        <xdr:cNvPr id="133" name="テキスト ボックス 132">
          <a:extLst>
            <a:ext uri="{FF2B5EF4-FFF2-40B4-BE49-F238E27FC236}">
              <a16:creationId xmlns:a16="http://schemas.microsoft.com/office/drawing/2014/main" id="{03141610-E146-48D8-96C0-14C14D2B4D5B}"/>
            </a:ext>
          </a:extLst>
        </xdr:cNvPr>
        <xdr:cNvSpPr txBox="1"/>
      </xdr:nvSpPr>
      <xdr:spPr>
        <a:xfrm>
          <a:off x="14401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104140</xdr:rowOff>
    </xdr:from>
    <xdr:to>
      <xdr:col>69</xdr:col>
      <xdr:colOff>92075</xdr:colOff>
      <xdr:row>18</xdr:row>
      <xdr:rowOff>142240</xdr:rowOff>
    </xdr:to>
    <xdr:cxnSp macro="">
      <xdr:nvCxnSpPr>
        <xdr:cNvPr id="134" name="直線コネクタ 133">
          <a:extLst>
            <a:ext uri="{FF2B5EF4-FFF2-40B4-BE49-F238E27FC236}">
              <a16:creationId xmlns:a16="http://schemas.microsoft.com/office/drawing/2014/main" id="{9F359C74-55A3-4AAD-A98E-6687105BA1DB}"/>
            </a:ext>
          </a:extLst>
        </xdr:cNvPr>
        <xdr:cNvCxnSpPr/>
      </xdr:nvCxnSpPr>
      <xdr:spPr>
        <a:xfrm>
          <a:off x="13004800" y="3190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5" name="フローチャート: 判断 134">
          <a:extLst>
            <a:ext uri="{FF2B5EF4-FFF2-40B4-BE49-F238E27FC236}">
              <a16:creationId xmlns:a16="http://schemas.microsoft.com/office/drawing/2014/main" id="{187C643A-E7BE-406A-BD24-AB84865D5467}"/>
            </a:ext>
          </a:extLst>
        </xdr:cNvPr>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123207</xdr:rowOff>
    </xdr:from>
    <xdr:ext cx="762000" cy="259045"/>
    <xdr:sp macro="" textlink="">
      <xdr:nvSpPr>
        <xdr:cNvPr id="136" name="テキスト ボックス 135">
          <a:extLst>
            <a:ext uri="{FF2B5EF4-FFF2-40B4-BE49-F238E27FC236}">
              <a16:creationId xmlns:a16="http://schemas.microsoft.com/office/drawing/2014/main" id="{372FD210-007F-4E5D-AE40-8DD4DD4D95AC}"/>
            </a:ext>
          </a:extLst>
        </xdr:cNvPr>
        <xdr:cNvSpPr txBox="1"/>
      </xdr:nvSpPr>
      <xdr:spPr>
        <a:xfrm>
          <a:off x="13512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68103969-A362-40FA-AC3E-DF0343F74E63}"/>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123207</xdr:rowOff>
    </xdr:from>
    <xdr:ext cx="762000" cy="259045"/>
    <xdr:sp macro="" textlink="">
      <xdr:nvSpPr>
        <xdr:cNvPr id="138" name="テキスト ボックス 137">
          <a:extLst>
            <a:ext uri="{FF2B5EF4-FFF2-40B4-BE49-F238E27FC236}">
              <a16:creationId xmlns:a16="http://schemas.microsoft.com/office/drawing/2014/main" id="{6CDF164D-6F2A-425F-B54C-971F4BE01730}"/>
            </a:ext>
          </a:extLst>
        </xdr:cNvPr>
        <xdr:cNvSpPr txBox="1"/>
      </xdr:nvSpPr>
      <xdr:spPr>
        <a:xfrm>
          <a:off x="12623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1B0E31DA-A371-4B6A-86F6-C5A42728547E}"/>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4F4CCC20-B1F5-480F-AFA8-EC60F47B17A9}"/>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CC8696FC-69DB-4AB9-B9D0-68E38AA11E6F}"/>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48EBBA97-64A5-488C-A89D-64EABCB76D24}"/>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A714F29E-D821-45AC-914B-EEA9923D1857}"/>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137160</xdr:rowOff>
    </xdr:from>
    <xdr:to>
      <xdr:col>82</xdr:col>
      <xdr:colOff>158750</xdr:colOff>
      <xdr:row>19</xdr:row>
      <xdr:rowOff>67310</xdr:rowOff>
    </xdr:to>
    <xdr:sp macro="" textlink="">
      <xdr:nvSpPr>
        <xdr:cNvPr id="144" name="楕円 143">
          <a:extLst>
            <a:ext uri="{FF2B5EF4-FFF2-40B4-BE49-F238E27FC236}">
              <a16:creationId xmlns:a16="http://schemas.microsoft.com/office/drawing/2014/main" id="{5DCA7C9D-B243-44F5-AF77-F46BD6BED486}"/>
            </a:ext>
          </a:extLst>
        </xdr:cNvPr>
        <xdr:cNvSpPr/>
      </xdr:nvSpPr>
      <xdr:spPr>
        <a:xfrm>
          <a:off x="16459200" y="322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109237</xdr:rowOff>
    </xdr:from>
    <xdr:ext cx="762000" cy="259045"/>
    <xdr:sp macro="" textlink="">
      <xdr:nvSpPr>
        <xdr:cNvPr id="145" name="物件費該当値テキスト">
          <a:extLst>
            <a:ext uri="{FF2B5EF4-FFF2-40B4-BE49-F238E27FC236}">
              <a16:creationId xmlns:a16="http://schemas.microsoft.com/office/drawing/2014/main" id="{6390ED17-B8BA-48A7-A214-5E0937B2799E}"/>
            </a:ext>
          </a:extLst>
        </xdr:cNvPr>
        <xdr:cNvSpPr txBox="1"/>
      </xdr:nvSpPr>
      <xdr:spPr>
        <a:xfrm>
          <a:off x="16598900" y="319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45720</xdr:rowOff>
    </xdr:from>
    <xdr:to>
      <xdr:col>78</xdr:col>
      <xdr:colOff>120650</xdr:colOff>
      <xdr:row>18</xdr:row>
      <xdr:rowOff>147320</xdr:rowOff>
    </xdr:to>
    <xdr:sp macro="" textlink="">
      <xdr:nvSpPr>
        <xdr:cNvPr id="146" name="楕円 145">
          <a:extLst>
            <a:ext uri="{FF2B5EF4-FFF2-40B4-BE49-F238E27FC236}">
              <a16:creationId xmlns:a16="http://schemas.microsoft.com/office/drawing/2014/main" id="{7197943F-8ACA-46B4-B5E4-42E714E57C6F}"/>
            </a:ext>
          </a:extLst>
        </xdr:cNvPr>
        <xdr:cNvSpPr/>
      </xdr:nvSpPr>
      <xdr:spPr>
        <a:xfrm>
          <a:off x="156210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132097</xdr:rowOff>
    </xdr:from>
    <xdr:ext cx="736600" cy="259045"/>
    <xdr:sp macro="" textlink="">
      <xdr:nvSpPr>
        <xdr:cNvPr id="147" name="テキスト ボックス 146">
          <a:extLst>
            <a:ext uri="{FF2B5EF4-FFF2-40B4-BE49-F238E27FC236}">
              <a16:creationId xmlns:a16="http://schemas.microsoft.com/office/drawing/2014/main" id="{2EA5BB80-D2FE-490C-A8A5-E4DC036C1975}"/>
            </a:ext>
          </a:extLst>
        </xdr:cNvPr>
        <xdr:cNvSpPr txBox="1"/>
      </xdr:nvSpPr>
      <xdr:spPr>
        <a:xfrm>
          <a:off x="15290800" y="321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114300</xdr:rowOff>
    </xdr:from>
    <xdr:to>
      <xdr:col>74</xdr:col>
      <xdr:colOff>31750</xdr:colOff>
      <xdr:row>19</xdr:row>
      <xdr:rowOff>44450</xdr:rowOff>
    </xdr:to>
    <xdr:sp macro="" textlink="">
      <xdr:nvSpPr>
        <xdr:cNvPr id="148" name="楕円 147">
          <a:extLst>
            <a:ext uri="{FF2B5EF4-FFF2-40B4-BE49-F238E27FC236}">
              <a16:creationId xmlns:a16="http://schemas.microsoft.com/office/drawing/2014/main" id="{589E3A37-E627-4F3B-A164-58234F2C3E1A}"/>
            </a:ext>
          </a:extLst>
        </xdr:cNvPr>
        <xdr:cNvSpPr/>
      </xdr:nvSpPr>
      <xdr:spPr>
        <a:xfrm>
          <a:off x="14732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29227</xdr:rowOff>
    </xdr:from>
    <xdr:ext cx="762000" cy="259045"/>
    <xdr:sp macro="" textlink="">
      <xdr:nvSpPr>
        <xdr:cNvPr id="149" name="テキスト ボックス 148">
          <a:extLst>
            <a:ext uri="{FF2B5EF4-FFF2-40B4-BE49-F238E27FC236}">
              <a16:creationId xmlns:a16="http://schemas.microsoft.com/office/drawing/2014/main" id="{01EE24F7-698A-43C3-A511-87D702A2DEA6}"/>
            </a:ext>
          </a:extLst>
        </xdr:cNvPr>
        <xdr:cNvSpPr txBox="1"/>
      </xdr:nvSpPr>
      <xdr:spPr>
        <a:xfrm>
          <a:off x="14401800" y="328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91440</xdr:rowOff>
    </xdr:from>
    <xdr:to>
      <xdr:col>69</xdr:col>
      <xdr:colOff>142875</xdr:colOff>
      <xdr:row>19</xdr:row>
      <xdr:rowOff>21590</xdr:rowOff>
    </xdr:to>
    <xdr:sp macro="" textlink="">
      <xdr:nvSpPr>
        <xdr:cNvPr id="150" name="楕円 149">
          <a:extLst>
            <a:ext uri="{FF2B5EF4-FFF2-40B4-BE49-F238E27FC236}">
              <a16:creationId xmlns:a16="http://schemas.microsoft.com/office/drawing/2014/main" id="{4D8461FF-96AF-4072-888A-8A6A993AC398}"/>
            </a:ext>
          </a:extLst>
        </xdr:cNvPr>
        <xdr:cNvSpPr/>
      </xdr:nvSpPr>
      <xdr:spPr>
        <a:xfrm>
          <a:off x="13843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6367</xdr:rowOff>
    </xdr:from>
    <xdr:ext cx="762000" cy="259045"/>
    <xdr:sp macro="" textlink="">
      <xdr:nvSpPr>
        <xdr:cNvPr id="151" name="テキスト ボックス 150">
          <a:extLst>
            <a:ext uri="{FF2B5EF4-FFF2-40B4-BE49-F238E27FC236}">
              <a16:creationId xmlns:a16="http://schemas.microsoft.com/office/drawing/2014/main" id="{AE2650DF-502B-449A-BBBF-9CF551B19C9F}"/>
            </a:ext>
          </a:extLst>
        </xdr:cNvPr>
        <xdr:cNvSpPr txBox="1"/>
      </xdr:nvSpPr>
      <xdr:spPr>
        <a:xfrm>
          <a:off x="13512800" y="326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53340</xdr:rowOff>
    </xdr:from>
    <xdr:to>
      <xdr:col>65</xdr:col>
      <xdr:colOff>53975</xdr:colOff>
      <xdr:row>18</xdr:row>
      <xdr:rowOff>154940</xdr:rowOff>
    </xdr:to>
    <xdr:sp macro="" textlink="">
      <xdr:nvSpPr>
        <xdr:cNvPr id="152" name="楕円 151">
          <a:extLst>
            <a:ext uri="{FF2B5EF4-FFF2-40B4-BE49-F238E27FC236}">
              <a16:creationId xmlns:a16="http://schemas.microsoft.com/office/drawing/2014/main" id="{777C629D-2E60-406C-ACA4-C7C1BDE51096}"/>
            </a:ext>
          </a:extLst>
        </xdr:cNvPr>
        <xdr:cNvSpPr/>
      </xdr:nvSpPr>
      <xdr:spPr>
        <a:xfrm>
          <a:off x="12954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139717</xdr:rowOff>
    </xdr:from>
    <xdr:ext cx="762000" cy="259045"/>
    <xdr:sp macro="" textlink="">
      <xdr:nvSpPr>
        <xdr:cNvPr id="153" name="テキスト ボックス 152">
          <a:extLst>
            <a:ext uri="{FF2B5EF4-FFF2-40B4-BE49-F238E27FC236}">
              <a16:creationId xmlns:a16="http://schemas.microsoft.com/office/drawing/2014/main" id="{17103721-BC75-4EA1-B4A6-80CB3B597150}"/>
            </a:ext>
          </a:extLst>
        </xdr:cNvPr>
        <xdr:cNvSpPr txBox="1"/>
      </xdr:nvSpPr>
      <xdr:spPr>
        <a:xfrm>
          <a:off x="126238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92B5A584-F85B-4E71-A868-B4AA3539F76D}"/>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8297CC7C-7C5D-45D7-A598-31AF694F6A8C}"/>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5ECE5DBA-07C8-4E51-B3DA-34222FD48255}"/>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D6D0FDF-BEF6-451E-9A43-86E578C48C9B}"/>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B0CFF8FA-F95D-4B32-8F2D-E42459F72325}"/>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EB6AF8E9-40E7-4EC8-AECA-E39E413B0A2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7DF910B0-CD7B-4665-A8E9-5373B211B849}"/>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8182BE2F-1080-471B-B6CE-4B0C76FD89EA}"/>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504D377-479E-4144-9244-636A2EABBBBA}"/>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3E5AA3EF-C101-47CA-9301-99EDF14EC477}"/>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30020BBF-9B60-4FD2-B6B7-AD6781F4900A}"/>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扶助費に係る経常収支比率は、令和４年度において前年度よりも</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た。物価高騰及び原油高によって、障害者等に対する交通費助成や給付費などが増加したことが要因であるが、障害者に対する扶助費は年々増加していることから、依然として類似団体平均を上回るよう推移している。経費の性格上、削減が難しい部分もあるものの、今後も類似団体平均値となるよう努力し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579347E4-E3BC-433E-AA20-C44A595659B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988D40A4-A998-491A-A303-46A9B66F798B}"/>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3EE49EBC-23B9-4097-A4C4-BA7A15B1AB29}"/>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A064F620-BA72-41B4-9E90-561D72C296A4}"/>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16D41B23-1650-425E-8596-1A1388D5E4C2}"/>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6272B63A-9A42-4B33-8051-1BB07B0D4A68}"/>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11E13527-67C0-4CD5-B9C1-D3B65E63B84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677C20AA-18C9-4A47-9A77-C65A1075B571}"/>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9984C238-6373-4DBB-943D-5A2EE3508FDE}"/>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C484FDD3-9DA4-4335-AB2B-1B536E995776}"/>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1579AAF2-A5E1-4361-843E-9B53E64766FF}"/>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95B2857E-7055-4F5D-8116-A4EC3C88A124}"/>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A24D9A2-0733-4778-B40D-C23900CCEF7A}"/>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EA45354E-A940-468C-8EC5-E4B8858C1C2B}"/>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EF394D8B-FA76-4111-B984-13C0F8702DA1}"/>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497FED3C-8318-44F1-BCA1-5020C5EB5483}"/>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1" name="扶助費グラフ枠">
          <a:extLst>
            <a:ext uri="{FF2B5EF4-FFF2-40B4-BE49-F238E27FC236}">
              <a16:creationId xmlns:a16="http://schemas.microsoft.com/office/drawing/2014/main" id="{A89478D4-0B80-4F7B-BCA5-DA0419195FDC}"/>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60</xdr:row>
      <xdr:rowOff>45357</xdr:rowOff>
    </xdr:to>
    <xdr:cxnSp macro="">
      <xdr:nvCxnSpPr>
        <xdr:cNvPr id="182" name="直線コネクタ 181">
          <a:extLst>
            <a:ext uri="{FF2B5EF4-FFF2-40B4-BE49-F238E27FC236}">
              <a16:creationId xmlns:a16="http://schemas.microsoft.com/office/drawing/2014/main" id="{B2936A52-2BF4-409D-818C-7C933F31FF80}"/>
            </a:ext>
          </a:extLst>
        </xdr:cNvPr>
        <xdr:cNvCxnSpPr/>
      </xdr:nvCxnSpPr>
      <xdr:spPr>
        <a:xfrm flipV="1">
          <a:off x="4826000" y="9222015"/>
          <a:ext cx="0" cy="1110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17434</xdr:rowOff>
    </xdr:from>
    <xdr:ext cx="762000" cy="259045"/>
    <xdr:sp macro="" textlink="">
      <xdr:nvSpPr>
        <xdr:cNvPr id="183" name="扶助費最小値テキスト">
          <a:extLst>
            <a:ext uri="{FF2B5EF4-FFF2-40B4-BE49-F238E27FC236}">
              <a16:creationId xmlns:a16="http://schemas.microsoft.com/office/drawing/2014/main" id="{17027342-6AFC-4223-8867-41D682B195D6}"/>
            </a:ext>
          </a:extLst>
        </xdr:cNvPr>
        <xdr:cNvSpPr txBox="1"/>
      </xdr:nvSpPr>
      <xdr:spPr>
        <a:xfrm>
          <a:off x="4914900" y="1030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45357</xdr:rowOff>
    </xdr:from>
    <xdr:to>
      <xdr:col>24</xdr:col>
      <xdr:colOff>114300</xdr:colOff>
      <xdr:row>60</xdr:row>
      <xdr:rowOff>45357</xdr:rowOff>
    </xdr:to>
    <xdr:cxnSp macro="">
      <xdr:nvCxnSpPr>
        <xdr:cNvPr id="184" name="直線コネクタ 183">
          <a:extLst>
            <a:ext uri="{FF2B5EF4-FFF2-40B4-BE49-F238E27FC236}">
              <a16:creationId xmlns:a16="http://schemas.microsoft.com/office/drawing/2014/main" id="{B8957787-FBAD-40F2-ABBB-459A1C159A60}"/>
            </a:ext>
          </a:extLst>
        </xdr:cNvPr>
        <xdr:cNvCxnSpPr/>
      </xdr:nvCxnSpPr>
      <xdr:spPr>
        <a:xfrm>
          <a:off x="4737100" y="1033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5" name="扶助費最大値テキスト">
          <a:extLst>
            <a:ext uri="{FF2B5EF4-FFF2-40B4-BE49-F238E27FC236}">
              <a16:creationId xmlns:a16="http://schemas.microsoft.com/office/drawing/2014/main" id="{0E440FF8-B981-4CBF-8D35-9C746BF7EE8E}"/>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6" name="直線コネクタ 185">
          <a:extLst>
            <a:ext uri="{FF2B5EF4-FFF2-40B4-BE49-F238E27FC236}">
              <a16:creationId xmlns:a16="http://schemas.microsoft.com/office/drawing/2014/main" id="{13B43B9F-22A7-44CE-8870-285E74F9C43C}"/>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61685</xdr:rowOff>
    </xdr:from>
    <xdr:to>
      <xdr:col>24</xdr:col>
      <xdr:colOff>25400</xdr:colOff>
      <xdr:row>59</xdr:row>
      <xdr:rowOff>4535</xdr:rowOff>
    </xdr:to>
    <xdr:cxnSp macro="">
      <xdr:nvCxnSpPr>
        <xdr:cNvPr id="187" name="直線コネクタ 186">
          <a:extLst>
            <a:ext uri="{FF2B5EF4-FFF2-40B4-BE49-F238E27FC236}">
              <a16:creationId xmlns:a16="http://schemas.microsoft.com/office/drawing/2014/main" id="{09A6DE74-E13C-4741-A3E3-3A2C907C5C05}"/>
            </a:ext>
          </a:extLst>
        </xdr:cNvPr>
        <xdr:cNvCxnSpPr/>
      </xdr:nvCxnSpPr>
      <xdr:spPr>
        <a:xfrm>
          <a:off x="3987800" y="1000578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11084</xdr:rowOff>
    </xdr:from>
    <xdr:ext cx="762000" cy="259045"/>
    <xdr:sp macro="" textlink="">
      <xdr:nvSpPr>
        <xdr:cNvPr id="188" name="扶助費平均値テキスト">
          <a:extLst>
            <a:ext uri="{FF2B5EF4-FFF2-40B4-BE49-F238E27FC236}">
              <a16:creationId xmlns:a16="http://schemas.microsoft.com/office/drawing/2014/main" id="{6CA491AE-7FB3-4F6A-91DE-5B4C4F8FBC2D}"/>
            </a:ext>
          </a:extLst>
        </xdr:cNvPr>
        <xdr:cNvSpPr txBox="1"/>
      </xdr:nvSpPr>
      <xdr:spPr>
        <a:xfrm>
          <a:off x="4914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189" name="フローチャート: 判断 188">
          <a:extLst>
            <a:ext uri="{FF2B5EF4-FFF2-40B4-BE49-F238E27FC236}">
              <a16:creationId xmlns:a16="http://schemas.microsoft.com/office/drawing/2014/main" id="{28C454CC-5F45-4753-A5DE-E7629FEF3CD2}"/>
            </a:ext>
          </a:extLst>
        </xdr:cNvPr>
        <xdr:cNvSpPr/>
      </xdr:nvSpPr>
      <xdr:spPr>
        <a:xfrm>
          <a:off x="4775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61685</xdr:rowOff>
    </xdr:to>
    <xdr:cxnSp macro="">
      <xdr:nvCxnSpPr>
        <xdr:cNvPr id="190" name="直線コネクタ 189">
          <a:extLst>
            <a:ext uri="{FF2B5EF4-FFF2-40B4-BE49-F238E27FC236}">
              <a16:creationId xmlns:a16="http://schemas.microsoft.com/office/drawing/2014/main" id="{79D16C8E-CFAF-48DF-9DC9-87C1A574E362}"/>
            </a:ext>
          </a:extLst>
        </xdr:cNvPr>
        <xdr:cNvCxnSpPr/>
      </xdr:nvCxnSpPr>
      <xdr:spPr>
        <a:xfrm>
          <a:off x="3098800" y="9973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166007</xdr:rowOff>
    </xdr:from>
    <xdr:to>
      <xdr:col>20</xdr:col>
      <xdr:colOff>38100</xdr:colOff>
      <xdr:row>56</xdr:row>
      <xdr:rowOff>96157</xdr:rowOff>
    </xdr:to>
    <xdr:sp macro="" textlink="">
      <xdr:nvSpPr>
        <xdr:cNvPr id="191" name="フローチャート: 判断 190">
          <a:extLst>
            <a:ext uri="{FF2B5EF4-FFF2-40B4-BE49-F238E27FC236}">
              <a16:creationId xmlns:a16="http://schemas.microsoft.com/office/drawing/2014/main" id="{3C8389A5-D5FC-430D-B79E-CCF589383B66}"/>
            </a:ext>
          </a:extLst>
        </xdr:cNvPr>
        <xdr:cNvSpPr/>
      </xdr:nvSpPr>
      <xdr:spPr>
        <a:xfrm>
          <a:off x="3937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106334</xdr:rowOff>
    </xdr:from>
    <xdr:ext cx="736600" cy="259045"/>
    <xdr:sp macro="" textlink="">
      <xdr:nvSpPr>
        <xdr:cNvPr id="192" name="テキスト ボックス 191">
          <a:extLst>
            <a:ext uri="{FF2B5EF4-FFF2-40B4-BE49-F238E27FC236}">
              <a16:creationId xmlns:a16="http://schemas.microsoft.com/office/drawing/2014/main" id="{A7CAACAA-D9B5-47B1-8611-42EE56EC53D6}"/>
            </a:ext>
          </a:extLst>
        </xdr:cNvPr>
        <xdr:cNvSpPr txBox="1"/>
      </xdr:nvSpPr>
      <xdr:spPr>
        <a:xfrm>
          <a:off x="3606800" y="936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60</xdr:row>
      <xdr:rowOff>143328</xdr:rowOff>
    </xdr:to>
    <xdr:cxnSp macro="">
      <xdr:nvCxnSpPr>
        <xdr:cNvPr id="193" name="直線コネクタ 192">
          <a:extLst>
            <a:ext uri="{FF2B5EF4-FFF2-40B4-BE49-F238E27FC236}">
              <a16:creationId xmlns:a16="http://schemas.microsoft.com/office/drawing/2014/main" id="{DD4DC6AD-8ED4-4396-9E10-C79FCE2262E9}"/>
            </a:ext>
          </a:extLst>
        </xdr:cNvPr>
        <xdr:cNvCxnSpPr/>
      </xdr:nvCxnSpPr>
      <xdr:spPr>
        <a:xfrm flipV="1">
          <a:off x="2209800" y="9973128"/>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27215</xdr:rowOff>
    </xdr:from>
    <xdr:to>
      <xdr:col>15</xdr:col>
      <xdr:colOff>149225</xdr:colOff>
      <xdr:row>56</xdr:row>
      <xdr:rowOff>128815</xdr:rowOff>
    </xdr:to>
    <xdr:sp macro="" textlink="">
      <xdr:nvSpPr>
        <xdr:cNvPr id="194" name="フローチャート: 判断 193">
          <a:extLst>
            <a:ext uri="{FF2B5EF4-FFF2-40B4-BE49-F238E27FC236}">
              <a16:creationId xmlns:a16="http://schemas.microsoft.com/office/drawing/2014/main" id="{F10F7A9C-22FE-49F3-AFF4-8029730CB3CC}"/>
            </a:ext>
          </a:extLst>
        </xdr:cNvPr>
        <xdr:cNvSpPr/>
      </xdr:nvSpPr>
      <xdr:spPr>
        <a:xfrm>
          <a:off x="3048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138992</xdr:rowOff>
    </xdr:from>
    <xdr:ext cx="762000" cy="259045"/>
    <xdr:sp macro="" textlink="">
      <xdr:nvSpPr>
        <xdr:cNvPr id="195" name="テキスト ボックス 194">
          <a:extLst>
            <a:ext uri="{FF2B5EF4-FFF2-40B4-BE49-F238E27FC236}">
              <a16:creationId xmlns:a16="http://schemas.microsoft.com/office/drawing/2014/main" id="{0E01F7FD-26B8-4300-8266-9FDDA416FA34}"/>
            </a:ext>
          </a:extLst>
        </xdr:cNvPr>
        <xdr:cNvSpPr txBox="1"/>
      </xdr:nvSpPr>
      <xdr:spPr>
        <a:xfrm>
          <a:off x="2717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60</xdr:row>
      <xdr:rowOff>143328</xdr:rowOff>
    </xdr:to>
    <xdr:cxnSp macro="">
      <xdr:nvCxnSpPr>
        <xdr:cNvPr id="196" name="直線コネクタ 195">
          <a:extLst>
            <a:ext uri="{FF2B5EF4-FFF2-40B4-BE49-F238E27FC236}">
              <a16:creationId xmlns:a16="http://schemas.microsoft.com/office/drawing/2014/main" id="{585DB8D8-5CB1-476A-B0D2-EB66F25437C0}"/>
            </a:ext>
          </a:extLst>
        </xdr:cNvPr>
        <xdr:cNvCxnSpPr/>
      </xdr:nvCxnSpPr>
      <xdr:spPr>
        <a:xfrm>
          <a:off x="1320800" y="9907815"/>
          <a:ext cx="889000" cy="52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7" name="フローチャート: 判断 196">
          <a:extLst>
            <a:ext uri="{FF2B5EF4-FFF2-40B4-BE49-F238E27FC236}">
              <a16:creationId xmlns:a16="http://schemas.microsoft.com/office/drawing/2014/main" id="{F0BFF443-0082-411E-80B0-8BE07ED967F4}"/>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8" name="テキスト ボックス 197">
          <a:extLst>
            <a:ext uri="{FF2B5EF4-FFF2-40B4-BE49-F238E27FC236}">
              <a16:creationId xmlns:a16="http://schemas.microsoft.com/office/drawing/2014/main" id="{699C9B33-A7EE-476D-BB0E-42A162005E94}"/>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199" name="フローチャート: 判断 198">
          <a:extLst>
            <a:ext uri="{FF2B5EF4-FFF2-40B4-BE49-F238E27FC236}">
              <a16:creationId xmlns:a16="http://schemas.microsoft.com/office/drawing/2014/main" id="{7C7FAFAD-DC6D-4722-86E2-79DFA0F5A6E7}"/>
            </a:ext>
          </a:extLst>
        </xdr:cNvPr>
        <xdr:cNvSpPr/>
      </xdr:nvSpPr>
      <xdr:spPr>
        <a:xfrm>
          <a:off x="1270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65512</xdr:rowOff>
    </xdr:from>
    <xdr:ext cx="762000" cy="259045"/>
    <xdr:sp macro="" textlink="">
      <xdr:nvSpPr>
        <xdr:cNvPr id="200" name="テキスト ボックス 199">
          <a:extLst>
            <a:ext uri="{FF2B5EF4-FFF2-40B4-BE49-F238E27FC236}">
              <a16:creationId xmlns:a16="http://schemas.microsoft.com/office/drawing/2014/main" id="{31129AA9-E17D-4B3C-8DDB-6E8F1E1B76D3}"/>
            </a:ext>
          </a:extLst>
        </xdr:cNvPr>
        <xdr:cNvSpPr txBox="1"/>
      </xdr:nvSpPr>
      <xdr:spPr>
        <a:xfrm>
          <a:off x="939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98459C89-24F3-4D2D-9CCF-38EFA39FA9FC}"/>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B12EEA48-96B9-4621-817C-EFEAEFE96DD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F0D31F4-A9F6-48A7-BF16-7B13C45E74E9}"/>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69918E0D-DCD3-4E4A-80F9-F02E435132F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85B53359-8412-4E72-BE5C-6C1C6F66B8BD}"/>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125185</xdr:rowOff>
    </xdr:from>
    <xdr:to>
      <xdr:col>24</xdr:col>
      <xdr:colOff>76200</xdr:colOff>
      <xdr:row>59</xdr:row>
      <xdr:rowOff>55335</xdr:rowOff>
    </xdr:to>
    <xdr:sp macro="" textlink="">
      <xdr:nvSpPr>
        <xdr:cNvPr id="206" name="楕円 205">
          <a:extLst>
            <a:ext uri="{FF2B5EF4-FFF2-40B4-BE49-F238E27FC236}">
              <a16:creationId xmlns:a16="http://schemas.microsoft.com/office/drawing/2014/main" id="{F4DAC7F7-C325-4AE3-9B02-2772774D1AE8}"/>
            </a:ext>
          </a:extLst>
        </xdr:cNvPr>
        <xdr:cNvSpPr/>
      </xdr:nvSpPr>
      <xdr:spPr>
        <a:xfrm>
          <a:off x="47752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97262</xdr:rowOff>
    </xdr:from>
    <xdr:ext cx="762000" cy="259045"/>
    <xdr:sp macro="" textlink="">
      <xdr:nvSpPr>
        <xdr:cNvPr id="207" name="扶助費該当値テキスト">
          <a:extLst>
            <a:ext uri="{FF2B5EF4-FFF2-40B4-BE49-F238E27FC236}">
              <a16:creationId xmlns:a16="http://schemas.microsoft.com/office/drawing/2014/main" id="{AFB4C444-1D26-43A1-8F50-7D528407203B}"/>
            </a:ext>
          </a:extLst>
        </xdr:cNvPr>
        <xdr:cNvSpPr txBox="1"/>
      </xdr:nvSpPr>
      <xdr:spPr>
        <a:xfrm>
          <a:off x="49149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xdr:rowOff>
    </xdr:from>
    <xdr:to>
      <xdr:col>20</xdr:col>
      <xdr:colOff>38100</xdr:colOff>
      <xdr:row>58</xdr:row>
      <xdr:rowOff>112485</xdr:rowOff>
    </xdr:to>
    <xdr:sp macro="" textlink="">
      <xdr:nvSpPr>
        <xdr:cNvPr id="208" name="楕円 207">
          <a:extLst>
            <a:ext uri="{FF2B5EF4-FFF2-40B4-BE49-F238E27FC236}">
              <a16:creationId xmlns:a16="http://schemas.microsoft.com/office/drawing/2014/main" id="{9227C751-4492-49FB-8375-8D8C1DAB6C6F}"/>
            </a:ext>
          </a:extLst>
        </xdr:cNvPr>
        <xdr:cNvSpPr/>
      </xdr:nvSpPr>
      <xdr:spPr>
        <a:xfrm>
          <a:off x="3937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97262</xdr:rowOff>
    </xdr:from>
    <xdr:ext cx="736600" cy="259045"/>
    <xdr:sp macro="" textlink="">
      <xdr:nvSpPr>
        <xdr:cNvPr id="209" name="テキスト ボックス 208">
          <a:extLst>
            <a:ext uri="{FF2B5EF4-FFF2-40B4-BE49-F238E27FC236}">
              <a16:creationId xmlns:a16="http://schemas.microsoft.com/office/drawing/2014/main" id="{B79173E5-86F3-41BE-998F-5373558A26A3}"/>
            </a:ext>
          </a:extLst>
        </xdr:cNvPr>
        <xdr:cNvSpPr txBox="1"/>
      </xdr:nvSpPr>
      <xdr:spPr>
        <a:xfrm>
          <a:off x="3606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0" name="楕円 209">
          <a:extLst>
            <a:ext uri="{FF2B5EF4-FFF2-40B4-BE49-F238E27FC236}">
              <a16:creationId xmlns:a16="http://schemas.microsoft.com/office/drawing/2014/main" id="{DDA013FA-8B7E-47B6-8792-6F0B89CF7445}"/>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1" name="テキスト ボックス 210">
          <a:extLst>
            <a:ext uri="{FF2B5EF4-FFF2-40B4-BE49-F238E27FC236}">
              <a16:creationId xmlns:a16="http://schemas.microsoft.com/office/drawing/2014/main" id="{FCEC0D06-3682-468E-A468-00A63B5579C2}"/>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92528</xdr:rowOff>
    </xdr:from>
    <xdr:to>
      <xdr:col>11</xdr:col>
      <xdr:colOff>60325</xdr:colOff>
      <xdr:row>61</xdr:row>
      <xdr:rowOff>22678</xdr:rowOff>
    </xdr:to>
    <xdr:sp macro="" textlink="">
      <xdr:nvSpPr>
        <xdr:cNvPr id="212" name="楕円 211">
          <a:extLst>
            <a:ext uri="{FF2B5EF4-FFF2-40B4-BE49-F238E27FC236}">
              <a16:creationId xmlns:a16="http://schemas.microsoft.com/office/drawing/2014/main" id="{A3D15E9A-6945-480A-907E-D7AC8D02844E}"/>
            </a:ext>
          </a:extLst>
        </xdr:cNvPr>
        <xdr:cNvSpPr/>
      </xdr:nvSpPr>
      <xdr:spPr>
        <a:xfrm>
          <a:off x="2159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7455</xdr:rowOff>
    </xdr:from>
    <xdr:ext cx="762000" cy="259045"/>
    <xdr:sp macro="" textlink="">
      <xdr:nvSpPr>
        <xdr:cNvPr id="213" name="テキスト ボックス 212">
          <a:extLst>
            <a:ext uri="{FF2B5EF4-FFF2-40B4-BE49-F238E27FC236}">
              <a16:creationId xmlns:a16="http://schemas.microsoft.com/office/drawing/2014/main" id="{4A9E8A0B-75CD-45A2-BA0D-A32249D2EE25}"/>
            </a:ext>
          </a:extLst>
        </xdr:cNvPr>
        <xdr:cNvSpPr txBox="1"/>
      </xdr:nvSpPr>
      <xdr:spPr>
        <a:xfrm>
          <a:off x="1828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84365</xdr:rowOff>
    </xdr:from>
    <xdr:to>
      <xdr:col>6</xdr:col>
      <xdr:colOff>171450</xdr:colOff>
      <xdr:row>58</xdr:row>
      <xdr:rowOff>14515</xdr:rowOff>
    </xdr:to>
    <xdr:sp macro="" textlink="">
      <xdr:nvSpPr>
        <xdr:cNvPr id="214" name="楕円 213">
          <a:extLst>
            <a:ext uri="{FF2B5EF4-FFF2-40B4-BE49-F238E27FC236}">
              <a16:creationId xmlns:a16="http://schemas.microsoft.com/office/drawing/2014/main" id="{9F5339E1-AD38-4BC6-82E9-3919B47F8C60}"/>
            </a:ext>
          </a:extLst>
        </xdr:cNvPr>
        <xdr:cNvSpPr/>
      </xdr:nvSpPr>
      <xdr:spPr>
        <a:xfrm>
          <a:off x="1270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170742</xdr:rowOff>
    </xdr:from>
    <xdr:ext cx="762000" cy="259045"/>
    <xdr:sp macro="" textlink="">
      <xdr:nvSpPr>
        <xdr:cNvPr id="215" name="テキスト ボックス 214">
          <a:extLst>
            <a:ext uri="{FF2B5EF4-FFF2-40B4-BE49-F238E27FC236}">
              <a16:creationId xmlns:a16="http://schemas.microsoft.com/office/drawing/2014/main" id="{8584A2C4-C0CF-4400-835A-164E1CE283A7}"/>
            </a:ext>
          </a:extLst>
        </xdr:cNvPr>
        <xdr:cNvSpPr txBox="1"/>
      </xdr:nvSpPr>
      <xdr:spPr>
        <a:xfrm>
          <a:off x="939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6" name="正方形/長方形 215">
          <a:extLst>
            <a:ext uri="{FF2B5EF4-FFF2-40B4-BE49-F238E27FC236}">
              <a16:creationId xmlns:a16="http://schemas.microsoft.com/office/drawing/2014/main" id="{E342014B-A8C3-4E79-B281-031B15477E9F}"/>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7" name="正方形/長方形 216">
          <a:extLst>
            <a:ext uri="{FF2B5EF4-FFF2-40B4-BE49-F238E27FC236}">
              <a16:creationId xmlns:a16="http://schemas.microsoft.com/office/drawing/2014/main" id="{80FC0AA1-4109-4521-9328-B7AF361A1DAB}"/>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8" name="正方形/長方形 217">
          <a:extLst>
            <a:ext uri="{FF2B5EF4-FFF2-40B4-BE49-F238E27FC236}">
              <a16:creationId xmlns:a16="http://schemas.microsoft.com/office/drawing/2014/main" id="{508587B8-2CE2-4480-8DDC-C24216AC38E1}"/>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9" name="正方形/長方形 218">
          <a:extLst>
            <a:ext uri="{FF2B5EF4-FFF2-40B4-BE49-F238E27FC236}">
              <a16:creationId xmlns:a16="http://schemas.microsoft.com/office/drawing/2014/main" id="{DE348AE5-FF35-41B7-A2EC-96646980EBAD}"/>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0" name="正方形/長方形 219">
          <a:extLst>
            <a:ext uri="{FF2B5EF4-FFF2-40B4-BE49-F238E27FC236}">
              <a16:creationId xmlns:a16="http://schemas.microsoft.com/office/drawing/2014/main" id="{99224219-96D0-45DD-8853-6634BC65AEDD}"/>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1" name="正方形/長方形 220">
          <a:extLst>
            <a:ext uri="{FF2B5EF4-FFF2-40B4-BE49-F238E27FC236}">
              <a16:creationId xmlns:a16="http://schemas.microsoft.com/office/drawing/2014/main" id="{4926B384-954C-4960-A1B5-82016A84C0C6}"/>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2" name="正方形/長方形 221">
          <a:extLst>
            <a:ext uri="{FF2B5EF4-FFF2-40B4-BE49-F238E27FC236}">
              <a16:creationId xmlns:a16="http://schemas.microsoft.com/office/drawing/2014/main" id="{A5D2CCD4-5D24-44D3-859A-2649B75FD90C}"/>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3" name="正方形/長方形 222">
          <a:extLst>
            <a:ext uri="{FF2B5EF4-FFF2-40B4-BE49-F238E27FC236}">
              <a16:creationId xmlns:a16="http://schemas.microsoft.com/office/drawing/2014/main" id="{3CC91FED-26CE-498D-90BF-122AFB3521D9}"/>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4" name="正方形/長方形 223">
          <a:extLst>
            <a:ext uri="{FF2B5EF4-FFF2-40B4-BE49-F238E27FC236}">
              <a16:creationId xmlns:a16="http://schemas.microsoft.com/office/drawing/2014/main" id="{C04DC3B0-8E0C-4B2E-8567-8B0144A3AC19}"/>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5" name="正方形/長方形 224">
          <a:extLst>
            <a:ext uri="{FF2B5EF4-FFF2-40B4-BE49-F238E27FC236}">
              <a16:creationId xmlns:a16="http://schemas.microsoft.com/office/drawing/2014/main" id="{2E35A632-4F7C-4B07-A6A7-41F83646B99A}"/>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6" name="テキスト ボックス 225">
          <a:extLst>
            <a:ext uri="{FF2B5EF4-FFF2-40B4-BE49-F238E27FC236}">
              <a16:creationId xmlns:a16="http://schemas.microsoft.com/office/drawing/2014/main" id="{81C335A2-DD58-499B-88B8-9DF9EF744278}"/>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その他に対する経常収支比率は、繰出金の増加等に伴い前年度より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ポイント上昇し、類似団体平均を</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上回る結果となった。国民健康保険特別会計や介護保険特別会計の財政悪化に伴う繰出や、農業集落排水事業特別会計、下水道事業特別会計といった公営企業会計債の償還に対する公債費関係の繰出が増加する見込みであり、普通会計の大きな負担となる。国民健康保険税、介護保険料の適正化や、経費節減を行い、普通会計の負担額を減らす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7" name="テキスト ボックス 226">
          <a:extLst>
            <a:ext uri="{FF2B5EF4-FFF2-40B4-BE49-F238E27FC236}">
              <a16:creationId xmlns:a16="http://schemas.microsoft.com/office/drawing/2014/main" id="{B7443718-8037-4DBF-AFFD-61A154ECCA2F}"/>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8" name="直線コネクタ 227">
          <a:extLst>
            <a:ext uri="{FF2B5EF4-FFF2-40B4-BE49-F238E27FC236}">
              <a16:creationId xmlns:a16="http://schemas.microsoft.com/office/drawing/2014/main" id="{30EE77B5-C277-4B8C-82A1-73DE233B22C9}"/>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9" name="テキスト ボックス 228">
          <a:extLst>
            <a:ext uri="{FF2B5EF4-FFF2-40B4-BE49-F238E27FC236}">
              <a16:creationId xmlns:a16="http://schemas.microsoft.com/office/drawing/2014/main" id="{08640B3E-8317-4073-966F-C2DEBFF9B253}"/>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0" name="直線コネクタ 229">
          <a:extLst>
            <a:ext uri="{FF2B5EF4-FFF2-40B4-BE49-F238E27FC236}">
              <a16:creationId xmlns:a16="http://schemas.microsoft.com/office/drawing/2014/main" id="{1AE2B476-D32A-42AA-BCB6-4472C6516C2E}"/>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1" name="テキスト ボックス 230">
          <a:extLst>
            <a:ext uri="{FF2B5EF4-FFF2-40B4-BE49-F238E27FC236}">
              <a16:creationId xmlns:a16="http://schemas.microsoft.com/office/drawing/2014/main" id="{6D1CC3F4-0C5A-4D02-A003-014BE86DB49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2" name="直線コネクタ 231">
          <a:extLst>
            <a:ext uri="{FF2B5EF4-FFF2-40B4-BE49-F238E27FC236}">
              <a16:creationId xmlns:a16="http://schemas.microsoft.com/office/drawing/2014/main" id="{E1F7D79F-B4AE-4F93-931A-D5D4DB82EBD4}"/>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3" name="テキスト ボックス 232">
          <a:extLst>
            <a:ext uri="{FF2B5EF4-FFF2-40B4-BE49-F238E27FC236}">
              <a16:creationId xmlns:a16="http://schemas.microsoft.com/office/drawing/2014/main" id="{0D5126C7-174B-4FA0-8E8B-82342C030734}"/>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4" name="直線コネクタ 233">
          <a:extLst>
            <a:ext uri="{FF2B5EF4-FFF2-40B4-BE49-F238E27FC236}">
              <a16:creationId xmlns:a16="http://schemas.microsoft.com/office/drawing/2014/main" id="{10F8D0F2-04DE-468D-9CED-76A0EEE97944}"/>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5" name="テキスト ボックス 234">
          <a:extLst>
            <a:ext uri="{FF2B5EF4-FFF2-40B4-BE49-F238E27FC236}">
              <a16:creationId xmlns:a16="http://schemas.microsoft.com/office/drawing/2014/main" id="{8081A36B-8D93-4304-B728-2BBBCA9C875D}"/>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6" name="直線コネクタ 235">
          <a:extLst>
            <a:ext uri="{FF2B5EF4-FFF2-40B4-BE49-F238E27FC236}">
              <a16:creationId xmlns:a16="http://schemas.microsoft.com/office/drawing/2014/main" id="{9C6E3183-0E22-4622-AAB3-C9DB41C74F5E}"/>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7" name="テキスト ボックス 236">
          <a:extLst>
            <a:ext uri="{FF2B5EF4-FFF2-40B4-BE49-F238E27FC236}">
              <a16:creationId xmlns:a16="http://schemas.microsoft.com/office/drawing/2014/main" id="{0A0FBB45-D134-449D-9B57-39070AE13037}"/>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8" name="直線コネクタ 237">
          <a:extLst>
            <a:ext uri="{FF2B5EF4-FFF2-40B4-BE49-F238E27FC236}">
              <a16:creationId xmlns:a16="http://schemas.microsoft.com/office/drawing/2014/main" id="{186994A3-5D90-46CB-BDBA-F64B1DD9F77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9" name="テキスト ボックス 238">
          <a:extLst>
            <a:ext uri="{FF2B5EF4-FFF2-40B4-BE49-F238E27FC236}">
              <a16:creationId xmlns:a16="http://schemas.microsoft.com/office/drawing/2014/main" id="{3F6E8EF5-5454-4557-B48B-888E5B0110FC}"/>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14C5A2E-99C7-4978-B970-43FE35FF583A}"/>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1" name="テキスト ボックス 240">
          <a:extLst>
            <a:ext uri="{FF2B5EF4-FFF2-40B4-BE49-F238E27FC236}">
              <a16:creationId xmlns:a16="http://schemas.microsoft.com/office/drawing/2014/main" id="{D2FBA966-C3FE-471F-AC1B-376847DC3E98}"/>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id="{793A833B-076C-4E8B-A87B-E8D2AD8B0AFF}"/>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73660</xdr:rowOff>
    </xdr:from>
    <xdr:to>
      <xdr:col>82</xdr:col>
      <xdr:colOff>107950</xdr:colOff>
      <xdr:row>60</xdr:row>
      <xdr:rowOff>50800</xdr:rowOff>
    </xdr:to>
    <xdr:cxnSp macro="">
      <xdr:nvCxnSpPr>
        <xdr:cNvPr id="243" name="直線コネクタ 242">
          <a:extLst>
            <a:ext uri="{FF2B5EF4-FFF2-40B4-BE49-F238E27FC236}">
              <a16:creationId xmlns:a16="http://schemas.microsoft.com/office/drawing/2014/main" id="{F78DABF6-26C3-403C-ACAF-8D8EED3C947C}"/>
            </a:ext>
          </a:extLst>
        </xdr:cNvPr>
        <xdr:cNvCxnSpPr/>
      </xdr:nvCxnSpPr>
      <xdr:spPr>
        <a:xfrm flipV="1">
          <a:off x="16510000" y="89890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4" name="その他最小値テキスト">
          <a:extLst>
            <a:ext uri="{FF2B5EF4-FFF2-40B4-BE49-F238E27FC236}">
              <a16:creationId xmlns:a16="http://schemas.microsoft.com/office/drawing/2014/main" id="{EFDB7B5C-B1BA-4427-9DDB-BDB344C7B162}"/>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5" name="直線コネクタ 244">
          <a:extLst>
            <a:ext uri="{FF2B5EF4-FFF2-40B4-BE49-F238E27FC236}">
              <a16:creationId xmlns:a16="http://schemas.microsoft.com/office/drawing/2014/main" id="{E13D728B-91EF-43C3-80D4-FEAE4AEA1FB5}"/>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160037</xdr:rowOff>
    </xdr:from>
    <xdr:ext cx="762000" cy="259045"/>
    <xdr:sp macro="" textlink="">
      <xdr:nvSpPr>
        <xdr:cNvPr id="246" name="その他最大値テキスト">
          <a:extLst>
            <a:ext uri="{FF2B5EF4-FFF2-40B4-BE49-F238E27FC236}">
              <a16:creationId xmlns:a16="http://schemas.microsoft.com/office/drawing/2014/main" id="{8815EDCB-C970-4342-A277-3E06FB32FEAA}"/>
            </a:ext>
          </a:extLst>
        </xdr:cNvPr>
        <xdr:cNvSpPr txBox="1"/>
      </xdr:nvSpPr>
      <xdr:spPr>
        <a:xfrm>
          <a:off x="16598900" y="873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73660</xdr:rowOff>
    </xdr:from>
    <xdr:to>
      <xdr:col>82</xdr:col>
      <xdr:colOff>196850</xdr:colOff>
      <xdr:row>52</xdr:row>
      <xdr:rowOff>73660</xdr:rowOff>
    </xdr:to>
    <xdr:cxnSp macro="">
      <xdr:nvCxnSpPr>
        <xdr:cNvPr id="247" name="直線コネクタ 246">
          <a:extLst>
            <a:ext uri="{FF2B5EF4-FFF2-40B4-BE49-F238E27FC236}">
              <a16:creationId xmlns:a16="http://schemas.microsoft.com/office/drawing/2014/main" id="{11B72660-FAA7-4E3C-B140-66C0241C9C63}"/>
            </a:ext>
          </a:extLst>
        </xdr:cNvPr>
        <xdr:cNvCxnSpPr/>
      </xdr:nvCxnSpPr>
      <xdr:spPr>
        <a:xfrm>
          <a:off x="16421100" y="898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123190</xdr:rowOff>
    </xdr:to>
    <xdr:cxnSp macro="">
      <xdr:nvCxnSpPr>
        <xdr:cNvPr id="248" name="直線コネクタ 247">
          <a:extLst>
            <a:ext uri="{FF2B5EF4-FFF2-40B4-BE49-F238E27FC236}">
              <a16:creationId xmlns:a16="http://schemas.microsoft.com/office/drawing/2014/main" id="{A07BAD7D-3C63-45EC-8CE2-C40D978FD44E}"/>
            </a:ext>
          </a:extLst>
        </xdr:cNvPr>
        <xdr:cNvCxnSpPr/>
      </xdr:nvCxnSpPr>
      <xdr:spPr>
        <a:xfrm>
          <a:off x="15671800" y="98425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49" name="その他平均値テキスト">
          <a:extLst>
            <a:ext uri="{FF2B5EF4-FFF2-40B4-BE49-F238E27FC236}">
              <a16:creationId xmlns:a16="http://schemas.microsoft.com/office/drawing/2014/main" id="{161C128C-382E-4795-B711-B3FE85567C29}"/>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0" name="フローチャート: 判断 249">
          <a:extLst>
            <a:ext uri="{FF2B5EF4-FFF2-40B4-BE49-F238E27FC236}">
              <a16:creationId xmlns:a16="http://schemas.microsoft.com/office/drawing/2014/main" id="{609D7A6A-D758-465E-9C4F-2FB6771778E5}"/>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168910</xdr:rowOff>
    </xdr:to>
    <xdr:cxnSp macro="">
      <xdr:nvCxnSpPr>
        <xdr:cNvPr id="251" name="直線コネクタ 250">
          <a:extLst>
            <a:ext uri="{FF2B5EF4-FFF2-40B4-BE49-F238E27FC236}">
              <a16:creationId xmlns:a16="http://schemas.microsoft.com/office/drawing/2014/main" id="{A5B47529-0E17-4E33-96E2-CA18C55900DE}"/>
            </a:ext>
          </a:extLst>
        </xdr:cNvPr>
        <xdr:cNvCxnSpPr/>
      </xdr:nvCxnSpPr>
      <xdr:spPr>
        <a:xfrm flipV="1">
          <a:off x="14782800" y="98425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2" name="フローチャート: 判断 251">
          <a:extLst>
            <a:ext uri="{FF2B5EF4-FFF2-40B4-BE49-F238E27FC236}">
              <a16:creationId xmlns:a16="http://schemas.microsoft.com/office/drawing/2014/main" id="{C4172500-0F8E-48E0-B1FB-39CA9FE106C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3" name="テキスト ボックス 252">
          <a:extLst>
            <a:ext uri="{FF2B5EF4-FFF2-40B4-BE49-F238E27FC236}">
              <a16:creationId xmlns:a16="http://schemas.microsoft.com/office/drawing/2014/main" id="{A367BB7C-2911-4018-A73E-E3B8DAD69A2D}"/>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168910</xdr:rowOff>
    </xdr:from>
    <xdr:to>
      <xdr:col>73</xdr:col>
      <xdr:colOff>180975</xdr:colOff>
      <xdr:row>59</xdr:row>
      <xdr:rowOff>77470</xdr:rowOff>
    </xdr:to>
    <xdr:cxnSp macro="">
      <xdr:nvCxnSpPr>
        <xdr:cNvPr id="254" name="直線コネクタ 253">
          <a:extLst>
            <a:ext uri="{FF2B5EF4-FFF2-40B4-BE49-F238E27FC236}">
              <a16:creationId xmlns:a16="http://schemas.microsoft.com/office/drawing/2014/main" id="{6B622EF4-D7D2-4177-884B-4A31166136F3}"/>
            </a:ext>
          </a:extLst>
        </xdr:cNvPr>
        <xdr:cNvCxnSpPr/>
      </xdr:nvCxnSpPr>
      <xdr:spPr>
        <a:xfrm flipV="1">
          <a:off x="13893800" y="994156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5" name="フローチャート: 判断 254">
          <a:extLst>
            <a:ext uri="{FF2B5EF4-FFF2-40B4-BE49-F238E27FC236}">
              <a16:creationId xmlns:a16="http://schemas.microsoft.com/office/drawing/2014/main" id="{C7E209E8-0B65-4CD9-89C5-1F4612FE7658}"/>
            </a:ext>
          </a:extLst>
        </xdr:cNvPr>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47007</xdr:rowOff>
    </xdr:from>
    <xdr:ext cx="762000" cy="259045"/>
    <xdr:sp macro="" textlink="">
      <xdr:nvSpPr>
        <xdr:cNvPr id="256" name="テキスト ボックス 255">
          <a:extLst>
            <a:ext uri="{FF2B5EF4-FFF2-40B4-BE49-F238E27FC236}">
              <a16:creationId xmlns:a16="http://schemas.microsoft.com/office/drawing/2014/main" id="{F9B4A061-BD81-4323-B455-74308AB2F2F1}"/>
            </a:ext>
          </a:extLst>
        </xdr:cNvPr>
        <xdr:cNvSpPr txBox="1"/>
      </xdr:nvSpPr>
      <xdr:spPr>
        <a:xfrm>
          <a:off x="14401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8890</xdr:rowOff>
    </xdr:from>
    <xdr:to>
      <xdr:col>69</xdr:col>
      <xdr:colOff>92075</xdr:colOff>
      <xdr:row>59</xdr:row>
      <xdr:rowOff>77470</xdr:rowOff>
    </xdr:to>
    <xdr:cxnSp macro="">
      <xdr:nvCxnSpPr>
        <xdr:cNvPr id="257" name="直線コネクタ 256">
          <a:extLst>
            <a:ext uri="{FF2B5EF4-FFF2-40B4-BE49-F238E27FC236}">
              <a16:creationId xmlns:a16="http://schemas.microsoft.com/office/drawing/2014/main" id="{1601C5B3-424D-4235-AD9C-6BBCDB5BBA86}"/>
            </a:ext>
          </a:extLst>
        </xdr:cNvPr>
        <xdr:cNvCxnSpPr/>
      </xdr:nvCxnSpPr>
      <xdr:spPr>
        <a:xfrm>
          <a:off x="13004800" y="10124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8" name="フローチャート: 判断 257">
          <a:extLst>
            <a:ext uri="{FF2B5EF4-FFF2-40B4-BE49-F238E27FC236}">
              <a16:creationId xmlns:a16="http://schemas.microsoft.com/office/drawing/2014/main" id="{8DA3CD56-80B5-4C02-9F15-5A2567229281}"/>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59" name="テキスト ボックス 258">
          <a:extLst>
            <a:ext uri="{FF2B5EF4-FFF2-40B4-BE49-F238E27FC236}">
              <a16:creationId xmlns:a16="http://schemas.microsoft.com/office/drawing/2014/main" id="{70859432-06A5-494D-BA6A-4A0716433568}"/>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60" name="フローチャート: 判断 259">
          <a:extLst>
            <a:ext uri="{FF2B5EF4-FFF2-40B4-BE49-F238E27FC236}">
              <a16:creationId xmlns:a16="http://schemas.microsoft.com/office/drawing/2014/main" id="{97F93F99-EF08-4B77-958C-087B23B9E183}"/>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61" name="テキスト ボックス 260">
          <a:extLst>
            <a:ext uri="{FF2B5EF4-FFF2-40B4-BE49-F238E27FC236}">
              <a16:creationId xmlns:a16="http://schemas.microsoft.com/office/drawing/2014/main" id="{DC2EAE45-9FEF-44CD-B9A9-91F6A8B3D02B}"/>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9B0016E7-9173-4ADF-B5B0-59EBFDB98CAA}"/>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D4BC89A8-E4CE-461B-8089-6CBC2C943A1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2A68CF83-6F44-499D-9B66-033FEA9CDB87}"/>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51E6C772-419A-4B25-A425-AF45B075E3A2}"/>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E6367DF8-C92B-443D-B77B-5D25A9BEFFB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72390</xdr:rowOff>
    </xdr:from>
    <xdr:to>
      <xdr:col>82</xdr:col>
      <xdr:colOff>158750</xdr:colOff>
      <xdr:row>58</xdr:row>
      <xdr:rowOff>2540</xdr:rowOff>
    </xdr:to>
    <xdr:sp macro="" textlink="">
      <xdr:nvSpPr>
        <xdr:cNvPr id="267" name="楕円 266">
          <a:extLst>
            <a:ext uri="{FF2B5EF4-FFF2-40B4-BE49-F238E27FC236}">
              <a16:creationId xmlns:a16="http://schemas.microsoft.com/office/drawing/2014/main" id="{1730CB8D-C123-4B13-9138-D1AC7A94D6B8}"/>
            </a:ext>
          </a:extLst>
        </xdr:cNvPr>
        <xdr:cNvSpPr/>
      </xdr:nvSpPr>
      <xdr:spPr>
        <a:xfrm>
          <a:off x="164592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44467</xdr:rowOff>
    </xdr:from>
    <xdr:ext cx="762000" cy="259045"/>
    <xdr:sp macro="" textlink="">
      <xdr:nvSpPr>
        <xdr:cNvPr id="268" name="その他該当値テキスト">
          <a:extLst>
            <a:ext uri="{FF2B5EF4-FFF2-40B4-BE49-F238E27FC236}">
              <a16:creationId xmlns:a16="http://schemas.microsoft.com/office/drawing/2014/main" id="{69ACAB96-EBEE-454C-A96F-9CE9209219CA}"/>
            </a:ext>
          </a:extLst>
        </xdr:cNvPr>
        <xdr:cNvSpPr txBox="1"/>
      </xdr:nvSpPr>
      <xdr:spPr>
        <a:xfrm>
          <a:off x="165989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9" name="楕円 268">
          <a:extLst>
            <a:ext uri="{FF2B5EF4-FFF2-40B4-BE49-F238E27FC236}">
              <a16:creationId xmlns:a16="http://schemas.microsoft.com/office/drawing/2014/main" id="{4E00D41B-AB5A-4018-BC27-A87B07A4AA69}"/>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105427</xdr:rowOff>
    </xdr:from>
    <xdr:ext cx="736600" cy="259045"/>
    <xdr:sp macro="" textlink="">
      <xdr:nvSpPr>
        <xdr:cNvPr id="270" name="テキスト ボックス 269">
          <a:extLst>
            <a:ext uri="{FF2B5EF4-FFF2-40B4-BE49-F238E27FC236}">
              <a16:creationId xmlns:a16="http://schemas.microsoft.com/office/drawing/2014/main" id="{24559A6D-37C9-4896-974A-738E0F41D5DB}"/>
            </a:ext>
          </a:extLst>
        </xdr:cNvPr>
        <xdr:cNvSpPr txBox="1"/>
      </xdr:nvSpPr>
      <xdr:spPr>
        <a:xfrm>
          <a:off x="15290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118110</xdr:rowOff>
    </xdr:from>
    <xdr:to>
      <xdr:col>74</xdr:col>
      <xdr:colOff>31750</xdr:colOff>
      <xdr:row>58</xdr:row>
      <xdr:rowOff>48260</xdr:rowOff>
    </xdr:to>
    <xdr:sp macro="" textlink="">
      <xdr:nvSpPr>
        <xdr:cNvPr id="271" name="楕円 270">
          <a:extLst>
            <a:ext uri="{FF2B5EF4-FFF2-40B4-BE49-F238E27FC236}">
              <a16:creationId xmlns:a16="http://schemas.microsoft.com/office/drawing/2014/main" id="{E9BA4473-D25E-42EB-BE97-367CC37C67B2}"/>
            </a:ext>
          </a:extLst>
        </xdr:cNvPr>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33037</xdr:rowOff>
    </xdr:from>
    <xdr:ext cx="762000" cy="259045"/>
    <xdr:sp macro="" textlink="">
      <xdr:nvSpPr>
        <xdr:cNvPr id="272" name="テキスト ボックス 271">
          <a:extLst>
            <a:ext uri="{FF2B5EF4-FFF2-40B4-BE49-F238E27FC236}">
              <a16:creationId xmlns:a16="http://schemas.microsoft.com/office/drawing/2014/main" id="{1AF95F53-890F-4B4A-A98B-57A449F8EE7B}"/>
            </a:ext>
          </a:extLst>
        </xdr:cNvPr>
        <xdr:cNvSpPr txBox="1"/>
      </xdr:nvSpPr>
      <xdr:spPr>
        <a:xfrm>
          <a:off x="14401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26670</xdr:rowOff>
    </xdr:from>
    <xdr:to>
      <xdr:col>69</xdr:col>
      <xdr:colOff>142875</xdr:colOff>
      <xdr:row>59</xdr:row>
      <xdr:rowOff>128270</xdr:rowOff>
    </xdr:to>
    <xdr:sp macro="" textlink="">
      <xdr:nvSpPr>
        <xdr:cNvPr id="273" name="楕円 272">
          <a:extLst>
            <a:ext uri="{FF2B5EF4-FFF2-40B4-BE49-F238E27FC236}">
              <a16:creationId xmlns:a16="http://schemas.microsoft.com/office/drawing/2014/main" id="{71EF1F03-7E1F-4558-81F2-C4B393EB1A57}"/>
            </a:ext>
          </a:extLst>
        </xdr:cNvPr>
        <xdr:cNvSpPr/>
      </xdr:nvSpPr>
      <xdr:spPr>
        <a:xfrm>
          <a:off x="13843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113047</xdr:rowOff>
    </xdr:from>
    <xdr:ext cx="762000" cy="259045"/>
    <xdr:sp macro="" textlink="">
      <xdr:nvSpPr>
        <xdr:cNvPr id="274" name="テキスト ボックス 273">
          <a:extLst>
            <a:ext uri="{FF2B5EF4-FFF2-40B4-BE49-F238E27FC236}">
              <a16:creationId xmlns:a16="http://schemas.microsoft.com/office/drawing/2014/main" id="{E37EDE19-3C1E-4559-AF7A-E72B6901537D}"/>
            </a:ext>
          </a:extLst>
        </xdr:cNvPr>
        <xdr:cNvSpPr txBox="1"/>
      </xdr:nvSpPr>
      <xdr:spPr>
        <a:xfrm>
          <a:off x="13512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129540</xdr:rowOff>
    </xdr:from>
    <xdr:to>
      <xdr:col>65</xdr:col>
      <xdr:colOff>53975</xdr:colOff>
      <xdr:row>59</xdr:row>
      <xdr:rowOff>59690</xdr:rowOff>
    </xdr:to>
    <xdr:sp macro="" textlink="">
      <xdr:nvSpPr>
        <xdr:cNvPr id="275" name="楕円 274">
          <a:extLst>
            <a:ext uri="{FF2B5EF4-FFF2-40B4-BE49-F238E27FC236}">
              <a16:creationId xmlns:a16="http://schemas.microsoft.com/office/drawing/2014/main" id="{FBDAE29E-A59E-446B-A7BE-F700ED231E0D}"/>
            </a:ext>
          </a:extLst>
        </xdr:cNvPr>
        <xdr:cNvSpPr/>
      </xdr:nvSpPr>
      <xdr:spPr>
        <a:xfrm>
          <a:off x="12954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44467</xdr:rowOff>
    </xdr:from>
    <xdr:ext cx="762000" cy="259045"/>
    <xdr:sp macro="" textlink="">
      <xdr:nvSpPr>
        <xdr:cNvPr id="276" name="テキスト ボックス 275">
          <a:extLst>
            <a:ext uri="{FF2B5EF4-FFF2-40B4-BE49-F238E27FC236}">
              <a16:creationId xmlns:a16="http://schemas.microsoft.com/office/drawing/2014/main" id="{388F1498-9989-4A2A-9CB7-7EA664FB90BD}"/>
            </a:ext>
          </a:extLst>
        </xdr:cNvPr>
        <xdr:cNvSpPr txBox="1"/>
      </xdr:nvSpPr>
      <xdr:spPr>
        <a:xfrm>
          <a:off x="12623800" y="101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id="{C70063B1-BFCD-4D0A-93E0-4DEC8F1C604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id="{8D010898-650E-46A4-9D91-3BE0EF9DA21C}"/>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id="{C64EA2C7-29C4-4BAB-8C92-6CDDEF51CF31}"/>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id="{735F28F8-5A76-4033-A851-424509564C66}"/>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id="{A1175059-42C2-4C4A-A9F5-FDB3B0A0E33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id="{DE3803C6-8700-4365-8BCC-97B6A3A468F5}"/>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id="{9791916C-DD14-44C7-9CEC-B6F495852F77}"/>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id="{9DEF8F06-F6B8-4BF8-B5A1-85B0BFEB8633}"/>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id="{FE8C3585-7F3C-43C7-8D5C-A2F2764FCC67}"/>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id="{6B71831E-9D65-4534-9193-16BEC09D8038}"/>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id="{64BE543F-41DA-4941-A67E-42853D3077EE}"/>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補助費等に係る経常収支比率については、補助金を交付するのが適当かどうか明確な基準を設け、厳格に見極めることを徹底しているため、類似団体平均よりも</a:t>
          </a:r>
          <a:r>
            <a:rPr kumimoji="1" lang="en-US" altLang="ja-JP" sz="1100">
              <a:solidFill>
                <a:schemeClr val="dk1"/>
              </a:solidFill>
              <a:effectLst/>
              <a:latin typeface="+mn-lt"/>
              <a:ea typeface="+mn-ea"/>
              <a:cs typeface="+mn-cs"/>
            </a:rPr>
            <a:t>12.2</a:t>
          </a:r>
          <a:r>
            <a:rPr kumimoji="1" lang="ja-JP" altLang="ja-JP" sz="1100">
              <a:solidFill>
                <a:schemeClr val="dk1"/>
              </a:solidFill>
              <a:effectLst/>
              <a:latin typeface="+mn-lt"/>
              <a:ea typeface="+mn-ea"/>
              <a:cs typeface="+mn-cs"/>
            </a:rPr>
            <a:t>ポイント下回っている。今後もこの姿勢を堅持することにより、不適当な補助金等がないようにしていく方針である。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id="{B7418B86-1383-453D-A08A-DFD7F9FFEBEE}"/>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id="{9A597E43-101E-4EF0-815B-658A77803A85}"/>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id="{665C5FB5-38DE-41E3-824D-CC5936450608}"/>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id="{54339E02-E12F-4065-9DDE-CCB4D7D8F12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id="{2B25EC4D-8E2D-4446-86A5-13CA88D2BBCC}"/>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id="{265F6ACF-3B0E-4758-A060-4C7AD52CDE5D}"/>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id="{526C8ED7-B78A-4D38-AD54-61E6D14A2DA5}"/>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id="{E9149535-B396-413C-A78C-F195E7F42516}"/>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id="{8208409C-15B7-42A4-88F5-12B4FD64FD62}"/>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id="{3049D74E-DA17-483B-9D2E-F08DC8AC3485}"/>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id="{8306E2EB-8EBA-4D19-AD50-FA3FD277885E}"/>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9ED73F5E-EB69-40EE-9AD7-6086B58C6B06}"/>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A58F72C3-77D5-490A-8753-BEFB4F5897F3}"/>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17272</xdr:rowOff>
    </xdr:to>
    <xdr:cxnSp macro="">
      <xdr:nvCxnSpPr>
        <xdr:cNvPr id="301" name="直線コネクタ 300">
          <a:extLst>
            <a:ext uri="{FF2B5EF4-FFF2-40B4-BE49-F238E27FC236}">
              <a16:creationId xmlns:a16="http://schemas.microsoft.com/office/drawing/2014/main" id="{9E698731-AD81-4E89-8957-1D6E95307575}"/>
            </a:ext>
          </a:extLst>
        </xdr:cNvPr>
        <xdr:cNvCxnSpPr/>
      </xdr:nvCxnSpPr>
      <xdr:spPr>
        <a:xfrm flipV="1">
          <a:off x="16510000" y="585571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2" name="補助費等最小値テキスト">
          <a:extLst>
            <a:ext uri="{FF2B5EF4-FFF2-40B4-BE49-F238E27FC236}">
              <a16:creationId xmlns:a16="http://schemas.microsoft.com/office/drawing/2014/main" id="{99792CE4-31F0-402E-9510-B1EAFEF5899F}"/>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3" name="直線コネクタ 302">
          <a:extLst>
            <a:ext uri="{FF2B5EF4-FFF2-40B4-BE49-F238E27FC236}">
              <a16:creationId xmlns:a16="http://schemas.microsoft.com/office/drawing/2014/main" id="{C92481E1-14D3-4CEB-858C-FD51343FDE56}"/>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4" name="補助費等最大値テキスト">
          <a:extLst>
            <a:ext uri="{FF2B5EF4-FFF2-40B4-BE49-F238E27FC236}">
              <a16:creationId xmlns:a16="http://schemas.microsoft.com/office/drawing/2014/main" id="{A0961409-C405-46B0-8EE0-CB527CD1C4CB}"/>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5" name="直線コネクタ 304">
          <a:extLst>
            <a:ext uri="{FF2B5EF4-FFF2-40B4-BE49-F238E27FC236}">
              <a16:creationId xmlns:a16="http://schemas.microsoft.com/office/drawing/2014/main" id="{8DD0FDE2-84EE-42DB-8185-D008F53D1A2A}"/>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xdr:rowOff>
    </xdr:from>
    <xdr:to>
      <xdr:col>82</xdr:col>
      <xdr:colOff>107950</xdr:colOff>
      <xdr:row>34</xdr:row>
      <xdr:rowOff>26416</xdr:rowOff>
    </xdr:to>
    <xdr:cxnSp macro="">
      <xdr:nvCxnSpPr>
        <xdr:cNvPr id="306" name="直線コネクタ 305">
          <a:extLst>
            <a:ext uri="{FF2B5EF4-FFF2-40B4-BE49-F238E27FC236}">
              <a16:creationId xmlns:a16="http://schemas.microsoft.com/office/drawing/2014/main" id="{6E8788D6-1EA7-4F9F-B6F9-C304A6655977}"/>
            </a:ext>
          </a:extLst>
        </xdr:cNvPr>
        <xdr:cNvCxnSpPr/>
      </xdr:nvCxnSpPr>
      <xdr:spPr>
        <a:xfrm>
          <a:off x="15671800" y="58374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162577</xdr:rowOff>
    </xdr:from>
    <xdr:ext cx="762000" cy="259045"/>
    <xdr:sp macro="" textlink="">
      <xdr:nvSpPr>
        <xdr:cNvPr id="307" name="補助費等平均値テキスト">
          <a:extLst>
            <a:ext uri="{FF2B5EF4-FFF2-40B4-BE49-F238E27FC236}">
              <a16:creationId xmlns:a16="http://schemas.microsoft.com/office/drawing/2014/main" id="{FBC8B0E9-B22E-4468-9B1D-824BEC6D9091}"/>
            </a:ext>
          </a:extLst>
        </xdr:cNvPr>
        <xdr:cNvSpPr txBox="1"/>
      </xdr:nvSpPr>
      <xdr:spPr>
        <a:xfrm>
          <a:off x="16598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08" name="フローチャート: 判断 307">
          <a:extLst>
            <a:ext uri="{FF2B5EF4-FFF2-40B4-BE49-F238E27FC236}">
              <a16:creationId xmlns:a16="http://schemas.microsoft.com/office/drawing/2014/main" id="{60F80D0D-FC25-4C1C-A998-56BE48D1A109}"/>
            </a:ext>
          </a:extLst>
        </xdr:cNvPr>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xdr:rowOff>
    </xdr:from>
    <xdr:to>
      <xdr:col>78</xdr:col>
      <xdr:colOff>69850</xdr:colOff>
      <xdr:row>34</xdr:row>
      <xdr:rowOff>17272</xdr:rowOff>
    </xdr:to>
    <xdr:cxnSp macro="">
      <xdr:nvCxnSpPr>
        <xdr:cNvPr id="309" name="直線コネクタ 308">
          <a:extLst>
            <a:ext uri="{FF2B5EF4-FFF2-40B4-BE49-F238E27FC236}">
              <a16:creationId xmlns:a16="http://schemas.microsoft.com/office/drawing/2014/main" id="{4C09E91C-C01D-4B80-8D97-97EAFFEA4803}"/>
            </a:ext>
          </a:extLst>
        </xdr:cNvPr>
        <xdr:cNvCxnSpPr/>
      </xdr:nvCxnSpPr>
      <xdr:spPr>
        <a:xfrm flipV="1">
          <a:off x="14782800" y="58374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10" name="フローチャート: 判断 309">
          <a:extLst>
            <a:ext uri="{FF2B5EF4-FFF2-40B4-BE49-F238E27FC236}">
              <a16:creationId xmlns:a16="http://schemas.microsoft.com/office/drawing/2014/main" id="{E87F9B5A-C3F3-4FFD-B8B4-78EE23621E7E}"/>
            </a:ext>
          </a:extLst>
        </xdr:cNvPr>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11" name="テキスト ボックス 310">
          <a:extLst>
            <a:ext uri="{FF2B5EF4-FFF2-40B4-BE49-F238E27FC236}">
              <a16:creationId xmlns:a16="http://schemas.microsoft.com/office/drawing/2014/main" id="{383252BE-A955-4ECC-B435-5C809C52824A}"/>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xdr:rowOff>
    </xdr:from>
    <xdr:to>
      <xdr:col>73</xdr:col>
      <xdr:colOff>180975</xdr:colOff>
      <xdr:row>34</xdr:row>
      <xdr:rowOff>17272</xdr:rowOff>
    </xdr:to>
    <xdr:cxnSp macro="">
      <xdr:nvCxnSpPr>
        <xdr:cNvPr id="312" name="直線コネクタ 311">
          <a:extLst>
            <a:ext uri="{FF2B5EF4-FFF2-40B4-BE49-F238E27FC236}">
              <a16:creationId xmlns:a16="http://schemas.microsoft.com/office/drawing/2014/main" id="{8942B469-82B2-4FB6-BE73-645DF3BE0202}"/>
            </a:ext>
          </a:extLst>
        </xdr:cNvPr>
        <xdr:cNvCxnSpPr/>
      </xdr:nvCxnSpPr>
      <xdr:spPr>
        <a:xfrm>
          <a:off x="13893800" y="58420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3" name="フローチャート: 判断 312">
          <a:extLst>
            <a:ext uri="{FF2B5EF4-FFF2-40B4-BE49-F238E27FC236}">
              <a16:creationId xmlns:a16="http://schemas.microsoft.com/office/drawing/2014/main" id="{D3C80AEE-3725-4E2F-8947-F28BFF62147B}"/>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4" name="テキスト ボックス 313">
          <a:extLst>
            <a:ext uri="{FF2B5EF4-FFF2-40B4-BE49-F238E27FC236}">
              <a16:creationId xmlns:a16="http://schemas.microsoft.com/office/drawing/2014/main" id="{14D9A113-36C9-4F38-9CF5-E9A888C259D7}"/>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xdr:rowOff>
    </xdr:from>
    <xdr:to>
      <xdr:col>69</xdr:col>
      <xdr:colOff>92075</xdr:colOff>
      <xdr:row>34</xdr:row>
      <xdr:rowOff>12700</xdr:rowOff>
    </xdr:to>
    <xdr:cxnSp macro="">
      <xdr:nvCxnSpPr>
        <xdr:cNvPr id="315" name="直線コネクタ 314">
          <a:extLst>
            <a:ext uri="{FF2B5EF4-FFF2-40B4-BE49-F238E27FC236}">
              <a16:creationId xmlns:a16="http://schemas.microsoft.com/office/drawing/2014/main" id="{BA630977-16B4-4376-89DD-D9676FF2AB2B}"/>
            </a:ext>
          </a:extLst>
        </xdr:cNvPr>
        <xdr:cNvCxnSpPr/>
      </xdr:nvCxnSpPr>
      <xdr:spPr>
        <a:xfrm>
          <a:off x="13004800" y="5837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6" name="フローチャート: 判断 315">
          <a:extLst>
            <a:ext uri="{FF2B5EF4-FFF2-40B4-BE49-F238E27FC236}">
              <a16:creationId xmlns:a16="http://schemas.microsoft.com/office/drawing/2014/main" id="{C15BB7FC-F094-4C10-93A0-7242398E25B5}"/>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9CF21A04-0197-4347-872E-F8F899FA4E23}"/>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8" name="フローチャート: 判断 317">
          <a:extLst>
            <a:ext uri="{FF2B5EF4-FFF2-40B4-BE49-F238E27FC236}">
              <a16:creationId xmlns:a16="http://schemas.microsoft.com/office/drawing/2014/main" id="{1D683760-4657-4904-8C91-0CCBEF035585}"/>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9" name="テキスト ボックス 318">
          <a:extLst>
            <a:ext uri="{FF2B5EF4-FFF2-40B4-BE49-F238E27FC236}">
              <a16:creationId xmlns:a16="http://schemas.microsoft.com/office/drawing/2014/main" id="{53EB21A9-F5DF-4B66-89C4-3F4EB49FFDC9}"/>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F78A55BB-E449-4607-ACCF-227B15692891}"/>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1606FE1E-058F-4208-8BB7-1643FCD834A9}"/>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EA7037FD-B050-4750-87A2-EEE616CDFD2E}"/>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78946101-0300-40B3-8FFA-739CCEA704F4}"/>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A9B7A5E0-F4B6-4878-A2C3-320374998F5D}"/>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147066</xdr:rowOff>
    </xdr:from>
    <xdr:to>
      <xdr:col>82</xdr:col>
      <xdr:colOff>158750</xdr:colOff>
      <xdr:row>34</xdr:row>
      <xdr:rowOff>77216</xdr:rowOff>
    </xdr:to>
    <xdr:sp macro="" textlink="">
      <xdr:nvSpPr>
        <xdr:cNvPr id="325" name="楕円 324">
          <a:extLst>
            <a:ext uri="{FF2B5EF4-FFF2-40B4-BE49-F238E27FC236}">
              <a16:creationId xmlns:a16="http://schemas.microsoft.com/office/drawing/2014/main" id="{2B067A04-6B58-425A-937D-9DC60762650B}"/>
            </a:ext>
          </a:extLst>
        </xdr:cNvPr>
        <xdr:cNvSpPr/>
      </xdr:nvSpPr>
      <xdr:spPr>
        <a:xfrm>
          <a:off x="164592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55643</xdr:rowOff>
    </xdr:from>
    <xdr:ext cx="762000" cy="259045"/>
    <xdr:sp macro="" textlink="">
      <xdr:nvSpPr>
        <xdr:cNvPr id="326" name="補助費等該当値テキスト">
          <a:extLst>
            <a:ext uri="{FF2B5EF4-FFF2-40B4-BE49-F238E27FC236}">
              <a16:creationId xmlns:a16="http://schemas.microsoft.com/office/drawing/2014/main" id="{874639D2-E107-4CD1-95A3-B8BF3A644079}"/>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128778</xdr:rowOff>
    </xdr:from>
    <xdr:to>
      <xdr:col>78</xdr:col>
      <xdr:colOff>120650</xdr:colOff>
      <xdr:row>34</xdr:row>
      <xdr:rowOff>58928</xdr:rowOff>
    </xdr:to>
    <xdr:sp macro="" textlink="">
      <xdr:nvSpPr>
        <xdr:cNvPr id="327" name="楕円 326">
          <a:extLst>
            <a:ext uri="{FF2B5EF4-FFF2-40B4-BE49-F238E27FC236}">
              <a16:creationId xmlns:a16="http://schemas.microsoft.com/office/drawing/2014/main" id="{BBBCB76F-A5E2-4FB8-BB3C-D40BCF1A50DD}"/>
            </a:ext>
          </a:extLst>
        </xdr:cNvPr>
        <xdr:cNvSpPr/>
      </xdr:nvSpPr>
      <xdr:spPr>
        <a:xfrm>
          <a:off x="15621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69105</xdr:rowOff>
    </xdr:from>
    <xdr:ext cx="736600" cy="259045"/>
    <xdr:sp macro="" textlink="">
      <xdr:nvSpPr>
        <xdr:cNvPr id="328" name="テキスト ボックス 327">
          <a:extLst>
            <a:ext uri="{FF2B5EF4-FFF2-40B4-BE49-F238E27FC236}">
              <a16:creationId xmlns:a16="http://schemas.microsoft.com/office/drawing/2014/main" id="{7F47B002-4795-4AE5-B2E0-7D05F0DD8F09}"/>
            </a:ext>
          </a:extLst>
        </xdr:cNvPr>
        <xdr:cNvSpPr txBox="1"/>
      </xdr:nvSpPr>
      <xdr:spPr>
        <a:xfrm>
          <a:off x="15290800" y="55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137922</xdr:rowOff>
    </xdr:from>
    <xdr:to>
      <xdr:col>74</xdr:col>
      <xdr:colOff>31750</xdr:colOff>
      <xdr:row>34</xdr:row>
      <xdr:rowOff>68072</xdr:rowOff>
    </xdr:to>
    <xdr:sp macro="" textlink="">
      <xdr:nvSpPr>
        <xdr:cNvPr id="329" name="楕円 328">
          <a:extLst>
            <a:ext uri="{FF2B5EF4-FFF2-40B4-BE49-F238E27FC236}">
              <a16:creationId xmlns:a16="http://schemas.microsoft.com/office/drawing/2014/main" id="{3F00C47B-9A8D-4D5F-AE31-FC1674A273E3}"/>
            </a:ext>
          </a:extLst>
        </xdr:cNvPr>
        <xdr:cNvSpPr/>
      </xdr:nvSpPr>
      <xdr:spPr>
        <a:xfrm>
          <a:off x="14732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78249</xdr:rowOff>
    </xdr:from>
    <xdr:ext cx="762000" cy="259045"/>
    <xdr:sp macro="" textlink="">
      <xdr:nvSpPr>
        <xdr:cNvPr id="330" name="テキスト ボックス 329">
          <a:extLst>
            <a:ext uri="{FF2B5EF4-FFF2-40B4-BE49-F238E27FC236}">
              <a16:creationId xmlns:a16="http://schemas.microsoft.com/office/drawing/2014/main" id="{93E8181C-CFD6-46BC-A9FA-E30B80192CF6}"/>
            </a:ext>
          </a:extLst>
        </xdr:cNvPr>
        <xdr:cNvSpPr txBox="1"/>
      </xdr:nvSpPr>
      <xdr:spPr>
        <a:xfrm>
          <a:off x="14401800" y="556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133350</xdr:rowOff>
    </xdr:from>
    <xdr:to>
      <xdr:col>69</xdr:col>
      <xdr:colOff>142875</xdr:colOff>
      <xdr:row>34</xdr:row>
      <xdr:rowOff>63500</xdr:rowOff>
    </xdr:to>
    <xdr:sp macro="" textlink="">
      <xdr:nvSpPr>
        <xdr:cNvPr id="331" name="楕円 330">
          <a:extLst>
            <a:ext uri="{FF2B5EF4-FFF2-40B4-BE49-F238E27FC236}">
              <a16:creationId xmlns:a16="http://schemas.microsoft.com/office/drawing/2014/main" id="{1851C48E-A85E-4B3B-9C52-523AB3708E9D}"/>
            </a:ext>
          </a:extLst>
        </xdr:cNvPr>
        <xdr:cNvSpPr/>
      </xdr:nvSpPr>
      <xdr:spPr>
        <a:xfrm>
          <a:off x="13843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73677</xdr:rowOff>
    </xdr:from>
    <xdr:ext cx="762000" cy="259045"/>
    <xdr:sp macro="" textlink="">
      <xdr:nvSpPr>
        <xdr:cNvPr id="332" name="テキスト ボックス 331">
          <a:extLst>
            <a:ext uri="{FF2B5EF4-FFF2-40B4-BE49-F238E27FC236}">
              <a16:creationId xmlns:a16="http://schemas.microsoft.com/office/drawing/2014/main" id="{46ED5D6D-80E8-4DFA-9505-4D0F6925E178}"/>
            </a:ext>
          </a:extLst>
        </xdr:cNvPr>
        <xdr:cNvSpPr txBox="1"/>
      </xdr:nvSpPr>
      <xdr:spPr>
        <a:xfrm>
          <a:off x="13512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128778</xdr:rowOff>
    </xdr:from>
    <xdr:to>
      <xdr:col>65</xdr:col>
      <xdr:colOff>53975</xdr:colOff>
      <xdr:row>34</xdr:row>
      <xdr:rowOff>58928</xdr:rowOff>
    </xdr:to>
    <xdr:sp macro="" textlink="">
      <xdr:nvSpPr>
        <xdr:cNvPr id="333" name="楕円 332">
          <a:extLst>
            <a:ext uri="{FF2B5EF4-FFF2-40B4-BE49-F238E27FC236}">
              <a16:creationId xmlns:a16="http://schemas.microsoft.com/office/drawing/2014/main" id="{EDE30BF1-8134-42FB-98E2-C924ABF25B92}"/>
            </a:ext>
          </a:extLst>
        </xdr:cNvPr>
        <xdr:cNvSpPr/>
      </xdr:nvSpPr>
      <xdr:spPr>
        <a:xfrm>
          <a:off x="12954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69105</xdr:rowOff>
    </xdr:from>
    <xdr:ext cx="762000" cy="259045"/>
    <xdr:sp macro="" textlink="">
      <xdr:nvSpPr>
        <xdr:cNvPr id="334" name="テキスト ボックス 333">
          <a:extLst>
            <a:ext uri="{FF2B5EF4-FFF2-40B4-BE49-F238E27FC236}">
              <a16:creationId xmlns:a16="http://schemas.microsoft.com/office/drawing/2014/main" id="{4FEAFB48-1B97-4965-8CEF-5FA0E16283F0}"/>
            </a:ext>
          </a:extLst>
        </xdr:cNvPr>
        <xdr:cNvSpPr txBox="1"/>
      </xdr:nvSpPr>
      <xdr:spPr>
        <a:xfrm>
          <a:off x="12623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95A968E8-326A-48AC-A44F-19EE3505C93C}"/>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B9E6538D-3B3D-4DF0-B675-23F4FEC3EFCD}"/>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3FA5AC5E-22F5-4C74-893C-BA5309039264}"/>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C6C56A23-B76F-44F9-8E33-850FB49A45C1}"/>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CB3AE484-D3E9-41F7-9219-0A161E8FEB0B}"/>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18C8D394-8801-41E7-9BA3-519754ADFD4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975A7759-E666-4274-84E6-8A7302A28116}"/>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42D8167E-EDC0-4A7B-9D16-AE73F9195E5C}"/>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54798D0-AF76-43B5-ACB2-8F4B1304209C}"/>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268C0CDC-54BE-4944-B33F-15283681F19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1F41524A-914B-4A08-BEED-A0120FF15F22}"/>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ポイント上昇したものの、公債費に係る経常収支比率は類似団体平均を</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下回る結果となった。しかしながら、今後大型事業に伴う起債償還を予定しているため増加が見込まれるが、その他の事業における地方債の新規発行の抑制や基金の活用等により、公債費の逓減を図る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D13C872B-061D-4CB7-81A2-E91C29F603E8}"/>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38EEDF53-DCBB-4C05-ADBE-FE780F530C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3E5850C5-29EF-4C53-A144-1AD2CF57218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9" name="直線コネクタ 348">
          <a:extLst>
            <a:ext uri="{FF2B5EF4-FFF2-40B4-BE49-F238E27FC236}">
              <a16:creationId xmlns:a16="http://schemas.microsoft.com/office/drawing/2014/main" id="{32EE3CAD-D885-4148-8084-9184A9C964AD}"/>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0" name="テキスト ボックス 349">
          <a:extLst>
            <a:ext uri="{FF2B5EF4-FFF2-40B4-BE49-F238E27FC236}">
              <a16:creationId xmlns:a16="http://schemas.microsoft.com/office/drawing/2014/main" id="{D9E540DC-EEA0-46D8-AF83-8C0AC63AD1D7}"/>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1" name="直線コネクタ 350">
          <a:extLst>
            <a:ext uri="{FF2B5EF4-FFF2-40B4-BE49-F238E27FC236}">
              <a16:creationId xmlns:a16="http://schemas.microsoft.com/office/drawing/2014/main" id="{1FCC6D3E-C890-492F-9983-825F009570AC}"/>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2" name="テキスト ボックス 351">
          <a:extLst>
            <a:ext uri="{FF2B5EF4-FFF2-40B4-BE49-F238E27FC236}">
              <a16:creationId xmlns:a16="http://schemas.microsoft.com/office/drawing/2014/main" id="{BACCA5D8-9F80-473A-8C8F-ACBA94B1996B}"/>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98BDE61D-BD04-430D-B6F1-A889C65A4441}"/>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a:extLst>
            <a:ext uri="{FF2B5EF4-FFF2-40B4-BE49-F238E27FC236}">
              <a16:creationId xmlns:a16="http://schemas.microsoft.com/office/drawing/2014/main" id="{34CE2897-7BBB-4643-9355-31A2356D68BA}"/>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5" name="直線コネクタ 354">
          <a:extLst>
            <a:ext uri="{FF2B5EF4-FFF2-40B4-BE49-F238E27FC236}">
              <a16:creationId xmlns:a16="http://schemas.microsoft.com/office/drawing/2014/main" id="{380AE965-30C0-414A-9684-4BA75FD88FC2}"/>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6" name="テキスト ボックス 355">
          <a:extLst>
            <a:ext uri="{FF2B5EF4-FFF2-40B4-BE49-F238E27FC236}">
              <a16:creationId xmlns:a16="http://schemas.microsoft.com/office/drawing/2014/main" id="{DF593F65-C03A-4819-A254-6A086CA115BD}"/>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7" name="直線コネクタ 356">
          <a:extLst>
            <a:ext uri="{FF2B5EF4-FFF2-40B4-BE49-F238E27FC236}">
              <a16:creationId xmlns:a16="http://schemas.microsoft.com/office/drawing/2014/main" id="{2FFDBCA4-0758-4F33-90A5-144033B79407}"/>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8" name="テキスト ボックス 357">
          <a:extLst>
            <a:ext uri="{FF2B5EF4-FFF2-40B4-BE49-F238E27FC236}">
              <a16:creationId xmlns:a16="http://schemas.microsoft.com/office/drawing/2014/main" id="{F1F362B2-523D-423C-B355-3EACAB16BDDB}"/>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9E7A3B68-CB7B-4125-943F-049301E27827}"/>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C276CC6D-B3AA-4459-90A9-15CA09017836}"/>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35561</xdr:rowOff>
    </xdr:to>
    <xdr:cxnSp macro="">
      <xdr:nvCxnSpPr>
        <xdr:cNvPr id="361" name="直線コネクタ 360">
          <a:extLst>
            <a:ext uri="{FF2B5EF4-FFF2-40B4-BE49-F238E27FC236}">
              <a16:creationId xmlns:a16="http://schemas.microsoft.com/office/drawing/2014/main" id="{F62BAF80-2288-4BFA-853D-AE4491730ADF}"/>
            </a:ext>
          </a:extLst>
        </xdr:cNvPr>
        <xdr:cNvCxnSpPr/>
      </xdr:nvCxnSpPr>
      <xdr:spPr>
        <a:xfrm flipV="1">
          <a:off x="4826000" y="125171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2" name="公債費最小値テキスト">
          <a:extLst>
            <a:ext uri="{FF2B5EF4-FFF2-40B4-BE49-F238E27FC236}">
              <a16:creationId xmlns:a16="http://schemas.microsoft.com/office/drawing/2014/main" id="{E4FB7A0F-0105-477E-811D-BB4B7F9A2441}"/>
            </a:ext>
          </a:extLst>
        </xdr:cNvPr>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3" name="直線コネクタ 362">
          <a:extLst>
            <a:ext uri="{FF2B5EF4-FFF2-40B4-BE49-F238E27FC236}">
              <a16:creationId xmlns:a16="http://schemas.microsoft.com/office/drawing/2014/main" id="{0C5F0C5E-BDA0-49B1-82CC-7F0303CB83D9}"/>
            </a:ext>
          </a:extLst>
        </xdr:cNvPr>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4" name="公債費最大値テキスト">
          <a:extLst>
            <a:ext uri="{FF2B5EF4-FFF2-40B4-BE49-F238E27FC236}">
              <a16:creationId xmlns:a16="http://schemas.microsoft.com/office/drawing/2014/main" id="{BB98CC33-BCA7-413C-B022-234A3A6AF9C4}"/>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5" name="直線コネクタ 364">
          <a:extLst>
            <a:ext uri="{FF2B5EF4-FFF2-40B4-BE49-F238E27FC236}">
              <a16:creationId xmlns:a16="http://schemas.microsoft.com/office/drawing/2014/main" id="{CD340783-067F-4F5C-B6EE-9D01F43DE9CC}"/>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168911</xdr:rowOff>
    </xdr:from>
    <xdr:to>
      <xdr:col>24</xdr:col>
      <xdr:colOff>25400</xdr:colOff>
      <xdr:row>76</xdr:row>
      <xdr:rowOff>12700</xdr:rowOff>
    </xdr:to>
    <xdr:cxnSp macro="">
      <xdr:nvCxnSpPr>
        <xdr:cNvPr id="366" name="直線コネクタ 365">
          <a:extLst>
            <a:ext uri="{FF2B5EF4-FFF2-40B4-BE49-F238E27FC236}">
              <a16:creationId xmlns:a16="http://schemas.microsoft.com/office/drawing/2014/main" id="{0EDC50FC-21E5-49CA-9228-95B0B3C41314}"/>
            </a:ext>
          </a:extLst>
        </xdr:cNvPr>
        <xdr:cNvCxnSpPr/>
      </xdr:nvCxnSpPr>
      <xdr:spPr>
        <a:xfrm>
          <a:off x="3987800" y="130276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13988</xdr:rowOff>
    </xdr:from>
    <xdr:ext cx="762000" cy="259045"/>
    <xdr:sp macro="" textlink="">
      <xdr:nvSpPr>
        <xdr:cNvPr id="367" name="公債費平均値テキスト">
          <a:extLst>
            <a:ext uri="{FF2B5EF4-FFF2-40B4-BE49-F238E27FC236}">
              <a16:creationId xmlns:a16="http://schemas.microsoft.com/office/drawing/2014/main" id="{A205C3E6-014F-459B-BABD-E15578749DDE}"/>
            </a:ext>
          </a:extLst>
        </xdr:cNvPr>
        <xdr:cNvSpPr txBox="1"/>
      </xdr:nvSpPr>
      <xdr:spPr>
        <a:xfrm>
          <a:off x="4914900" y="1304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68" name="フローチャート: 判断 367">
          <a:extLst>
            <a:ext uri="{FF2B5EF4-FFF2-40B4-BE49-F238E27FC236}">
              <a16:creationId xmlns:a16="http://schemas.microsoft.com/office/drawing/2014/main" id="{65FB9874-2BEB-4318-A644-FE8E1BB5ECBE}"/>
            </a:ext>
          </a:extLst>
        </xdr:cNvPr>
        <xdr:cNvSpPr/>
      </xdr:nvSpPr>
      <xdr:spPr>
        <a:xfrm>
          <a:off x="4775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168911</xdr:rowOff>
    </xdr:from>
    <xdr:to>
      <xdr:col>19</xdr:col>
      <xdr:colOff>187325</xdr:colOff>
      <xdr:row>76</xdr:row>
      <xdr:rowOff>54611</xdr:rowOff>
    </xdr:to>
    <xdr:cxnSp macro="">
      <xdr:nvCxnSpPr>
        <xdr:cNvPr id="369" name="直線コネクタ 368">
          <a:extLst>
            <a:ext uri="{FF2B5EF4-FFF2-40B4-BE49-F238E27FC236}">
              <a16:creationId xmlns:a16="http://schemas.microsoft.com/office/drawing/2014/main" id="{F78AFA75-4BC0-4D57-A7A9-6709CF78DA56}"/>
            </a:ext>
          </a:extLst>
        </xdr:cNvPr>
        <xdr:cNvCxnSpPr/>
      </xdr:nvCxnSpPr>
      <xdr:spPr>
        <a:xfrm flipV="1">
          <a:off x="3098800" y="130276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3811</xdr:rowOff>
    </xdr:from>
    <xdr:to>
      <xdr:col>20</xdr:col>
      <xdr:colOff>38100</xdr:colOff>
      <xdr:row>76</xdr:row>
      <xdr:rowOff>105411</xdr:rowOff>
    </xdr:to>
    <xdr:sp macro="" textlink="">
      <xdr:nvSpPr>
        <xdr:cNvPr id="370" name="フローチャート: 判断 369">
          <a:extLst>
            <a:ext uri="{FF2B5EF4-FFF2-40B4-BE49-F238E27FC236}">
              <a16:creationId xmlns:a16="http://schemas.microsoft.com/office/drawing/2014/main" id="{C1BEE7F5-38E8-4A72-89CE-36F24A2B9734}"/>
            </a:ext>
          </a:extLst>
        </xdr:cNvPr>
        <xdr:cNvSpPr/>
      </xdr:nvSpPr>
      <xdr:spPr>
        <a:xfrm>
          <a:off x="3937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90188</xdr:rowOff>
    </xdr:from>
    <xdr:ext cx="736600" cy="259045"/>
    <xdr:sp macro="" textlink="">
      <xdr:nvSpPr>
        <xdr:cNvPr id="371" name="テキスト ボックス 370">
          <a:extLst>
            <a:ext uri="{FF2B5EF4-FFF2-40B4-BE49-F238E27FC236}">
              <a16:creationId xmlns:a16="http://schemas.microsoft.com/office/drawing/2014/main" id="{92556A14-9931-4C77-B9D7-778693509019}"/>
            </a:ext>
          </a:extLst>
        </xdr:cNvPr>
        <xdr:cNvSpPr txBox="1"/>
      </xdr:nvSpPr>
      <xdr:spPr>
        <a:xfrm>
          <a:off x="3606800" y="13120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54611</xdr:rowOff>
    </xdr:from>
    <xdr:to>
      <xdr:col>15</xdr:col>
      <xdr:colOff>98425</xdr:colOff>
      <xdr:row>76</xdr:row>
      <xdr:rowOff>138430</xdr:rowOff>
    </xdr:to>
    <xdr:cxnSp macro="">
      <xdr:nvCxnSpPr>
        <xdr:cNvPr id="372" name="直線コネクタ 371">
          <a:extLst>
            <a:ext uri="{FF2B5EF4-FFF2-40B4-BE49-F238E27FC236}">
              <a16:creationId xmlns:a16="http://schemas.microsoft.com/office/drawing/2014/main" id="{513E74A8-F170-42E2-8D06-80A858D2EAF9}"/>
            </a:ext>
          </a:extLst>
        </xdr:cNvPr>
        <xdr:cNvCxnSpPr/>
      </xdr:nvCxnSpPr>
      <xdr:spPr>
        <a:xfrm flipV="1">
          <a:off x="2209800" y="1308481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73" name="フローチャート: 判断 372">
          <a:extLst>
            <a:ext uri="{FF2B5EF4-FFF2-40B4-BE49-F238E27FC236}">
              <a16:creationId xmlns:a16="http://schemas.microsoft.com/office/drawing/2014/main" id="{9AE8A1E6-3626-44F3-8343-5E4C055CD1B8}"/>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74" name="テキスト ボックス 373">
          <a:extLst>
            <a:ext uri="{FF2B5EF4-FFF2-40B4-BE49-F238E27FC236}">
              <a16:creationId xmlns:a16="http://schemas.microsoft.com/office/drawing/2014/main" id="{50FF4259-5DEE-4E85-A5BF-AF7E1501E7B6}"/>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138430</xdr:rowOff>
    </xdr:from>
    <xdr:to>
      <xdr:col>11</xdr:col>
      <xdr:colOff>9525</xdr:colOff>
      <xdr:row>77</xdr:row>
      <xdr:rowOff>24130</xdr:rowOff>
    </xdr:to>
    <xdr:cxnSp macro="">
      <xdr:nvCxnSpPr>
        <xdr:cNvPr id="375" name="直線コネクタ 374">
          <a:extLst>
            <a:ext uri="{FF2B5EF4-FFF2-40B4-BE49-F238E27FC236}">
              <a16:creationId xmlns:a16="http://schemas.microsoft.com/office/drawing/2014/main" id="{7436B57D-9C21-46E6-927F-BE3F2AF1513E}"/>
            </a:ext>
          </a:extLst>
        </xdr:cNvPr>
        <xdr:cNvCxnSpPr/>
      </xdr:nvCxnSpPr>
      <xdr:spPr>
        <a:xfrm flipV="1">
          <a:off x="1320800" y="131686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57150</xdr:rowOff>
    </xdr:from>
    <xdr:to>
      <xdr:col>11</xdr:col>
      <xdr:colOff>60325</xdr:colOff>
      <xdr:row>76</xdr:row>
      <xdr:rowOff>158750</xdr:rowOff>
    </xdr:to>
    <xdr:sp macro="" textlink="">
      <xdr:nvSpPr>
        <xdr:cNvPr id="376" name="フローチャート: 判断 375">
          <a:extLst>
            <a:ext uri="{FF2B5EF4-FFF2-40B4-BE49-F238E27FC236}">
              <a16:creationId xmlns:a16="http://schemas.microsoft.com/office/drawing/2014/main" id="{177371F0-B99D-4D8C-B18A-A6E0341F21DD}"/>
            </a:ext>
          </a:extLst>
        </xdr:cNvPr>
        <xdr:cNvSpPr/>
      </xdr:nvSpPr>
      <xdr:spPr>
        <a:xfrm>
          <a:off x="2159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168927</xdr:rowOff>
    </xdr:from>
    <xdr:ext cx="762000" cy="259045"/>
    <xdr:sp macro="" textlink="">
      <xdr:nvSpPr>
        <xdr:cNvPr id="377" name="テキスト ボックス 376">
          <a:extLst>
            <a:ext uri="{FF2B5EF4-FFF2-40B4-BE49-F238E27FC236}">
              <a16:creationId xmlns:a16="http://schemas.microsoft.com/office/drawing/2014/main" id="{46C28033-BD9B-4702-9AC3-97D81E26F90D}"/>
            </a:ext>
          </a:extLst>
        </xdr:cNvPr>
        <xdr:cNvSpPr txBox="1"/>
      </xdr:nvSpPr>
      <xdr:spPr>
        <a:xfrm>
          <a:off x="1828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78" name="フローチャート: 判断 377">
          <a:extLst>
            <a:ext uri="{FF2B5EF4-FFF2-40B4-BE49-F238E27FC236}">
              <a16:creationId xmlns:a16="http://schemas.microsoft.com/office/drawing/2014/main" id="{006474D5-3FFE-4506-AB02-FE34266BCF7F}"/>
            </a:ext>
          </a:extLst>
        </xdr:cNvPr>
        <xdr:cNvSpPr/>
      </xdr:nvSpPr>
      <xdr:spPr>
        <a:xfrm>
          <a:off x="1270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79" name="テキスト ボックス 378">
          <a:extLst>
            <a:ext uri="{FF2B5EF4-FFF2-40B4-BE49-F238E27FC236}">
              <a16:creationId xmlns:a16="http://schemas.microsoft.com/office/drawing/2014/main" id="{26F1F1B3-2DE4-4601-99AD-D52D50180414}"/>
            </a:ext>
          </a:extLst>
        </xdr:cNvPr>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41A4340A-AD67-4FF7-AAF4-C30C8BED4A2B}"/>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20104AAB-495F-4203-8B9E-7E17933EFCD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8509B619-EA85-4C85-AD7E-03915935EA37}"/>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D7278CDC-5622-474B-8CCC-6F3AFCA1187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976680B0-88D9-4DC7-879D-E14417363EEB}"/>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85" name="楕円 384">
          <a:extLst>
            <a:ext uri="{FF2B5EF4-FFF2-40B4-BE49-F238E27FC236}">
              <a16:creationId xmlns:a16="http://schemas.microsoft.com/office/drawing/2014/main" id="{E14CAD3E-7119-441A-A0A7-3223445CA4EB}"/>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86" name="公債費該当値テキスト">
          <a:extLst>
            <a:ext uri="{FF2B5EF4-FFF2-40B4-BE49-F238E27FC236}">
              <a16:creationId xmlns:a16="http://schemas.microsoft.com/office/drawing/2014/main" id="{A2BCD154-E2C9-464B-90D0-A76B54EB711F}"/>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118110</xdr:rowOff>
    </xdr:from>
    <xdr:to>
      <xdr:col>20</xdr:col>
      <xdr:colOff>38100</xdr:colOff>
      <xdr:row>76</xdr:row>
      <xdr:rowOff>48261</xdr:rowOff>
    </xdr:to>
    <xdr:sp macro="" textlink="">
      <xdr:nvSpPr>
        <xdr:cNvPr id="387" name="楕円 386">
          <a:extLst>
            <a:ext uri="{FF2B5EF4-FFF2-40B4-BE49-F238E27FC236}">
              <a16:creationId xmlns:a16="http://schemas.microsoft.com/office/drawing/2014/main" id="{12303CD6-2CAF-427A-8F35-A89D30D1916A}"/>
            </a:ext>
          </a:extLst>
        </xdr:cNvPr>
        <xdr:cNvSpPr/>
      </xdr:nvSpPr>
      <xdr:spPr>
        <a:xfrm>
          <a:off x="3937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58437</xdr:rowOff>
    </xdr:from>
    <xdr:ext cx="736600" cy="259045"/>
    <xdr:sp macro="" textlink="">
      <xdr:nvSpPr>
        <xdr:cNvPr id="388" name="テキスト ボックス 387">
          <a:extLst>
            <a:ext uri="{FF2B5EF4-FFF2-40B4-BE49-F238E27FC236}">
              <a16:creationId xmlns:a16="http://schemas.microsoft.com/office/drawing/2014/main" id="{3B52A0B5-1C03-4717-8FCC-53B6AE0A342A}"/>
            </a:ext>
          </a:extLst>
        </xdr:cNvPr>
        <xdr:cNvSpPr txBox="1"/>
      </xdr:nvSpPr>
      <xdr:spPr>
        <a:xfrm>
          <a:off x="3606800" y="1274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3811</xdr:rowOff>
    </xdr:from>
    <xdr:to>
      <xdr:col>15</xdr:col>
      <xdr:colOff>149225</xdr:colOff>
      <xdr:row>76</xdr:row>
      <xdr:rowOff>105411</xdr:rowOff>
    </xdr:to>
    <xdr:sp macro="" textlink="">
      <xdr:nvSpPr>
        <xdr:cNvPr id="389" name="楕円 388">
          <a:extLst>
            <a:ext uri="{FF2B5EF4-FFF2-40B4-BE49-F238E27FC236}">
              <a16:creationId xmlns:a16="http://schemas.microsoft.com/office/drawing/2014/main" id="{51844786-DC7D-40AE-A99C-20C1A3531536}"/>
            </a:ext>
          </a:extLst>
        </xdr:cNvPr>
        <xdr:cNvSpPr/>
      </xdr:nvSpPr>
      <xdr:spPr>
        <a:xfrm>
          <a:off x="3048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90" name="テキスト ボックス 389">
          <a:extLst>
            <a:ext uri="{FF2B5EF4-FFF2-40B4-BE49-F238E27FC236}">
              <a16:creationId xmlns:a16="http://schemas.microsoft.com/office/drawing/2014/main" id="{8C20D5F8-9C75-490E-9AF8-2CDF26530D97}"/>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87630</xdr:rowOff>
    </xdr:from>
    <xdr:to>
      <xdr:col>11</xdr:col>
      <xdr:colOff>60325</xdr:colOff>
      <xdr:row>77</xdr:row>
      <xdr:rowOff>17780</xdr:rowOff>
    </xdr:to>
    <xdr:sp macro="" textlink="">
      <xdr:nvSpPr>
        <xdr:cNvPr id="391" name="楕円 390">
          <a:extLst>
            <a:ext uri="{FF2B5EF4-FFF2-40B4-BE49-F238E27FC236}">
              <a16:creationId xmlns:a16="http://schemas.microsoft.com/office/drawing/2014/main" id="{5EA74CCA-1F26-4A83-AE01-A967711D2DD0}"/>
            </a:ext>
          </a:extLst>
        </xdr:cNvPr>
        <xdr:cNvSpPr/>
      </xdr:nvSpPr>
      <xdr:spPr>
        <a:xfrm>
          <a:off x="2159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2557</xdr:rowOff>
    </xdr:from>
    <xdr:ext cx="762000" cy="259045"/>
    <xdr:sp macro="" textlink="">
      <xdr:nvSpPr>
        <xdr:cNvPr id="392" name="テキスト ボックス 391">
          <a:extLst>
            <a:ext uri="{FF2B5EF4-FFF2-40B4-BE49-F238E27FC236}">
              <a16:creationId xmlns:a16="http://schemas.microsoft.com/office/drawing/2014/main" id="{64875C48-0DC6-4276-ABBC-460070382D81}"/>
            </a:ext>
          </a:extLst>
        </xdr:cNvPr>
        <xdr:cNvSpPr txBox="1"/>
      </xdr:nvSpPr>
      <xdr:spPr>
        <a:xfrm>
          <a:off x="1828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3" name="楕円 392">
          <a:extLst>
            <a:ext uri="{FF2B5EF4-FFF2-40B4-BE49-F238E27FC236}">
              <a16:creationId xmlns:a16="http://schemas.microsoft.com/office/drawing/2014/main" id="{2EA33132-C414-414F-A723-E246F3C6129B}"/>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59707</xdr:rowOff>
    </xdr:from>
    <xdr:ext cx="762000" cy="259045"/>
    <xdr:sp macro="" textlink="">
      <xdr:nvSpPr>
        <xdr:cNvPr id="394" name="テキスト ボックス 393">
          <a:extLst>
            <a:ext uri="{FF2B5EF4-FFF2-40B4-BE49-F238E27FC236}">
              <a16:creationId xmlns:a16="http://schemas.microsoft.com/office/drawing/2014/main" id="{ADAEB125-108E-459D-B4E2-397F38BBC5EB}"/>
            </a:ext>
          </a:extLst>
        </xdr:cNvPr>
        <xdr:cNvSpPr txBox="1"/>
      </xdr:nvSpPr>
      <xdr:spPr>
        <a:xfrm>
          <a:off x="939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7C0744CA-8D0F-4EEB-A910-CCA597CF2265}"/>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3CBDA08-F47C-4248-8AFA-311B9E4DE0F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91D1B118-05A8-424E-9296-D541555F2557}"/>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A2DF213A-09D0-4127-AB66-AEA3B116DD1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16E2CACD-C55D-4932-89C7-0DB6D55F2BE1}"/>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12035FBA-9F77-4A55-89B6-62BCD69C9A3E}"/>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FB850DD7-F605-4B98-BA1D-5DAB55A23501}"/>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64501D78-A270-4185-BA48-A2BF7EC95111}"/>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C3EF6674-D0B3-42A4-B2B3-4FDE046598A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30BAF706-113A-43C6-9A79-7CB380FC1E9E}"/>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51789942-8F9E-45D8-A766-0F1F1D494D75}"/>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全ての事業についてゼロベース予算とし、歳出削減に努めているものの、公債費以外に係る経常収支比率は類似団体平均を</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ポイント上回った。省エネの取組や不断の見直しによりコスト削減を行い、行政の効率化に努めていく。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B4806D74-3293-4217-B14D-59D8700C5A3C}"/>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4FBA338C-FEC4-4D37-8C42-F6BEC8E24B38}"/>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896C6FA2-E499-4352-8F13-10ADFB3C88B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963C5E90-E617-45B1-8903-F83649B3C4B8}"/>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5E0126BB-6E7F-424E-9016-E9CFCF0D0ACB}"/>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AC8031D2-AD19-44CC-A567-03482A068F7B}"/>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2FC09E53-09DF-4BF1-8124-14843AA6255E}"/>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F70CC6A7-CB45-49B4-AFC3-18134F1E7858}"/>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6ABC6CB2-78CE-421A-8A11-91499ED65B6C}"/>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96224D2C-64C8-4C21-A97B-0154223CEE44}"/>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9ED5914A-7277-4C99-9213-A50F4F14D25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F16F934E-4C71-406E-965A-88EEDAD378AF}"/>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F605733A-445C-4D10-A0D7-B7AE98375027}"/>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222D2F78-F2F7-49ED-BD27-56B548C2115A}"/>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165862</xdr:rowOff>
    </xdr:from>
    <xdr:to>
      <xdr:col>82</xdr:col>
      <xdr:colOff>107950</xdr:colOff>
      <xdr:row>81</xdr:row>
      <xdr:rowOff>154432</xdr:rowOff>
    </xdr:to>
    <xdr:cxnSp macro="">
      <xdr:nvCxnSpPr>
        <xdr:cNvPr id="420" name="直線コネクタ 419">
          <a:extLst>
            <a:ext uri="{FF2B5EF4-FFF2-40B4-BE49-F238E27FC236}">
              <a16:creationId xmlns:a16="http://schemas.microsoft.com/office/drawing/2014/main" id="{7A92509B-A7E2-4811-9FBC-3045A14263EA}"/>
            </a:ext>
          </a:extLst>
        </xdr:cNvPr>
        <xdr:cNvCxnSpPr/>
      </xdr:nvCxnSpPr>
      <xdr:spPr>
        <a:xfrm flipV="1">
          <a:off x="16510000" y="1285316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126509</xdr:rowOff>
    </xdr:from>
    <xdr:ext cx="762000" cy="259045"/>
    <xdr:sp macro="" textlink="">
      <xdr:nvSpPr>
        <xdr:cNvPr id="421" name="公債費以外最小値テキスト">
          <a:extLst>
            <a:ext uri="{FF2B5EF4-FFF2-40B4-BE49-F238E27FC236}">
              <a16:creationId xmlns:a16="http://schemas.microsoft.com/office/drawing/2014/main" id="{386F2E51-CBB8-47BF-A535-AB79704805CD}"/>
            </a:ext>
          </a:extLst>
        </xdr:cNvPr>
        <xdr:cNvSpPr txBox="1"/>
      </xdr:nvSpPr>
      <xdr:spPr>
        <a:xfrm>
          <a:off x="16598900" y="1401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154432</xdr:rowOff>
    </xdr:from>
    <xdr:to>
      <xdr:col>82</xdr:col>
      <xdr:colOff>196850</xdr:colOff>
      <xdr:row>81</xdr:row>
      <xdr:rowOff>154432</xdr:rowOff>
    </xdr:to>
    <xdr:cxnSp macro="">
      <xdr:nvCxnSpPr>
        <xdr:cNvPr id="422" name="直線コネクタ 421">
          <a:extLst>
            <a:ext uri="{FF2B5EF4-FFF2-40B4-BE49-F238E27FC236}">
              <a16:creationId xmlns:a16="http://schemas.microsoft.com/office/drawing/2014/main" id="{1B334442-C5F7-4245-9544-259D92BE2F98}"/>
            </a:ext>
          </a:extLst>
        </xdr:cNvPr>
        <xdr:cNvCxnSpPr/>
      </xdr:nvCxnSpPr>
      <xdr:spPr>
        <a:xfrm>
          <a:off x="16421100" y="1404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80789</xdr:rowOff>
    </xdr:from>
    <xdr:ext cx="762000" cy="259045"/>
    <xdr:sp macro="" textlink="">
      <xdr:nvSpPr>
        <xdr:cNvPr id="423" name="公債費以外最大値テキスト">
          <a:extLst>
            <a:ext uri="{FF2B5EF4-FFF2-40B4-BE49-F238E27FC236}">
              <a16:creationId xmlns:a16="http://schemas.microsoft.com/office/drawing/2014/main" id="{E77FA363-4939-4CE2-91B3-2FE4D2832DE1}"/>
            </a:ext>
          </a:extLst>
        </xdr:cNvPr>
        <xdr:cNvSpPr txBox="1"/>
      </xdr:nvSpPr>
      <xdr:spPr>
        <a:xfrm>
          <a:off x="16598900" y="1259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165862</xdr:rowOff>
    </xdr:from>
    <xdr:to>
      <xdr:col>82</xdr:col>
      <xdr:colOff>196850</xdr:colOff>
      <xdr:row>74</xdr:row>
      <xdr:rowOff>165862</xdr:rowOff>
    </xdr:to>
    <xdr:cxnSp macro="">
      <xdr:nvCxnSpPr>
        <xdr:cNvPr id="424" name="直線コネクタ 423">
          <a:extLst>
            <a:ext uri="{FF2B5EF4-FFF2-40B4-BE49-F238E27FC236}">
              <a16:creationId xmlns:a16="http://schemas.microsoft.com/office/drawing/2014/main" id="{9DABF53C-80B9-40DB-B70B-FE12F4EF59B2}"/>
            </a:ext>
          </a:extLst>
        </xdr:cNvPr>
        <xdr:cNvCxnSpPr/>
      </xdr:nvCxnSpPr>
      <xdr:spPr>
        <a:xfrm>
          <a:off x="16421100" y="1285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8128</xdr:rowOff>
    </xdr:from>
    <xdr:to>
      <xdr:col>82</xdr:col>
      <xdr:colOff>107950</xdr:colOff>
      <xdr:row>77</xdr:row>
      <xdr:rowOff>90424</xdr:rowOff>
    </xdr:to>
    <xdr:cxnSp macro="">
      <xdr:nvCxnSpPr>
        <xdr:cNvPr id="425" name="直線コネクタ 424">
          <a:extLst>
            <a:ext uri="{FF2B5EF4-FFF2-40B4-BE49-F238E27FC236}">
              <a16:creationId xmlns:a16="http://schemas.microsoft.com/office/drawing/2014/main" id="{448AC2E8-9C01-43E9-A727-C879A049F66A}"/>
            </a:ext>
          </a:extLst>
        </xdr:cNvPr>
        <xdr:cNvCxnSpPr/>
      </xdr:nvCxnSpPr>
      <xdr:spPr>
        <a:xfrm>
          <a:off x="15671800" y="1320977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35577</xdr:rowOff>
    </xdr:from>
    <xdr:ext cx="762000" cy="259045"/>
    <xdr:sp macro="" textlink="">
      <xdr:nvSpPr>
        <xdr:cNvPr id="426" name="公債費以外平均値テキスト">
          <a:extLst>
            <a:ext uri="{FF2B5EF4-FFF2-40B4-BE49-F238E27FC236}">
              <a16:creationId xmlns:a16="http://schemas.microsoft.com/office/drawing/2014/main" id="{48652BFB-E0EA-4FC9-B5B0-869B6348F89D}"/>
            </a:ext>
          </a:extLst>
        </xdr:cNvPr>
        <xdr:cNvSpPr txBox="1"/>
      </xdr:nvSpPr>
      <xdr:spPr>
        <a:xfrm>
          <a:off x="16598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27" name="フローチャート: 判断 426">
          <a:extLst>
            <a:ext uri="{FF2B5EF4-FFF2-40B4-BE49-F238E27FC236}">
              <a16:creationId xmlns:a16="http://schemas.microsoft.com/office/drawing/2014/main" id="{3EF77D80-8A7F-4336-B343-C6239AD2A92E}"/>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8128</xdr:rowOff>
    </xdr:from>
    <xdr:to>
      <xdr:col>78</xdr:col>
      <xdr:colOff>69850</xdr:colOff>
      <xdr:row>77</xdr:row>
      <xdr:rowOff>88137</xdr:rowOff>
    </xdr:to>
    <xdr:cxnSp macro="">
      <xdr:nvCxnSpPr>
        <xdr:cNvPr id="428" name="直線コネクタ 427">
          <a:extLst>
            <a:ext uri="{FF2B5EF4-FFF2-40B4-BE49-F238E27FC236}">
              <a16:creationId xmlns:a16="http://schemas.microsoft.com/office/drawing/2014/main" id="{6AFA162F-44EE-4672-9A7A-A32A5000B0A3}"/>
            </a:ext>
          </a:extLst>
        </xdr:cNvPr>
        <xdr:cNvCxnSpPr/>
      </xdr:nvCxnSpPr>
      <xdr:spPr>
        <a:xfrm flipV="1">
          <a:off x="14782800" y="13209778"/>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9" name="フローチャート: 判断 428">
          <a:extLst>
            <a:ext uri="{FF2B5EF4-FFF2-40B4-BE49-F238E27FC236}">
              <a16:creationId xmlns:a16="http://schemas.microsoft.com/office/drawing/2014/main" id="{2D04FEEF-E22E-4167-BB9A-99A6C4200A4F}"/>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0" name="テキスト ボックス 429">
          <a:extLst>
            <a:ext uri="{FF2B5EF4-FFF2-40B4-BE49-F238E27FC236}">
              <a16:creationId xmlns:a16="http://schemas.microsoft.com/office/drawing/2014/main" id="{CC7D4A34-5C67-4481-8E5C-3041BF8BE8B2}"/>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88137</xdr:rowOff>
    </xdr:from>
    <xdr:to>
      <xdr:col>73</xdr:col>
      <xdr:colOff>180975</xdr:colOff>
      <xdr:row>77</xdr:row>
      <xdr:rowOff>108713</xdr:rowOff>
    </xdr:to>
    <xdr:cxnSp macro="">
      <xdr:nvCxnSpPr>
        <xdr:cNvPr id="431" name="直線コネクタ 430">
          <a:extLst>
            <a:ext uri="{FF2B5EF4-FFF2-40B4-BE49-F238E27FC236}">
              <a16:creationId xmlns:a16="http://schemas.microsoft.com/office/drawing/2014/main" id="{D598ECC6-485C-4F0A-98AF-9C421298ADCD}"/>
            </a:ext>
          </a:extLst>
        </xdr:cNvPr>
        <xdr:cNvCxnSpPr/>
      </xdr:nvCxnSpPr>
      <xdr:spPr>
        <a:xfrm flipV="1">
          <a:off x="13893800" y="13289787"/>
          <a:ext cx="889000" cy="2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2" name="フローチャート: 判断 431">
          <a:extLst>
            <a:ext uri="{FF2B5EF4-FFF2-40B4-BE49-F238E27FC236}">
              <a16:creationId xmlns:a16="http://schemas.microsoft.com/office/drawing/2014/main" id="{B2F8AC3F-221E-4DA3-9D41-0D6AA01E8600}"/>
            </a:ext>
          </a:extLst>
        </xdr:cNvPr>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33" name="テキスト ボックス 432">
          <a:extLst>
            <a:ext uri="{FF2B5EF4-FFF2-40B4-BE49-F238E27FC236}">
              <a16:creationId xmlns:a16="http://schemas.microsoft.com/office/drawing/2014/main" id="{F2A54F14-15A7-49A1-8B40-EE1323C99BB7}"/>
            </a:ext>
          </a:extLst>
        </xdr:cNvPr>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21844</xdr:rowOff>
    </xdr:from>
    <xdr:to>
      <xdr:col>69</xdr:col>
      <xdr:colOff>92075</xdr:colOff>
      <xdr:row>77</xdr:row>
      <xdr:rowOff>108713</xdr:rowOff>
    </xdr:to>
    <xdr:cxnSp macro="">
      <xdr:nvCxnSpPr>
        <xdr:cNvPr id="434" name="直線コネクタ 433">
          <a:extLst>
            <a:ext uri="{FF2B5EF4-FFF2-40B4-BE49-F238E27FC236}">
              <a16:creationId xmlns:a16="http://schemas.microsoft.com/office/drawing/2014/main" id="{DF17DE6B-111E-41A9-B9E8-FA36D941BD73}"/>
            </a:ext>
          </a:extLst>
        </xdr:cNvPr>
        <xdr:cNvCxnSpPr/>
      </xdr:nvCxnSpPr>
      <xdr:spPr>
        <a:xfrm>
          <a:off x="13004800" y="13223494"/>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69342</xdr:rowOff>
    </xdr:from>
    <xdr:to>
      <xdr:col>69</xdr:col>
      <xdr:colOff>142875</xdr:colOff>
      <xdr:row>77</xdr:row>
      <xdr:rowOff>170942</xdr:rowOff>
    </xdr:to>
    <xdr:sp macro="" textlink="">
      <xdr:nvSpPr>
        <xdr:cNvPr id="435" name="フローチャート: 判断 434">
          <a:extLst>
            <a:ext uri="{FF2B5EF4-FFF2-40B4-BE49-F238E27FC236}">
              <a16:creationId xmlns:a16="http://schemas.microsoft.com/office/drawing/2014/main" id="{EA6D62FA-0F55-444F-8A82-B60E43DEAD91}"/>
            </a:ext>
          </a:extLst>
        </xdr:cNvPr>
        <xdr:cNvSpPr/>
      </xdr:nvSpPr>
      <xdr:spPr>
        <a:xfrm>
          <a:off x="13843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155719</xdr:rowOff>
    </xdr:from>
    <xdr:ext cx="762000" cy="259045"/>
    <xdr:sp macro="" textlink="">
      <xdr:nvSpPr>
        <xdr:cNvPr id="436" name="テキスト ボックス 435">
          <a:extLst>
            <a:ext uri="{FF2B5EF4-FFF2-40B4-BE49-F238E27FC236}">
              <a16:creationId xmlns:a16="http://schemas.microsoft.com/office/drawing/2014/main" id="{DFB553F4-986B-47B7-9CC3-A773DDB4B0B0}"/>
            </a:ext>
          </a:extLst>
        </xdr:cNvPr>
        <xdr:cNvSpPr txBox="1"/>
      </xdr:nvSpPr>
      <xdr:spPr>
        <a:xfrm>
          <a:off x="13512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37" name="フローチャート: 判断 436">
          <a:extLst>
            <a:ext uri="{FF2B5EF4-FFF2-40B4-BE49-F238E27FC236}">
              <a16:creationId xmlns:a16="http://schemas.microsoft.com/office/drawing/2014/main" id="{E717A432-434D-482E-AB6A-0D66C597788E}"/>
            </a:ext>
          </a:extLst>
        </xdr:cNvPr>
        <xdr:cNvSpPr/>
      </xdr:nvSpPr>
      <xdr:spPr>
        <a:xfrm>
          <a:off x="12954000" y="132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148862</xdr:rowOff>
    </xdr:from>
    <xdr:ext cx="762000" cy="259045"/>
    <xdr:sp macro="" textlink="">
      <xdr:nvSpPr>
        <xdr:cNvPr id="438" name="テキスト ボックス 437">
          <a:extLst>
            <a:ext uri="{FF2B5EF4-FFF2-40B4-BE49-F238E27FC236}">
              <a16:creationId xmlns:a16="http://schemas.microsoft.com/office/drawing/2014/main" id="{67E85A54-9BF0-41B3-8573-7D3E6373BF29}"/>
            </a:ext>
          </a:extLst>
        </xdr:cNvPr>
        <xdr:cNvSpPr txBox="1"/>
      </xdr:nvSpPr>
      <xdr:spPr>
        <a:xfrm>
          <a:off x="12623800" y="1335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1E8BE14F-2385-40E2-8C3B-8B1CD818AD29}"/>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A72138A6-7A9E-49EB-B40B-24DECC8447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7744C6B9-8104-40F3-B1B5-C24DC6A9A98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E6A9CC74-191D-49E0-B702-9AF59F1DE191}"/>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66CDCF1C-9A35-48F6-93D9-66F93FF729EA}"/>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39624</xdr:rowOff>
    </xdr:from>
    <xdr:to>
      <xdr:col>82</xdr:col>
      <xdr:colOff>158750</xdr:colOff>
      <xdr:row>77</xdr:row>
      <xdr:rowOff>141224</xdr:rowOff>
    </xdr:to>
    <xdr:sp macro="" textlink="">
      <xdr:nvSpPr>
        <xdr:cNvPr id="444" name="楕円 443">
          <a:extLst>
            <a:ext uri="{FF2B5EF4-FFF2-40B4-BE49-F238E27FC236}">
              <a16:creationId xmlns:a16="http://schemas.microsoft.com/office/drawing/2014/main" id="{C088BA2E-B7E5-4C06-B194-A68B2FF2B107}"/>
            </a:ext>
          </a:extLst>
        </xdr:cNvPr>
        <xdr:cNvSpPr/>
      </xdr:nvSpPr>
      <xdr:spPr>
        <a:xfrm>
          <a:off x="16459200" y="1324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11701</xdr:rowOff>
    </xdr:from>
    <xdr:ext cx="762000" cy="259045"/>
    <xdr:sp macro="" textlink="">
      <xdr:nvSpPr>
        <xdr:cNvPr id="445" name="公債費以外該当値テキスト">
          <a:extLst>
            <a:ext uri="{FF2B5EF4-FFF2-40B4-BE49-F238E27FC236}">
              <a16:creationId xmlns:a16="http://schemas.microsoft.com/office/drawing/2014/main" id="{2F458C86-D21C-4D63-8171-A005A3228A6E}"/>
            </a:ext>
          </a:extLst>
        </xdr:cNvPr>
        <xdr:cNvSpPr txBox="1"/>
      </xdr:nvSpPr>
      <xdr:spPr>
        <a:xfrm>
          <a:off x="16598900" y="13213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128778</xdr:rowOff>
    </xdr:from>
    <xdr:to>
      <xdr:col>78</xdr:col>
      <xdr:colOff>120650</xdr:colOff>
      <xdr:row>77</xdr:row>
      <xdr:rowOff>58928</xdr:rowOff>
    </xdr:to>
    <xdr:sp macro="" textlink="">
      <xdr:nvSpPr>
        <xdr:cNvPr id="446" name="楕円 445">
          <a:extLst>
            <a:ext uri="{FF2B5EF4-FFF2-40B4-BE49-F238E27FC236}">
              <a16:creationId xmlns:a16="http://schemas.microsoft.com/office/drawing/2014/main" id="{D65D4674-C9B0-46BC-AE18-43520FD443AE}"/>
            </a:ext>
          </a:extLst>
        </xdr:cNvPr>
        <xdr:cNvSpPr/>
      </xdr:nvSpPr>
      <xdr:spPr>
        <a:xfrm>
          <a:off x="15621000" y="1315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69105</xdr:rowOff>
    </xdr:from>
    <xdr:ext cx="736600" cy="259045"/>
    <xdr:sp macro="" textlink="">
      <xdr:nvSpPr>
        <xdr:cNvPr id="447" name="テキスト ボックス 446">
          <a:extLst>
            <a:ext uri="{FF2B5EF4-FFF2-40B4-BE49-F238E27FC236}">
              <a16:creationId xmlns:a16="http://schemas.microsoft.com/office/drawing/2014/main" id="{4E3277C9-7444-42FC-A58D-7FDD8EB27D50}"/>
            </a:ext>
          </a:extLst>
        </xdr:cNvPr>
        <xdr:cNvSpPr txBox="1"/>
      </xdr:nvSpPr>
      <xdr:spPr>
        <a:xfrm>
          <a:off x="15290800" y="12927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37337</xdr:rowOff>
    </xdr:from>
    <xdr:to>
      <xdr:col>74</xdr:col>
      <xdr:colOff>31750</xdr:colOff>
      <xdr:row>77</xdr:row>
      <xdr:rowOff>138937</xdr:rowOff>
    </xdr:to>
    <xdr:sp macro="" textlink="">
      <xdr:nvSpPr>
        <xdr:cNvPr id="448" name="楕円 447">
          <a:extLst>
            <a:ext uri="{FF2B5EF4-FFF2-40B4-BE49-F238E27FC236}">
              <a16:creationId xmlns:a16="http://schemas.microsoft.com/office/drawing/2014/main" id="{B2F595E6-D26E-4D80-AA2B-3CAED76C5516}"/>
            </a:ext>
          </a:extLst>
        </xdr:cNvPr>
        <xdr:cNvSpPr/>
      </xdr:nvSpPr>
      <xdr:spPr>
        <a:xfrm>
          <a:off x="14732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49" name="テキスト ボックス 448">
          <a:extLst>
            <a:ext uri="{FF2B5EF4-FFF2-40B4-BE49-F238E27FC236}">
              <a16:creationId xmlns:a16="http://schemas.microsoft.com/office/drawing/2014/main" id="{F2EF0A62-E1C2-4AB5-A36D-3B45F1FF58D5}"/>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57913</xdr:rowOff>
    </xdr:from>
    <xdr:to>
      <xdr:col>69</xdr:col>
      <xdr:colOff>142875</xdr:colOff>
      <xdr:row>77</xdr:row>
      <xdr:rowOff>159513</xdr:rowOff>
    </xdr:to>
    <xdr:sp macro="" textlink="">
      <xdr:nvSpPr>
        <xdr:cNvPr id="450" name="楕円 449">
          <a:extLst>
            <a:ext uri="{FF2B5EF4-FFF2-40B4-BE49-F238E27FC236}">
              <a16:creationId xmlns:a16="http://schemas.microsoft.com/office/drawing/2014/main" id="{BBFEE655-8224-4B61-8980-891728E28D17}"/>
            </a:ext>
          </a:extLst>
        </xdr:cNvPr>
        <xdr:cNvSpPr/>
      </xdr:nvSpPr>
      <xdr:spPr>
        <a:xfrm>
          <a:off x="13843000" y="1325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169690</xdr:rowOff>
    </xdr:from>
    <xdr:ext cx="762000" cy="259045"/>
    <xdr:sp macro="" textlink="">
      <xdr:nvSpPr>
        <xdr:cNvPr id="451" name="テキスト ボックス 450">
          <a:extLst>
            <a:ext uri="{FF2B5EF4-FFF2-40B4-BE49-F238E27FC236}">
              <a16:creationId xmlns:a16="http://schemas.microsoft.com/office/drawing/2014/main" id="{9BD4DDD4-D49C-4801-A597-0C27C35C54C6}"/>
            </a:ext>
          </a:extLst>
        </xdr:cNvPr>
        <xdr:cNvSpPr txBox="1"/>
      </xdr:nvSpPr>
      <xdr:spPr>
        <a:xfrm>
          <a:off x="13512800" y="13028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142494</xdr:rowOff>
    </xdr:from>
    <xdr:to>
      <xdr:col>65</xdr:col>
      <xdr:colOff>53975</xdr:colOff>
      <xdr:row>77</xdr:row>
      <xdr:rowOff>72644</xdr:rowOff>
    </xdr:to>
    <xdr:sp macro="" textlink="">
      <xdr:nvSpPr>
        <xdr:cNvPr id="452" name="楕円 451">
          <a:extLst>
            <a:ext uri="{FF2B5EF4-FFF2-40B4-BE49-F238E27FC236}">
              <a16:creationId xmlns:a16="http://schemas.microsoft.com/office/drawing/2014/main" id="{55723B38-05EB-4A96-B021-B8311CFEBFA6}"/>
            </a:ext>
          </a:extLst>
        </xdr:cNvPr>
        <xdr:cNvSpPr/>
      </xdr:nvSpPr>
      <xdr:spPr>
        <a:xfrm>
          <a:off x="12954000" y="1317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82821</xdr:rowOff>
    </xdr:from>
    <xdr:ext cx="762000" cy="259045"/>
    <xdr:sp macro="" textlink="">
      <xdr:nvSpPr>
        <xdr:cNvPr id="453" name="テキスト ボックス 452">
          <a:extLst>
            <a:ext uri="{FF2B5EF4-FFF2-40B4-BE49-F238E27FC236}">
              <a16:creationId xmlns:a16="http://schemas.microsoft.com/office/drawing/2014/main" id="{998A1344-9634-455E-8807-3C44E137A7BC}"/>
            </a:ext>
          </a:extLst>
        </xdr:cNvPr>
        <xdr:cNvSpPr txBox="1"/>
      </xdr:nvSpPr>
      <xdr:spPr>
        <a:xfrm>
          <a:off x="12623800" y="12941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F7803E4F-BD49-4393-9615-080453595F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E15C577A-7CC2-4985-976F-E9EDB3BCD3A9}"/>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FE69C385-1FA2-424C-A5B0-5A2CB953F56E}"/>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D5DE6F9-2679-4688-B6A8-26BA37DE26E7}"/>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854FCEC-A212-475E-88E5-B0022B139DF3}"/>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4C3A35F-747F-4F23-86DC-8F86D3ACE60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2220F99-1B8B-4AAE-9016-0FDABA27DDF7}"/>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15ED98FD-44BF-4513-BB8D-A0143044FA9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CF92CEE-FEAD-49E5-9D0B-1C4ADF7A4627}"/>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5518549-575E-41CC-B98C-BE136E226F54}"/>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B82A2C3-8305-4B93-8475-246966C69882}"/>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6AE1DECF-990F-4FE1-9C5C-2F5F43B7130E}"/>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F18E9C33-1519-4578-B6D1-DB9EA865EB1F}"/>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994F04F1-8049-4A49-A08E-5C6F5C2EB20E}"/>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3763119-6F39-405A-863B-06E1B115BD2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1C216495-8F88-4095-A08B-C8CEAC0C4331}"/>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E2751F6-7AF5-4714-B3B2-41A84BEC0DAE}"/>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16019A6-BE58-442C-9F53-E7D228297AAE}"/>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A759323-7B9D-47EA-B914-E8CB237737C1}"/>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3485242-61B6-4F5D-A556-5EC3E3D741C5}"/>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5E4773B-ED02-4362-82C7-972150C30DEB}"/>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CC9E885-1A6B-4E71-BB1F-27602CDC55C2}"/>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2B58E83E-0341-4B96-BE76-C508EC1E8998}"/>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AD46F391-9491-4304-A6EB-899ED52793FC}"/>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8585033F-C704-46BE-9528-F5EDDEE3F20A}"/>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8987191-5C90-4603-8204-A3A59D9DC87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1C4CE06-EBA2-46B9-A6EA-42EC5D4595A3}"/>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69E6FE4-1778-402E-8A72-D6D4B9235B9E}"/>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A58AA5D1-6544-479E-A796-0ABCE2646695}"/>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86E7446-243E-4E8E-9D7C-91815897C11D}"/>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5596806-3563-4494-8E71-1F4C02C4D4C4}"/>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A1F58341-1DCC-45FA-A261-DC134EEA48D1}"/>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39C743BB-8FF9-4956-9CA6-99CD39530A52}"/>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472D8B1-DA84-4DE5-904E-BC79A8EC4181}"/>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6ADBA504-A136-41BC-9576-873DD30EE11F}"/>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CBE90BEA-3127-41EA-A94E-54354F9CDBAF}"/>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DC8C69CE-4D3D-45C5-B99D-94333E47F3B7}"/>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D2A749C-BA16-4263-A86F-D5874FC887A1}"/>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E0F91FC7-F44D-42F1-AA29-48E1230E03C7}"/>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E5199F3-EC05-4978-BAE3-4F05CB6BAC94}"/>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3FD25036-A904-4496-A8E8-F718802A5E51}"/>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80597</xdr:rowOff>
    </xdr:from>
    <xdr:to>
      <xdr:col>29</xdr:col>
      <xdr:colOff>127000</xdr:colOff>
      <xdr:row>20</xdr:row>
      <xdr:rowOff>16370</xdr:rowOff>
    </xdr:to>
    <xdr:cxnSp macro="">
      <xdr:nvCxnSpPr>
        <xdr:cNvPr id="43" name="直線コネクタ 42">
          <a:extLst>
            <a:ext uri="{FF2B5EF4-FFF2-40B4-BE49-F238E27FC236}">
              <a16:creationId xmlns:a16="http://schemas.microsoft.com/office/drawing/2014/main" id="{4C2F3118-E8E2-4D33-9137-266EA5C45A6A}"/>
            </a:ext>
          </a:extLst>
        </xdr:cNvPr>
        <xdr:cNvCxnSpPr/>
      </xdr:nvCxnSpPr>
      <xdr:spPr bwMode="auto">
        <a:xfrm flipV="1">
          <a:off x="5651500" y="2014172"/>
          <a:ext cx="0" cy="14788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159897</xdr:rowOff>
    </xdr:from>
    <xdr:ext cx="762000" cy="259045"/>
    <xdr:sp macro="" textlink="">
      <xdr:nvSpPr>
        <xdr:cNvPr id="44" name="人口1人当たり決算額の推移最小値テキスト130">
          <a:extLst>
            <a:ext uri="{FF2B5EF4-FFF2-40B4-BE49-F238E27FC236}">
              <a16:creationId xmlns:a16="http://schemas.microsoft.com/office/drawing/2014/main" id="{F3C3620B-14E4-4C29-9863-17DC44521246}"/>
            </a:ext>
          </a:extLst>
        </xdr:cNvPr>
        <xdr:cNvSpPr txBox="1"/>
      </xdr:nvSpPr>
      <xdr:spPr>
        <a:xfrm>
          <a:off x="5740400" y="346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16370</xdr:rowOff>
    </xdr:from>
    <xdr:to>
      <xdr:col>30</xdr:col>
      <xdr:colOff>25400</xdr:colOff>
      <xdr:row>20</xdr:row>
      <xdr:rowOff>16370</xdr:rowOff>
    </xdr:to>
    <xdr:cxnSp macro="">
      <xdr:nvCxnSpPr>
        <xdr:cNvPr id="45" name="直線コネクタ 44">
          <a:extLst>
            <a:ext uri="{FF2B5EF4-FFF2-40B4-BE49-F238E27FC236}">
              <a16:creationId xmlns:a16="http://schemas.microsoft.com/office/drawing/2014/main" id="{5B4F53B4-3E92-478A-AB9F-5C680C99598B}"/>
            </a:ext>
          </a:extLst>
        </xdr:cNvPr>
        <xdr:cNvCxnSpPr/>
      </xdr:nvCxnSpPr>
      <xdr:spPr bwMode="auto">
        <a:xfrm>
          <a:off x="5562600" y="3492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166974</xdr:rowOff>
    </xdr:from>
    <xdr:ext cx="762000" cy="259045"/>
    <xdr:sp macro="" textlink="">
      <xdr:nvSpPr>
        <xdr:cNvPr id="46" name="人口1人当たり決算額の推移最大値テキスト130">
          <a:extLst>
            <a:ext uri="{FF2B5EF4-FFF2-40B4-BE49-F238E27FC236}">
              <a16:creationId xmlns:a16="http://schemas.microsoft.com/office/drawing/2014/main" id="{7A121454-DA8F-4442-B15D-27C66F7B22E8}"/>
            </a:ext>
          </a:extLst>
        </xdr:cNvPr>
        <xdr:cNvSpPr txBox="1"/>
      </xdr:nvSpPr>
      <xdr:spPr>
        <a:xfrm>
          <a:off x="5740400" y="175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80597</xdr:rowOff>
    </xdr:from>
    <xdr:to>
      <xdr:col>30</xdr:col>
      <xdr:colOff>25400</xdr:colOff>
      <xdr:row>11</xdr:row>
      <xdr:rowOff>80597</xdr:rowOff>
    </xdr:to>
    <xdr:cxnSp macro="">
      <xdr:nvCxnSpPr>
        <xdr:cNvPr id="47" name="直線コネクタ 46">
          <a:extLst>
            <a:ext uri="{FF2B5EF4-FFF2-40B4-BE49-F238E27FC236}">
              <a16:creationId xmlns:a16="http://schemas.microsoft.com/office/drawing/2014/main" id="{B0EDF6D8-4D7E-4CBA-AC0E-C8B8192B67BE}"/>
            </a:ext>
          </a:extLst>
        </xdr:cNvPr>
        <xdr:cNvCxnSpPr/>
      </xdr:nvCxnSpPr>
      <xdr:spPr bwMode="auto">
        <a:xfrm>
          <a:off x="5562600" y="20141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109547</xdr:rowOff>
    </xdr:from>
    <xdr:to>
      <xdr:col>29</xdr:col>
      <xdr:colOff>127000</xdr:colOff>
      <xdr:row>18</xdr:row>
      <xdr:rowOff>113525</xdr:rowOff>
    </xdr:to>
    <xdr:cxnSp macro="">
      <xdr:nvCxnSpPr>
        <xdr:cNvPr id="48" name="直線コネクタ 47">
          <a:extLst>
            <a:ext uri="{FF2B5EF4-FFF2-40B4-BE49-F238E27FC236}">
              <a16:creationId xmlns:a16="http://schemas.microsoft.com/office/drawing/2014/main" id="{894B2D21-D900-4449-BEF0-74FD325EAE5B}"/>
            </a:ext>
          </a:extLst>
        </xdr:cNvPr>
        <xdr:cNvCxnSpPr/>
      </xdr:nvCxnSpPr>
      <xdr:spPr bwMode="auto">
        <a:xfrm flipV="1">
          <a:off x="5003800" y="3243272"/>
          <a:ext cx="647700" cy="3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146003</xdr:rowOff>
    </xdr:from>
    <xdr:ext cx="762000" cy="259045"/>
    <xdr:sp macro="" textlink="">
      <xdr:nvSpPr>
        <xdr:cNvPr id="49" name="人口1人当たり決算額の推移平均値テキスト130">
          <a:extLst>
            <a:ext uri="{FF2B5EF4-FFF2-40B4-BE49-F238E27FC236}">
              <a16:creationId xmlns:a16="http://schemas.microsoft.com/office/drawing/2014/main" id="{6A00481F-1A99-4334-AD65-761399FF3088}"/>
            </a:ext>
          </a:extLst>
        </xdr:cNvPr>
        <xdr:cNvSpPr txBox="1"/>
      </xdr:nvSpPr>
      <xdr:spPr>
        <a:xfrm>
          <a:off x="5740400" y="27653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129476</xdr:rowOff>
    </xdr:from>
    <xdr:to>
      <xdr:col>29</xdr:col>
      <xdr:colOff>177800</xdr:colOff>
      <xdr:row>17</xdr:row>
      <xdr:rowOff>59626</xdr:rowOff>
    </xdr:to>
    <xdr:sp macro="" textlink="">
      <xdr:nvSpPr>
        <xdr:cNvPr id="50" name="フローチャート: 判断 49">
          <a:extLst>
            <a:ext uri="{FF2B5EF4-FFF2-40B4-BE49-F238E27FC236}">
              <a16:creationId xmlns:a16="http://schemas.microsoft.com/office/drawing/2014/main" id="{28FBD95E-3EEF-4378-992D-414B80403044}"/>
            </a:ext>
          </a:extLst>
        </xdr:cNvPr>
        <xdr:cNvSpPr/>
      </xdr:nvSpPr>
      <xdr:spPr bwMode="auto">
        <a:xfrm>
          <a:off x="5600700" y="29203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113525</xdr:rowOff>
    </xdr:from>
    <xdr:to>
      <xdr:col>26</xdr:col>
      <xdr:colOff>50800</xdr:colOff>
      <xdr:row>18</xdr:row>
      <xdr:rowOff>128128</xdr:rowOff>
    </xdr:to>
    <xdr:cxnSp macro="">
      <xdr:nvCxnSpPr>
        <xdr:cNvPr id="51" name="直線コネクタ 50">
          <a:extLst>
            <a:ext uri="{FF2B5EF4-FFF2-40B4-BE49-F238E27FC236}">
              <a16:creationId xmlns:a16="http://schemas.microsoft.com/office/drawing/2014/main" id="{E84A6DB9-1E05-4228-9FFD-83E3AE45BCF7}"/>
            </a:ext>
          </a:extLst>
        </xdr:cNvPr>
        <xdr:cNvCxnSpPr/>
      </xdr:nvCxnSpPr>
      <xdr:spPr bwMode="auto">
        <a:xfrm flipV="1">
          <a:off x="4305300" y="3247250"/>
          <a:ext cx="698500" cy="14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12003</xdr:rowOff>
    </xdr:from>
    <xdr:to>
      <xdr:col>26</xdr:col>
      <xdr:colOff>101600</xdr:colOff>
      <xdr:row>17</xdr:row>
      <xdr:rowOff>113603</xdr:rowOff>
    </xdr:to>
    <xdr:sp macro="" textlink="">
      <xdr:nvSpPr>
        <xdr:cNvPr id="52" name="フローチャート: 判断 51">
          <a:extLst>
            <a:ext uri="{FF2B5EF4-FFF2-40B4-BE49-F238E27FC236}">
              <a16:creationId xmlns:a16="http://schemas.microsoft.com/office/drawing/2014/main" id="{7DCE88E0-E47B-485F-8FC8-3C049092D8A8}"/>
            </a:ext>
          </a:extLst>
        </xdr:cNvPr>
        <xdr:cNvSpPr/>
      </xdr:nvSpPr>
      <xdr:spPr bwMode="auto">
        <a:xfrm>
          <a:off x="49530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123780</xdr:rowOff>
    </xdr:from>
    <xdr:ext cx="736600" cy="259045"/>
    <xdr:sp macro="" textlink="">
      <xdr:nvSpPr>
        <xdr:cNvPr id="53" name="テキスト ボックス 52">
          <a:extLst>
            <a:ext uri="{FF2B5EF4-FFF2-40B4-BE49-F238E27FC236}">
              <a16:creationId xmlns:a16="http://schemas.microsoft.com/office/drawing/2014/main" id="{CA205D19-EE5B-4716-B378-04CBE9DAE40A}"/>
            </a:ext>
          </a:extLst>
        </xdr:cNvPr>
        <xdr:cNvSpPr txBox="1"/>
      </xdr:nvSpPr>
      <xdr:spPr>
        <a:xfrm>
          <a:off x="4622800" y="2743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128128</xdr:rowOff>
    </xdr:from>
    <xdr:to>
      <xdr:col>22</xdr:col>
      <xdr:colOff>114300</xdr:colOff>
      <xdr:row>19</xdr:row>
      <xdr:rowOff>63397</xdr:rowOff>
    </xdr:to>
    <xdr:cxnSp macro="">
      <xdr:nvCxnSpPr>
        <xdr:cNvPr id="54" name="直線コネクタ 53">
          <a:extLst>
            <a:ext uri="{FF2B5EF4-FFF2-40B4-BE49-F238E27FC236}">
              <a16:creationId xmlns:a16="http://schemas.microsoft.com/office/drawing/2014/main" id="{65DFB2D7-C851-44BB-97FC-18778931D6FB}"/>
            </a:ext>
          </a:extLst>
        </xdr:cNvPr>
        <xdr:cNvCxnSpPr/>
      </xdr:nvCxnSpPr>
      <xdr:spPr bwMode="auto">
        <a:xfrm flipV="1">
          <a:off x="3606800" y="3261853"/>
          <a:ext cx="698500" cy="106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49621</xdr:rowOff>
    </xdr:from>
    <xdr:to>
      <xdr:col>22</xdr:col>
      <xdr:colOff>165100</xdr:colOff>
      <xdr:row>17</xdr:row>
      <xdr:rowOff>151221</xdr:rowOff>
    </xdr:to>
    <xdr:sp macro="" textlink="">
      <xdr:nvSpPr>
        <xdr:cNvPr id="55" name="フローチャート: 判断 54">
          <a:extLst>
            <a:ext uri="{FF2B5EF4-FFF2-40B4-BE49-F238E27FC236}">
              <a16:creationId xmlns:a16="http://schemas.microsoft.com/office/drawing/2014/main" id="{4A85E797-DABA-47D3-9383-A7FDB5638A0A}"/>
            </a:ext>
          </a:extLst>
        </xdr:cNvPr>
        <xdr:cNvSpPr/>
      </xdr:nvSpPr>
      <xdr:spPr bwMode="auto">
        <a:xfrm>
          <a:off x="42545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161398</xdr:rowOff>
    </xdr:from>
    <xdr:ext cx="762000" cy="259045"/>
    <xdr:sp macro="" textlink="">
      <xdr:nvSpPr>
        <xdr:cNvPr id="56" name="テキスト ボックス 55">
          <a:extLst>
            <a:ext uri="{FF2B5EF4-FFF2-40B4-BE49-F238E27FC236}">
              <a16:creationId xmlns:a16="http://schemas.microsoft.com/office/drawing/2014/main" id="{F33DE346-D7C7-4877-A94E-AA598E0E4B9E}"/>
            </a:ext>
          </a:extLst>
        </xdr:cNvPr>
        <xdr:cNvSpPr txBox="1"/>
      </xdr:nvSpPr>
      <xdr:spPr>
        <a:xfrm>
          <a:off x="3924300" y="278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63397</xdr:rowOff>
    </xdr:from>
    <xdr:to>
      <xdr:col>18</xdr:col>
      <xdr:colOff>177800</xdr:colOff>
      <xdr:row>19</xdr:row>
      <xdr:rowOff>70932</xdr:rowOff>
    </xdr:to>
    <xdr:cxnSp macro="">
      <xdr:nvCxnSpPr>
        <xdr:cNvPr id="57" name="直線コネクタ 56">
          <a:extLst>
            <a:ext uri="{FF2B5EF4-FFF2-40B4-BE49-F238E27FC236}">
              <a16:creationId xmlns:a16="http://schemas.microsoft.com/office/drawing/2014/main" id="{2A4FAB72-3C7F-4265-816F-372D1FD5B4A9}"/>
            </a:ext>
          </a:extLst>
        </xdr:cNvPr>
        <xdr:cNvCxnSpPr/>
      </xdr:nvCxnSpPr>
      <xdr:spPr bwMode="auto">
        <a:xfrm flipV="1">
          <a:off x="2908300" y="3368572"/>
          <a:ext cx="698500" cy="7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82576</xdr:rowOff>
    </xdr:from>
    <xdr:to>
      <xdr:col>19</xdr:col>
      <xdr:colOff>38100</xdr:colOff>
      <xdr:row>18</xdr:row>
      <xdr:rowOff>12726</xdr:rowOff>
    </xdr:to>
    <xdr:sp macro="" textlink="">
      <xdr:nvSpPr>
        <xdr:cNvPr id="58" name="フローチャート: 判断 57">
          <a:extLst>
            <a:ext uri="{FF2B5EF4-FFF2-40B4-BE49-F238E27FC236}">
              <a16:creationId xmlns:a16="http://schemas.microsoft.com/office/drawing/2014/main" id="{B8C4F4D9-8A99-4E8F-A314-335F8C9E5363}"/>
            </a:ext>
          </a:extLst>
        </xdr:cNvPr>
        <xdr:cNvSpPr/>
      </xdr:nvSpPr>
      <xdr:spPr bwMode="auto">
        <a:xfrm>
          <a:off x="3556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22903</xdr:rowOff>
    </xdr:from>
    <xdr:ext cx="762000" cy="259045"/>
    <xdr:sp macro="" textlink="">
      <xdr:nvSpPr>
        <xdr:cNvPr id="59" name="テキスト ボックス 58">
          <a:extLst>
            <a:ext uri="{FF2B5EF4-FFF2-40B4-BE49-F238E27FC236}">
              <a16:creationId xmlns:a16="http://schemas.microsoft.com/office/drawing/2014/main" id="{F7F0D196-A2B9-4186-AFA2-0F54F810B1B4}"/>
            </a:ext>
          </a:extLst>
        </xdr:cNvPr>
        <xdr:cNvSpPr txBox="1"/>
      </xdr:nvSpPr>
      <xdr:spPr>
        <a:xfrm>
          <a:off x="3225800" y="281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150251</xdr:rowOff>
    </xdr:from>
    <xdr:to>
      <xdr:col>15</xdr:col>
      <xdr:colOff>101600</xdr:colOff>
      <xdr:row>18</xdr:row>
      <xdr:rowOff>80401</xdr:rowOff>
    </xdr:to>
    <xdr:sp macro="" textlink="">
      <xdr:nvSpPr>
        <xdr:cNvPr id="60" name="フローチャート: 判断 59">
          <a:extLst>
            <a:ext uri="{FF2B5EF4-FFF2-40B4-BE49-F238E27FC236}">
              <a16:creationId xmlns:a16="http://schemas.microsoft.com/office/drawing/2014/main" id="{D621D1C7-99A8-46FD-9666-6D22784EE824}"/>
            </a:ext>
          </a:extLst>
        </xdr:cNvPr>
        <xdr:cNvSpPr/>
      </xdr:nvSpPr>
      <xdr:spPr bwMode="auto">
        <a:xfrm>
          <a:off x="2857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90578</xdr:rowOff>
    </xdr:from>
    <xdr:ext cx="762000" cy="259045"/>
    <xdr:sp macro="" textlink="">
      <xdr:nvSpPr>
        <xdr:cNvPr id="61" name="テキスト ボックス 60">
          <a:extLst>
            <a:ext uri="{FF2B5EF4-FFF2-40B4-BE49-F238E27FC236}">
              <a16:creationId xmlns:a16="http://schemas.microsoft.com/office/drawing/2014/main" id="{F449ED50-A393-40DD-968A-D1F36F8581C9}"/>
            </a:ext>
          </a:extLst>
        </xdr:cNvPr>
        <xdr:cNvSpPr txBox="1"/>
      </xdr:nvSpPr>
      <xdr:spPr>
        <a:xfrm>
          <a:off x="2527300" y="288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D7926FD1-4DDF-4E2D-9FB6-0F865224B976}"/>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95FE489-C3C9-43B0-A94F-C30645C3C19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8D31C33-7484-445C-AABB-69DF5D1D7A9A}"/>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B2D1F0E0-B5A0-4C04-B91E-DD7F084303E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D910B609-4C03-41ED-AB0E-BF1C1EEFC5B6}"/>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58747</xdr:rowOff>
    </xdr:from>
    <xdr:to>
      <xdr:col>29</xdr:col>
      <xdr:colOff>177800</xdr:colOff>
      <xdr:row>18</xdr:row>
      <xdr:rowOff>160347</xdr:rowOff>
    </xdr:to>
    <xdr:sp macro="" textlink="">
      <xdr:nvSpPr>
        <xdr:cNvPr id="67" name="楕円 66">
          <a:extLst>
            <a:ext uri="{FF2B5EF4-FFF2-40B4-BE49-F238E27FC236}">
              <a16:creationId xmlns:a16="http://schemas.microsoft.com/office/drawing/2014/main" id="{3FF7CE3D-8781-4634-A2B8-AB8877671194}"/>
            </a:ext>
          </a:extLst>
        </xdr:cNvPr>
        <xdr:cNvSpPr/>
      </xdr:nvSpPr>
      <xdr:spPr bwMode="auto">
        <a:xfrm>
          <a:off x="5600700" y="3192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30824</xdr:rowOff>
    </xdr:from>
    <xdr:ext cx="762000" cy="259045"/>
    <xdr:sp macro="" textlink="">
      <xdr:nvSpPr>
        <xdr:cNvPr id="68" name="人口1人当たり決算額の推移該当値テキスト130">
          <a:extLst>
            <a:ext uri="{FF2B5EF4-FFF2-40B4-BE49-F238E27FC236}">
              <a16:creationId xmlns:a16="http://schemas.microsoft.com/office/drawing/2014/main" id="{3B7A250E-E561-4FAC-980D-CC7868156B22}"/>
            </a:ext>
          </a:extLst>
        </xdr:cNvPr>
        <xdr:cNvSpPr txBox="1"/>
      </xdr:nvSpPr>
      <xdr:spPr>
        <a:xfrm>
          <a:off x="5740400" y="316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62725</xdr:rowOff>
    </xdr:from>
    <xdr:to>
      <xdr:col>26</xdr:col>
      <xdr:colOff>101600</xdr:colOff>
      <xdr:row>18</xdr:row>
      <xdr:rowOff>164325</xdr:rowOff>
    </xdr:to>
    <xdr:sp macro="" textlink="">
      <xdr:nvSpPr>
        <xdr:cNvPr id="69" name="楕円 68">
          <a:extLst>
            <a:ext uri="{FF2B5EF4-FFF2-40B4-BE49-F238E27FC236}">
              <a16:creationId xmlns:a16="http://schemas.microsoft.com/office/drawing/2014/main" id="{34CF0CB8-66D4-42C6-AA05-76610AE237CA}"/>
            </a:ext>
          </a:extLst>
        </xdr:cNvPr>
        <xdr:cNvSpPr/>
      </xdr:nvSpPr>
      <xdr:spPr bwMode="auto">
        <a:xfrm>
          <a:off x="4953000" y="3196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149102</xdr:rowOff>
    </xdr:from>
    <xdr:ext cx="736600" cy="259045"/>
    <xdr:sp macro="" textlink="">
      <xdr:nvSpPr>
        <xdr:cNvPr id="70" name="テキスト ボックス 69">
          <a:extLst>
            <a:ext uri="{FF2B5EF4-FFF2-40B4-BE49-F238E27FC236}">
              <a16:creationId xmlns:a16="http://schemas.microsoft.com/office/drawing/2014/main" id="{83EB3F8C-E2A8-4B2D-A5F1-87FCCA5B2573}"/>
            </a:ext>
          </a:extLst>
        </xdr:cNvPr>
        <xdr:cNvSpPr txBox="1"/>
      </xdr:nvSpPr>
      <xdr:spPr>
        <a:xfrm>
          <a:off x="4622800" y="32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77328</xdr:rowOff>
    </xdr:from>
    <xdr:to>
      <xdr:col>22</xdr:col>
      <xdr:colOff>165100</xdr:colOff>
      <xdr:row>19</xdr:row>
      <xdr:rowOff>7478</xdr:rowOff>
    </xdr:to>
    <xdr:sp macro="" textlink="">
      <xdr:nvSpPr>
        <xdr:cNvPr id="71" name="楕円 70">
          <a:extLst>
            <a:ext uri="{FF2B5EF4-FFF2-40B4-BE49-F238E27FC236}">
              <a16:creationId xmlns:a16="http://schemas.microsoft.com/office/drawing/2014/main" id="{AEDD3D70-52E7-4902-9D9A-1B2DEBB5B375}"/>
            </a:ext>
          </a:extLst>
        </xdr:cNvPr>
        <xdr:cNvSpPr/>
      </xdr:nvSpPr>
      <xdr:spPr bwMode="auto">
        <a:xfrm>
          <a:off x="4254500" y="3211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163705</xdr:rowOff>
    </xdr:from>
    <xdr:ext cx="762000" cy="259045"/>
    <xdr:sp macro="" textlink="">
      <xdr:nvSpPr>
        <xdr:cNvPr id="72" name="テキスト ボックス 71">
          <a:extLst>
            <a:ext uri="{FF2B5EF4-FFF2-40B4-BE49-F238E27FC236}">
              <a16:creationId xmlns:a16="http://schemas.microsoft.com/office/drawing/2014/main" id="{2DEAA32B-9015-407B-9F7F-F86EE060B03C}"/>
            </a:ext>
          </a:extLst>
        </xdr:cNvPr>
        <xdr:cNvSpPr txBox="1"/>
      </xdr:nvSpPr>
      <xdr:spPr>
        <a:xfrm>
          <a:off x="3924300" y="329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12597</xdr:rowOff>
    </xdr:from>
    <xdr:to>
      <xdr:col>19</xdr:col>
      <xdr:colOff>38100</xdr:colOff>
      <xdr:row>19</xdr:row>
      <xdr:rowOff>114197</xdr:rowOff>
    </xdr:to>
    <xdr:sp macro="" textlink="">
      <xdr:nvSpPr>
        <xdr:cNvPr id="73" name="楕円 72">
          <a:extLst>
            <a:ext uri="{FF2B5EF4-FFF2-40B4-BE49-F238E27FC236}">
              <a16:creationId xmlns:a16="http://schemas.microsoft.com/office/drawing/2014/main" id="{C439FADD-8CED-486C-82F4-A1020591A66E}"/>
            </a:ext>
          </a:extLst>
        </xdr:cNvPr>
        <xdr:cNvSpPr/>
      </xdr:nvSpPr>
      <xdr:spPr bwMode="auto">
        <a:xfrm>
          <a:off x="3556000" y="3317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98974</xdr:rowOff>
    </xdr:from>
    <xdr:ext cx="762000" cy="259045"/>
    <xdr:sp macro="" textlink="">
      <xdr:nvSpPr>
        <xdr:cNvPr id="74" name="テキスト ボックス 73">
          <a:extLst>
            <a:ext uri="{FF2B5EF4-FFF2-40B4-BE49-F238E27FC236}">
              <a16:creationId xmlns:a16="http://schemas.microsoft.com/office/drawing/2014/main" id="{150E6D7D-470D-4AEF-B1E5-8AFE61DB4845}"/>
            </a:ext>
          </a:extLst>
        </xdr:cNvPr>
        <xdr:cNvSpPr txBox="1"/>
      </xdr:nvSpPr>
      <xdr:spPr>
        <a:xfrm>
          <a:off x="3225800" y="340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20132</xdr:rowOff>
    </xdr:from>
    <xdr:to>
      <xdr:col>15</xdr:col>
      <xdr:colOff>101600</xdr:colOff>
      <xdr:row>19</xdr:row>
      <xdr:rowOff>121732</xdr:rowOff>
    </xdr:to>
    <xdr:sp macro="" textlink="">
      <xdr:nvSpPr>
        <xdr:cNvPr id="75" name="楕円 74">
          <a:extLst>
            <a:ext uri="{FF2B5EF4-FFF2-40B4-BE49-F238E27FC236}">
              <a16:creationId xmlns:a16="http://schemas.microsoft.com/office/drawing/2014/main" id="{DAA1C9C6-6A84-417F-9BFE-5A4586316B15}"/>
            </a:ext>
          </a:extLst>
        </xdr:cNvPr>
        <xdr:cNvSpPr/>
      </xdr:nvSpPr>
      <xdr:spPr bwMode="auto">
        <a:xfrm>
          <a:off x="2857500" y="3325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106509</xdr:rowOff>
    </xdr:from>
    <xdr:ext cx="762000" cy="259045"/>
    <xdr:sp macro="" textlink="">
      <xdr:nvSpPr>
        <xdr:cNvPr id="76" name="テキスト ボックス 75">
          <a:extLst>
            <a:ext uri="{FF2B5EF4-FFF2-40B4-BE49-F238E27FC236}">
              <a16:creationId xmlns:a16="http://schemas.microsoft.com/office/drawing/2014/main" id="{3B16F9C0-0A70-4728-9BF5-8E6408A9AABA}"/>
            </a:ext>
          </a:extLst>
        </xdr:cNvPr>
        <xdr:cNvSpPr txBox="1"/>
      </xdr:nvSpPr>
      <xdr:spPr>
        <a:xfrm>
          <a:off x="2527300" y="3411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166B4D54-469F-48F4-BC7D-497C1691A51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5D066DC-204E-4CFA-B236-BE1BB11BAA66}"/>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58D23DFC-8204-43EE-A35C-D608271F953C}"/>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D0D2787F-B9E2-4C47-9400-E87CF023FF4E}"/>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847612CD-98DC-4F50-BD97-C35888883AEC}"/>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D81102A8-45F2-4892-B8BE-8983702E147C}"/>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489EC85E-A529-48DD-B6C3-BAD80E799F47}"/>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E3D83864-7B25-45CC-BBB9-41CED90FEE86}"/>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EBF13115-0471-431E-9740-53A4158BAE4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30843EC9-2050-4E56-BB68-191C096B946E}"/>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E1AEBAED-300D-4DFA-A453-036693C16B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5A5E8E91-CF42-48A0-B502-B1D4120E87CD}"/>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BF91A0E6-72D8-4C8D-8388-8863651C28BB}"/>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C5BFD5A7-7C48-44C5-99E3-375D5ABF5786}"/>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7E85BF8D-8367-4877-BFB0-95B64CD300FE}"/>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1CB28FAF-B45D-40E8-8EE5-212AF4470353}"/>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AE123C60-D6AA-457E-AE45-068B00000D4E}"/>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AEDF5DBD-A0D6-40AD-BE17-4E9E88525461}"/>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BA735F67-5078-445E-913C-164629DF28AB}"/>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52AECF87-B03B-4E6B-9481-F193DCAEDAE2}"/>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6E0E2E2B-9443-4CD8-A3B9-D09E8A2F3B5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2B193F29-DE7C-44B5-B725-5FBA69DB2B1B}"/>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18E04773-8131-4C8F-B4C2-F92852E190B5}"/>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FDA88F63-6892-43C2-8706-E6984878DDBA}"/>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A6CE0CEB-EF81-47F2-A091-EA118A779017}"/>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910576B0-1F05-4CA8-B614-57E8A45BBF7A}"/>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4FB8A451-8FC8-45F0-801D-AD958C402B31}"/>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83505A03-A98D-42F8-B01D-A80C601B0C1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18F796C5-3EE9-4974-88A0-3C1A38F0A62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127348</xdr:rowOff>
    </xdr:from>
    <xdr:to>
      <xdr:col>29</xdr:col>
      <xdr:colOff>127000</xdr:colOff>
      <xdr:row>39</xdr:row>
      <xdr:rowOff>33634</xdr:rowOff>
    </xdr:to>
    <xdr:cxnSp macro="">
      <xdr:nvCxnSpPr>
        <xdr:cNvPr id="106" name="直線コネクタ 105">
          <a:extLst>
            <a:ext uri="{FF2B5EF4-FFF2-40B4-BE49-F238E27FC236}">
              <a16:creationId xmlns:a16="http://schemas.microsoft.com/office/drawing/2014/main" id="{8D9B527F-22E1-459D-AA23-0643665DD7BF}"/>
            </a:ext>
          </a:extLst>
        </xdr:cNvPr>
        <xdr:cNvCxnSpPr/>
      </xdr:nvCxnSpPr>
      <xdr:spPr bwMode="auto">
        <a:xfrm flipV="1">
          <a:off x="5651500" y="6051898"/>
          <a:ext cx="0" cy="16207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5711</xdr:rowOff>
    </xdr:from>
    <xdr:ext cx="762000" cy="259045"/>
    <xdr:sp macro="" textlink="">
      <xdr:nvSpPr>
        <xdr:cNvPr id="107" name="人口1人当たり決算額の推移最小値テキスト445">
          <a:extLst>
            <a:ext uri="{FF2B5EF4-FFF2-40B4-BE49-F238E27FC236}">
              <a16:creationId xmlns:a16="http://schemas.microsoft.com/office/drawing/2014/main" id="{D0495E9C-1A59-4B05-A6AB-4345BFEFB34C}"/>
            </a:ext>
          </a:extLst>
        </xdr:cNvPr>
        <xdr:cNvSpPr txBox="1"/>
      </xdr:nvSpPr>
      <xdr:spPr>
        <a:xfrm>
          <a:off x="5740400" y="764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33634</xdr:rowOff>
    </xdr:from>
    <xdr:to>
      <xdr:col>30</xdr:col>
      <xdr:colOff>25400</xdr:colOff>
      <xdr:row>39</xdr:row>
      <xdr:rowOff>33634</xdr:rowOff>
    </xdr:to>
    <xdr:cxnSp macro="">
      <xdr:nvCxnSpPr>
        <xdr:cNvPr id="108" name="直線コネクタ 107">
          <a:extLst>
            <a:ext uri="{FF2B5EF4-FFF2-40B4-BE49-F238E27FC236}">
              <a16:creationId xmlns:a16="http://schemas.microsoft.com/office/drawing/2014/main" id="{EFC20FBD-ED1A-4E63-9FB4-03B18D601000}"/>
            </a:ext>
          </a:extLst>
        </xdr:cNvPr>
        <xdr:cNvCxnSpPr/>
      </xdr:nvCxnSpPr>
      <xdr:spPr bwMode="auto">
        <a:xfrm>
          <a:off x="5562600" y="7672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42275</xdr:rowOff>
    </xdr:from>
    <xdr:ext cx="762000" cy="259045"/>
    <xdr:sp macro="" textlink="">
      <xdr:nvSpPr>
        <xdr:cNvPr id="109" name="人口1人当たり決算額の推移最大値テキスト445">
          <a:extLst>
            <a:ext uri="{FF2B5EF4-FFF2-40B4-BE49-F238E27FC236}">
              <a16:creationId xmlns:a16="http://schemas.microsoft.com/office/drawing/2014/main" id="{164C4901-3A7E-4C9B-A3FA-17E0D3D71487}"/>
            </a:ext>
          </a:extLst>
        </xdr:cNvPr>
        <xdr:cNvSpPr txBox="1"/>
      </xdr:nvSpPr>
      <xdr:spPr>
        <a:xfrm>
          <a:off x="5740400" y="579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127348</xdr:rowOff>
    </xdr:from>
    <xdr:to>
      <xdr:col>30</xdr:col>
      <xdr:colOff>25400</xdr:colOff>
      <xdr:row>33</xdr:row>
      <xdr:rowOff>127348</xdr:rowOff>
    </xdr:to>
    <xdr:cxnSp macro="">
      <xdr:nvCxnSpPr>
        <xdr:cNvPr id="110" name="直線コネクタ 109">
          <a:extLst>
            <a:ext uri="{FF2B5EF4-FFF2-40B4-BE49-F238E27FC236}">
              <a16:creationId xmlns:a16="http://schemas.microsoft.com/office/drawing/2014/main" id="{F0AEA0F4-AE2F-4C53-8D4D-B4CE95492DF0}"/>
            </a:ext>
          </a:extLst>
        </xdr:cNvPr>
        <xdr:cNvCxnSpPr/>
      </xdr:nvCxnSpPr>
      <xdr:spPr bwMode="auto">
        <a:xfrm>
          <a:off x="5562600" y="6051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277550</xdr:rowOff>
    </xdr:from>
    <xdr:to>
      <xdr:col>29</xdr:col>
      <xdr:colOff>127000</xdr:colOff>
      <xdr:row>35</xdr:row>
      <xdr:rowOff>302489</xdr:rowOff>
    </xdr:to>
    <xdr:cxnSp macro="">
      <xdr:nvCxnSpPr>
        <xdr:cNvPr id="111" name="直線コネクタ 110">
          <a:extLst>
            <a:ext uri="{FF2B5EF4-FFF2-40B4-BE49-F238E27FC236}">
              <a16:creationId xmlns:a16="http://schemas.microsoft.com/office/drawing/2014/main" id="{D16F0CE2-794C-4502-A159-9462DAF89F14}"/>
            </a:ext>
          </a:extLst>
        </xdr:cNvPr>
        <xdr:cNvCxnSpPr/>
      </xdr:nvCxnSpPr>
      <xdr:spPr bwMode="auto">
        <a:xfrm flipV="1">
          <a:off x="5003800" y="6887900"/>
          <a:ext cx="647700" cy="24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67821</xdr:rowOff>
    </xdr:from>
    <xdr:ext cx="762000" cy="259045"/>
    <xdr:sp macro="" textlink="">
      <xdr:nvSpPr>
        <xdr:cNvPr id="112" name="人口1人当たり決算額の推移平均値テキスト445">
          <a:extLst>
            <a:ext uri="{FF2B5EF4-FFF2-40B4-BE49-F238E27FC236}">
              <a16:creationId xmlns:a16="http://schemas.microsoft.com/office/drawing/2014/main" id="{9E9B24CF-3855-48C5-8C81-41D315200DF1}"/>
            </a:ext>
          </a:extLst>
        </xdr:cNvPr>
        <xdr:cNvSpPr txBox="1"/>
      </xdr:nvSpPr>
      <xdr:spPr>
        <a:xfrm>
          <a:off x="5740400" y="6678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222744</xdr:rowOff>
    </xdr:from>
    <xdr:to>
      <xdr:col>29</xdr:col>
      <xdr:colOff>177800</xdr:colOff>
      <xdr:row>35</xdr:row>
      <xdr:rowOff>324344</xdr:rowOff>
    </xdr:to>
    <xdr:sp macro="" textlink="">
      <xdr:nvSpPr>
        <xdr:cNvPr id="113" name="フローチャート: 判断 112">
          <a:extLst>
            <a:ext uri="{FF2B5EF4-FFF2-40B4-BE49-F238E27FC236}">
              <a16:creationId xmlns:a16="http://schemas.microsoft.com/office/drawing/2014/main" id="{AE58FDAC-C723-4FD1-9CCB-D03C0F2F8BB1}"/>
            </a:ext>
          </a:extLst>
        </xdr:cNvPr>
        <xdr:cNvSpPr/>
      </xdr:nvSpPr>
      <xdr:spPr bwMode="auto">
        <a:xfrm>
          <a:off x="5600700" y="6833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302489</xdr:rowOff>
    </xdr:from>
    <xdr:to>
      <xdr:col>26</xdr:col>
      <xdr:colOff>50800</xdr:colOff>
      <xdr:row>35</xdr:row>
      <xdr:rowOff>318839</xdr:rowOff>
    </xdr:to>
    <xdr:cxnSp macro="">
      <xdr:nvCxnSpPr>
        <xdr:cNvPr id="114" name="直線コネクタ 113">
          <a:extLst>
            <a:ext uri="{FF2B5EF4-FFF2-40B4-BE49-F238E27FC236}">
              <a16:creationId xmlns:a16="http://schemas.microsoft.com/office/drawing/2014/main" id="{99AFE54B-0CAD-46BB-9246-F9CC388C9900}"/>
            </a:ext>
          </a:extLst>
        </xdr:cNvPr>
        <xdr:cNvCxnSpPr/>
      </xdr:nvCxnSpPr>
      <xdr:spPr bwMode="auto">
        <a:xfrm flipV="1">
          <a:off x="4305300" y="6912839"/>
          <a:ext cx="698500" cy="16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264871</xdr:rowOff>
    </xdr:from>
    <xdr:to>
      <xdr:col>26</xdr:col>
      <xdr:colOff>101600</xdr:colOff>
      <xdr:row>36</xdr:row>
      <xdr:rowOff>23571</xdr:rowOff>
    </xdr:to>
    <xdr:sp macro="" textlink="">
      <xdr:nvSpPr>
        <xdr:cNvPr id="115" name="フローチャート: 判断 114">
          <a:extLst>
            <a:ext uri="{FF2B5EF4-FFF2-40B4-BE49-F238E27FC236}">
              <a16:creationId xmlns:a16="http://schemas.microsoft.com/office/drawing/2014/main" id="{55449994-B67D-4744-AE08-E93CB69FCB0C}"/>
            </a:ext>
          </a:extLst>
        </xdr:cNvPr>
        <xdr:cNvSpPr/>
      </xdr:nvSpPr>
      <xdr:spPr bwMode="auto">
        <a:xfrm>
          <a:off x="4953000" y="6875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8348</xdr:rowOff>
    </xdr:from>
    <xdr:ext cx="736600" cy="259045"/>
    <xdr:sp macro="" textlink="">
      <xdr:nvSpPr>
        <xdr:cNvPr id="116" name="テキスト ボックス 115">
          <a:extLst>
            <a:ext uri="{FF2B5EF4-FFF2-40B4-BE49-F238E27FC236}">
              <a16:creationId xmlns:a16="http://schemas.microsoft.com/office/drawing/2014/main" id="{B5FB6858-4E52-4D84-BD45-C534678AFA28}"/>
            </a:ext>
          </a:extLst>
        </xdr:cNvPr>
        <xdr:cNvSpPr txBox="1"/>
      </xdr:nvSpPr>
      <xdr:spPr>
        <a:xfrm>
          <a:off x="4622800" y="696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251663</xdr:rowOff>
    </xdr:from>
    <xdr:to>
      <xdr:col>22</xdr:col>
      <xdr:colOff>114300</xdr:colOff>
      <xdr:row>35</xdr:row>
      <xdr:rowOff>318839</xdr:rowOff>
    </xdr:to>
    <xdr:cxnSp macro="">
      <xdr:nvCxnSpPr>
        <xdr:cNvPr id="117" name="直線コネクタ 116">
          <a:extLst>
            <a:ext uri="{FF2B5EF4-FFF2-40B4-BE49-F238E27FC236}">
              <a16:creationId xmlns:a16="http://schemas.microsoft.com/office/drawing/2014/main" id="{7466E598-88C8-486B-83B8-834B4EB6E758}"/>
            </a:ext>
          </a:extLst>
        </xdr:cNvPr>
        <xdr:cNvCxnSpPr/>
      </xdr:nvCxnSpPr>
      <xdr:spPr bwMode="auto">
        <a:xfrm>
          <a:off x="3606800" y="6862013"/>
          <a:ext cx="698500" cy="67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291813</xdr:rowOff>
    </xdr:from>
    <xdr:to>
      <xdr:col>22</xdr:col>
      <xdr:colOff>165100</xdr:colOff>
      <xdr:row>36</xdr:row>
      <xdr:rowOff>50513</xdr:rowOff>
    </xdr:to>
    <xdr:sp macro="" textlink="">
      <xdr:nvSpPr>
        <xdr:cNvPr id="118" name="フローチャート: 判断 117">
          <a:extLst>
            <a:ext uri="{FF2B5EF4-FFF2-40B4-BE49-F238E27FC236}">
              <a16:creationId xmlns:a16="http://schemas.microsoft.com/office/drawing/2014/main" id="{D72C2414-BF39-43BB-BA8A-C1CA2BDD1E44}"/>
            </a:ext>
          </a:extLst>
        </xdr:cNvPr>
        <xdr:cNvSpPr/>
      </xdr:nvSpPr>
      <xdr:spPr bwMode="auto">
        <a:xfrm>
          <a:off x="4254500" y="690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35290</xdr:rowOff>
    </xdr:from>
    <xdr:ext cx="762000" cy="259045"/>
    <xdr:sp macro="" textlink="">
      <xdr:nvSpPr>
        <xdr:cNvPr id="119" name="テキスト ボックス 118">
          <a:extLst>
            <a:ext uri="{FF2B5EF4-FFF2-40B4-BE49-F238E27FC236}">
              <a16:creationId xmlns:a16="http://schemas.microsoft.com/office/drawing/2014/main" id="{5B24BDE5-104A-4D48-89EB-8380E2CCCA39}"/>
            </a:ext>
          </a:extLst>
        </xdr:cNvPr>
        <xdr:cNvSpPr txBox="1"/>
      </xdr:nvSpPr>
      <xdr:spPr>
        <a:xfrm>
          <a:off x="3924300" y="698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251663</xdr:rowOff>
    </xdr:from>
    <xdr:to>
      <xdr:col>18</xdr:col>
      <xdr:colOff>177800</xdr:colOff>
      <xdr:row>35</xdr:row>
      <xdr:rowOff>278246</xdr:rowOff>
    </xdr:to>
    <xdr:cxnSp macro="">
      <xdr:nvCxnSpPr>
        <xdr:cNvPr id="120" name="直線コネクタ 119">
          <a:extLst>
            <a:ext uri="{FF2B5EF4-FFF2-40B4-BE49-F238E27FC236}">
              <a16:creationId xmlns:a16="http://schemas.microsoft.com/office/drawing/2014/main" id="{A61CB4E6-D543-490F-8954-20E0351393FC}"/>
            </a:ext>
          </a:extLst>
        </xdr:cNvPr>
        <xdr:cNvCxnSpPr/>
      </xdr:nvCxnSpPr>
      <xdr:spPr bwMode="auto">
        <a:xfrm flipV="1">
          <a:off x="2908300" y="6862013"/>
          <a:ext cx="698500" cy="265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315719</xdr:rowOff>
    </xdr:from>
    <xdr:to>
      <xdr:col>19</xdr:col>
      <xdr:colOff>38100</xdr:colOff>
      <xdr:row>36</xdr:row>
      <xdr:rowOff>74419</xdr:rowOff>
    </xdr:to>
    <xdr:sp macro="" textlink="">
      <xdr:nvSpPr>
        <xdr:cNvPr id="121" name="フローチャート: 判断 120">
          <a:extLst>
            <a:ext uri="{FF2B5EF4-FFF2-40B4-BE49-F238E27FC236}">
              <a16:creationId xmlns:a16="http://schemas.microsoft.com/office/drawing/2014/main" id="{FFFD6B02-F682-45A4-8FA9-178190871FCA}"/>
            </a:ext>
          </a:extLst>
        </xdr:cNvPr>
        <xdr:cNvSpPr/>
      </xdr:nvSpPr>
      <xdr:spPr bwMode="auto">
        <a:xfrm>
          <a:off x="3556000" y="6926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59196</xdr:rowOff>
    </xdr:from>
    <xdr:ext cx="762000" cy="259045"/>
    <xdr:sp macro="" textlink="">
      <xdr:nvSpPr>
        <xdr:cNvPr id="122" name="テキスト ボックス 121">
          <a:extLst>
            <a:ext uri="{FF2B5EF4-FFF2-40B4-BE49-F238E27FC236}">
              <a16:creationId xmlns:a16="http://schemas.microsoft.com/office/drawing/2014/main" id="{5AC76A63-2A4E-4D56-9FDF-23398F1A48D9}"/>
            </a:ext>
          </a:extLst>
        </xdr:cNvPr>
        <xdr:cNvSpPr txBox="1"/>
      </xdr:nvSpPr>
      <xdr:spPr>
        <a:xfrm>
          <a:off x="3225800" y="701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9536</xdr:rowOff>
    </xdr:from>
    <xdr:to>
      <xdr:col>15</xdr:col>
      <xdr:colOff>101600</xdr:colOff>
      <xdr:row>36</xdr:row>
      <xdr:rowOff>111136</xdr:rowOff>
    </xdr:to>
    <xdr:sp macro="" textlink="">
      <xdr:nvSpPr>
        <xdr:cNvPr id="123" name="フローチャート: 判断 122">
          <a:extLst>
            <a:ext uri="{FF2B5EF4-FFF2-40B4-BE49-F238E27FC236}">
              <a16:creationId xmlns:a16="http://schemas.microsoft.com/office/drawing/2014/main" id="{E9834CFB-7BAF-4734-8C8B-1780322632E0}"/>
            </a:ext>
          </a:extLst>
        </xdr:cNvPr>
        <xdr:cNvSpPr/>
      </xdr:nvSpPr>
      <xdr:spPr bwMode="auto">
        <a:xfrm>
          <a:off x="2857500" y="6962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95913</xdr:rowOff>
    </xdr:from>
    <xdr:ext cx="762000" cy="259045"/>
    <xdr:sp macro="" textlink="">
      <xdr:nvSpPr>
        <xdr:cNvPr id="124" name="テキスト ボックス 123">
          <a:extLst>
            <a:ext uri="{FF2B5EF4-FFF2-40B4-BE49-F238E27FC236}">
              <a16:creationId xmlns:a16="http://schemas.microsoft.com/office/drawing/2014/main" id="{87EECCB1-DCE2-42D5-AE26-33855137D719}"/>
            </a:ext>
          </a:extLst>
        </xdr:cNvPr>
        <xdr:cNvSpPr txBox="1"/>
      </xdr:nvSpPr>
      <xdr:spPr>
        <a:xfrm>
          <a:off x="2527300" y="704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CEA4C404-455B-417B-AC51-93E7A27CD1A3}"/>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66A8CC6D-EC8F-4644-972A-150EF23E209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EA2C7BB8-79C7-4B5A-AE70-F3E464D99D0B}"/>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6F9C20DC-E543-42BD-8F62-DAB36D07782C}"/>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CD6C035A-8B36-46CA-B991-6D585608F7D6}"/>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226750</xdr:rowOff>
    </xdr:from>
    <xdr:to>
      <xdr:col>29</xdr:col>
      <xdr:colOff>177800</xdr:colOff>
      <xdr:row>35</xdr:row>
      <xdr:rowOff>328350</xdr:rowOff>
    </xdr:to>
    <xdr:sp macro="" textlink="">
      <xdr:nvSpPr>
        <xdr:cNvPr id="130" name="楕円 129">
          <a:extLst>
            <a:ext uri="{FF2B5EF4-FFF2-40B4-BE49-F238E27FC236}">
              <a16:creationId xmlns:a16="http://schemas.microsoft.com/office/drawing/2014/main" id="{EAE5474D-785D-487A-870B-19D165095E44}"/>
            </a:ext>
          </a:extLst>
        </xdr:cNvPr>
        <xdr:cNvSpPr/>
      </xdr:nvSpPr>
      <xdr:spPr bwMode="auto">
        <a:xfrm>
          <a:off x="5600700" y="6837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198827</xdr:rowOff>
    </xdr:from>
    <xdr:ext cx="762000" cy="259045"/>
    <xdr:sp macro="" textlink="">
      <xdr:nvSpPr>
        <xdr:cNvPr id="131" name="人口1人当たり決算額の推移該当値テキスト445">
          <a:extLst>
            <a:ext uri="{FF2B5EF4-FFF2-40B4-BE49-F238E27FC236}">
              <a16:creationId xmlns:a16="http://schemas.microsoft.com/office/drawing/2014/main" id="{B9BEC6B2-A4DC-42DD-8812-9F52F114587B}"/>
            </a:ext>
          </a:extLst>
        </xdr:cNvPr>
        <xdr:cNvSpPr txBox="1"/>
      </xdr:nvSpPr>
      <xdr:spPr>
        <a:xfrm>
          <a:off x="5740400" y="680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251689</xdr:rowOff>
    </xdr:from>
    <xdr:to>
      <xdr:col>26</xdr:col>
      <xdr:colOff>101600</xdr:colOff>
      <xdr:row>36</xdr:row>
      <xdr:rowOff>10389</xdr:rowOff>
    </xdr:to>
    <xdr:sp macro="" textlink="">
      <xdr:nvSpPr>
        <xdr:cNvPr id="132" name="楕円 131">
          <a:extLst>
            <a:ext uri="{FF2B5EF4-FFF2-40B4-BE49-F238E27FC236}">
              <a16:creationId xmlns:a16="http://schemas.microsoft.com/office/drawing/2014/main" id="{DE782DBE-55D2-44F2-AA5A-1A48743B4B95}"/>
            </a:ext>
          </a:extLst>
        </xdr:cNvPr>
        <xdr:cNvSpPr/>
      </xdr:nvSpPr>
      <xdr:spPr bwMode="auto">
        <a:xfrm>
          <a:off x="4953000" y="6862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20566</xdr:rowOff>
    </xdr:from>
    <xdr:ext cx="736600" cy="259045"/>
    <xdr:sp macro="" textlink="">
      <xdr:nvSpPr>
        <xdr:cNvPr id="133" name="テキスト ボックス 132">
          <a:extLst>
            <a:ext uri="{FF2B5EF4-FFF2-40B4-BE49-F238E27FC236}">
              <a16:creationId xmlns:a16="http://schemas.microsoft.com/office/drawing/2014/main" id="{4327D44E-7F95-4761-8F48-06E53799F3B6}"/>
            </a:ext>
          </a:extLst>
        </xdr:cNvPr>
        <xdr:cNvSpPr txBox="1"/>
      </xdr:nvSpPr>
      <xdr:spPr>
        <a:xfrm>
          <a:off x="4622800" y="663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268039</xdr:rowOff>
    </xdr:from>
    <xdr:to>
      <xdr:col>22</xdr:col>
      <xdr:colOff>165100</xdr:colOff>
      <xdr:row>36</xdr:row>
      <xdr:rowOff>26739</xdr:rowOff>
    </xdr:to>
    <xdr:sp macro="" textlink="">
      <xdr:nvSpPr>
        <xdr:cNvPr id="134" name="楕円 133">
          <a:extLst>
            <a:ext uri="{FF2B5EF4-FFF2-40B4-BE49-F238E27FC236}">
              <a16:creationId xmlns:a16="http://schemas.microsoft.com/office/drawing/2014/main" id="{43F5872C-4434-4799-9E54-D6DA06F12B02}"/>
            </a:ext>
          </a:extLst>
        </xdr:cNvPr>
        <xdr:cNvSpPr/>
      </xdr:nvSpPr>
      <xdr:spPr bwMode="auto">
        <a:xfrm>
          <a:off x="4254500" y="6878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36916</xdr:rowOff>
    </xdr:from>
    <xdr:ext cx="762000" cy="259045"/>
    <xdr:sp macro="" textlink="">
      <xdr:nvSpPr>
        <xdr:cNvPr id="135" name="テキスト ボックス 134">
          <a:extLst>
            <a:ext uri="{FF2B5EF4-FFF2-40B4-BE49-F238E27FC236}">
              <a16:creationId xmlns:a16="http://schemas.microsoft.com/office/drawing/2014/main" id="{08F399D0-B229-4BEE-B323-6BC7634EBE6A}"/>
            </a:ext>
          </a:extLst>
        </xdr:cNvPr>
        <xdr:cNvSpPr txBox="1"/>
      </xdr:nvSpPr>
      <xdr:spPr>
        <a:xfrm>
          <a:off x="3924300" y="6647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200863</xdr:rowOff>
    </xdr:from>
    <xdr:to>
      <xdr:col>19</xdr:col>
      <xdr:colOff>38100</xdr:colOff>
      <xdr:row>35</xdr:row>
      <xdr:rowOff>302463</xdr:rowOff>
    </xdr:to>
    <xdr:sp macro="" textlink="">
      <xdr:nvSpPr>
        <xdr:cNvPr id="136" name="楕円 135">
          <a:extLst>
            <a:ext uri="{FF2B5EF4-FFF2-40B4-BE49-F238E27FC236}">
              <a16:creationId xmlns:a16="http://schemas.microsoft.com/office/drawing/2014/main" id="{E74BD859-3409-463B-A5B2-677FB3DD9552}"/>
            </a:ext>
          </a:extLst>
        </xdr:cNvPr>
        <xdr:cNvSpPr/>
      </xdr:nvSpPr>
      <xdr:spPr bwMode="auto">
        <a:xfrm>
          <a:off x="3556000" y="6811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312640</xdr:rowOff>
    </xdr:from>
    <xdr:ext cx="762000" cy="259045"/>
    <xdr:sp macro="" textlink="">
      <xdr:nvSpPr>
        <xdr:cNvPr id="137" name="テキスト ボックス 136">
          <a:extLst>
            <a:ext uri="{FF2B5EF4-FFF2-40B4-BE49-F238E27FC236}">
              <a16:creationId xmlns:a16="http://schemas.microsoft.com/office/drawing/2014/main" id="{713E9F49-2526-45FE-8F10-7B30582A2885}"/>
            </a:ext>
          </a:extLst>
        </xdr:cNvPr>
        <xdr:cNvSpPr txBox="1"/>
      </xdr:nvSpPr>
      <xdr:spPr>
        <a:xfrm>
          <a:off x="3225800" y="658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227446</xdr:rowOff>
    </xdr:from>
    <xdr:to>
      <xdr:col>15</xdr:col>
      <xdr:colOff>101600</xdr:colOff>
      <xdr:row>35</xdr:row>
      <xdr:rowOff>329046</xdr:rowOff>
    </xdr:to>
    <xdr:sp macro="" textlink="">
      <xdr:nvSpPr>
        <xdr:cNvPr id="138" name="楕円 137">
          <a:extLst>
            <a:ext uri="{FF2B5EF4-FFF2-40B4-BE49-F238E27FC236}">
              <a16:creationId xmlns:a16="http://schemas.microsoft.com/office/drawing/2014/main" id="{2E0FBB50-7FA5-4C1E-9F27-606372B1ECD5}"/>
            </a:ext>
          </a:extLst>
        </xdr:cNvPr>
        <xdr:cNvSpPr/>
      </xdr:nvSpPr>
      <xdr:spPr bwMode="auto">
        <a:xfrm>
          <a:off x="2857500" y="6837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339223</xdr:rowOff>
    </xdr:from>
    <xdr:ext cx="762000" cy="259045"/>
    <xdr:sp macro="" textlink="">
      <xdr:nvSpPr>
        <xdr:cNvPr id="139" name="テキスト ボックス 138">
          <a:extLst>
            <a:ext uri="{FF2B5EF4-FFF2-40B4-BE49-F238E27FC236}">
              <a16:creationId xmlns:a16="http://schemas.microsoft.com/office/drawing/2014/main" id="{3261838E-FD25-47BA-A717-0469979C8279}"/>
            </a:ext>
          </a:extLst>
        </xdr:cNvPr>
        <xdr:cNvSpPr txBox="1"/>
      </xdr:nvSpPr>
      <xdr:spPr>
        <a:xfrm>
          <a:off x="2527300" y="660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7A5727-F312-4A69-83D0-FC39EC764B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FB8AFE7-3067-4734-9D2E-3FEE8980D94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00EA075-73EF-43C3-AB78-16AC5911C13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564EFAB-043F-4BB8-A01A-886EAA6BA22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38D601-FE62-4ABB-B036-20B0D68E5AC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4C696A0-BD31-4EAC-A808-293AC56E26F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49C91AB-CA94-43BD-8A6A-D0846DC013B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B80C6B7-B5FB-4DDB-9042-D101F16553D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A17B29-5053-429D-8F5F-50390482758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E740FE6-CAF3-4CF9-91EB-E5E1CA5E218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7,195
7,167
33.22
5,649,656
5,302,877
346,752
2,965,150
6,055,946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89453B-0C10-40A3-9A83-4318D134E3B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7447AB-8026-43B1-B1E5-3E46E227169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58CB349-7B22-4AD7-A51F-2E6CD7B7E96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1B3FEB4-4425-410A-929D-41497F64F2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4FD23E-63D9-4181-8AD6-B2F6D2A3C0E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869C785-045A-47D8-8BF3-C3EFCED6724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4D65E44-CBB1-4B03-8BB3-C576906BDFD5}"/>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32CE6D1-FAF6-4B54-9F6F-5A24CE61E35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882C0A5-5BCA-47AB-8FCF-D44F34A59931}"/>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4795962-91A8-4F68-A7B3-E9FE7F22C7C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E94FC73-4B07-4C17-861B-598D917F91C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567A4F9-43E8-4EC1-8B84-5D41070F3E5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5BFFE0D-A719-475D-AF63-A3E7ECCF9FA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3E11551-FE34-4050-A9B0-32770A098DD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012783-EAF6-4D45-8DFD-C4E9B3961F5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D1CFD01-B656-4641-9A6C-D8D6452782B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16CCD7-9D35-4E72-8952-16FFDFAFB28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8A9F9B1-6B54-46A7-B403-5629DCBABAB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269B9BD-B875-4B4C-B989-C952A64BE3D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381FEBC-7CB4-4243-B12B-7641F7A89AE3}"/>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D69D3DF-E560-48F1-BC7C-0AA3CAF8A34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3131226-83D3-4390-8F8F-B175CC5098B4}"/>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F2C3BB6-47ED-4CBA-8A24-02798326F87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3D31680-60A8-4F42-B20C-2E9132830C0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D8DD696-68F6-4474-9428-24679C55A50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D1A8186-82F4-471A-96DC-814F7F29D85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982FC33-6D41-4A7E-9377-D7024769A29E}"/>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DED4E8F-19CD-4ECF-BBF0-33C47CCDE9B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72698A3-3884-4DCA-8CD5-BB30D94AF8C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BF44F20-C16D-43A2-8BFA-949110F920B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C1F522BF-1F2A-4AC2-9ECA-922FC64C64AF}"/>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FF9206AE-2C1A-45D6-9928-B51835930FBE}"/>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5034E94B-8180-4BDE-936D-5D100C5F7C67}"/>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CA3F0F8B-EB4E-4302-9A20-C78356A3F09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9CCA58A8-AD67-4FC5-866C-853F0417C9F4}"/>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B768CECD-0103-41F9-B9A4-4AC417870FBC}"/>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CB55A86F-C2E4-4E2B-A4EA-08965C8241EB}"/>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3DBB90C0-1EA6-4CFB-9B10-131B85E19F9E}"/>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9BEFEC06-F6EC-4EAE-85A6-3E89BE669757}"/>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917E572-3E94-4A1E-94C5-95BA8B6FC15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5C83EEBC-1905-47B8-8BDC-861B761B7B9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109BAFFE-959F-4EA5-B9EC-04E776CFB54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151880</xdr:rowOff>
    </xdr:from>
    <xdr:to>
      <xdr:col>24</xdr:col>
      <xdr:colOff>62865</xdr:colOff>
      <xdr:row>39</xdr:row>
      <xdr:rowOff>81480</xdr:rowOff>
    </xdr:to>
    <xdr:cxnSp macro="">
      <xdr:nvCxnSpPr>
        <xdr:cNvPr id="54" name="直線コネクタ 53">
          <a:extLst>
            <a:ext uri="{FF2B5EF4-FFF2-40B4-BE49-F238E27FC236}">
              <a16:creationId xmlns:a16="http://schemas.microsoft.com/office/drawing/2014/main" id="{4F11DD83-8C3C-4B77-BF9B-1F351D425008}"/>
            </a:ext>
          </a:extLst>
        </xdr:cNvPr>
        <xdr:cNvCxnSpPr/>
      </xdr:nvCxnSpPr>
      <xdr:spPr>
        <a:xfrm flipV="1">
          <a:off x="4633595" y="5295380"/>
          <a:ext cx="1270" cy="1472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85307</xdr:rowOff>
    </xdr:from>
    <xdr:ext cx="534377" cy="259045"/>
    <xdr:sp macro="" textlink="">
      <xdr:nvSpPr>
        <xdr:cNvPr id="55" name="人件費最小値テキスト">
          <a:extLst>
            <a:ext uri="{FF2B5EF4-FFF2-40B4-BE49-F238E27FC236}">
              <a16:creationId xmlns:a16="http://schemas.microsoft.com/office/drawing/2014/main" id="{35B811E6-F1EE-4625-A9D6-92A39D9661FB}"/>
            </a:ext>
          </a:extLst>
        </xdr:cNvPr>
        <xdr:cNvSpPr txBox="1"/>
      </xdr:nvSpPr>
      <xdr:spPr>
        <a:xfrm>
          <a:off x="4686300" y="67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81480</xdr:rowOff>
    </xdr:from>
    <xdr:to>
      <xdr:col>24</xdr:col>
      <xdr:colOff>152400</xdr:colOff>
      <xdr:row>39</xdr:row>
      <xdr:rowOff>81480</xdr:rowOff>
    </xdr:to>
    <xdr:cxnSp macro="">
      <xdr:nvCxnSpPr>
        <xdr:cNvPr id="56" name="直線コネクタ 55">
          <a:extLst>
            <a:ext uri="{FF2B5EF4-FFF2-40B4-BE49-F238E27FC236}">
              <a16:creationId xmlns:a16="http://schemas.microsoft.com/office/drawing/2014/main" id="{4433DC8F-D8C7-40C0-8E4F-1606C6E3CEB0}"/>
            </a:ext>
          </a:extLst>
        </xdr:cNvPr>
        <xdr:cNvCxnSpPr/>
      </xdr:nvCxnSpPr>
      <xdr:spPr>
        <a:xfrm>
          <a:off x="4546600" y="676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98557</xdr:rowOff>
    </xdr:from>
    <xdr:ext cx="599010" cy="259045"/>
    <xdr:sp macro="" textlink="">
      <xdr:nvSpPr>
        <xdr:cNvPr id="57" name="人件費最大値テキスト">
          <a:extLst>
            <a:ext uri="{FF2B5EF4-FFF2-40B4-BE49-F238E27FC236}">
              <a16:creationId xmlns:a16="http://schemas.microsoft.com/office/drawing/2014/main" id="{1BE6A00D-EAE7-491D-9E34-5089DCEE9597}"/>
            </a:ext>
          </a:extLst>
        </xdr:cNvPr>
        <xdr:cNvSpPr txBox="1"/>
      </xdr:nvSpPr>
      <xdr:spPr>
        <a:xfrm>
          <a:off x="4686300" y="507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151880</xdr:rowOff>
    </xdr:from>
    <xdr:to>
      <xdr:col>24</xdr:col>
      <xdr:colOff>152400</xdr:colOff>
      <xdr:row>30</xdr:row>
      <xdr:rowOff>151880</xdr:rowOff>
    </xdr:to>
    <xdr:cxnSp macro="">
      <xdr:nvCxnSpPr>
        <xdr:cNvPr id="58" name="直線コネクタ 57">
          <a:extLst>
            <a:ext uri="{FF2B5EF4-FFF2-40B4-BE49-F238E27FC236}">
              <a16:creationId xmlns:a16="http://schemas.microsoft.com/office/drawing/2014/main" id="{A766E644-0B94-44B2-A9CE-A2D0F6E3F2A5}"/>
            </a:ext>
          </a:extLst>
        </xdr:cNvPr>
        <xdr:cNvCxnSpPr/>
      </xdr:nvCxnSpPr>
      <xdr:spPr>
        <a:xfrm>
          <a:off x="4546600" y="529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42856</xdr:rowOff>
    </xdr:from>
    <xdr:to>
      <xdr:col>24</xdr:col>
      <xdr:colOff>63500</xdr:colOff>
      <xdr:row>37</xdr:row>
      <xdr:rowOff>54908</xdr:rowOff>
    </xdr:to>
    <xdr:cxnSp macro="">
      <xdr:nvCxnSpPr>
        <xdr:cNvPr id="59" name="直線コネクタ 58">
          <a:extLst>
            <a:ext uri="{FF2B5EF4-FFF2-40B4-BE49-F238E27FC236}">
              <a16:creationId xmlns:a16="http://schemas.microsoft.com/office/drawing/2014/main" id="{62C9715F-98A3-4958-B85D-55EEE2815AA6}"/>
            </a:ext>
          </a:extLst>
        </xdr:cNvPr>
        <xdr:cNvCxnSpPr/>
      </xdr:nvCxnSpPr>
      <xdr:spPr>
        <a:xfrm flipV="1">
          <a:off x="3797300" y="6386506"/>
          <a:ext cx="838200" cy="1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101874</xdr:rowOff>
    </xdr:from>
    <xdr:ext cx="599010" cy="259045"/>
    <xdr:sp macro="" textlink="">
      <xdr:nvSpPr>
        <xdr:cNvPr id="60" name="人件費平均値テキスト">
          <a:extLst>
            <a:ext uri="{FF2B5EF4-FFF2-40B4-BE49-F238E27FC236}">
              <a16:creationId xmlns:a16="http://schemas.microsoft.com/office/drawing/2014/main" id="{877BA66B-1744-4ED5-8782-F67872BD006C}"/>
            </a:ext>
          </a:extLst>
        </xdr:cNvPr>
        <xdr:cNvSpPr txBox="1"/>
      </xdr:nvSpPr>
      <xdr:spPr>
        <a:xfrm>
          <a:off x="4686300" y="61026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78997</xdr:rowOff>
    </xdr:from>
    <xdr:to>
      <xdr:col>24</xdr:col>
      <xdr:colOff>114300</xdr:colOff>
      <xdr:row>37</xdr:row>
      <xdr:rowOff>9147</xdr:rowOff>
    </xdr:to>
    <xdr:sp macro="" textlink="">
      <xdr:nvSpPr>
        <xdr:cNvPr id="61" name="フローチャート: 判断 60">
          <a:extLst>
            <a:ext uri="{FF2B5EF4-FFF2-40B4-BE49-F238E27FC236}">
              <a16:creationId xmlns:a16="http://schemas.microsoft.com/office/drawing/2014/main" id="{763AA85D-AADE-4684-B483-C291D16F585C}"/>
            </a:ext>
          </a:extLst>
        </xdr:cNvPr>
        <xdr:cNvSpPr/>
      </xdr:nvSpPr>
      <xdr:spPr>
        <a:xfrm>
          <a:off x="45847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54908</xdr:rowOff>
    </xdr:from>
    <xdr:to>
      <xdr:col>19</xdr:col>
      <xdr:colOff>177800</xdr:colOff>
      <xdr:row>37</xdr:row>
      <xdr:rowOff>89481</xdr:rowOff>
    </xdr:to>
    <xdr:cxnSp macro="">
      <xdr:nvCxnSpPr>
        <xdr:cNvPr id="62" name="直線コネクタ 61">
          <a:extLst>
            <a:ext uri="{FF2B5EF4-FFF2-40B4-BE49-F238E27FC236}">
              <a16:creationId xmlns:a16="http://schemas.microsoft.com/office/drawing/2014/main" id="{58D45D46-FFE2-4852-AFCD-2291F4043301}"/>
            </a:ext>
          </a:extLst>
        </xdr:cNvPr>
        <xdr:cNvCxnSpPr/>
      </xdr:nvCxnSpPr>
      <xdr:spPr>
        <a:xfrm flipV="1">
          <a:off x="2908300" y="6398558"/>
          <a:ext cx="889000" cy="3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105378</xdr:rowOff>
    </xdr:from>
    <xdr:to>
      <xdr:col>20</xdr:col>
      <xdr:colOff>38100</xdr:colOff>
      <xdr:row>37</xdr:row>
      <xdr:rowOff>35528</xdr:rowOff>
    </xdr:to>
    <xdr:sp macro="" textlink="">
      <xdr:nvSpPr>
        <xdr:cNvPr id="63" name="フローチャート: 判断 62">
          <a:extLst>
            <a:ext uri="{FF2B5EF4-FFF2-40B4-BE49-F238E27FC236}">
              <a16:creationId xmlns:a16="http://schemas.microsoft.com/office/drawing/2014/main" id="{7A5FCB96-3783-4F17-BCDE-8F458C67D2D7}"/>
            </a:ext>
          </a:extLst>
        </xdr:cNvPr>
        <xdr:cNvSpPr/>
      </xdr:nvSpPr>
      <xdr:spPr>
        <a:xfrm>
          <a:off x="3746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52055</xdr:rowOff>
    </xdr:from>
    <xdr:ext cx="599010" cy="259045"/>
    <xdr:sp macro="" textlink="">
      <xdr:nvSpPr>
        <xdr:cNvPr id="64" name="テキスト ボックス 63">
          <a:extLst>
            <a:ext uri="{FF2B5EF4-FFF2-40B4-BE49-F238E27FC236}">
              <a16:creationId xmlns:a16="http://schemas.microsoft.com/office/drawing/2014/main" id="{FBF2F280-37CB-44FF-B2DD-8CDE501C321B}"/>
            </a:ext>
          </a:extLst>
        </xdr:cNvPr>
        <xdr:cNvSpPr txBox="1"/>
      </xdr:nvSpPr>
      <xdr:spPr>
        <a:xfrm>
          <a:off x="3497795" y="605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89481</xdr:rowOff>
    </xdr:from>
    <xdr:to>
      <xdr:col>15</xdr:col>
      <xdr:colOff>50800</xdr:colOff>
      <xdr:row>39</xdr:row>
      <xdr:rowOff>21148</xdr:rowOff>
    </xdr:to>
    <xdr:cxnSp macro="">
      <xdr:nvCxnSpPr>
        <xdr:cNvPr id="65" name="直線コネクタ 64">
          <a:extLst>
            <a:ext uri="{FF2B5EF4-FFF2-40B4-BE49-F238E27FC236}">
              <a16:creationId xmlns:a16="http://schemas.microsoft.com/office/drawing/2014/main" id="{EA4D2E36-5501-4309-988C-B6D7BD39E361}"/>
            </a:ext>
          </a:extLst>
        </xdr:cNvPr>
        <xdr:cNvCxnSpPr/>
      </xdr:nvCxnSpPr>
      <xdr:spPr>
        <a:xfrm flipV="1">
          <a:off x="2019300" y="6433131"/>
          <a:ext cx="889000" cy="2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143289</xdr:rowOff>
    </xdr:from>
    <xdr:to>
      <xdr:col>15</xdr:col>
      <xdr:colOff>101600</xdr:colOff>
      <xdr:row>37</xdr:row>
      <xdr:rowOff>73439</xdr:rowOff>
    </xdr:to>
    <xdr:sp macro="" textlink="">
      <xdr:nvSpPr>
        <xdr:cNvPr id="66" name="フローチャート: 判断 65">
          <a:extLst>
            <a:ext uri="{FF2B5EF4-FFF2-40B4-BE49-F238E27FC236}">
              <a16:creationId xmlns:a16="http://schemas.microsoft.com/office/drawing/2014/main" id="{8C39220E-8BAA-496D-A8F2-B529D52FAB9E}"/>
            </a:ext>
          </a:extLst>
        </xdr:cNvPr>
        <xdr:cNvSpPr/>
      </xdr:nvSpPr>
      <xdr:spPr>
        <a:xfrm>
          <a:off x="2857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89966</xdr:rowOff>
    </xdr:from>
    <xdr:ext cx="599010" cy="259045"/>
    <xdr:sp macro="" textlink="">
      <xdr:nvSpPr>
        <xdr:cNvPr id="67" name="テキスト ボックス 66">
          <a:extLst>
            <a:ext uri="{FF2B5EF4-FFF2-40B4-BE49-F238E27FC236}">
              <a16:creationId xmlns:a16="http://schemas.microsoft.com/office/drawing/2014/main" id="{BF9F0DD6-FCEB-4416-BFD8-398D38F38E49}"/>
            </a:ext>
          </a:extLst>
        </xdr:cNvPr>
        <xdr:cNvSpPr txBox="1"/>
      </xdr:nvSpPr>
      <xdr:spPr>
        <a:xfrm>
          <a:off x="2608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164361</xdr:rowOff>
    </xdr:from>
    <xdr:to>
      <xdr:col>10</xdr:col>
      <xdr:colOff>114300</xdr:colOff>
      <xdr:row>39</xdr:row>
      <xdr:rowOff>21148</xdr:rowOff>
    </xdr:to>
    <xdr:cxnSp macro="">
      <xdr:nvCxnSpPr>
        <xdr:cNvPr id="68" name="直線コネクタ 67">
          <a:extLst>
            <a:ext uri="{FF2B5EF4-FFF2-40B4-BE49-F238E27FC236}">
              <a16:creationId xmlns:a16="http://schemas.microsoft.com/office/drawing/2014/main" id="{CA9E3EFA-F8CC-4B33-B434-E9A6BD03B101}"/>
            </a:ext>
          </a:extLst>
        </xdr:cNvPr>
        <xdr:cNvCxnSpPr/>
      </xdr:nvCxnSpPr>
      <xdr:spPr>
        <a:xfrm>
          <a:off x="1130300" y="6679461"/>
          <a:ext cx="889000" cy="2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124306</xdr:rowOff>
    </xdr:from>
    <xdr:to>
      <xdr:col>10</xdr:col>
      <xdr:colOff>165100</xdr:colOff>
      <xdr:row>38</xdr:row>
      <xdr:rowOff>54456</xdr:rowOff>
    </xdr:to>
    <xdr:sp macro="" textlink="">
      <xdr:nvSpPr>
        <xdr:cNvPr id="69" name="フローチャート: 判断 68">
          <a:extLst>
            <a:ext uri="{FF2B5EF4-FFF2-40B4-BE49-F238E27FC236}">
              <a16:creationId xmlns:a16="http://schemas.microsoft.com/office/drawing/2014/main" id="{E5177D7C-ACD6-4591-8CD3-FEFA62F3A878}"/>
            </a:ext>
          </a:extLst>
        </xdr:cNvPr>
        <xdr:cNvSpPr/>
      </xdr:nvSpPr>
      <xdr:spPr>
        <a:xfrm>
          <a:off x="1968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70983</xdr:rowOff>
    </xdr:from>
    <xdr:ext cx="599010" cy="259045"/>
    <xdr:sp macro="" textlink="">
      <xdr:nvSpPr>
        <xdr:cNvPr id="70" name="テキスト ボックス 69">
          <a:extLst>
            <a:ext uri="{FF2B5EF4-FFF2-40B4-BE49-F238E27FC236}">
              <a16:creationId xmlns:a16="http://schemas.microsoft.com/office/drawing/2014/main" id="{FE5EB0E7-F178-4374-B85B-2DC59C099ED0}"/>
            </a:ext>
          </a:extLst>
        </xdr:cNvPr>
        <xdr:cNvSpPr txBox="1"/>
      </xdr:nvSpPr>
      <xdr:spPr>
        <a:xfrm>
          <a:off x="1719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18647</xdr:rowOff>
    </xdr:from>
    <xdr:to>
      <xdr:col>6</xdr:col>
      <xdr:colOff>38100</xdr:colOff>
      <xdr:row>38</xdr:row>
      <xdr:rowOff>120247</xdr:rowOff>
    </xdr:to>
    <xdr:sp macro="" textlink="">
      <xdr:nvSpPr>
        <xdr:cNvPr id="71" name="フローチャート: 判断 70">
          <a:extLst>
            <a:ext uri="{FF2B5EF4-FFF2-40B4-BE49-F238E27FC236}">
              <a16:creationId xmlns:a16="http://schemas.microsoft.com/office/drawing/2014/main" id="{7567C532-23E9-45E0-B0B2-EF354358AAA5}"/>
            </a:ext>
          </a:extLst>
        </xdr:cNvPr>
        <xdr:cNvSpPr/>
      </xdr:nvSpPr>
      <xdr:spPr>
        <a:xfrm>
          <a:off x="1079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136774</xdr:rowOff>
    </xdr:from>
    <xdr:ext cx="599010" cy="259045"/>
    <xdr:sp macro="" textlink="">
      <xdr:nvSpPr>
        <xdr:cNvPr id="72" name="テキスト ボックス 71">
          <a:extLst>
            <a:ext uri="{FF2B5EF4-FFF2-40B4-BE49-F238E27FC236}">
              <a16:creationId xmlns:a16="http://schemas.microsoft.com/office/drawing/2014/main" id="{7869CE69-A69A-4625-AB8F-298B0838BE45}"/>
            </a:ext>
          </a:extLst>
        </xdr:cNvPr>
        <xdr:cNvSpPr txBox="1"/>
      </xdr:nvSpPr>
      <xdr:spPr>
        <a:xfrm>
          <a:off x="830795" y="630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883115E6-11BD-4092-9B0E-E4BA8BAE823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EFC89137-62CA-44C4-BE5B-E6C9F6CCF4A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922C0BE-1170-43BC-848F-035A98E82A85}"/>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6587D66-9DED-4D6C-900C-5CE3DA30C427}"/>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625CA14-727D-40CA-977C-0B174639383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163506</xdr:rowOff>
    </xdr:from>
    <xdr:to>
      <xdr:col>24</xdr:col>
      <xdr:colOff>114300</xdr:colOff>
      <xdr:row>37</xdr:row>
      <xdr:rowOff>93656</xdr:rowOff>
    </xdr:to>
    <xdr:sp macro="" textlink="">
      <xdr:nvSpPr>
        <xdr:cNvPr id="78" name="楕円 77">
          <a:extLst>
            <a:ext uri="{FF2B5EF4-FFF2-40B4-BE49-F238E27FC236}">
              <a16:creationId xmlns:a16="http://schemas.microsoft.com/office/drawing/2014/main" id="{A75BFF0B-69A8-4538-AF8D-7FEB0D9474EF}"/>
            </a:ext>
          </a:extLst>
        </xdr:cNvPr>
        <xdr:cNvSpPr/>
      </xdr:nvSpPr>
      <xdr:spPr>
        <a:xfrm>
          <a:off x="4584700" y="633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141933</xdr:rowOff>
    </xdr:from>
    <xdr:ext cx="599010" cy="259045"/>
    <xdr:sp macro="" textlink="">
      <xdr:nvSpPr>
        <xdr:cNvPr id="79" name="人件費該当値テキスト">
          <a:extLst>
            <a:ext uri="{FF2B5EF4-FFF2-40B4-BE49-F238E27FC236}">
              <a16:creationId xmlns:a16="http://schemas.microsoft.com/office/drawing/2014/main" id="{D969A8BF-ADE6-4494-A62D-CB23C23A7995}"/>
            </a:ext>
          </a:extLst>
        </xdr:cNvPr>
        <xdr:cNvSpPr txBox="1"/>
      </xdr:nvSpPr>
      <xdr:spPr>
        <a:xfrm>
          <a:off x="4686300" y="6314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4108</xdr:rowOff>
    </xdr:from>
    <xdr:to>
      <xdr:col>20</xdr:col>
      <xdr:colOff>38100</xdr:colOff>
      <xdr:row>37</xdr:row>
      <xdr:rowOff>105708</xdr:rowOff>
    </xdr:to>
    <xdr:sp macro="" textlink="">
      <xdr:nvSpPr>
        <xdr:cNvPr id="80" name="楕円 79">
          <a:extLst>
            <a:ext uri="{FF2B5EF4-FFF2-40B4-BE49-F238E27FC236}">
              <a16:creationId xmlns:a16="http://schemas.microsoft.com/office/drawing/2014/main" id="{7B34D42E-F05B-499B-8ECE-05D817727E21}"/>
            </a:ext>
          </a:extLst>
        </xdr:cNvPr>
        <xdr:cNvSpPr/>
      </xdr:nvSpPr>
      <xdr:spPr>
        <a:xfrm>
          <a:off x="3746500" y="634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96835</xdr:rowOff>
    </xdr:from>
    <xdr:ext cx="599010" cy="259045"/>
    <xdr:sp macro="" textlink="">
      <xdr:nvSpPr>
        <xdr:cNvPr id="81" name="テキスト ボックス 80">
          <a:extLst>
            <a:ext uri="{FF2B5EF4-FFF2-40B4-BE49-F238E27FC236}">
              <a16:creationId xmlns:a16="http://schemas.microsoft.com/office/drawing/2014/main" id="{AA836090-DD44-4DDA-B533-2D4527EDCDBA}"/>
            </a:ext>
          </a:extLst>
        </xdr:cNvPr>
        <xdr:cNvSpPr txBox="1"/>
      </xdr:nvSpPr>
      <xdr:spPr>
        <a:xfrm>
          <a:off x="3497795" y="644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38681</xdr:rowOff>
    </xdr:from>
    <xdr:to>
      <xdr:col>15</xdr:col>
      <xdr:colOff>101600</xdr:colOff>
      <xdr:row>37</xdr:row>
      <xdr:rowOff>140281</xdr:rowOff>
    </xdr:to>
    <xdr:sp macro="" textlink="">
      <xdr:nvSpPr>
        <xdr:cNvPr id="82" name="楕円 81">
          <a:extLst>
            <a:ext uri="{FF2B5EF4-FFF2-40B4-BE49-F238E27FC236}">
              <a16:creationId xmlns:a16="http://schemas.microsoft.com/office/drawing/2014/main" id="{BB084912-4199-418E-A55F-0727CC61FF69}"/>
            </a:ext>
          </a:extLst>
        </xdr:cNvPr>
        <xdr:cNvSpPr/>
      </xdr:nvSpPr>
      <xdr:spPr>
        <a:xfrm>
          <a:off x="2857500" y="638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131408</xdr:rowOff>
    </xdr:from>
    <xdr:ext cx="599010" cy="259045"/>
    <xdr:sp macro="" textlink="">
      <xdr:nvSpPr>
        <xdr:cNvPr id="83" name="テキスト ボックス 82">
          <a:extLst>
            <a:ext uri="{FF2B5EF4-FFF2-40B4-BE49-F238E27FC236}">
              <a16:creationId xmlns:a16="http://schemas.microsoft.com/office/drawing/2014/main" id="{C06D17B5-58BA-4CDA-BA02-3D614A165918}"/>
            </a:ext>
          </a:extLst>
        </xdr:cNvPr>
        <xdr:cNvSpPr txBox="1"/>
      </xdr:nvSpPr>
      <xdr:spPr>
        <a:xfrm>
          <a:off x="2608795" y="6475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141798</xdr:rowOff>
    </xdr:from>
    <xdr:to>
      <xdr:col>10</xdr:col>
      <xdr:colOff>165100</xdr:colOff>
      <xdr:row>39</xdr:row>
      <xdr:rowOff>71948</xdr:rowOff>
    </xdr:to>
    <xdr:sp macro="" textlink="">
      <xdr:nvSpPr>
        <xdr:cNvPr id="84" name="楕円 83">
          <a:extLst>
            <a:ext uri="{FF2B5EF4-FFF2-40B4-BE49-F238E27FC236}">
              <a16:creationId xmlns:a16="http://schemas.microsoft.com/office/drawing/2014/main" id="{AF6F11B9-D2C9-426E-898B-B009D2CC982F}"/>
            </a:ext>
          </a:extLst>
        </xdr:cNvPr>
        <xdr:cNvSpPr/>
      </xdr:nvSpPr>
      <xdr:spPr>
        <a:xfrm>
          <a:off x="1968500" y="665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63075</xdr:rowOff>
    </xdr:from>
    <xdr:ext cx="534377" cy="259045"/>
    <xdr:sp macro="" textlink="">
      <xdr:nvSpPr>
        <xdr:cNvPr id="85" name="テキスト ボックス 84">
          <a:extLst>
            <a:ext uri="{FF2B5EF4-FFF2-40B4-BE49-F238E27FC236}">
              <a16:creationId xmlns:a16="http://schemas.microsoft.com/office/drawing/2014/main" id="{08E4582C-1E3A-498F-B3D6-5FE68867F93A}"/>
            </a:ext>
          </a:extLst>
        </xdr:cNvPr>
        <xdr:cNvSpPr txBox="1"/>
      </xdr:nvSpPr>
      <xdr:spPr>
        <a:xfrm>
          <a:off x="1752111" y="674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113561</xdr:rowOff>
    </xdr:from>
    <xdr:to>
      <xdr:col>6</xdr:col>
      <xdr:colOff>38100</xdr:colOff>
      <xdr:row>39</xdr:row>
      <xdr:rowOff>43711</xdr:rowOff>
    </xdr:to>
    <xdr:sp macro="" textlink="">
      <xdr:nvSpPr>
        <xdr:cNvPr id="86" name="楕円 85">
          <a:extLst>
            <a:ext uri="{FF2B5EF4-FFF2-40B4-BE49-F238E27FC236}">
              <a16:creationId xmlns:a16="http://schemas.microsoft.com/office/drawing/2014/main" id="{4D08E1C8-4A8B-40D1-8669-D0E77F906B88}"/>
            </a:ext>
          </a:extLst>
        </xdr:cNvPr>
        <xdr:cNvSpPr/>
      </xdr:nvSpPr>
      <xdr:spPr>
        <a:xfrm>
          <a:off x="1079500" y="662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34838</xdr:rowOff>
    </xdr:from>
    <xdr:ext cx="534377" cy="259045"/>
    <xdr:sp macro="" textlink="">
      <xdr:nvSpPr>
        <xdr:cNvPr id="87" name="テキスト ボックス 86">
          <a:extLst>
            <a:ext uri="{FF2B5EF4-FFF2-40B4-BE49-F238E27FC236}">
              <a16:creationId xmlns:a16="http://schemas.microsoft.com/office/drawing/2014/main" id="{0C0ED5BA-20F3-4B23-968B-5E98A401A801}"/>
            </a:ext>
          </a:extLst>
        </xdr:cNvPr>
        <xdr:cNvSpPr txBox="1"/>
      </xdr:nvSpPr>
      <xdr:spPr>
        <a:xfrm>
          <a:off x="863111" y="672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4B8F6765-8A00-419B-93F2-BDE26B0128DA}"/>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E750581A-3CE4-4544-9938-86B21406429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F0EC6E72-76C0-4309-A445-48431308003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8257DE81-D737-4E8F-9759-7B6B098CB8A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689C5CFD-DEEE-4B97-9D23-FC2A57B7DF2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4D6F61FA-A0A5-4AC1-925A-69FD3B49B2F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60E08371-0649-4819-8C4C-A055EBFAE54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C4322DF7-D179-4B9D-86EB-E0F0F9456AB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BD4BB761-9AB1-466F-99B7-A7021DE6BA5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AD97736B-83FA-49AA-AB98-EF68E6C744B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B19385A-E67B-4432-B09A-859BE26A9C91}"/>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34B8DA09-1A8E-4FC6-8C18-8A52B2D0C593}"/>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31176667-E42B-442C-87B0-D479EE2ABEF8}"/>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CBE7D95E-394D-4570-884D-8E6C9F106012}"/>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CF193A62-4A49-404E-A091-9B0FC8CD1F25}"/>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E1431454-A10E-48AF-9444-CFF5627E2B5A}"/>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D637F99D-19BF-44BB-BED5-755DC88731E1}"/>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B64B232E-7BAC-4F83-BCA0-5D3395107D49}"/>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D57F5A4D-4AB6-4075-A366-BA9A278F8E53}"/>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7" name="テキスト ボックス 106">
          <a:extLst>
            <a:ext uri="{FF2B5EF4-FFF2-40B4-BE49-F238E27FC236}">
              <a16:creationId xmlns:a16="http://schemas.microsoft.com/office/drawing/2014/main" id="{09EC9705-7E68-4311-B5BA-510E4DBCD3E2}"/>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9FBCB9CD-0C0B-4DA5-B412-13E5AF69D4B8}"/>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a:extLst>
            <a:ext uri="{FF2B5EF4-FFF2-40B4-BE49-F238E27FC236}">
              <a16:creationId xmlns:a16="http://schemas.microsoft.com/office/drawing/2014/main" id="{C3615C8D-A2FA-4534-8F7C-A52C09429811}"/>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FCB4ADFD-6C1D-46E7-8F1A-86E9CC281D0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EB3504B2-90DA-4798-9778-7942E8DDB1AC}"/>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D52F27E1-4ADD-4F09-B47A-53F5FD8F74E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55396</xdr:rowOff>
    </xdr:from>
    <xdr:to>
      <xdr:col>24</xdr:col>
      <xdr:colOff>62865</xdr:colOff>
      <xdr:row>59</xdr:row>
      <xdr:rowOff>42391</xdr:rowOff>
    </xdr:to>
    <xdr:cxnSp macro="">
      <xdr:nvCxnSpPr>
        <xdr:cNvPr id="113" name="直線コネクタ 112">
          <a:extLst>
            <a:ext uri="{FF2B5EF4-FFF2-40B4-BE49-F238E27FC236}">
              <a16:creationId xmlns:a16="http://schemas.microsoft.com/office/drawing/2014/main" id="{114B07DC-2EA9-43C6-B0DA-FB9ADF0190F5}"/>
            </a:ext>
          </a:extLst>
        </xdr:cNvPr>
        <xdr:cNvCxnSpPr/>
      </xdr:nvCxnSpPr>
      <xdr:spPr>
        <a:xfrm flipV="1">
          <a:off x="4633595" y="8799346"/>
          <a:ext cx="1270" cy="13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46218</xdr:rowOff>
    </xdr:from>
    <xdr:ext cx="534377" cy="259045"/>
    <xdr:sp macro="" textlink="">
      <xdr:nvSpPr>
        <xdr:cNvPr id="114" name="物件費最小値テキスト">
          <a:extLst>
            <a:ext uri="{FF2B5EF4-FFF2-40B4-BE49-F238E27FC236}">
              <a16:creationId xmlns:a16="http://schemas.microsoft.com/office/drawing/2014/main" id="{6CF738E1-A568-4A39-A0DD-E1B766362FF9}"/>
            </a:ext>
          </a:extLst>
        </xdr:cNvPr>
        <xdr:cNvSpPr txBox="1"/>
      </xdr:nvSpPr>
      <xdr:spPr>
        <a:xfrm>
          <a:off x="4686300"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42391</xdr:rowOff>
    </xdr:from>
    <xdr:to>
      <xdr:col>24</xdr:col>
      <xdr:colOff>152400</xdr:colOff>
      <xdr:row>59</xdr:row>
      <xdr:rowOff>42391</xdr:rowOff>
    </xdr:to>
    <xdr:cxnSp macro="">
      <xdr:nvCxnSpPr>
        <xdr:cNvPr id="115" name="直線コネクタ 114">
          <a:extLst>
            <a:ext uri="{FF2B5EF4-FFF2-40B4-BE49-F238E27FC236}">
              <a16:creationId xmlns:a16="http://schemas.microsoft.com/office/drawing/2014/main" id="{862568EC-080C-4AE1-AFAE-693FE765D60A}"/>
            </a:ext>
          </a:extLst>
        </xdr:cNvPr>
        <xdr:cNvCxnSpPr/>
      </xdr:nvCxnSpPr>
      <xdr:spPr>
        <a:xfrm>
          <a:off x="4546600" y="101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2073</xdr:rowOff>
    </xdr:from>
    <xdr:ext cx="690189" cy="259045"/>
    <xdr:sp macro="" textlink="">
      <xdr:nvSpPr>
        <xdr:cNvPr id="116" name="物件費最大値テキスト">
          <a:extLst>
            <a:ext uri="{FF2B5EF4-FFF2-40B4-BE49-F238E27FC236}">
              <a16:creationId xmlns:a16="http://schemas.microsoft.com/office/drawing/2014/main" id="{3669C6C1-2CF1-4A3E-950C-680A378288C6}"/>
            </a:ext>
          </a:extLst>
        </xdr:cNvPr>
        <xdr:cNvSpPr txBox="1"/>
      </xdr:nvSpPr>
      <xdr:spPr>
        <a:xfrm>
          <a:off x="4686300" y="85745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55396</xdr:rowOff>
    </xdr:from>
    <xdr:to>
      <xdr:col>24</xdr:col>
      <xdr:colOff>152400</xdr:colOff>
      <xdr:row>51</xdr:row>
      <xdr:rowOff>55396</xdr:rowOff>
    </xdr:to>
    <xdr:cxnSp macro="">
      <xdr:nvCxnSpPr>
        <xdr:cNvPr id="117" name="直線コネクタ 116">
          <a:extLst>
            <a:ext uri="{FF2B5EF4-FFF2-40B4-BE49-F238E27FC236}">
              <a16:creationId xmlns:a16="http://schemas.microsoft.com/office/drawing/2014/main" id="{73F79444-9CCA-4279-BB8E-95B43B6B47A4}"/>
            </a:ext>
          </a:extLst>
        </xdr:cNvPr>
        <xdr:cNvCxnSpPr/>
      </xdr:nvCxnSpPr>
      <xdr:spPr>
        <a:xfrm>
          <a:off x="4546600" y="879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127596</xdr:rowOff>
    </xdr:from>
    <xdr:to>
      <xdr:col>24</xdr:col>
      <xdr:colOff>63500</xdr:colOff>
      <xdr:row>58</xdr:row>
      <xdr:rowOff>146775</xdr:rowOff>
    </xdr:to>
    <xdr:cxnSp macro="">
      <xdr:nvCxnSpPr>
        <xdr:cNvPr id="118" name="直線コネクタ 117">
          <a:extLst>
            <a:ext uri="{FF2B5EF4-FFF2-40B4-BE49-F238E27FC236}">
              <a16:creationId xmlns:a16="http://schemas.microsoft.com/office/drawing/2014/main" id="{7AFDF089-8E17-40D8-AF3C-3E3101712625}"/>
            </a:ext>
          </a:extLst>
        </xdr:cNvPr>
        <xdr:cNvCxnSpPr/>
      </xdr:nvCxnSpPr>
      <xdr:spPr>
        <a:xfrm flipV="1">
          <a:off x="3797300" y="10071696"/>
          <a:ext cx="838200" cy="1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85663</xdr:rowOff>
    </xdr:from>
    <xdr:ext cx="599010" cy="259045"/>
    <xdr:sp macro="" textlink="">
      <xdr:nvSpPr>
        <xdr:cNvPr id="119" name="物件費平均値テキスト">
          <a:extLst>
            <a:ext uri="{FF2B5EF4-FFF2-40B4-BE49-F238E27FC236}">
              <a16:creationId xmlns:a16="http://schemas.microsoft.com/office/drawing/2014/main" id="{5B657F0D-809C-4C4F-A645-C08EBE451077}"/>
            </a:ext>
          </a:extLst>
        </xdr:cNvPr>
        <xdr:cNvSpPr txBox="1"/>
      </xdr:nvSpPr>
      <xdr:spPr>
        <a:xfrm>
          <a:off x="4686300" y="9858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62786</xdr:rowOff>
    </xdr:from>
    <xdr:to>
      <xdr:col>24</xdr:col>
      <xdr:colOff>114300</xdr:colOff>
      <xdr:row>58</xdr:row>
      <xdr:rowOff>164386</xdr:rowOff>
    </xdr:to>
    <xdr:sp macro="" textlink="">
      <xdr:nvSpPr>
        <xdr:cNvPr id="120" name="フローチャート: 判断 119">
          <a:extLst>
            <a:ext uri="{FF2B5EF4-FFF2-40B4-BE49-F238E27FC236}">
              <a16:creationId xmlns:a16="http://schemas.microsoft.com/office/drawing/2014/main" id="{CE97965A-976E-478D-9961-3868DA2E5875}"/>
            </a:ext>
          </a:extLst>
        </xdr:cNvPr>
        <xdr:cNvSpPr/>
      </xdr:nvSpPr>
      <xdr:spPr>
        <a:xfrm>
          <a:off x="4584700" y="1000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144054</xdr:rowOff>
    </xdr:from>
    <xdr:to>
      <xdr:col>19</xdr:col>
      <xdr:colOff>177800</xdr:colOff>
      <xdr:row>58</xdr:row>
      <xdr:rowOff>146775</xdr:rowOff>
    </xdr:to>
    <xdr:cxnSp macro="">
      <xdr:nvCxnSpPr>
        <xdr:cNvPr id="121" name="直線コネクタ 120">
          <a:extLst>
            <a:ext uri="{FF2B5EF4-FFF2-40B4-BE49-F238E27FC236}">
              <a16:creationId xmlns:a16="http://schemas.microsoft.com/office/drawing/2014/main" id="{D26E72D0-F090-452B-8ED0-67B9F4D2EAA4}"/>
            </a:ext>
          </a:extLst>
        </xdr:cNvPr>
        <xdr:cNvCxnSpPr/>
      </xdr:nvCxnSpPr>
      <xdr:spPr>
        <a:xfrm>
          <a:off x="2908300" y="10088154"/>
          <a:ext cx="88900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77673</xdr:rowOff>
    </xdr:from>
    <xdr:to>
      <xdr:col>20</xdr:col>
      <xdr:colOff>38100</xdr:colOff>
      <xdr:row>59</xdr:row>
      <xdr:rowOff>7823</xdr:rowOff>
    </xdr:to>
    <xdr:sp macro="" textlink="">
      <xdr:nvSpPr>
        <xdr:cNvPr id="122" name="フローチャート: 判断 121">
          <a:extLst>
            <a:ext uri="{FF2B5EF4-FFF2-40B4-BE49-F238E27FC236}">
              <a16:creationId xmlns:a16="http://schemas.microsoft.com/office/drawing/2014/main" id="{9D1E40D4-6678-4AD6-9323-DB670379EFB4}"/>
            </a:ext>
          </a:extLst>
        </xdr:cNvPr>
        <xdr:cNvSpPr/>
      </xdr:nvSpPr>
      <xdr:spPr>
        <a:xfrm>
          <a:off x="3746500" y="1002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24350</xdr:rowOff>
    </xdr:from>
    <xdr:ext cx="599010" cy="259045"/>
    <xdr:sp macro="" textlink="">
      <xdr:nvSpPr>
        <xdr:cNvPr id="123" name="テキスト ボックス 122">
          <a:extLst>
            <a:ext uri="{FF2B5EF4-FFF2-40B4-BE49-F238E27FC236}">
              <a16:creationId xmlns:a16="http://schemas.microsoft.com/office/drawing/2014/main" id="{7111F43B-25F7-4820-90A2-26587496BA4B}"/>
            </a:ext>
          </a:extLst>
        </xdr:cNvPr>
        <xdr:cNvSpPr txBox="1"/>
      </xdr:nvSpPr>
      <xdr:spPr>
        <a:xfrm>
          <a:off x="3497795" y="979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144054</xdr:rowOff>
    </xdr:from>
    <xdr:to>
      <xdr:col>15</xdr:col>
      <xdr:colOff>50800</xdr:colOff>
      <xdr:row>58</xdr:row>
      <xdr:rowOff>145754</xdr:rowOff>
    </xdr:to>
    <xdr:cxnSp macro="">
      <xdr:nvCxnSpPr>
        <xdr:cNvPr id="124" name="直線コネクタ 123">
          <a:extLst>
            <a:ext uri="{FF2B5EF4-FFF2-40B4-BE49-F238E27FC236}">
              <a16:creationId xmlns:a16="http://schemas.microsoft.com/office/drawing/2014/main" id="{70DEDD5F-57ED-478C-A8D2-C323966ADF3D}"/>
            </a:ext>
          </a:extLst>
        </xdr:cNvPr>
        <xdr:cNvCxnSpPr/>
      </xdr:nvCxnSpPr>
      <xdr:spPr>
        <a:xfrm flipV="1">
          <a:off x="2019300" y="10088154"/>
          <a:ext cx="889000" cy="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96667</xdr:rowOff>
    </xdr:from>
    <xdr:to>
      <xdr:col>15</xdr:col>
      <xdr:colOff>101600</xdr:colOff>
      <xdr:row>59</xdr:row>
      <xdr:rowOff>26817</xdr:rowOff>
    </xdr:to>
    <xdr:sp macro="" textlink="">
      <xdr:nvSpPr>
        <xdr:cNvPr id="125" name="フローチャート: 判断 124">
          <a:extLst>
            <a:ext uri="{FF2B5EF4-FFF2-40B4-BE49-F238E27FC236}">
              <a16:creationId xmlns:a16="http://schemas.microsoft.com/office/drawing/2014/main" id="{02493D53-1BD1-415F-96BB-784B9EBC0840}"/>
            </a:ext>
          </a:extLst>
        </xdr:cNvPr>
        <xdr:cNvSpPr/>
      </xdr:nvSpPr>
      <xdr:spPr>
        <a:xfrm>
          <a:off x="2857500" y="1004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17944</xdr:rowOff>
    </xdr:from>
    <xdr:ext cx="599010" cy="259045"/>
    <xdr:sp macro="" textlink="">
      <xdr:nvSpPr>
        <xdr:cNvPr id="126" name="テキスト ボックス 125">
          <a:extLst>
            <a:ext uri="{FF2B5EF4-FFF2-40B4-BE49-F238E27FC236}">
              <a16:creationId xmlns:a16="http://schemas.microsoft.com/office/drawing/2014/main" id="{00671167-D820-4886-BA1F-13FFFBD1A349}"/>
            </a:ext>
          </a:extLst>
        </xdr:cNvPr>
        <xdr:cNvSpPr txBox="1"/>
      </xdr:nvSpPr>
      <xdr:spPr>
        <a:xfrm>
          <a:off x="2608795" y="1013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145754</xdr:rowOff>
    </xdr:from>
    <xdr:to>
      <xdr:col>10</xdr:col>
      <xdr:colOff>114300</xdr:colOff>
      <xdr:row>58</xdr:row>
      <xdr:rowOff>156713</xdr:rowOff>
    </xdr:to>
    <xdr:cxnSp macro="">
      <xdr:nvCxnSpPr>
        <xdr:cNvPr id="127" name="直線コネクタ 126">
          <a:extLst>
            <a:ext uri="{FF2B5EF4-FFF2-40B4-BE49-F238E27FC236}">
              <a16:creationId xmlns:a16="http://schemas.microsoft.com/office/drawing/2014/main" id="{636A7015-038F-43AD-8E0A-831BBD28E23D}"/>
            </a:ext>
          </a:extLst>
        </xdr:cNvPr>
        <xdr:cNvCxnSpPr/>
      </xdr:nvCxnSpPr>
      <xdr:spPr>
        <a:xfrm flipV="1">
          <a:off x="1130300" y="10089854"/>
          <a:ext cx="889000" cy="1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96419</xdr:rowOff>
    </xdr:from>
    <xdr:to>
      <xdr:col>10</xdr:col>
      <xdr:colOff>165100</xdr:colOff>
      <xdr:row>59</xdr:row>
      <xdr:rowOff>26569</xdr:rowOff>
    </xdr:to>
    <xdr:sp macro="" textlink="">
      <xdr:nvSpPr>
        <xdr:cNvPr id="128" name="フローチャート: 判断 127">
          <a:extLst>
            <a:ext uri="{FF2B5EF4-FFF2-40B4-BE49-F238E27FC236}">
              <a16:creationId xmlns:a16="http://schemas.microsoft.com/office/drawing/2014/main" id="{4851DA6E-76E1-4590-9AB7-710871184601}"/>
            </a:ext>
          </a:extLst>
        </xdr:cNvPr>
        <xdr:cNvSpPr/>
      </xdr:nvSpPr>
      <xdr:spPr>
        <a:xfrm>
          <a:off x="1968500" y="1004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17696</xdr:rowOff>
    </xdr:from>
    <xdr:ext cx="599010" cy="259045"/>
    <xdr:sp macro="" textlink="">
      <xdr:nvSpPr>
        <xdr:cNvPr id="129" name="テキスト ボックス 128">
          <a:extLst>
            <a:ext uri="{FF2B5EF4-FFF2-40B4-BE49-F238E27FC236}">
              <a16:creationId xmlns:a16="http://schemas.microsoft.com/office/drawing/2014/main" id="{8EC490D9-8ECE-4C62-AE8C-6F6A97E7704E}"/>
            </a:ext>
          </a:extLst>
        </xdr:cNvPr>
        <xdr:cNvSpPr txBox="1"/>
      </xdr:nvSpPr>
      <xdr:spPr>
        <a:xfrm>
          <a:off x="1719795" y="1013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96804</xdr:rowOff>
    </xdr:from>
    <xdr:to>
      <xdr:col>6</xdr:col>
      <xdr:colOff>38100</xdr:colOff>
      <xdr:row>59</xdr:row>
      <xdr:rowOff>26954</xdr:rowOff>
    </xdr:to>
    <xdr:sp macro="" textlink="">
      <xdr:nvSpPr>
        <xdr:cNvPr id="130" name="フローチャート: 判断 129">
          <a:extLst>
            <a:ext uri="{FF2B5EF4-FFF2-40B4-BE49-F238E27FC236}">
              <a16:creationId xmlns:a16="http://schemas.microsoft.com/office/drawing/2014/main" id="{0AC8427C-528C-47EC-B21C-D5EC1EB53057}"/>
            </a:ext>
          </a:extLst>
        </xdr:cNvPr>
        <xdr:cNvSpPr/>
      </xdr:nvSpPr>
      <xdr:spPr>
        <a:xfrm>
          <a:off x="1079500" y="1004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43481</xdr:rowOff>
    </xdr:from>
    <xdr:ext cx="599010" cy="259045"/>
    <xdr:sp macro="" textlink="">
      <xdr:nvSpPr>
        <xdr:cNvPr id="131" name="テキスト ボックス 130">
          <a:extLst>
            <a:ext uri="{FF2B5EF4-FFF2-40B4-BE49-F238E27FC236}">
              <a16:creationId xmlns:a16="http://schemas.microsoft.com/office/drawing/2014/main" id="{5C1E3A9A-202E-4266-AFBD-9CED89497C4C}"/>
            </a:ext>
          </a:extLst>
        </xdr:cNvPr>
        <xdr:cNvSpPr txBox="1"/>
      </xdr:nvSpPr>
      <xdr:spPr>
        <a:xfrm>
          <a:off x="830795" y="981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BABE902-C166-4E68-B98B-7C404975B6A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FD185BB-7877-4D3F-BBE7-A3F8F86122E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66B4F4F5-4DF1-4AF7-BAE8-D7ADD9DB961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B680603C-EEF5-4FE1-BCCD-267A595938DF}"/>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785F0B2-7DEC-4D1A-A507-A3C72B7FEA6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76796</xdr:rowOff>
    </xdr:from>
    <xdr:to>
      <xdr:col>24</xdr:col>
      <xdr:colOff>114300</xdr:colOff>
      <xdr:row>59</xdr:row>
      <xdr:rowOff>6946</xdr:rowOff>
    </xdr:to>
    <xdr:sp macro="" textlink="">
      <xdr:nvSpPr>
        <xdr:cNvPr id="137" name="楕円 136">
          <a:extLst>
            <a:ext uri="{FF2B5EF4-FFF2-40B4-BE49-F238E27FC236}">
              <a16:creationId xmlns:a16="http://schemas.microsoft.com/office/drawing/2014/main" id="{5C976E2D-924F-451F-8C2D-C09DBF773791}"/>
            </a:ext>
          </a:extLst>
        </xdr:cNvPr>
        <xdr:cNvSpPr/>
      </xdr:nvSpPr>
      <xdr:spPr>
        <a:xfrm>
          <a:off x="4584700" y="100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41213</xdr:rowOff>
    </xdr:from>
    <xdr:ext cx="599010" cy="259045"/>
    <xdr:sp macro="" textlink="">
      <xdr:nvSpPr>
        <xdr:cNvPr id="138" name="物件費該当値テキスト">
          <a:extLst>
            <a:ext uri="{FF2B5EF4-FFF2-40B4-BE49-F238E27FC236}">
              <a16:creationId xmlns:a16="http://schemas.microsoft.com/office/drawing/2014/main" id="{71261BF1-FCD0-4833-9F93-78AD91D9E6BF}"/>
            </a:ext>
          </a:extLst>
        </xdr:cNvPr>
        <xdr:cNvSpPr txBox="1"/>
      </xdr:nvSpPr>
      <xdr:spPr>
        <a:xfrm>
          <a:off x="4686300" y="998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95975</xdr:rowOff>
    </xdr:from>
    <xdr:to>
      <xdr:col>20</xdr:col>
      <xdr:colOff>38100</xdr:colOff>
      <xdr:row>59</xdr:row>
      <xdr:rowOff>26125</xdr:rowOff>
    </xdr:to>
    <xdr:sp macro="" textlink="">
      <xdr:nvSpPr>
        <xdr:cNvPr id="139" name="楕円 138">
          <a:extLst>
            <a:ext uri="{FF2B5EF4-FFF2-40B4-BE49-F238E27FC236}">
              <a16:creationId xmlns:a16="http://schemas.microsoft.com/office/drawing/2014/main" id="{A9D8F6CF-3CFD-4286-8A0A-D16AA9909CE2}"/>
            </a:ext>
          </a:extLst>
        </xdr:cNvPr>
        <xdr:cNvSpPr/>
      </xdr:nvSpPr>
      <xdr:spPr>
        <a:xfrm>
          <a:off x="3746500" y="1004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17252</xdr:rowOff>
    </xdr:from>
    <xdr:ext cx="599010" cy="259045"/>
    <xdr:sp macro="" textlink="">
      <xdr:nvSpPr>
        <xdr:cNvPr id="140" name="テキスト ボックス 139">
          <a:extLst>
            <a:ext uri="{FF2B5EF4-FFF2-40B4-BE49-F238E27FC236}">
              <a16:creationId xmlns:a16="http://schemas.microsoft.com/office/drawing/2014/main" id="{0D4F9961-5509-4167-A736-A25FC8D961C2}"/>
            </a:ext>
          </a:extLst>
        </xdr:cNvPr>
        <xdr:cNvSpPr txBox="1"/>
      </xdr:nvSpPr>
      <xdr:spPr>
        <a:xfrm>
          <a:off x="3497795" y="1013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93254</xdr:rowOff>
    </xdr:from>
    <xdr:to>
      <xdr:col>15</xdr:col>
      <xdr:colOff>101600</xdr:colOff>
      <xdr:row>59</xdr:row>
      <xdr:rowOff>23404</xdr:rowOff>
    </xdr:to>
    <xdr:sp macro="" textlink="">
      <xdr:nvSpPr>
        <xdr:cNvPr id="141" name="楕円 140">
          <a:extLst>
            <a:ext uri="{FF2B5EF4-FFF2-40B4-BE49-F238E27FC236}">
              <a16:creationId xmlns:a16="http://schemas.microsoft.com/office/drawing/2014/main" id="{5A24AAB6-BE98-46D6-AB8D-795418B54433}"/>
            </a:ext>
          </a:extLst>
        </xdr:cNvPr>
        <xdr:cNvSpPr/>
      </xdr:nvSpPr>
      <xdr:spPr>
        <a:xfrm>
          <a:off x="2857500" y="1003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39931</xdr:rowOff>
    </xdr:from>
    <xdr:ext cx="599010" cy="259045"/>
    <xdr:sp macro="" textlink="">
      <xdr:nvSpPr>
        <xdr:cNvPr id="142" name="テキスト ボックス 141">
          <a:extLst>
            <a:ext uri="{FF2B5EF4-FFF2-40B4-BE49-F238E27FC236}">
              <a16:creationId xmlns:a16="http://schemas.microsoft.com/office/drawing/2014/main" id="{51721C2E-F23F-47FE-A7C2-118DF164B4DB}"/>
            </a:ext>
          </a:extLst>
        </xdr:cNvPr>
        <xdr:cNvSpPr txBox="1"/>
      </xdr:nvSpPr>
      <xdr:spPr>
        <a:xfrm>
          <a:off x="2608795" y="9812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94954</xdr:rowOff>
    </xdr:from>
    <xdr:to>
      <xdr:col>10</xdr:col>
      <xdr:colOff>165100</xdr:colOff>
      <xdr:row>59</xdr:row>
      <xdr:rowOff>25104</xdr:rowOff>
    </xdr:to>
    <xdr:sp macro="" textlink="">
      <xdr:nvSpPr>
        <xdr:cNvPr id="143" name="楕円 142">
          <a:extLst>
            <a:ext uri="{FF2B5EF4-FFF2-40B4-BE49-F238E27FC236}">
              <a16:creationId xmlns:a16="http://schemas.microsoft.com/office/drawing/2014/main" id="{0E824285-49E6-4FAE-90AA-C08ADBF55F53}"/>
            </a:ext>
          </a:extLst>
        </xdr:cNvPr>
        <xdr:cNvSpPr/>
      </xdr:nvSpPr>
      <xdr:spPr>
        <a:xfrm>
          <a:off x="1968500" y="1003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41631</xdr:rowOff>
    </xdr:from>
    <xdr:ext cx="599010" cy="259045"/>
    <xdr:sp macro="" textlink="">
      <xdr:nvSpPr>
        <xdr:cNvPr id="144" name="テキスト ボックス 143">
          <a:extLst>
            <a:ext uri="{FF2B5EF4-FFF2-40B4-BE49-F238E27FC236}">
              <a16:creationId xmlns:a16="http://schemas.microsoft.com/office/drawing/2014/main" id="{22F7DA05-F177-4B4D-BB24-B204039AE71B}"/>
            </a:ext>
          </a:extLst>
        </xdr:cNvPr>
        <xdr:cNvSpPr txBox="1"/>
      </xdr:nvSpPr>
      <xdr:spPr>
        <a:xfrm>
          <a:off x="1719795" y="981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105913</xdr:rowOff>
    </xdr:from>
    <xdr:to>
      <xdr:col>6</xdr:col>
      <xdr:colOff>38100</xdr:colOff>
      <xdr:row>59</xdr:row>
      <xdr:rowOff>36063</xdr:rowOff>
    </xdr:to>
    <xdr:sp macro="" textlink="">
      <xdr:nvSpPr>
        <xdr:cNvPr id="145" name="楕円 144">
          <a:extLst>
            <a:ext uri="{FF2B5EF4-FFF2-40B4-BE49-F238E27FC236}">
              <a16:creationId xmlns:a16="http://schemas.microsoft.com/office/drawing/2014/main" id="{C11F5515-6755-4BB9-BA45-9A0E41A622F4}"/>
            </a:ext>
          </a:extLst>
        </xdr:cNvPr>
        <xdr:cNvSpPr/>
      </xdr:nvSpPr>
      <xdr:spPr>
        <a:xfrm>
          <a:off x="1079500" y="1005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27190</xdr:rowOff>
    </xdr:from>
    <xdr:ext cx="599010" cy="259045"/>
    <xdr:sp macro="" textlink="">
      <xdr:nvSpPr>
        <xdr:cNvPr id="146" name="テキスト ボックス 145">
          <a:extLst>
            <a:ext uri="{FF2B5EF4-FFF2-40B4-BE49-F238E27FC236}">
              <a16:creationId xmlns:a16="http://schemas.microsoft.com/office/drawing/2014/main" id="{DAC7D2BB-DE60-4506-9A86-E808104CB18A}"/>
            </a:ext>
          </a:extLst>
        </xdr:cNvPr>
        <xdr:cNvSpPr txBox="1"/>
      </xdr:nvSpPr>
      <xdr:spPr>
        <a:xfrm>
          <a:off x="830795" y="1014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6EC765E2-2CE1-44F2-B7C7-8A2BE8309F4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65C0DE5F-2FC2-4A52-900C-F18DA8650D6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E4E298B0-D1BF-471F-98C4-FE2967F0459B}"/>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ADBFDF41-E5E3-4A8E-B60E-DEF7C9460C3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DC07E3C8-3C0C-4DF4-B1FA-A00590218DF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CAFC90C6-17C3-4878-ABF9-CF3E97621B5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742A25AB-7B89-4A72-AA86-1135E54D124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32A8429E-922B-44A3-ACBD-684DCC4EFE37}"/>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2ED753F1-B1CF-4E4D-AC1C-BFFA85E6A15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25D9681-FF64-4239-8CDF-7289B8904BE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5592D1DC-A277-4739-ACA8-3B43B98D8723}"/>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64BEA977-C1ED-4DA5-B37C-0D4A2F974527}"/>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9659CFFE-5012-4101-B77C-E313DCA65B83}"/>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FA805CBD-1348-4B4A-A26A-760037E570DE}"/>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A7353234-377A-41C0-AF7E-82391AD2D4EB}"/>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2A8A6BC-5B07-4FA6-AD9A-8133A258AB83}"/>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9C9844A4-1C0E-410E-BEA2-BE596594D0B3}"/>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F92AA67B-C499-4C2F-B6A8-5D7E7903A75D}"/>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DF2F7A10-2C19-4407-AD50-74608A5BF927}"/>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662F6F1-EEEB-4E8D-A7C8-49F63A4B5533}"/>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3C4105E8-6FE3-449D-B3D9-21A7A3C2216F}"/>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7BA4A98C-6700-481F-9171-5BB924C5183E}"/>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F3C53971-AE30-4849-9AAB-0C9A5BE0158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5C1566DA-76EB-4FF6-9C6E-AD9BC392402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B27ABEDC-58BF-4390-9D11-4FEF765983A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128498</xdr:rowOff>
    </xdr:from>
    <xdr:to>
      <xdr:col>24</xdr:col>
      <xdr:colOff>62865</xdr:colOff>
      <xdr:row>79</xdr:row>
      <xdr:rowOff>82452</xdr:rowOff>
    </xdr:to>
    <xdr:cxnSp macro="">
      <xdr:nvCxnSpPr>
        <xdr:cNvPr id="172" name="直線コネクタ 171">
          <a:extLst>
            <a:ext uri="{FF2B5EF4-FFF2-40B4-BE49-F238E27FC236}">
              <a16:creationId xmlns:a16="http://schemas.microsoft.com/office/drawing/2014/main" id="{BB0122D7-E798-4F11-9657-5860A8054D42}"/>
            </a:ext>
          </a:extLst>
        </xdr:cNvPr>
        <xdr:cNvCxnSpPr/>
      </xdr:nvCxnSpPr>
      <xdr:spPr>
        <a:xfrm flipV="1">
          <a:off x="4633595" y="12129998"/>
          <a:ext cx="1270"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86279</xdr:rowOff>
    </xdr:from>
    <xdr:ext cx="469744" cy="259045"/>
    <xdr:sp macro="" textlink="">
      <xdr:nvSpPr>
        <xdr:cNvPr id="173" name="維持補修費最小値テキスト">
          <a:extLst>
            <a:ext uri="{FF2B5EF4-FFF2-40B4-BE49-F238E27FC236}">
              <a16:creationId xmlns:a16="http://schemas.microsoft.com/office/drawing/2014/main" id="{5E6FDC17-C8EF-4570-BBA2-35281BC4E7CD}"/>
            </a:ext>
          </a:extLst>
        </xdr:cNvPr>
        <xdr:cNvSpPr txBox="1"/>
      </xdr:nvSpPr>
      <xdr:spPr>
        <a:xfrm>
          <a:off x="4686300" y="1363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82452</xdr:rowOff>
    </xdr:from>
    <xdr:to>
      <xdr:col>24</xdr:col>
      <xdr:colOff>152400</xdr:colOff>
      <xdr:row>79</xdr:row>
      <xdr:rowOff>82452</xdr:rowOff>
    </xdr:to>
    <xdr:cxnSp macro="">
      <xdr:nvCxnSpPr>
        <xdr:cNvPr id="174" name="直線コネクタ 173">
          <a:extLst>
            <a:ext uri="{FF2B5EF4-FFF2-40B4-BE49-F238E27FC236}">
              <a16:creationId xmlns:a16="http://schemas.microsoft.com/office/drawing/2014/main" id="{C0BCE5A4-2684-48B1-935D-7F6911DA7987}"/>
            </a:ext>
          </a:extLst>
        </xdr:cNvPr>
        <xdr:cNvCxnSpPr/>
      </xdr:nvCxnSpPr>
      <xdr:spPr>
        <a:xfrm>
          <a:off x="4546600" y="1362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75175</xdr:rowOff>
    </xdr:from>
    <xdr:ext cx="534377" cy="259045"/>
    <xdr:sp macro="" textlink="">
      <xdr:nvSpPr>
        <xdr:cNvPr id="175" name="維持補修費最大値テキスト">
          <a:extLst>
            <a:ext uri="{FF2B5EF4-FFF2-40B4-BE49-F238E27FC236}">
              <a16:creationId xmlns:a16="http://schemas.microsoft.com/office/drawing/2014/main" id="{F251D9D6-07B1-4770-87A2-645BD22926C1}"/>
            </a:ext>
          </a:extLst>
        </xdr:cNvPr>
        <xdr:cNvSpPr txBox="1"/>
      </xdr:nvSpPr>
      <xdr:spPr>
        <a:xfrm>
          <a:off x="4686300" y="11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128498</xdr:rowOff>
    </xdr:from>
    <xdr:to>
      <xdr:col>24</xdr:col>
      <xdr:colOff>152400</xdr:colOff>
      <xdr:row>70</xdr:row>
      <xdr:rowOff>128498</xdr:rowOff>
    </xdr:to>
    <xdr:cxnSp macro="">
      <xdr:nvCxnSpPr>
        <xdr:cNvPr id="176" name="直線コネクタ 175">
          <a:extLst>
            <a:ext uri="{FF2B5EF4-FFF2-40B4-BE49-F238E27FC236}">
              <a16:creationId xmlns:a16="http://schemas.microsoft.com/office/drawing/2014/main" id="{93CBA6EE-B3F2-4279-A7F4-5EAC77666C69}"/>
            </a:ext>
          </a:extLst>
        </xdr:cNvPr>
        <xdr:cNvCxnSpPr/>
      </xdr:nvCxnSpPr>
      <xdr:spPr>
        <a:xfrm>
          <a:off x="4546600" y="1212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142672</xdr:rowOff>
    </xdr:from>
    <xdr:to>
      <xdr:col>24</xdr:col>
      <xdr:colOff>63500</xdr:colOff>
      <xdr:row>78</xdr:row>
      <xdr:rowOff>31981</xdr:rowOff>
    </xdr:to>
    <xdr:cxnSp macro="">
      <xdr:nvCxnSpPr>
        <xdr:cNvPr id="177" name="直線コネクタ 176">
          <a:extLst>
            <a:ext uri="{FF2B5EF4-FFF2-40B4-BE49-F238E27FC236}">
              <a16:creationId xmlns:a16="http://schemas.microsoft.com/office/drawing/2014/main" id="{6454FBD7-B05A-48D1-B2CC-16CDFCD3F05D}"/>
            </a:ext>
          </a:extLst>
        </xdr:cNvPr>
        <xdr:cNvCxnSpPr/>
      </xdr:nvCxnSpPr>
      <xdr:spPr>
        <a:xfrm>
          <a:off x="3797300" y="13344322"/>
          <a:ext cx="838200" cy="6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119125</xdr:rowOff>
    </xdr:from>
    <xdr:ext cx="534377" cy="259045"/>
    <xdr:sp macro="" textlink="">
      <xdr:nvSpPr>
        <xdr:cNvPr id="178" name="維持補修費平均値テキスト">
          <a:extLst>
            <a:ext uri="{FF2B5EF4-FFF2-40B4-BE49-F238E27FC236}">
              <a16:creationId xmlns:a16="http://schemas.microsoft.com/office/drawing/2014/main" id="{BEC1D506-5351-44DB-B0F0-FA2B9D8D2429}"/>
            </a:ext>
          </a:extLst>
        </xdr:cNvPr>
        <xdr:cNvSpPr txBox="1"/>
      </xdr:nvSpPr>
      <xdr:spPr>
        <a:xfrm>
          <a:off x="4686300" y="13149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96248</xdr:rowOff>
    </xdr:from>
    <xdr:to>
      <xdr:col>24</xdr:col>
      <xdr:colOff>114300</xdr:colOff>
      <xdr:row>78</xdr:row>
      <xdr:rowOff>26398</xdr:rowOff>
    </xdr:to>
    <xdr:sp macro="" textlink="">
      <xdr:nvSpPr>
        <xdr:cNvPr id="179" name="フローチャート: 判断 178">
          <a:extLst>
            <a:ext uri="{FF2B5EF4-FFF2-40B4-BE49-F238E27FC236}">
              <a16:creationId xmlns:a16="http://schemas.microsoft.com/office/drawing/2014/main" id="{C7B6ADF2-CF95-442F-B530-33415E9ADAE2}"/>
            </a:ext>
          </a:extLst>
        </xdr:cNvPr>
        <xdr:cNvSpPr/>
      </xdr:nvSpPr>
      <xdr:spPr>
        <a:xfrm>
          <a:off x="45847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142672</xdr:rowOff>
    </xdr:from>
    <xdr:to>
      <xdr:col>19</xdr:col>
      <xdr:colOff>177800</xdr:colOff>
      <xdr:row>78</xdr:row>
      <xdr:rowOff>48276</xdr:rowOff>
    </xdr:to>
    <xdr:cxnSp macro="">
      <xdr:nvCxnSpPr>
        <xdr:cNvPr id="180" name="直線コネクタ 179">
          <a:extLst>
            <a:ext uri="{FF2B5EF4-FFF2-40B4-BE49-F238E27FC236}">
              <a16:creationId xmlns:a16="http://schemas.microsoft.com/office/drawing/2014/main" id="{98C8D6BB-7E60-4708-8528-CC3E97F24031}"/>
            </a:ext>
          </a:extLst>
        </xdr:cNvPr>
        <xdr:cNvCxnSpPr/>
      </xdr:nvCxnSpPr>
      <xdr:spPr>
        <a:xfrm flipV="1">
          <a:off x="2908300" y="13344322"/>
          <a:ext cx="889000" cy="7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89063</xdr:rowOff>
    </xdr:from>
    <xdr:to>
      <xdr:col>20</xdr:col>
      <xdr:colOff>38100</xdr:colOff>
      <xdr:row>78</xdr:row>
      <xdr:rowOff>19213</xdr:rowOff>
    </xdr:to>
    <xdr:sp macro="" textlink="">
      <xdr:nvSpPr>
        <xdr:cNvPr id="181" name="フローチャート: 判断 180">
          <a:extLst>
            <a:ext uri="{FF2B5EF4-FFF2-40B4-BE49-F238E27FC236}">
              <a16:creationId xmlns:a16="http://schemas.microsoft.com/office/drawing/2014/main" id="{EB789BB0-EAB8-4EF6-9E94-AA542938470F}"/>
            </a:ext>
          </a:extLst>
        </xdr:cNvPr>
        <xdr:cNvSpPr/>
      </xdr:nvSpPr>
      <xdr:spPr>
        <a:xfrm>
          <a:off x="3746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35740</xdr:rowOff>
    </xdr:from>
    <xdr:ext cx="534377" cy="259045"/>
    <xdr:sp macro="" textlink="">
      <xdr:nvSpPr>
        <xdr:cNvPr id="182" name="テキスト ボックス 181">
          <a:extLst>
            <a:ext uri="{FF2B5EF4-FFF2-40B4-BE49-F238E27FC236}">
              <a16:creationId xmlns:a16="http://schemas.microsoft.com/office/drawing/2014/main" id="{A4E23502-FC1A-4BCA-AE8C-C9B588368DA8}"/>
            </a:ext>
          </a:extLst>
        </xdr:cNvPr>
        <xdr:cNvSpPr txBox="1"/>
      </xdr:nvSpPr>
      <xdr:spPr>
        <a:xfrm>
          <a:off x="3530111" y="130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48276</xdr:rowOff>
    </xdr:from>
    <xdr:to>
      <xdr:col>15</xdr:col>
      <xdr:colOff>50800</xdr:colOff>
      <xdr:row>78</xdr:row>
      <xdr:rowOff>92233</xdr:rowOff>
    </xdr:to>
    <xdr:cxnSp macro="">
      <xdr:nvCxnSpPr>
        <xdr:cNvPr id="183" name="直線コネクタ 182">
          <a:extLst>
            <a:ext uri="{FF2B5EF4-FFF2-40B4-BE49-F238E27FC236}">
              <a16:creationId xmlns:a16="http://schemas.microsoft.com/office/drawing/2014/main" id="{678BBDC1-4ECB-4F7E-A525-D1A7779743C7}"/>
            </a:ext>
          </a:extLst>
        </xdr:cNvPr>
        <xdr:cNvCxnSpPr/>
      </xdr:nvCxnSpPr>
      <xdr:spPr>
        <a:xfrm flipV="1">
          <a:off x="2019300" y="13421376"/>
          <a:ext cx="889000" cy="4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148548</xdr:rowOff>
    </xdr:from>
    <xdr:to>
      <xdr:col>15</xdr:col>
      <xdr:colOff>101600</xdr:colOff>
      <xdr:row>78</xdr:row>
      <xdr:rowOff>78698</xdr:rowOff>
    </xdr:to>
    <xdr:sp macro="" textlink="">
      <xdr:nvSpPr>
        <xdr:cNvPr id="184" name="フローチャート: 判断 183">
          <a:extLst>
            <a:ext uri="{FF2B5EF4-FFF2-40B4-BE49-F238E27FC236}">
              <a16:creationId xmlns:a16="http://schemas.microsoft.com/office/drawing/2014/main" id="{1BA2C11A-738A-4D45-BE80-BB49CBB6E70A}"/>
            </a:ext>
          </a:extLst>
        </xdr:cNvPr>
        <xdr:cNvSpPr/>
      </xdr:nvSpPr>
      <xdr:spPr>
        <a:xfrm>
          <a:off x="2857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95225</xdr:rowOff>
    </xdr:from>
    <xdr:ext cx="534377" cy="259045"/>
    <xdr:sp macro="" textlink="">
      <xdr:nvSpPr>
        <xdr:cNvPr id="185" name="テキスト ボックス 184">
          <a:extLst>
            <a:ext uri="{FF2B5EF4-FFF2-40B4-BE49-F238E27FC236}">
              <a16:creationId xmlns:a16="http://schemas.microsoft.com/office/drawing/2014/main" id="{A89049C4-1C97-4E21-8A1E-A57F679829B3}"/>
            </a:ext>
          </a:extLst>
        </xdr:cNvPr>
        <xdr:cNvSpPr txBox="1"/>
      </xdr:nvSpPr>
      <xdr:spPr>
        <a:xfrm>
          <a:off x="2641111" y="1312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84297</xdr:rowOff>
    </xdr:from>
    <xdr:to>
      <xdr:col>10</xdr:col>
      <xdr:colOff>114300</xdr:colOff>
      <xdr:row>78</xdr:row>
      <xdr:rowOff>92233</xdr:rowOff>
    </xdr:to>
    <xdr:cxnSp macro="">
      <xdr:nvCxnSpPr>
        <xdr:cNvPr id="186" name="直線コネクタ 185">
          <a:extLst>
            <a:ext uri="{FF2B5EF4-FFF2-40B4-BE49-F238E27FC236}">
              <a16:creationId xmlns:a16="http://schemas.microsoft.com/office/drawing/2014/main" id="{C9D652B8-0DE1-451F-AA16-BA2FBA6700A6}"/>
            </a:ext>
          </a:extLst>
        </xdr:cNvPr>
        <xdr:cNvCxnSpPr/>
      </xdr:nvCxnSpPr>
      <xdr:spPr>
        <a:xfrm>
          <a:off x="1130300" y="13457397"/>
          <a:ext cx="8890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59982</xdr:rowOff>
    </xdr:from>
    <xdr:to>
      <xdr:col>10</xdr:col>
      <xdr:colOff>165100</xdr:colOff>
      <xdr:row>78</xdr:row>
      <xdr:rowOff>161582</xdr:rowOff>
    </xdr:to>
    <xdr:sp macro="" textlink="">
      <xdr:nvSpPr>
        <xdr:cNvPr id="187" name="フローチャート: 判断 186">
          <a:extLst>
            <a:ext uri="{FF2B5EF4-FFF2-40B4-BE49-F238E27FC236}">
              <a16:creationId xmlns:a16="http://schemas.microsoft.com/office/drawing/2014/main" id="{F51154D0-593B-4340-AE13-0FDF4CE05768}"/>
            </a:ext>
          </a:extLst>
        </xdr:cNvPr>
        <xdr:cNvSpPr/>
      </xdr:nvSpPr>
      <xdr:spPr>
        <a:xfrm>
          <a:off x="1968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152709</xdr:rowOff>
    </xdr:from>
    <xdr:ext cx="469744" cy="259045"/>
    <xdr:sp macro="" textlink="">
      <xdr:nvSpPr>
        <xdr:cNvPr id="188" name="テキスト ボックス 187">
          <a:extLst>
            <a:ext uri="{FF2B5EF4-FFF2-40B4-BE49-F238E27FC236}">
              <a16:creationId xmlns:a16="http://schemas.microsoft.com/office/drawing/2014/main" id="{8B5BE3EE-7E5D-4401-BA2C-5E4EC62F8F89}"/>
            </a:ext>
          </a:extLst>
        </xdr:cNvPr>
        <xdr:cNvSpPr txBox="1"/>
      </xdr:nvSpPr>
      <xdr:spPr>
        <a:xfrm>
          <a:off x="1784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40404</xdr:rowOff>
    </xdr:from>
    <xdr:to>
      <xdr:col>6</xdr:col>
      <xdr:colOff>38100</xdr:colOff>
      <xdr:row>78</xdr:row>
      <xdr:rowOff>142004</xdr:rowOff>
    </xdr:to>
    <xdr:sp macro="" textlink="">
      <xdr:nvSpPr>
        <xdr:cNvPr id="189" name="フローチャート: 判断 188">
          <a:extLst>
            <a:ext uri="{FF2B5EF4-FFF2-40B4-BE49-F238E27FC236}">
              <a16:creationId xmlns:a16="http://schemas.microsoft.com/office/drawing/2014/main" id="{7AA1F984-58DF-448B-BF84-AA1894758CCA}"/>
            </a:ext>
          </a:extLst>
        </xdr:cNvPr>
        <xdr:cNvSpPr/>
      </xdr:nvSpPr>
      <xdr:spPr>
        <a:xfrm>
          <a:off x="1079500" y="1341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133131</xdr:rowOff>
    </xdr:from>
    <xdr:ext cx="534377" cy="259045"/>
    <xdr:sp macro="" textlink="">
      <xdr:nvSpPr>
        <xdr:cNvPr id="190" name="テキスト ボックス 189">
          <a:extLst>
            <a:ext uri="{FF2B5EF4-FFF2-40B4-BE49-F238E27FC236}">
              <a16:creationId xmlns:a16="http://schemas.microsoft.com/office/drawing/2014/main" id="{A53129E4-DFFB-426D-8F9E-F50E73DFB1CC}"/>
            </a:ext>
          </a:extLst>
        </xdr:cNvPr>
        <xdr:cNvSpPr txBox="1"/>
      </xdr:nvSpPr>
      <xdr:spPr>
        <a:xfrm>
          <a:off x="863111" y="135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4EBE838-106F-48B0-9175-69C43E3A43F6}"/>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745F80F-7F74-4C98-A427-69CD5FE6886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D1DA727-C8AA-4CE4-81AD-1BD958F765B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AB24072-D4E6-420D-9D14-A7A09D75583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5506DB82-6C32-4595-9EB1-5B7A3B1010B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152631</xdr:rowOff>
    </xdr:from>
    <xdr:to>
      <xdr:col>24</xdr:col>
      <xdr:colOff>114300</xdr:colOff>
      <xdr:row>78</xdr:row>
      <xdr:rowOff>82781</xdr:rowOff>
    </xdr:to>
    <xdr:sp macro="" textlink="">
      <xdr:nvSpPr>
        <xdr:cNvPr id="196" name="楕円 195">
          <a:extLst>
            <a:ext uri="{FF2B5EF4-FFF2-40B4-BE49-F238E27FC236}">
              <a16:creationId xmlns:a16="http://schemas.microsoft.com/office/drawing/2014/main" id="{BA2878A6-D8FB-4471-83C1-C84AB74D967B}"/>
            </a:ext>
          </a:extLst>
        </xdr:cNvPr>
        <xdr:cNvSpPr/>
      </xdr:nvSpPr>
      <xdr:spPr>
        <a:xfrm>
          <a:off x="4584700" y="1335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131058</xdr:rowOff>
    </xdr:from>
    <xdr:ext cx="534377" cy="259045"/>
    <xdr:sp macro="" textlink="">
      <xdr:nvSpPr>
        <xdr:cNvPr id="197" name="維持補修費該当値テキスト">
          <a:extLst>
            <a:ext uri="{FF2B5EF4-FFF2-40B4-BE49-F238E27FC236}">
              <a16:creationId xmlns:a16="http://schemas.microsoft.com/office/drawing/2014/main" id="{AC91B27A-F0FD-4945-9AC6-0BBA37B9E01D}"/>
            </a:ext>
          </a:extLst>
        </xdr:cNvPr>
        <xdr:cNvSpPr txBox="1"/>
      </xdr:nvSpPr>
      <xdr:spPr>
        <a:xfrm>
          <a:off x="4686300" y="1333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91872</xdr:rowOff>
    </xdr:from>
    <xdr:to>
      <xdr:col>20</xdr:col>
      <xdr:colOff>38100</xdr:colOff>
      <xdr:row>78</xdr:row>
      <xdr:rowOff>22022</xdr:rowOff>
    </xdr:to>
    <xdr:sp macro="" textlink="">
      <xdr:nvSpPr>
        <xdr:cNvPr id="198" name="楕円 197">
          <a:extLst>
            <a:ext uri="{FF2B5EF4-FFF2-40B4-BE49-F238E27FC236}">
              <a16:creationId xmlns:a16="http://schemas.microsoft.com/office/drawing/2014/main" id="{4874AB6F-D72D-4562-90C4-338A01AE4DCE}"/>
            </a:ext>
          </a:extLst>
        </xdr:cNvPr>
        <xdr:cNvSpPr/>
      </xdr:nvSpPr>
      <xdr:spPr>
        <a:xfrm>
          <a:off x="3746500" y="1329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13149</xdr:rowOff>
    </xdr:from>
    <xdr:ext cx="534377" cy="259045"/>
    <xdr:sp macro="" textlink="">
      <xdr:nvSpPr>
        <xdr:cNvPr id="199" name="テキスト ボックス 198">
          <a:extLst>
            <a:ext uri="{FF2B5EF4-FFF2-40B4-BE49-F238E27FC236}">
              <a16:creationId xmlns:a16="http://schemas.microsoft.com/office/drawing/2014/main" id="{6B413712-36D8-4982-9341-4407E71D8961}"/>
            </a:ext>
          </a:extLst>
        </xdr:cNvPr>
        <xdr:cNvSpPr txBox="1"/>
      </xdr:nvSpPr>
      <xdr:spPr>
        <a:xfrm>
          <a:off x="3530111" y="1338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168926</xdr:rowOff>
    </xdr:from>
    <xdr:to>
      <xdr:col>15</xdr:col>
      <xdr:colOff>101600</xdr:colOff>
      <xdr:row>78</xdr:row>
      <xdr:rowOff>99076</xdr:rowOff>
    </xdr:to>
    <xdr:sp macro="" textlink="">
      <xdr:nvSpPr>
        <xdr:cNvPr id="200" name="楕円 199">
          <a:extLst>
            <a:ext uri="{FF2B5EF4-FFF2-40B4-BE49-F238E27FC236}">
              <a16:creationId xmlns:a16="http://schemas.microsoft.com/office/drawing/2014/main" id="{DB2B830D-F0C6-4AD2-B715-D27DA9655C3B}"/>
            </a:ext>
          </a:extLst>
        </xdr:cNvPr>
        <xdr:cNvSpPr/>
      </xdr:nvSpPr>
      <xdr:spPr>
        <a:xfrm>
          <a:off x="2857500" y="1337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90203</xdr:rowOff>
    </xdr:from>
    <xdr:ext cx="534377" cy="259045"/>
    <xdr:sp macro="" textlink="">
      <xdr:nvSpPr>
        <xdr:cNvPr id="201" name="テキスト ボックス 200">
          <a:extLst>
            <a:ext uri="{FF2B5EF4-FFF2-40B4-BE49-F238E27FC236}">
              <a16:creationId xmlns:a16="http://schemas.microsoft.com/office/drawing/2014/main" id="{7EB2E9EC-CBA4-4FC5-A3E1-9078ECB95328}"/>
            </a:ext>
          </a:extLst>
        </xdr:cNvPr>
        <xdr:cNvSpPr txBox="1"/>
      </xdr:nvSpPr>
      <xdr:spPr>
        <a:xfrm>
          <a:off x="2641111" y="1346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41433</xdr:rowOff>
    </xdr:from>
    <xdr:to>
      <xdr:col>10</xdr:col>
      <xdr:colOff>165100</xdr:colOff>
      <xdr:row>78</xdr:row>
      <xdr:rowOff>143033</xdr:rowOff>
    </xdr:to>
    <xdr:sp macro="" textlink="">
      <xdr:nvSpPr>
        <xdr:cNvPr id="202" name="楕円 201">
          <a:extLst>
            <a:ext uri="{FF2B5EF4-FFF2-40B4-BE49-F238E27FC236}">
              <a16:creationId xmlns:a16="http://schemas.microsoft.com/office/drawing/2014/main" id="{48B81F13-CB09-4822-BDE9-738F3B4383A1}"/>
            </a:ext>
          </a:extLst>
        </xdr:cNvPr>
        <xdr:cNvSpPr/>
      </xdr:nvSpPr>
      <xdr:spPr>
        <a:xfrm>
          <a:off x="1968500" y="1341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159560</xdr:rowOff>
    </xdr:from>
    <xdr:ext cx="534377" cy="259045"/>
    <xdr:sp macro="" textlink="">
      <xdr:nvSpPr>
        <xdr:cNvPr id="203" name="テキスト ボックス 202">
          <a:extLst>
            <a:ext uri="{FF2B5EF4-FFF2-40B4-BE49-F238E27FC236}">
              <a16:creationId xmlns:a16="http://schemas.microsoft.com/office/drawing/2014/main" id="{3065EEE0-BAEE-4148-BBFB-469FFE4A0610}"/>
            </a:ext>
          </a:extLst>
        </xdr:cNvPr>
        <xdr:cNvSpPr txBox="1"/>
      </xdr:nvSpPr>
      <xdr:spPr>
        <a:xfrm>
          <a:off x="1752111" y="1318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33497</xdr:rowOff>
    </xdr:from>
    <xdr:to>
      <xdr:col>6</xdr:col>
      <xdr:colOff>38100</xdr:colOff>
      <xdr:row>78</xdr:row>
      <xdr:rowOff>135097</xdr:rowOff>
    </xdr:to>
    <xdr:sp macro="" textlink="">
      <xdr:nvSpPr>
        <xdr:cNvPr id="204" name="楕円 203">
          <a:extLst>
            <a:ext uri="{FF2B5EF4-FFF2-40B4-BE49-F238E27FC236}">
              <a16:creationId xmlns:a16="http://schemas.microsoft.com/office/drawing/2014/main" id="{7B726841-4D75-40B8-AD9B-4DEAF05B464E}"/>
            </a:ext>
          </a:extLst>
        </xdr:cNvPr>
        <xdr:cNvSpPr/>
      </xdr:nvSpPr>
      <xdr:spPr>
        <a:xfrm>
          <a:off x="1079500" y="1340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151624</xdr:rowOff>
    </xdr:from>
    <xdr:ext cx="534377" cy="259045"/>
    <xdr:sp macro="" textlink="">
      <xdr:nvSpPr>
        <xdr:cNvPr id="205" name="テキスト ボックス 204">
          <a:extLst>
            <a:ext uri="{FF2B5EF4-FFF2-40B4-BE49-F238E27FC236}">
              <a16:creationId xmlns:a16="http://schemas.microsoft.com/office/drawing/2014/main" id="{80DD098F-796A-45B4-A446-2D62D89D98C2}"/>
            </a:ext>
          </a:extLst>
        </xdr:cNvPr>
        <xdr:cNvSpPr txBox="1"/>
      </xdr:nvSpPr>
      <xdr:spPr>
        <a:xfrm>
          <a:off x="863111" y="1318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8A211B7C-9695-459A-917F-C96773F61516}"/>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3860E147-94CF-404A-9A9B-E26FB8509B77}"/>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2DC1AB2-79A5-41F8-9DFC-FDF1AFBF7D1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12E78FD-BED7-4222-990D-11BA27219A5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2A6422F4-B525-47A0-9298-8577B60AF3E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C6FD0EB0-6B19-4B0A-85E9-FEA1C605244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75F18780-2B64-4F2B-8520-61317453AF0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B16BAF54-C37F-462A-90D1-39A300E2155A}"/>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E4C6A2D2-F235-476E-954D-80174BE55F23}"/>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9A3CD77E-04EE-4B3A-B819-8AA599CE2B9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79CDFDAA-5138-4571-9DFE-36C1F9A13D4D}"/>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5C6FA161-B346-425E-A734-46C339A4C90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1166FBE3-9846-4C5A-8763-01C9B5D10703}"/>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420595F3-3F70-4618-8A06-FDD0927E976F}"/>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98BF275B-EA0B-4AF9-A409-0A331370159D}"/>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4EDD2083-6C88-48AF-8420-2CB5AA114953}"/>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72ED8CD7-AF70-4A11-921A-50E296F88169}"/>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AEF18C4A-4B1E-4E7B-8195-8C2DC64CF01C}"/>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5E22AF1F-B139-45F8-A2F7-6C83E7242435}"/>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C93CD04C-EDFC-480E-A4B3-A3BEE6217398}"/>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B42A91FC-BB5C-4943-861E-A9652D3CBD3B}"/>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AA9A0441-3AF2-47FB-912D-8094BEB18A7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E060DC8-4837-4323-8E6A-A30ABDAA741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EB1867B6-1CF1-46FD-B47E-33102ED0744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150000</xdr:rowOff>
    </xdr:from>
    <xdr:to>
      <xdr:col>24</xdr:col>
      <xdr:colOff>62865</xdr:colOff>
      <xdr:row>98</xdr:row>
      <xdr:rowOff>14897</xdr:rowOff>
    </xdr:to>
    <xdr:cxnSp macro="">
      <xdr:nvCxnSpPr>
        <xdr:cNvPr id="230" name="直線コネクタ 229">
          <a:extLst>
            <a:ext uri="{FF2B5EF4-FFF2-40B4-BE49-F238E27FC236}">
              <a16:creationId xmlns:a16="http://schemas.microsoft.com/office/drawing/2014/main" id="{93B6AB64-B146-443C-951F-5BF867E25144}"/>
            </a:ext>
          </a:extLst>
        </xdr:cNvPr>
        <xdr:cNvCxnSpPr/>
      </xdr:nvCxnSpPr>
      <xdr:spPr>
        <a:xfrm flipV="1">
          <a:off x="4633595" y="15409050"/>
          <a:ext cx="1270" cy="140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18724</xdr:rowOff>
    </xdr:from>
    <xdr:ext cx="534377" cy="259045"/>
    <xdr:sp macro="" textlink="">
      <xdr:nvSpPr>
        <xdr:cNvPr id="231" name="扶助費最小値テキスト">
          <a:extLst>
            <a:ext uri="{FF2B5EF4-FFF2-40B4-BE49-F238E27FC236}">
              <a16:creationId xmlns:a16="http://schemas.microsoft.com/office/drawing/2014/main" id="{6EF2ACFC-785C-404B-A666-07B04986CEA4}"/>
            </a:ext>
          </a:extLst>
        </xdr:cNvPr>
        <xdr:cNvSpPr txBox="1"/>
      </xdr:nvSpPr>
      <xdr:spPr>
        <a:xfrm>
          <a:off x="4686300" y="168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14897</xdr:rowOff>
    </xdr:from>
    <xdr:to>
      <xdr:col>24</xdr:col>
      <xdr:colOff>152400</xdr:colOff>
      <xdr:row>98</xdr:row>
      <xdr:rowOff>14897</xdr:rowOff>
    </xdr:to>
    <xdr:cxnSp macro="">
      <xdr:nvCxnSpPr>
        <xdr:cNvPr id="232" name="直線コネクタ 231">
          <a:extLst>
            <a:ext uri="{FF2B5EF4-FFF2-40B4-BE49-F238E27FC236}">
              <a16:creationId xmlns:a16="http://schemas.microsoft.com/office/drawing/2014/main" id="{FB35B149-09B1-454F-96C2-F2B8F32BE9DD}"/>
            </a:ext>
          </a:extLst>
        </xdr:cNvPr>
        <xdr:cNvCxnSpPr/>
      </xdr:nvCxnSpPr>
      <xdr:spPr>
        <a:xfrm>
          <a:off x="4546600" y="1681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96677</xdr:rowOff>
    </xdr:from>
    <xdr:ext cx="599010" cy="259045"/>
    <xdr:sp macro="" textlink="">
      <xdr:nvSpPr>
        <xdr:cNvPr id="233" name="扶助費最大値テキスト">
          <a:extLst>
            <a:ext uri="{FF2B5EF4-FFF2-40B4-BE49-F238E27FC236}">
              <a16:creationId xmlns:a16="http://schemas.microsoft.com/office/drawing/2014/main" id="{694D3F0F-7CFB-4478-B97A-23A70D3BF630}"/>
            </a:ext>
          </a:extLst>
        </xdr:cNvPr>
        <xdr:cNvSpPr txBox="1"/>
      </xdr:nvSpPr>
      <xdr:spPr>
        <a:xfrm>
          <a:off x="4686300" y="151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150000</xdr:rowOff>
    </xdr:from>
    <xdr:to>
      <xdr:col>24</xdr:col>
      <xdr:colOff>152400</xdr:colOff>
      <xdr:row>89</xdr:row>
      <xdr:rowOff>150000</xdr:rowOff>
    </xdr:to>
    <xdr:cxnSp macro="">
      <xdr:nvCxnSpPr>
        <xdr:cNvPr id="234" name="直線コネクタ 233">
          <a:extLst>
            <a:ext uri="{FF2B5EF4-FFF2-40B4-BE49-F238E27FC236}">
              <a16:creationId xmlns:a16="http://schemas.microsoft.com/office/drawing/2014/main" id="{C56172CA-AD10-48A6-BF9F-881087615D19}"/>
            </a:ext>
          </a:extLst>
        </xdr:cNvPr>
        <xdr:cNvCxnSpPr/>
      </xdr:nvCxnSpPr>
      <xdr:spPr>
        <a:xfrm>
          <a:off x="4546600" y="1540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41974</xdr:rowOff>
    </xdr:from>
    <xdr:to>
      <xdr:col>24</xdr:col>
      <xdr:colOff>63500</xdr:colOff>
      <xdr:row>94</xdr:row>
      <xdr:rowOff>133617</xdr:rowOff>
    </xdr:to>
    <xdr:cxnSp macro="">
      <xdr:nvCxnSpPr>
        <xdr:cNvPr id="235" name="直線コネクタ 234">
          <a:extLst>
            <a:ext uri="{FF2B5EF4-FFF2-40B4-BE49-F238E27FC236}">
              <a16:creationId xmlns:a16="http://schemas.microsoft.com/office/drawing/2014/main" id="{FEA383DE-B082-4F1E-85DB-0844C7BE20C4}"/>
            </a:ext>
          </a:extLst>
        </xdr:cNvPr>
        <xdr:cNvCxnSpPr/>
      </xdr:nvCxnSpPr>
      <xdr:spPr>
        <a:xfrm>
          <a:off x="3797300" y="16158274"/>
          <a:ext cx="838200" cy="9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124565</xdr:rowOff>
    </xdr:from>
    <xdr:ext cx="534377" cy="259045"/>
    <xdr:sp macro="" textlink="">
      <xdr:nvSpPr>
        <xdr:cNvPr id="236" name="扶助費平均値テキスト">
          <a:extLst>
            <a:ext uri="{FF2B5EF4-FFF2-40B4-BE49-F238E27FC236}">
              <a16:creationId xmlns:a16="http://schemas.microsoft.com/office/drawing/2014/main" id="{F7E55351-727B-47B1-9CE8-0C68FA76D5D7}"/>
            </a:ext>
          </a:extLst>
        </xdr:cNvPr>
        <xdr:cNvSpPr txBox="1"/>
      </xdr:nvSpPr>
      <xdr:spPr>
        <a:xfrm>
          <a:off x="4686300" y="1641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146138</xdr:rowOff>
    </xdr:from>
    <xdr:to>
      <xdr:col>24</xdr:col>
      <xdr:colOff>114300</xdr:colOff>
      <xdr:row>96</xdr:row>
      <xdr:rowOff>76288</xdr:rowOff>
    </xdr:to>
    <xdr:sp macro="" textlink="">
      <xdr:nvSpPr>
        <xdr:cNvPr id="237" name="フローチャート: 判断 236">
          <a:extLst>
            <a:ext uri="{FF2B5EF4-FFF2-40B4-BE49-F238E27FC236}">
              <a16:creationId xmlns:a16="http://schemas.microsoft.com/office/drawing/2014/main" id="{65A61995-0CE7-490C-82EB-F856134A1626}"/>
            </a:ext>
          </a:extLst>
        </xdr:cNvPr>
        <xdr:cNvSpPr/>
      </xdr:nvSpPr>
      <xdr:spPr>
        <a:xfrm>
          <a:off x="4584700" y="164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41974</xdr:rowOff>
    </xdr:from>
    <xdr:to>
      <xdr:col>19</xdr:col>
      <xdr:colOff>177800</xdr:colOff>
      <xdr:row>96</xdr:row>
      <xdr:rowOff>40005</xdr:rowOff>
    </xdr:to>
    <xdr:cxnSp macro="">
      <xdr:nvCxnSpPr>
        <xdr:cNvPr id="238" name="直線コネクタ 237">
          <a:extLst>
            <a:ext uri="{FF2B5EF4-FFF2-40B4-BE49-F238E27FC236}">
              <a16:creationId xmlns:a16="http://schemas.microsoft.com/office/drawing/2014/main" id="{6F2F56E0-348D-436A-807D-C733D006B3E9}"/>
            </a:ext>
          </a:extLst>
        </xdr:cNvPr>
        <xdr:cNvCxnSpPr/>
      </xdr:nvCxnSpPr>
      <xdr:spPr>
        <a:xfrm flipV="1">
          <a:off x="2908300" y="16158274"/>
          <a:ext cx="889000" cy="340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12078</xdr:rowOff>
    </xdr:from>
    <xdr:to>
      <xdr:col>20</xdr:col>
      <xdr:colOff>38100</xdr:colOff>
      <xdr:row>95</xdr:row>
      <xdr:rowOff>113678</xdr:rowOff>
    </xdr:to>
    <xdr:sp macro="" textlink="">
      <xdr:nvSpPr>
        <xdr:cNvPr id="239" name="フローチャート: 判断 238">
          <a:extLst>
            <a:ext uri="{FF2B5EF4-FFF2-40B4-BE49-F238E27FC236}">
              <a16:creationId xmlns:a16="http://schemas.microsoft.com/office/drawing/2014/main" id="{9E9972BD-E1F2-450B-BC03-2CA88FC1E63B}"/>
            </a:ext>
          </a:extLst>
        </xdr:cNvPr>
        <xdr:cNvSpPr/>
      </xdr:nvSpPr>
      <xdr:spPr>
        <a:xfrm>
          <a:off x="3746500" y="162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104805</xdr:rowOff>
    </xdr:from>
    <xdr:ext cx="534377" cy="259045"/>
    <xdr:sp macro="" textlink="">
      <xdr:nvSpPr>
        <xdr:cNvPr id="240" name="テキスト ボックス 239">
          <a:extLst>
            <a:ext uri="{FF2B5EF4-FFF2-40B4-BE49-F238E27FC236}">
              <a16:creationId xmlns:a16="http://schemas.microsoft.com/office/drawing/2014/main" id="{235AEF7F-6DBF-40B7-920C-939D72DE4550}"/>
            </a:ext>
          </a:extLst>
        </xdr:cNvPr>
        <xdr:cNvSpPr txBox="1"/>
      </xdr:nvSpPr>
      <xdr:spPr>
        <a:xfrm>
          <a:off x="3530111" y="163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15266</xdr:rowOff>
    </xdr:from>
    <xdr:to>
      <xdr:col>15</xdr:col>
      <xdr:colOff>50800</xdr:colOff>
      <xdr:row>96</xdr:row>
      <xdr:rowOff>40005</xdr:rowOff>
    </xdr:to>
    <xdr:cxnSp macro="">
      <xdr:nvCxnSpPr>
        <xdr:cNvPr id="241" name="直線コネクタ 240">
          <a:extLst>
            <a:ext uri="{FF2B5EF4-FFF2-40B4-BE49-F238E27FC236}">
              <a16:creationId xmlns:a16="http://schemas.microsoft.com/office/drawing/2014/main" id="{563A7830-2382-46B3-BB14-7ED75158183A}"/>
            </a:ext>
          </a:extLst>
        </xdr:cNvPr>
        <xdr:cNvCxnSpPr/>
      </xdr:nvCxnSpPr>
      <xdr:spPr>
        <a:xfrm>
          <a:off x="2019300" y="16474466"/>
          <a:ext cx="889000" cy="2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101994</xdr:rowOff>
    </xdr:from>
    <xdr:to>
      <xdr:col>15</xdr:col>
      <xdr:colOff>101600</xdr:colOff>
      <xdr:row>97</xdr:row>
      <xdr:rowOff>32144</xdr:rowOff>
    </xdr:to>
    <xdr:sp macro="" textlink="">
      <xdr:nvSpPr>
        <xdr:cNvPr id="242" name="フローチャート: 判断 241">
          <a:extLst>
            <a:ext uri="{FF2B5EF4-FFF2-40B4-BE49-F238E27FC236}">
              <a16:creationId xmlns:a16="http://schemas.microsoft.com/office/drawing/2014/main" id="{61384033-FC32-44EA-BECA-0A76075AED0B}"/>
            </a:ext>
          </a:extLst>
        </xdr:cNvPr>
        <xdr:cNvSpPr/>
      </xdr:nvSpPr>
      <xdr:spPr>
        <a:xfrm>
          <a:off x="28575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23271</xdr:rowOff>
    </xdr:from>
    <xdr:ext cx="534377" cy="259045"/>
    <xdr:sp macro="" textlink="">
      <xdr:nvSpPr>
        <xdr:cNvPr id="243" name="テキスト ボックス 242">
          <a:extLst>
            <a:ext uri="{FF2B5EF4-FFF2-40B4-BE49-F238E27FC236}">
              <a16:creationId xmlns:a16="http://schemas.microsoft.com/office/drawing/2014/main" id="{329EB74F-166A-4AD1-A38F-B17B54E344E6}"/>
            </a:ext>
          </a:extLst>
        </xdr:cNvPr>
        <xdr:cNvSpPr txBox="1"/>
      </xdr:nvSpPr>
      <xdr:spPr>
        <a:xfrm>
          <a:off x="2641111" y="166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15266</xdr:rowOff>
    </xdr:from>
    <xdr:to>
      <xdr:col>10</xdr:col>
      <xdr:colOff>114300</xdr:colOff>
      <xdr:row>96</xdr:row>
      <xdr:rowOff>69417</xdr:rowOff>
    </xdr:to>
    <xdr:cxnSp macro="">
      <xdr:nvCxnSpPr>
        <xdr:cNvPr id="244" name="直線コネクタ 243">
          <a:extLst>
            <a:ext uri="{FF2B5EF4-FFF2-40B4-BE49-F238E27FC236}">
              <a16:creationId xmlns:a16="http://schemas.microsoft.com/office/drawing/2014/main" id="{2522C0A3-592F-4282-B7F4-53B7B071734E}"/>
            </a:ext>
          </a:extLst>
        </xdr:cNvPr>
        <xdr:cNvCxnSpPr/>
      </xdr:nvCxnSpPr>
      <xdr:spPr>
        <a:xfrm flipV="1">
          <a:off x="1130300" y="16474466"/>
          <a:ext cx="889000" cy="5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132601</xdr:rowOff>
    </xdr:from>
    <xdr:to>
      <xdr:col>10</xdr:col>
      <xdr:colOff>165100</xdr:colOff>
      <xdr:row>97</xdr:row>
      <xdr:rowOff>62751</xdr:rowOff>
    </xdr:to>
    <xdr:sp macro="" textlink="">
      <xdr:nvSpPr>
        <xdr:cNvPr id="245" name="フローチャート: 判断 244">
          <a:extLst>
            <a:ext uri="{FF2B5EF4-FFF2-40B4-BE49-F238E27FC236}">
              <a16:creationId xmlns:a16="http://schemas.microsoft.com/office/drawing/2014/main" id="{B1B231C8-95C5-49F2-88DE-D939BC8C3CEC}"/>
            </a:ext>
          </a:extLst>
        </xdr:cNvPr>
        <xdr:cNvSpPr/>
      </xdr:nvSpPr>
      <xdr:spPr>
        <a:xfrm>
          <a:off x="1968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53878</xdr:rowOff>
    </xdr:from>
    <xdr:ext cx="534377" cy="259045"/>
    <xdr:sp macro="" textlink="">
      <xdr:nvSpPr>
        <xdr:cNvPr id="246" name="テキスト ボックス 245">
          <a:extLst>
            <a:ext uri="{FF2B5EF4-FFF2-40B4-BE49-F238E27FC236}">
              <a16:creationId xmlns:a16="http://schemas.microsoft.com/office/drawing/2014/main" id="{0C41543B-D0C7-4A8E-9360-E0FE7BB884A8}"/>
            </a:ext>
          </a:extLst>
        </xdr:cNvPr>
        <xdr:cNvSpPr txBox="1"/>
      </xdr:nvSpPr>
      <xdr:spPr>
        <a:xfrm>
          <a:off x="1752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142278</xdr:rowOff>
    </xdr:from>
    <xdr:to>
      <xdr:col>6</xdr:col>
      <xdr:colOff>38100</xdr:colOff>
      <xdr:row>97</xdr:row>
      <xdr:rowOff>72428</xdr:rowOff>
    </xdr:to>
    <xdr:sp macro="" textlink="">
      <xdr:nvSpPr>
        <xdr:cNvPr id="247" name="フローチャート: 判断 246">
          <a:extLst>
            <a:ext uri="{FF2B5EF4-FFF2-40B4-BE49-F238E27FC236}">
              <a16:creationId xmlns:a16="http://schemas.microsoft.com/office/drawing/2014/main" id="{EE4C9DB6-E528-487A-9CA6-76406CDA8E51}"/>
            </a:ext>
          </a:extLst>
        </xdr:cNvPr>
        <xdr:cNvSpPr/>
      </xdr:nvSpPr>
      <xdr:spPr>
        <a:xfrm>
          <a:off x="1079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63555</xdr:rowOff>
    </xdr:from>
    <xdr:ext cx="534377" cy="259045"/>
    <xdr:sp macro="" textlink="">
      <xdr:nvSpPr>
        <xdr:cNvPr id="248" name="テキスト ボックス 247">
          <a:extLst>
            <a:ext uri="{FF2B5EF4-FFF2-40B4-BE49-F238E27FC236}">
              <a16:creationId xmlns:a16="http://schemas.microsoft.com/office/drawing/2014/main" id="{890FE447-EE30-40F1-9D6E-ED8384D2B394}"/>
            </a:ext>
          </a:extLst>
        </xdr:cNvPr>
        <xdr:cNvSpPr txBox="1"/>
      </xdr:nvSpPr>
      <xdr:spPr>
        <a:xfrm>
          <a:off x="863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B23F8A4-4F23-4A06-9BD7-A027B6DD560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62AD3FB-FE03-4349-8DB5-2C4DDF5A71A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4C320BFC-D386-4B4B-916B-918C8FA23FA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A6400249-3338-4F54-8215-037E0664138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7382D018-FE10-490C-8E15-D4E02CFC7BA2}"/>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82817</xdr:rowOff>
    </xdr:from>
    <xdr:to>
      <xdr:col>24</xdr:col>
      <xdr:colOff>114300</xdr:colOff>
      <xdr:row>95</xdr:row>
      <xdr:rowOff>12967</xdr:rowOff>
    </xdr:to>
    <xdr:sp macro="" textlink="">
      <xdr:nvSpPr>
        <xdr:cNvPr id="254" name="楕円 253">
          <a:extLst>
            <a:ext uri="{FF2B5EF4-FFF2-40B4-BE49-F238E27FC236}">
              <a16:creationId xmlns:a16="http://schemas.microsoft.com/office/drawing/2014/main" id="{1FF53C97-AB1E-4F72-957C-AD17B3DC81B7}"/>
            </a:ext>
          </a:extLst>
        </xdr:cNvPr>
        <xdr:cNvSpPr/>
      </xdr:nvSpPr>
      <xdr:spPr>
        <a:xfrm>
          <a:off x="4584700" y="1619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105694</xdr:rowOff>
    </xdr:from>
    <xdr:ext cx="534377" cy="259045"/>
    <xdr:sp macro="" textlink="">
      <xdr:nvSpPr>
        <xdr:cNvPr id="255" name="扶助費該当値テキスト">
          <a:extLst>
            <a:ext uri="{FF2B5EF4-FFF2-40B4-BE49-F238E27FC236}">
              <a16:creationId xmlns:a16="http://schemas.microsoft.com/office/drawing/2014/main" id="{C11610FD-5615-4CB8-9F1D-19F36AD51701}"/>
            </a:ext>
          </a:extLst>
        </xdr:cNvPr>
        <xdr:cNvSpPr txBox="1"/>
      </xdr:nvSpPr>
      <xdr:spPr>
        <a:xfrm>
          <a:off x="4686300" y="1605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162624</xdr:rowOff>
    </xdr:from>
    <xdr:to>
      <xdr:col>20</xdr:col>
      <xdr:colOff>38100</xdr:colOff>
      <xdr:row>94</xdr:row>
      <xdr:rowOff>92774</xdr:rowOff>
    </xdr:to>
    <xdr:sp macro="" textlink="">
      <xdr:nvSpPr>
        <xdr:cNvPr id="256" name="楕円 255">
          <a:extLst>
            <a:ext uri="{FF2B5EF4-FFF2-40B4-BE49-F238E27FC236}">
              <a16:creationId xmlns:a16="http://schemas.microsoft.com/office/drawing/2014/main" id="{A8DE97C6-DD8A-449E-9106-15A3F3B34488}"/>
            </a:ext>
          </a:extLst>
        </xdr:cNvPr>
        <xdr:cNvSpPr/>
      </xdr:nvSpPr>
      <xdr:spPr>
        <a:xfrm>
          <a:off x="3746500" y="1610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109301</xdr:rowOff>
    </xdr:from>
    <xdr:ext cx="534377" cy="259045"/>
    <xdr:sp macro="" textlink="">
      <xdr:nvSpPr>
        <xdr:cNvPr id="257" name="テキスト ボックス 256">
          <a:extLst>
            <a:ext uri="{FF2B5EF4-FFF2-40B4-BE49-F238E27FC236}">
              <a16:creationId xmlns:a16="http://schemas.microsoft.com/office/drawing/2014/main" id="{84D31C6B-5BC3-4C62-8B7A-BF3104F859C5}"/>
            </a:ext>
          </a:extLst>
        </xdr:cNvPr>
        <xdr:cNvSpPr txBox="1"/>
      </xdr:nvSpPr>
      <xdr:spPr>
        <a:xfrm>
          <a:off x="3530111" y="1588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160655</xdr:rowOff>
    </xdr:from>
    <xdr:to>
      <xdr:col>15</xdr:col>
      <xdr:colOff>101600</xdr:colOff>
      <xdr:row>96</xdr:row>
      <xdr:rowOff>90805</xdr:rowOff>
    </xdr:to>
    <xdr:sp macro="" textlink="">
      <xdr:nvSpPr>
        <xdr:cNvPr id="258" name="楕円 257">
          <a:extLst>
            <a:ext uri="{FF2B5EF4-FFF2-40B4-BE49-F238E27FC236}">
              <a16:creationId xmlns:a16="http://schemas.microsoft.com/office/drawing/2014/main" id="{F5E1CD79-8E8A-4240-9E55-1D6805E7C40D}"/>
            </a:ext>
          </a:extLst>
        </xdr:cNvPr>
        <xdr:cNvSpPr/>
      </xdr:nvSpPr>
      <xdr:spPr>
        <a:xfrm>
          <a:off x="2857500" y="164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107332</xdr:rowOff>
    </xdr:from>
    <xdr:ext cx="534377" cy="259045"/>
    <xdr:sp macro="" textlink="">
      <xdr:nvSpPr>
        <xdr:cNvPr id="259" name="テキスト ボックス 258">
          <a:extLst>
            <a:ext uri="{FF2B5EF4-FFF2-40B4-BE49-F238E27FC236}">
              <a16:creationId xmlns:a16="http://schemas.microsoft.com/office/drawing/2014/main" id="{0A445AF2-16FC-4CF6-B660-7B57DAA5DBC5}"/>
            </a:ext>
          </a:extLst>
        </xdr:cNvPr>
        <xdr:cNvSpPr txBox="1"/>
      </xdr:nvSpPr>
      <xdr:spPr>
        <a:xfrm>
          <a:off x="2641111" y="162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135916</xdr:rowOff>
    </xdr:from>
    <xdr:to>
      <xdr:col>10</xdr:col>
      <xdr:colOff>165100</xdr:colOff>
      <xdr:row>96</xdr:row>
      <xdr:rowOff>66066</xdr:rowOff>
    </xdr:to>
    <xdr:sp macro="" textlink="">
      <xdr:nvSpPr>
        <xdr:cNvPr id="260" name="楕円 259">
          <a:extLst>
            <a:ext uri="{FF2B5EF4-FFF2-40B4-BE49-F238E27FC236}">
              <a16:creationId xmlns:a16="http://schemas.microsoft.com/office/drawing/2014/main" id="{913142E9-B259-4FA3-98E9-3EB89A0131B8}"/>
            </a:ext>
          </a:extLst>
        </xdr:cNvPr>
        <xdr:cNvSpPr/>
      </xdr:nvSpPr>
      <xdr:spPr>
        <a:xfrm>
          <a:off x="1968500" y="1642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82593</xdr:rowOff>
    </xdr:from>
    <xdr:ext cx="534377" cy="259045"/>
    <xdr:sp macro="" textlink="">
      <xdr:nvSpPr>
        <xdr:cNvPr id="261" name="テキスト ボックス 260">
          <a:extLst>
            <a:ext uri="{FF2B5EF4-FFF2-40B4-BE49-F238E27FC236}">
              <a16:creationId xmlns:a16="http://schemas.microsoft.com/office/drawing/2014/main" id="{9338F51E-2FD7-413D-A652-CB0973FE77FD}"/>
            </a:ext>
          </a:extLst>
        </xdr:cNvPr>
        <xdr:cNvSpPr txBox="1"/>
      </xdr:nvSpPr>
      <xdr:spPr>
        <a:xfrm>
          <a:off x="1752111" y="1619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18617</xdr:rowOff>
    </xdr:from>
    <xdr:to>
      <xdr:col>6</xdr:col>
      <xdr:colOff>38100</xdr:colOff>
      <xdr:row>96</xdr:row>
      <xdr:rowOff>120217</xdr:rowOff>
    </xdr:to>
    <xdr:sp macro="" textlink="">
      <xdr:nvSpPr>
        <xdr:cNvPr id="262" name="楕円 261">
          <a:extLst>
            <a:ext uri="{FF2B5EF4-FFF2-40B4-BE49-F238E27FC236}">
              <a16:creationId xmlns:a16="http://schemas.microsoft.com/office/drawing/2014/main" id="{49DCFEF6-990B-4CF6-8C4C-AB37526C0B92}"/>
            </a:ext>
          </a:extLst>
        </xdr:cNvPr>
        <xdr:cNvSpPr/>
      </xdr:nvSpPr>
      <xdr:spPr>
        <a:xfrm>
          <a:off x="1079500" y="164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136744</xdr:rowOff>
    </xdr:from>
    <xdr:ext cx="534377" cy="259045"/>
    <xdr:sp macro="" textlink="">
      <xdr:nvSpPr>
        <xdr:cNvPr id="263" name="テキスト ボックス 262">
          <a:extLst>
            <a:ext uri="{FF2B5EF4-FFF2-40B4-BE49-F238E27FC236}">
              <a16:creationId xmlns:a16="http://schemas.microsoft.com/office/drawing/2014/main" id="{4333D265-1DBC-4BFF-8BF2-EA47F134DEBC}"/>
            </a:ext>
          </a:extLst>
        </xdr:cNvPr>
        <xdr:cNvSpPr txBox="1"/>
      </xdr:nvSpPr>
      <xdr:spPr>
        <a:xfrm>
          <a:off x="863111" y="1625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47B00725-C8F6-4466-A55D-FED3D812AA0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5B35F5F9-0950-40F5-A2AC-0DC7856D9A1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9C351360-B4BC-434C-B871-565359147214}"/>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E7BA8B27-B0B8-4F5A-BF51-E15B91C84BA2}"/>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2B6FE0D0-C8EE-40B0-9CE0-F84A96EA34A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8EC98778-5385-42D5-9210-536D20D6477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946E945E-17A5-4204-A1BA-E3268E56D50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221DC447-8E00-450C-B0C3-BC1D1F83FA3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10BE78A3-A14D-4971-AA58-0A1833C1221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73911DB3-56A2-4BB2-B541-03B4F41286F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B8A9DF4F-E156-447A-91D3-3FE05258AE4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954827D1-B43E-4AD5-9EF4-DC5BFCE851B5}"/>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A196F2C1-DB6B-41A1-80C5-F8AE06F30E37}"/>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71FEDA50-7954-4D6B-957E-98114CA44EF6}"/>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2B82BE5C-DEE0-4FF3-A15A-DEB8D7C957F3}"/>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279D04CF-1C5F-45C1-A453-B619618B12FE}"/>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3A166B00-C8BA-4B7D-BC19-3EF661027BE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4AB7A448-C3A3-4643-9169-3C99F839824F}"/>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A85594FC-EA25-4669-B885-ECC79051C9D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79CD22E7-BD5C-41BB-AF8C-7E823EA4003D}"/>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4357AD37-F057-4F7C-9013-B1874A1074B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164384</xdr:rowOff>
    </xdr:from>
    <xdr:to>
      <xdr:col>54</xdr:col>
      <xdr:colOff>189865</xdr:colOff>
      <xdr:row>37</xdr:row>
      <xdr:rowOff>2581</xdr:rowOff>
    </xdr:to>
    <xdr:cxnSp macro="">
      <xdr:nvCxnSpPr>
        <xdr:cNvPr id="285" name="直線コネクタ 284">
          <a:extLst>
            <a:ext uri="{FF2B5EF4-FFF2-40B4-BE49-F238E27FC236}">
              <a16:creationId xmlns:a16="http://schemas.microsoft.com/office/drawing/2014/main" id="{34E88454-2FA6-4F11-8947-B09CE4E38C91}"/>
            </a:ext>
          </a:extLst>
        </xdr:cNvPr>
        <xdr:cNvCxnSpPr/>
      </xdr:nvCxnSpPr>
      <xdr:spPr>
        <a:xfrm flipV="1">
          <a:off x="10475595" y="5307884"/>
          <a:ext cx="1270" cy="1038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6408</xdr:rowOff>
    </xdr:from>
    <xdr:ext cx="534377" cy="259045"/>
    <xdr:sp macro="" textlink="">
      <xdr:nvSpPr>
        <xdr:cNvPr id="286" name="補助費等最小値テキスト">
          <a:extLst>
            <a:ext uri="{FF2B5EF4-FFF2-40B4-BE49-F238E27FC236}">
              <a16:creationId xmlns:a16="http://schemas.microsoft.com/office/drawing/2014/main" id="{4E68411C-1625-4CEF-A83C-97170F43D7FE}"/>
            </a:ext>
          </a:extLst>
        </xdr:cNvPr>
        <xdr:cNvSpPr txBox="1"/>
      </xdr:nvSpPr>
      <xdr:spPr>
        <a:xfrm>
          <a:off x="10528300" y="63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2581</xdr:rowOff>
    </xdr:from>
    <xdr:to>
      <xdr:col>55</xdr:col>
      <xdr:colOff>88900</xdr:colOff>
      <xdr:row>37</xdr:row>
      <xdr:rowOff>2581</xdr:rowOff>
    </xdr:to>
    <xdr:cxnSp macro="">
      <xdr:nvCxnSpPr>
        <xdr:cNvPr id="287" name="直線コネクタ 286">
          <a:extLst>
            <a:ext uri="{FF2B5EF4-FFF2-40B4-BE49-F238E27FC236}">
              <a16:creationId xmlns:a16="http://schemas.microsoft.com/office/drawing/2014/main" id="{0E491330-51DA-4C18-8C88-217E11F4937A}"/>
            </a:ext>
          </a:extLst>
        </xdr:cNvPr>
        <xdr:cNvCxnSpPr/>
      </xdr:nvCxnSpPr>
      <xdr:spPr>
        <a:xfrm>
          <a:off x="10388600" y="634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111061</xdr:rowOff>
    </xdr:from>
    <xdr:ext cx="599010" cy="259045"/>
    <xdr:sp macro="" textlink="">
      <xdr:nvSpPr>
        <xdr:cNvPr id="288" name="補助費等最大値テキスト">
          <a:extLst>
            <a:ext uri="{FF2B5EF4-FFF2-40B4-BE49-F238E27FC236}">
              <a16:creationId xmlns:a16="http://schemas.microsoft.com/office/drawing/2014/main" id="{3D0C8500-A9BA-4CF6-83C0-2A7EC99DE505}"/>
            </a:ext>
          </a:extLst>
        </xdr:cNvPr>
        <xdr:cNvSpPr txBox="1"/>
      </xdr:nvSpPr>
      <xdr:spPr>
        <a:xfrm>
          <a:off x="10528300" y="508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164384</xdr:rowOff>
    </xdr:from>
    <xdr:to>
      <xdr:col>55</xdr:col>
      <xdr:colOff>88900</xdr:colOff>
      <xdr:row>30</xdr:row>
      <xdr:rowOff>164384</xdr:rowOff>
    </xdr:to>
    <xdr:cxnSp macro="">
      <xdr:nvCxnSpPr>
        <xdr:cNvPr id="289" name="直線コネクタ 288">
          <a:extLst>
            <a:ext uri="{FF2B5EF4-FFF2-40B4-BE49-F238E27FC236}">
              <a16:creationId xmlns:a16="http://schemas.microsoft.com/office/drawing/2014/main" id="{2FAFD7A6-70DB-4F62-887A-65D86D51A797}"/>
            </a:ext>
          </a:extLst>
        </xdr:cNvPr>
        <xdr:cNvCxnSpPr/>
      </xdr:nvCxnSpPr>
      <xdr:spPr>
        <a:xfrm>
          <a:off x="10388600" y="5307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77343</xdr:rowOff>
    </xdr:from>
    <xdr:to>
      <xdr:col>55</xdr:col>
      <xdr:colOff>0</xdr:colOff>
      <xdr:row>36</xdr:row>
      <xdr:rowOff>90341</xdr:rowOff>
    </xdr:to>
    <xdr:cxnSp macro="">
      <xdr:nvCxnSpPr>
        <xdr:cNvPr id="290" name="直線コネクタ 289">
          <a:extLst>
            <a:ext uri="{FF2B5EF4-FFF2-40B4-BE49-F238E27FC236}">
              <a16:creationId xmlns:a16="http://schemas.microsoft.com/office/drawing/2014/main" id="{B1B38573-D07A-4D90-A7EA-0B2CB9464FAB}"/>
            </a:ext>
          </a:extLst>
        </xdr:cNvPr>
        <xdr:cNvCxnSpPr/>
      </xdr:nvCxnSpPr>
      <xdr:spPr>
        <a:xfrm flipV="1">
          <a:off x="9639300" y="6078093"/>
          <a:ext cx="838200" cy="18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145715</xdr:rowOff>
    </xdr:from>
    <xdr:ext cx="599010" cy="259045"/>
    <xdr:sp macro="" textlink="">
      <xdr:nvSpPr>
        <xdr:cNvPr id="291" name="補助費等平均値テキスト">
          <a:extLst>
            <a:ext uri="{FF2B5EF4-FFF2-40B4-BE49-F238E27FC236}">
              <a16:creationId xmlns:a16="http://schemas.microsoft.com/office/drawing/2014/main" id="{0C845934-3AD2-4F9F-A752-18F816EEB0E5}"/>
            </a:ext>
          </a:extLst>
        </xdr:cNvPr>
        <xdr:cNvSpPr txBox="1"/>
      </xdr:nvSpPr>
      <xdr:spPr>
        <a:xfrm>
          <a:off x="10528300" y="5803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122838</xdr:rowOff>
    </xdr:from>
    <xdr:to>
      <xdr:col>55</xdr:col>
      <xdr:colOff>50800</xdr:colOff>
      <xdr:row>35</xdr:row>
      <xdr:rowOff>52988</xdr:rowOff>
    </xdr:to>
    <xdr:sp macro="" textlink="">
      <xdr:nvSpPr>
        <xdr:cNvPr id="292" name="フローチャート: 判断 291">
          <a:extLst>
            <a:ext uri="{FF2B5EF4-FFF2-40B4-BE49-F238E27FC236}">
              <a16:creationId xmlns:a16="http://schemas.microsoft.com/office/drawing/2014/main" id="{177F7274-FE51-495D-8BB2-473E9185F728}"/>
            </a:ext>
          </a:extLst>
        </xdr:cNvPr>
        <xdr:cNvSpPr/>
      </xdr:nvSpPr>
      <xdr:spPr>
        <a:xfrm>
          <a:off x="104267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52420</xdr:rowOff>
    </xdr:from>
    <xdr:to>
      <xdr:col>50</xdr:col>
      <xdr:colOff>114300</xdr:colOff>
      <xdr:row>36</xdr:row>
      <xdr:rowOff>90341</xdr:rowOff>
    </xdr:to>
    <xdr:cxnSp macro="">
      <xdr:nvCxnSpPr>
        <xdr:cNvPr id="293" name="直線コネクタ 292">
          <a:extLst>
            <a:ext uri="{FF2B5EF4-FFF2-40B4-BE49-F238E27FC236}">
              <a16:creationId xmlns:a16="http://schemas.microsoft.com/office/drawing/2014/main" id="{D979B6C6-895D-4896-91AD-1A288E38760E}"/>
            </a:ext>
          </a:extLst>
        </xdr:cNvPr>
        <xdr:cNvCxnSpPr/>
      </xdr:nvCxnSpPr>
      <xdr:spPr>
        <a:xfrm>
          <a:off x="8750300" y="5710270"/>
          <a:ext cx="889000" cy="55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167872</xdr:rowOff>
    </xdr:from>
    <xdr:to>
      <xdr:col>50</xdr:col>
      <xdr:colOff>165100</xdr:colOff>
      <xdr:row>35</xdr:row>
      <xdr:rowOff>98022</xdr:rowOff>
    </xdr:to>
    <xdr:sp macro="" textlink="">
      <xdr:nvSpPr>
        <xdr:cNvPr id="294" name="フローチャート: 判断 293">
          <a:extLst>
            <a:ext uri="{FF2B5EF4-FFF2-40B4-BE49-F238E27FC236}">
              <a16:creationId xmlns:a16="http://schemas.microsoft.com/office/drawing/2014/main" id="{CB29FB9D-6D94-474C-9411-49B5D8C7F7AF}"/>
            </a:ext>
          </a:extLst>
        </xdr:cNvPr>
        <xdr:cNvSpPr/>
      </xdr:nvSpPr>
      <xdr:spPr>
        <a:xfrm>
          <a:off x="9588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114549</xdr:rowOff>
    </xdr:from>
    <xdr:ext cx="599010" cy="259045"/>
    <xdr:sp macro="" textlink="">
      <xdr:nvSpPr>
        <xdr:cNvPr id="295" name="テキスト ボックス 294">
          <a:extLst>
            <a:ext uri="{FF2B5EF4-FFF2-40B4-BE49-F238E27FC236}">
              <a16:creationId xmlns:a16="http://schemas.microsoft.com/office/drawing/2014/main" id="{1822BA35-B1B3-4A34-94A7-21F6295A6B82}"/>
            </a:ext>
          </a:extLst>
        </xdr:cNvPr>
        <xdr:cNvSpPr txBox="1"/>
      </xdr:nvSpPr>
      <xdr:spPr>
        <a:xfrm>
          <a:off x="9339795" y="577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52420</xdr:rowOff>
    </xdr:from>
    <xdr:to>
      <xdr:col>45</xdr:col>
      <xdr:colOff>177800</xdr:colOff>
      <xdr:row>36</xdr:row>
      <xdr:rowOff>61121</xdr:rowOff>
    </xdr:to>
    <xdr:cxnSp macro="">
      <xdr:nvCxnSpPr>
        <xdr:cNvPr id="296" name="直線コネクタ 295">
          <a:extLst>
            <a:ext uri="{FF2B5EF4-FFF2-40B4-BE49-F238E27FC236}">
              <a16:creationId xmlns:a16="http://schemas.microsoft.com/office/drawing/2014/main" id="{D42E1FFC-B859-40FD-9ADE-05E42107220C}"/>
            </a:ext>
          </a:extLst>
        </xdr:cNvPr>
        <xdr:cNvCxnSpPr/>
      </xdr:nvCxnSpPr>
      <xdr:spPr>
        <a:xfrm flipV="1">
          <a:off x="7861300" y="5710270"/>
          <a:ext cx="889000" cy="5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38105</xdr:rowOff>
    </xdr:from>
    <xdr:to>
      <xdr:col>46</xdr:col>
      <xdr:colOff>38100</xdr:colOff>
      <xdr:row>32</xdr:row>
      <xdr:rowOff>139705</xdr:rowOff>
    </xdr:to>
    <xdr:sp macro="" textlink="">
      <xdr:nvSpPr>
        <xdr:cNvPr id="297" name="フローチャート: 判断 296">
          <a:extLst>
            <a:ext uri="{FF2B5EF4-FFF2-40B4-BE49-F238E27FC236}">
              <a16:creationId xmlns:a16="http://schemas.microsoft.com/office/drawing/2014/main" id="{B1E25656-54F0-4666-8ADE-29AC0EFF2DC2}"/>
            </a:ext>
          </a:extLst>
        </xdr:cNvPr>
        <xdr:cNvSpPr/>
      </xdr:nvSpPr>
      <xdr:spPr>
        <a:xfrm>
          <a:off x="8699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156232</xdr:rowOff>
    </xdr:from>
    <xdr:ext cx="599010" cy="259045"/>
    <xdr:sp macro="" textlink="">
      <xdr:nvSpPr>
        <xdr:cNvPr id="298" name="テキスト ボックス 297">
          <a:extLst>
            <a:ext uri="{FF2B5EF4-FFF2-40B4-BE49-F238E27FC236}">
              <a16:creationId xmlns:a16="http://schemas.microsoft.com/office/drawing/2014/main" id="{6DC9545E-F9F0-472B-843E-34A1C9678BE5}"/>
            </a:ext>
          </a:extLst>
        </xdr:cNvPr>
        <xdr:cNvSpPr txBox="1"/>
      </xdr:nvSpPr>
      <xdr:spPr>
        <a:xfrm>
          <a:off x="8450795" y="529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61121</xdr:rowOff>
    </xdr:from>
    <xdr:to>
      <xdr:col>41</xdr:col>
      <xdr:colOff>50800</xdr:colOff>
      <xdr:row>36</xdr:row>
      <xdr:rowOff>127310</xdr:rowOff>
    </xdr:to>
    <xdr:cxnSp macro="">
      <xdr:nvCxnSpPr>
        <xdr:cNvPr id="299" name="直線コネクタ 298">
          <a:extLst>
            <a:ext uri="{FF2B5EF4-FFF2-40B4-BE49-F238E27FC236}">
              <a16:creationId xmlns:a16="http://schemas.microsoft.com/office/drawing/2014/main" id="{CADF8F71-4A0B-4892-A98D-D1F76B4FB92D}"/>
            </a:ext>
          </a:extLst>
        </xdr:cNvPr>
        <xdr:cNvCxnSpPr/>
      </xdr:nvCxnSpPr>
      <xdr:spPr>
        <a:xfrm flipV="1">
          <a:off x="6972300" y="6233321"/>
          <a:ext cx="889000" cy="6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143920</xdr:rowOff>
    </xdr:from>
    <xdr:to>
      <xdr:col>41</xdr:col>
      <xdr:colOff>101600</xdr:colOff>
      <xdr:row>36</xdr:row>
      <xdr:rowOff>74070</xdr:rowOff>
    </xdr:to>
    <xdr:sp macro="" textlink="">
      <xdr:nvSpPr>
        <xdr:cNvPr id="300" name="フローチャート: 判断 299">
          <a:extLst>
            <a:ext uri="{FF2B5EF4-FFF2-40B4-BE49-F238E27FC236}">
              <a16:creationId xmlns:a16="http://schemas.microsoft.com/office/drawing/2014/main" id="{36B0C8D9-8C8D-467D-B34E-AC0DF6039A63}"/>
            </a:ext>
          </a:extLst>
        </xdr:cNvPr>
        <xdr:cNvSpPr/>
      </xdr:nvSpPr>
      <xdr:spPr>
        <a:xfrm>
          <a:off x="7810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90597</xdr:rowOff>
    </xdr:from>
    <xdr:ext cx="599010" cy="259045"/>
    <xdr:sp macro="" textlink="">
      <xdr:nvSpPr>
        <xdr:cNvPr id="301" name="テキスト ボックス 300">
          <a:extLst>
            <a:ext uri="{FF2B5EF4-FFF2-40B4-BE49-F238E27FC236}">
              <a16:creationId xmlns:a16="http://schemas.microsoft.com/office/drawing/2014/main" id="{F9FE5AB6-651C-4505-8512-86F8FA442C1E}"/>
            </a:ext>
          </a:extLst>
        </xdr:cNvPr>
        <xdr:cNvSpPr txBox="1"/>
      </xdr:nvSpPr>
      <xdr:spPr>
        <a:xfrm>
          <a:off x="7561795" y="5919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155349</xdr:rowOff>
    </xdr:from>
    <xdr:to>
      <xdr:col>36</xdr:col>
      <xdr:colOff>165100</xdr:colOff>
      <xdr:row>36</xdr:row>
      <xdr:rowOff>85499</xdr:rowOff>
    </xdr:to>
    <xdr:sp macro="" textlink="">
      <xdr:nvSpPr>
        <xdr:cNvPr id="302" name="フローチャート: 判断 301">
          <a:extLst>
            <a:ext uri="{FF2B5EF4-FFF2-40B4-BE49-F238E27FC236}">
              <a16:creationId xmlns:a16="http://schemas.microsoft.com/office/drawing/2014/main" id="{EFDD1F51-BA1C-47B2-A455-D809EBC1B45C}"/>
            </a:ext>
          </a:extLst>
        </xdr:cNvPr>
        <xdr:cNvSpPr/>
      </xdr:nvSpPr>
      <xdr:spPr>
        <a:xfrm>
          <a:off x="6921500" y="615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102026</xdr:rowOff>
    </xdr:from>
    <xdr:ext cx="534377" cy="259045"/>
    <xdr:sp macro="" textlink="">
      <xdr:nvSpPr>
        <xdr:cNvPr id="303" name="テキスト ボックス 302">
          <a:extLst>
            <a:ext uri="{FF2B5EF4-FFF2-40B4-BE49-F238E27FC236}">
              <a16:creationId xmlns:a16="http://schemas.microsoft.com/office/drawing/2014/main" id="{61F8E241-EB71-4128-94A5-2F3F62BD0CDB}"/>
            </a:ext>
          </a:extLst>
        </xdr:cNvPr>
        <xdr:cNvSpPr txBox="1"/>
      </xdr:nvSpPr>
      <xdr:spPr>
        <a:xfrm>
          <a:off x="6705111" y="593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1A303340-E8E3-46A6-9C3E-1704E5A2465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63B4B01-A44A-40AB-A3C8-31DEC354368D}"/>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AC19297-6B81-4A9C-BD77-058BED392A17}"/>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5CBBAFD1-F3D7-44D6-81BB-A2B00284C27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61328202-4714-47CD-9F0D-0E696CED26E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26543</xdr:rowOff>
    </xdr:from>
    <xdr:to>
      <xdr:col>55</xdr:col>
      <xdr:colOff>50800</xdr:colOff>
      <xdr:row>35</xdr:row>
      <xdr:rowOff>128143</xdr:rowOff>
    </xdr:to>
    <xdr:sp macro="" textlink="">
      <xdr:nvSpPr>
        <xdr:cNvPr id="309" name="楕円 308">
          <a:extLst>
            <a:ext uri="{FF2B5EF4-FFF2-40B4-BE49-F238E27FC236}">
              <a16:creationId xmlns:a16="http://schemas.microsoft.com/office/drawing/2014/main" id="{72D05ACE-EA9E-4E14-8929-AF65F3114757}"/>
            </a:ext>
          </a:extLst>
        </xdr:cNvPr>
        <xdr:cNvSpPr/>
      </xdr:nvSpPr>
      <xdr:spPr>
        <a:xfrm>
          <a:off x="10426700" y="602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4970</xdr:rowOff>
    </xdr:from>
    <xdr:ext cx="599010" cy="259045"/>
    <xdr:sp macro="" textlink="">
      <xdr:nvSpPr>
        <xdr:cNvPr id="310" name="補助費等該当値テキスト">
          <a:extLst>
            <a:ext uri="{FF2B5EF4-FFF2-40B4-BE49-F238E27FC236}">
              <a16:creationId xmlns:a16="http://schemas.microsoft.com/office/drawing/2014/main" id="{E27B3EFF-3424-4656-A439-C33E6B169FE8}"/>
            </a:ext>
          </a:extLst>
        </xdr:cNvPr>
        <xdr:cNvSpPr txBox="1"/>
      </xdr:nvSpPr>
      <xdr:spPr>
        <a:xfrm>
          <a:off x="10528300" y="600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39541</xdr:rowOff>
    </xdr:from>
    <xdr:to>
      <xdr:col>50</xdr:col>
      <xdr:colOff>165100</xdr:colOff>
      <xdr:row>36</xdr:row>
      <xdr:rowOff>141141</xdr:rowOff>
    </xdr:to>
    <xdr:sp macro="" textlink="">
      <xdr:nvSpPr>
        <xdr:cNvPr id="311" name="楕円 310">
          <a:extLst>
            <a:ext uri="{FF2B5EF4-FFF2-40B4-BE49-F238E27FC236}">
              <a16:creationId xmlns:a16="http://schemas.microsoft.com/office/drawing/2014/main" id="{FD4C246D-4EA8-4B42-98E6-708CE131A87E}"/>
            </a:ext>
          </a:extLst>
        </xdr:cNvPr>
        <xdr:cNvSpPr/>
      </xdr:nvSpPr>
      <xdr:spPr>
        <a:xfrm>
          <a:off x="9588500" y="621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132268</xdr:rowOff>
    </xdr:from>
    <xdr:ext cx="534377" cy="259045"/>
    <xdr:sp macro="" textlink="">
      <xdr:nvSpPr>
        <xdr:cNvPr id="312" name="テキスト ボックス 311">
          <a:extLst>
            <a:ext uri="{FF2B5EF4-FFF2-40B4-BE49-F238E27FC236}">
              <a16:creationId xmlns:a16="http://schemas.microsoft.com/office/drawing/2014/main" id="{3321C84D-7DAC-41CD-80C9-301839FD84EA}"/>
            </a:ext>
          </a:extLst>
        </xdr:cNvPr>
        <xdr:cNvSpPr txBox="1"/>
      </xdr:nvSpPr>
      <xdr:spPr>
        <a:xfrm>
          <a:off x="9372111" y="630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1620</xdr:rowOff>
    </xdr:from>
    <xdr:to>
      <xdr:col>46</xdr:col>
      <xdr:colOff>38100</xdr:colOff>
      <xdr:row>33</xdr:row>
      <xdr:rowOff>103220</xdr:rowOff>
    </xdr:to>
    <xdr:sp macro="" textlink="">
      <xdr:nvSpPr>
        <xdr:cNvPr id="313" name="楕円 312">
          <a:extLst>
            <a:ext uri="{FF2B5EF4-FFF2-40B4-BE49-F238E27FC236}">
              <a16:creationId xmlns:a16="http://schemas.microsoft.com/office/drawing/2014/main" id="{8BEBF05B-6EC0-48EA-BFE4-9D814E118E0E}"/>
            </a:ext>
          </a:extLst>
        </xdr:cNvPr>
        <xdr:cNvSpPr/>
      </xdr:nvSpPr>
      <xdr:spPr>
        <a:xfrm>
          <a:off x="8699500" y="565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94347</xdr:rowOff>
    </xdr:from>
    <xdr:ext cx="599010" cy="259045"/>
    <xdr:sp macro="" textlink="">
      <xdr:nvSpPr>
        <xdr:cNvPr id="314" name="テキスト ボックス 313">
          <a:extLst>
            <a:ext uri="{FF2B5EF4-FFF2-40B4-BE49-F238E27FC236}">
              <a16:creationId xmlns:a16="http://schemas.microsoft.com/office/drawing/2014/main" id="{1641E95D-E151-4435-85C7-A88D4196EF47}"/>
            </a:ext>
          </a:extLst>
        </xdr:cNvPr>
        <xdr:cNvSpPr txBox="1"/>
      </xdr:nvSpPr>
      <xdr:spPr>
        <a:xfrm>
          <a:off x="8450795" y="575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10321</xdr:rowOff>
    </xdr:from>
    <xdr:to>
      <xdr:col>41</xdr:col>
      <xdr:colOff>101600</xdr:colOff>
      <xdr:row>36</xdr:row>
      <xdr:rowOff>111921</xdr:rowOff>
    </xdr:to>
    <xdr:sp macro="" textlink="">
      <xdr:nvSpPr>
        <xdr:cNvPr id="315" name="楕円 314">
          <a:extLst>
            <a:ext uri="{FF2B5EF4-FFF2-40B4-BE49-F238E27FC236}">
              <a16:creationId xmlns:a16="http://schemas.microsoft.com/office/drawing/2014/main" id="{D20FC41A-9D60-4892-83C7-2CFD2B02BB0F}"/>
            </a:ext>
          </a:extLst>
        </xdr:cNvPr>
        <xdr:cNvSpPr/>
      </xdr:nvSpPr>
      <xdr:spPr>
        <a:xfrm>
          <a:off x="7810500" y="618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103048</xdr:rowOff>
    </xdr:from>
    <xdr:ext cx="534377" cy="259045"/>
    <xdr:sp macro="" textlink="">
      <xdr:nvSpPr>
        <xdr:cNvPr id="316" name="テキスト ボックス 315">
          <a:extLst>
            <a:ext uri="{FF2B5EF4-FFF2-40B4-BE49-F238E27FC236}">
              <a16:creationId xmlns:a16="http://schemas.microsoft.com/office/drawing/2014/main" id="{F8E443BD-4CE7-42ED-82E6-278EB8384FE8}"/>
            </a:ext>
          </a:extLst>
        </xdr:cNvPr>
        <xdr:cNvSpPr txBox="1"/>
      </xdr:nvSpPr>
      <xdr:spPr>
        <a:xfrm>
          <a:off x="7594111" y="62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76510</xdr:rowOff>
    </xdr:from>
    <xdr:to>
      <xdr:col>36</xdr:col>
      <xdr:colOff>165100</xdr:colOff>
      <xdr:row>37</xdr:row>
      <xdr:rowOff>6660</xdr:rowOff>
    </xdr:to>
    <xdr:sp macro="" textlink="">
      <xdr:nvSpPr>
        <xdr:cNvPr id="317" name="楕円 316">
          <a:extLst>
            <a:ext uri="{FF2B5EF4-FFF2-40B4-BE49-F238E27FC236}">
              <a16:creationId xmlns:a16="http://schemas.microsoft.com/office/drawing/2014/main" id="{E08EBE7B-94CA-4FF6-BEDA-A37775DA72EC}"/>
            </a:ext>
          </a:extLst>
        </xdr:cNvPr>
        <xdr:cNvSpPr/>
      </xdr:nvSpPr>
      <xdr:spPr>
        <a:xfrm>
          <a:off x="6921500" y="624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169237</xdr:rowOff>
    </xdr:from>
    <xdr:ext cx="534377" cy="259045"/>
    <xdr:sp macro="" textlink="">
      <xdr:nvSpPr>
        <xdr:cNvPr id="318" name="テキスト ボックス 317">
          <a:extLst>
            <a:ext uri="{FF2B5EF4-FFF2-40B4-BE49-F238E27FC236}">
              <a16:creationId xmlns:a16="http://schemas.microsoft.com/office/drawing/2014/main" id="{1F81E108-FA6F-4229-9F2A-B82FDBFFA3AA}"/>
            </a:ext>
          </a:extLst>
        </xdr:cNvPr>
        <xdr:cNvSpPr txBox="1"/>
      </xdr:nvSpPr>
      <xdr:spPr>
        <a:xfrm>
          <a:off x="6705111" y="634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37923E25-BB8A-44F4-9A4C-1BA1E69FBED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3081DBBD-DAAE-4818-B42B-01FC5CD093E8}"/>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1EA1CD98-0F61-4D4E-92E0-4D4772518F3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3EEE821B-EBF5-4379-8436-6B9329F2B805}"/>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9C43F1D-3EF4-4174-A0C9-EAE8A0B8CDC6}"/>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AB424B66-A68C-4CB5-801E-FEF4061E2DA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61EA40A8-2CB3-4C95-AAC1-B4A6CCCD5D3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FC397294-2151-42EE-9489-A3E2D16D926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A0EC4E6A-C33C-4078-9050-192979986232}"/>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9CD05192-78A5-4D9B-94AD-D71C220D265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F7ED7DF3-384D-4B45-90E3-4ECE9D3D0563}"/>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17DBE018-9BCF-407A-A940-502FBEFB1F1C}"/>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7AA9B9A1-7E60-4EB8-9062-688767081153}"/>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114C3D6A-D65E-4063-9C60-844035DF201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992F9D97-0553-4101-9D9D-308EE445E57F}"/>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510EAA18-D14B-4CED-B1AC-CCAF72E33E2D}"/>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E9E7FC9A-BF58-4733-B0F4-1CA3AE95F479}"/>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8360DB9C-880A-4ABB-814F-982728CE18A4}"/>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515E653B-1060-4718-A44E-5BD9E08611DB}"/>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A766ABE-5233-4714-8D76-7A2595D5BFDE}"/>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A7230810-8811-43E0-A788-646BD1228675}"/>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a:extLst>
            <a:ext uri="{FF2B5EF4-FFF2-40B4-BE49-F238E27FC236}">
              <a16:creationId xmlns:a16="http://schemas.microsoft.com/office/drawing/2014/main" id="{0444013B-E015-4B57-B25B-8E1E57761CA5}"/>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C821AF57-2ACF-4BC4-AF1C-7E9BAE31406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4F360D67-35D2-4854-9622-1504BD51DAB4}"/>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B552F9EC-7772-4EFF-8B00-BDA3835199CE}"/>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42060</xdr:rowOff>
    </xdr:from>
    <xdr:to>
      <xdr:col>54</xdr:col>
      <xdr:colOff>189865</xdr:colOff>
      <xdr:row>59</xdr:row>
      <xdr:rowOff>68671</xdr:rowOff>
    </xdr:to>
    <xdr:cxnSp macro="">
      <xdr:nvCxnSpPr>
        <xdr:cNvPr id="344" name="直線コネクタ 343">
          <a:extLst>
            <a:ext uri="{FF2B5EF4-FFF2-40B4-BE49-F238E27FC236}">
              <a16:creationId xmlns:a16="http://schemas.microsoft.com/office/drawing/2014/main" id="{D5C0E3FE-D860-4F26-ABAA-4DB67EA30847}"/>
            </a:ext>
          </a:extLst>
        </xdr:cNvPr>
        <xdr:cNvCxnSpPr/>
      </xdr:nvCxnSpPr>
      <xdr:spPr>
        <a:xfrm flipV="1">
          <a:off x="10475595" y="8786010"/>
          <a:ext cx="1270" cy="1398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72498</xdr:rowOff>
    </xdr:from>
    <xdr:ext cx="534377" cy="259045"/>
    <xdr:sp macro="" textlink="">
      <xdr:nvSpPr>
        <xdr:cNvPr id="345" name="普通建設事業費最小値テキスト">
          <a:extLst>
            <a:ext uri="{FF2B5EF4-FFF2-40B4-BE49-F238E27FC236}">
              <a16:creationId xmlns:a16="http://schemas.microsoft.com/office/drawing/2014/main" id="{C563CEDE-5F21-4E7B-AD0E-BFED0C62E28E}"/>
            </a:ext>
          </a:extLst>
        </xdr:cNvPr>
        <xdr:cNvSpPr txBox="1"/>
      </xdr:nvSpPr>
      <xdr:spPr>
        <a:xfrm>
          <a:off x="10528300" y="1018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68671</xdr:rowOff>
    </xdr:from>
    <xdr:to>
      <xdr:col>55</xdr:col>
      <xdr:colOff>88900</xdr:colOff>
      <xdr:row>59</xdr:row>
      <xdr:rowOff>68671</xdr:rowOff>
    </xdr:to>
    <xdr:cxnSp macro="">
      <xdr:nvCxnSpPr>
        <xdr:cNvPr id="346" name="直線コネクタ 345">
          <a:extLst>
            <a:ext uri="{FF2B5EF4-FFF2-40B4-BE49-F238E27FC236}">
              <a16:creationId xmlns:a16="http://schemas.microsoft.com/office/drawing/2014/main" id="{60FF2C11-1595-4A43-9B7A-32624DC712A0}"/>
            </a:ext>
          </a:extLst>
        </xdr:cNvPr>
        <xdr:cNvCxnSpPr/>
      </xdr:nvCxnSpPr>
      <xdr:spPr>
        <a:xfrm>
          <a:off x="10388600" y="1018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160187</xdr:rowOff>
    </xdr:from>
    <xdr:ext cx="599010" cy="259045"/>
    <xdr:sp macro="" textlink="">
      <xdr:nvSpPr>
        <xdr:cNvPr id="347" name="普通建設事業費最大値テキスト">
          <a:extLst>
            <a:ext uri="{FF2B5EF4-FFF2-40B4-BE49-F238E27FC236}">
              <a16:creationId xmlns:a16="http://schemas.microsoft.com/office/drawing/2014/main" id="{2CE92C8D-1297-4C84-9F62-E52B7DBB6C5C}"/>
            </a:ext>
          </a:extLst>
        </xdr:cNvPr>
        <xdr:cNvSpPr txBox="1"/>
      </xdr:nvSpPr>
      <xdr:spPr>
        <a:xfrm>
          <a:off x="10528300" y="85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42060</xdr:rowOff>
    </xdr:from>
    <xdr:to>
      <xdr:col>55</xdr:col>
      <xdr:colOff>88900</xdr:colOff>
      <xdr:row>51</xdr:row>
      <xdr:rowOff>42060</xdr:rowOff>
    </xdr:to>
    <xdr:cxnSp macro="">
      <xdr:nvCxnSpPr>
        <xdr:cNvPr id="348" name="直線コネクタ 347">
          <a:extLst>
            <a:ext uri="{FF2B5EF4-FFF2-40B4-BE49-F238E27FC236}">
              <a16:creationId xmlns:a16="http://schemas.microsoft.com/office/drawing/2014/main" id="{C982C6CA-521C-44AB-9142-D310DABF1B28}"/>
            </a:ext>
          </a:extLst>
        </xdr:cNvPr>
        <xdr:cNvCxnSpPr/>
      </xdr:nvCxnSpPr>
      <xdr:spPr>
        <a:xfrm>
          <a:off x="10388600" y="878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35140</xdr:rowOff>
    </xdr:from>
    <xdr:to>
      <xdr:col>55</xdr:col>
      <xdr:colOff>0</xdr:colOff>
      <xdr:row>59</xdr:row>
      <xdr:rowOff>27771</xdr:rowOff>
    </xdr:to>
    <xdr:cxnSp macro="">
      <xdr:nvCxnSpPr>
        <xdr:cNvPr id="349" name="直線コネクタ 348">
          <a:extLst>
            <a:ext uri="{FF2B5EF4-FFF2-40B4-BE49-F238E27FC236}">
              <a16:creationId xmlns:a16="http://schemas.microsoft.com/office/drawing/2014/main" id="{BDEE6A94-9004-40C0-9227-173B38132B6A}"/>
            </a:ext>
          </a:extLst>
        </xdr:cNvPr>
        <xdr:cNvCxnSpPr/>
      </xdr:nvCxnSpPr>
      <xdr:spPr>
        <a:xfrm>
          <a:off x="9639300" y="9979240"/>
          <a:ext cx="838200" cy="16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60107</xdr:rowOff>
    </xdr:from>
    <xdr:ext cx="599010" cy="259045"/>
    <xdr:sp macro="" textlink="">
      <xdr:nvSpPr>
        <xdr:cNvPr id="350" name="普通建設事業費平均値テキスト">
          <a:extLst>
            <a:ext uri="{FF2B5EF4-FFF2-40B4-BE49-F238E27FC236}">
              <a16:creationId xmlns:a16="http://schemas.microsoft.com/office/drawing/2014/main" id="{451802DA-5A2F-4C4F-AD61-6E75EF1FC067}"/>
            </a:ext>
          </a:extLst>
        </xdr:cNvPr>
        <xdr:cNvSpPr txBox="1"/>
      </xdr:nvSpPr>
      <xdr:spPr>
        <a:xfrm>
          <a:off x="10528300" y="9832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37230</xdr:rowOff>
    </xdr:from>
    <xdr:to>
      <xdr:col>55</xdr:col>
      <xdr:colOff>50800</xdr:colOff>
      <xdr:row>58</xdr:row>
      <xdr:rowOff>138830</xdr:rowOff>
    </xdr:to>
    <xdr:sp macro="" textlink="">
      <xdr:nvSpPr>
        <xdr:cNvPr id="351" name="フローチャート: 判断 350">
          <a:extLst>
            <a:ext uri="{FF2B5EF4-FFF2-40B4-BE49-F238E27FC236}">
              <a16:creationId xmlns:a16="http://schemas.microsoft.com/office/drawing/2014/main" id="{87EA9F0E-17DC-4E0F-9C06-873CA719E0FA}"/>
            </a:ext>
          </a:extLst>
        </xdr:cNvPr>
        <xdr:cNvSpPr/>
      </xdr:nvSpPr>
      <xdr:spPr>
        <a:xfrm>
          <a:off x="104267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148137</xdr:rowOff>
    </xdr:from>
    <xdr:to>
      <xdr:col>50</xdr:col>
      <xdr:colOff>114300</xdr:colOff>
      <xdr:row>58</xdr:row>
      <xdr:rowOff>35140</xdr:rowOff>
    </xdr:to>
    <xdr:cxnSp macro="">
      <xdr:nvCxnSpPr>
        <xdr:cNvPr id="352" name="直線コネクタ 351">
          <a:extLst>
            <a:ext uri="{FF2B5EF4-FFF2-40B4-BE49-F238E27FC236}">
              <a16:creationId xmlns:a16="http://schemas.microsoft.com/office/drawing/2014/main" id="{6CCFE1C8-EF61-4C7B-A31A-DA11F3098FF0}"/>
            </a:ext>
          </a:extLst>
        </xdr:cNvPr>
        <xdr:cNvCxnSpPr/>
      </xdr:nvCxnSpPr>
      <xdr:spPr>
        <a:xfrm>
          <a:off x="8750300" y="9749337"/>
          <a:ext cx="889000" cy="22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20232</xdr:rowOff>
    </xdr:from>
    <xdr:to>
      <xdr:col>50</xdr:col>
      <xdr:colOff>165100</xdr:colOff>
      <xdr:row>58</xdr:row>
      <xdr:rowOff>121832</xdr:rowOff>
    </xdr:to>
    <xdr:sp macro="" textlink="">
      <xdr:nvSpPr>
        <xdr:cNvPr id="353" name="フローチャート: 判断 352">
          <a:extLst>
            <a:ext uri="{FF2B5EF4-FFF2-40B4-BE49-F238E27FC236}">
              <a16:creationId xmlns:a16="http://schemas.microsoft.com/office/drawing/2014/main" id="{DB494C73-BE4C-4E2C-91AA-5767A9FEB63B}"/>
            </a:ext>
          </a:extLst>
        </xdr:cNvPr>
        <xdr:cNvSpPr/>
      </xdr:nvSpPr>
      <xdr:spPr>
        <a:xfrm>
          <a:off x="9588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112959</xdr:rowOff>
    </xdr:from>
    <xdr:ext cx="599010" cy="259045"/>
    <xdr:sp macro="" textlink="">
      <xdr:nvSpPr>
        <xdr:cNvPr id="354" name="テキスト ボックス 353">
          <a:extLst>
            <a:ext uri="{FF2B5EF4-FFF2-40B4-BE49-F238E27FC236}">
              <a16:creationId xmlns:a16="http://schemas.microsoft.com/office/drawing/2014/main" id="{5FF6ACB0-2099-4DA8-B432-94D26B7670BF}"/>
            </a:ext>
          </a:extLst>
        </xdr:cNvPr>
        <xdr:cNvSpPr txBox="1"/>
      </xdr:nvSpPr>
      <xdr:spPr>
        <a:xfrm>
          <a:off x="9339795" y="1005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148137</xdr:rowOff>
    </xdr:from>
    <xdr:to>
      <xdr:col>45</xdr:col>
      <xdr:colOff>177800</xdr:colOff>
      <xdr:row>57</xdr:row>
      <xdr:rowOff>86433</xdr:rowOff>
    </xdr:to>
    <xdr:cxnSp macro="">
      <xdr:nvCxnSpPr>
        <xdr:cNvPr id="355" name="直線コネクタ 354">
          <a:extLst>
            <a:ext uri="{FF2B5EF4-FFF2-40B4-BE49-F238E27FC236}">
              <a16:creationId xmlns:a16="http://schemas.microsoft.com/office/drawing/2014/main" id="{08C03E6E-DCCB-4CC9-8130-6C8FE4BC28C2}"/>
            </a:ext>
          </a:extLst>
        </xdr:cNvPr>
        <xdr:cNvCxnSpPr/>
      </xdr:nvCxnSpPr>
      <xdr:spPr>
        <a:xfrm flipV="1">
          <a:off x="7861300" y="9749337"/>
          <a:ext cx="889000" cy="10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12931</xdr:rowOff>
    </xdr:from>
    <xdr:to>
      <xdr:col>46</xdr:col>
      <xdr:colOff>38100</xdr:colOff>
      <xdr:row>58</xdr:row>
      <xdr:rowOff>114531</xdr:rowOff>
    </xdr:to>
    <xdr:sp macro="" textlink="">
      <xdr:nvSpPr>
        <xdr:cNvPr id="356" name="フローチャート: 判断 355">
          <a:extLst>
            <a:ext uri="{FF2B5EF4-FFF2-40B4-BE49-F238E27FC236}">
              <a16:creationId xmlns:a16="http://schemas.microsoft.com/office/drawing/2014/main" id="{E5EBF68F-DE32-48D8-9656-A08F717E3650}"/>
            </a:ext>
          </a:extLst>
        </xdr:cNvPr>
        <xdr:cNvSpPr/>
      </xdr:nvSpPr>
      <xdr:spPr>
        <a:xfrm>
          <a:off x="8699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105658</xdr:rowOff>
    </xdr:from>
    <xdr:ext cx="599010" cy="259045"/>
    <xdr:sp macro="" textlink="">
      <xdr:nvSpPr>
        <xdr:cNvPr id="357" name="テキスト ボックス 356">
          <a:extLst>
            <a:ext uri="{FF2B5EF4-FFF2-40B4-BE49-F238E27FC236}">
              <a16:creationId xmlns:a16="http://schemas.microsoft.com/office/drawing/2014/main" id="{EDBACDC7-7E69-4D23-9A2D-65D1ABF46E2A}"/>
            </a:ext>
          </a:extLst>
        </xdr:cNvPr>
        <xdr:cNvSpPr txBox="1"/>
      </xdr:nvSpPr>
      <xdr:spPr>
        <a:xfrm>
          <a:off x="8450795" y="1004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86433</xdr:rowOff>
    </xdr:from>
    <xdr:to>
      <xdr:col>41</xdr:col>
      <xdr:colOff>50800</xdr:colOff>
      <xdr:row>58</xdr:row>
      <xdr:rowOff>142787</xdr:rowOff>
    </xdr:to>
    <xdr:cxnSp macro="">
      <xdr:nvCxnSpPr>
        <xdr:cNvPr id="358" name="直線コネクタ 357">
          <a:extLst>
            <a:ext uri="{FF2B5EF4-FFF2-40B4-BE49-F238E27FC236}">
              <a16:creationId xmlns:a16="http://schemas.microsoft.com/office/drawing/2014/main" id="{DC74660D-DD35-492B-8BDC-D4230727083F}"/>
            </a:ext>
          </a:extLst>
        </xdr:cNvPr>
        <xdr:cNvCxnSpPr/>
      </xdr:nvCxnSpPr>
      <xdr:spPr>
        <a:xfrm flipV="1">
          <a:off x="6972300" y="9859083"/>
          <a:ext cx="889000" cy="22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13360</xdr:rowOff>
    </xdr:from>
    <xdr:to>
      <xdr:col>41</xdr:col>
      <xdr:colOff>101600</xdr:colOff>
      <xdr:row>58</xdr:row>
      <xdr:rowOff>114960</xdr:rowOff>
    </xdr:to>
    <xdr:sp macro="" textlink="">
      <xdr:nvSpPr>
        <xdr:cNvPr id="359" name="フローチャート: 判断 358">
          <a:extLst>
            <a:ext uri="{FF2B5EF4-FFF2-40B4-BE49-F238E27FC236}">
              <a16:creationId xmlns:a16="http://schemas.microsoft.com/office/drawing/2014/main" id="{BE0648F7-8EE5-42E9-9730-DBFB3F6583AC}"/>
            </a:ext>
          </a:extLst>
        </xdr:cNvPr>
        <xdr:cNvSpPr/>
      </xdr:nvSpPr>
      <xdr:spPr>
        <a:xfrm>
          <a:off x="7810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106087</xdr:rowOff>
    </xdr:from>
    <xdr:ext cx="599010" cy="259045"/>
    <xdr:sp macro="" textlink="">
      <xdr:nvSpPr>
        <xdr:cNvPr id="360" name="テキスト ボックス 359">
          <a:extLst>
            <a:ext uri="{FF2B5EF4-FFF2-40B4-BE49-F238E27FC236}">
              <a16:creationId xmlns:a16="http://schemas.microsoft.com/office/drawing/2014/main" id="{BBBFF5B5-4878-42DE-ADFC-59A5E2FF9111}"/>
            </a:ext>
          </a:extLst>
        </xdr:cNvPr>
        <xdr:cNvSpPr txBox="1"/>
      </xdr:nvSpPr>
      <xdr:spPr>
        <a:xfrm>
          <a:off x="7561795" y="1005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32093</xdr:rowOff>
    </xdr:from>
    <xdr:to>
      <xdr:col>36</xdr:col>
      <xdr:colOff>165100</xdr:colOff>
      <xdr:row>58</xdr:row>
      <xdr:rowOff>133693</xdr:rowOff>
    </xdr:to>
    <xdr:sp macro="" textlink="">
      <xdr:nvSpPr>
        <xdr:cNvPr id="361" name="フローチャート: 判断 360">
          <a:extLst>
            <a:ext uri="{FF2B5EF4-FFF2-40B4-BE49-F238E27FC236}">
              <a16:creationId xmlns:a16="http://schemas.microsoft.com/office/drawing/2014/main" id="{4ECF662C-130B-4ABA-9F96-86BA53FA4867}"/>
            </a:ext>
          </a:extLst>
        </xdr:cNvPr>
        <xdr:cNvSpPr/>
      </xdr:nvSpPr>
      <xdr:spPr>
        <a:xfrm>
          <a:off x="6921500" y="997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150220</xdr:rowOff>
    </xdr:from>
    <xdr:ext cx="599010" cy="259045"/>
    <xdr:sp macro="" textlink="">
      <xdr:nvSpPr>
        <xdr:cNvPr id="362" name="テキスト ボックス 361">
          <a:extLst>
            <a:ext uri="{FF2B5EF4-FFF2-40B4-BE49-F238E27FC236}">
              <a16:creationId xmlns:a16="http://schemas.microsoft.com/office/drawing/2014/main" id="{10CB4428-C9DE-4A22-9B70-015D1A7EA500}"/>
            </a:ext>
          </a:extLst>
        </xdr:cNvPr>
        <xdr:cNvSpPr txBox="1"/>
      </xdr:nvSpPr>
      <xdr:spPr>
        <a:xfrm>
          <a:off x="6672795" y="975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14F9AA3-0BF8-4DAE-8950-5AB3E43BEDA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1077180E-31DA-4268-84F7-4CE6F2945D6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53DAAECA-943C-455A-831A-A2416B73EA5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8FC33E7F-0A62-4049-923B-30F59F25AE9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9E847296-BBD3-4F01-AD6F-8091F329F1E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148421</xdr:rowOff>
    </xdr:from>
    <xdr:to>
      <xdr:col>55</xdr:col>
      <xdr:colOff>50800</xdr:colOff>
      <xdr:row>59</xdr:row>
      <xdr:rowOff>78571</xdr:rowOff>
    </xdr:to>
    <xdr:sp macro="" textlink="">
      <xdr:nvSpPr>
        <xdr:cNvPr id="368" name="楕円 367">
          <a:extLst>
            <a:ext uri="{FF2B5EF4-FFF2-40B4-BE49-F238E27FC236}">
              <a16:creationId xmlns:a16="http://schemas.microsoft.com/office/drawing/2014/main" id="{45D748DC-9B5C-4353-A715-BF1EB0490E54}"/>
            </a:ext>
          </a:extLst>
        </xdr:cNvPr>
        <xdr:cNvSpPr/>
      </xdr:nvSpPr>
      <xdr:spPr>
        <a:xfrm>
          <a:off x="10426700" y="1009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63348</xdr:rowOff>
    </xdr:from>
    <xdr:ext cx="534377" cy="259045"/>
    <xdr:sp macro="" textlink="">
      <xdr:nvSpPr>
        <xdr:cNvPr id="369" name="普通建設事業費該当値テキスト">
          <a:extLst>
            <a:ext uri="{FF2B5EF4-FFF2-40B4-BE49-F238E27FC236}">
              <a16:creationId xmlns:a16="http://schemas.microsoft.com/office/drawing/2014/main" id="{3338B8AF-926A-4E2E-A5F4-06C06324C724}"/>
            </a:ext>
          </a:extLst>
        </xdr:cNvPr>
        <xdr:cNvSpPr txBox="1"/>
      </xdr:nvSpPr>
      <xdr:spPr>
        <a:xfrm>
          <a:off x="10528300" y="1000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155790</xdr:rowOff>
    </xdr:from>
    <xdr:to>
      <xdr:col>50</xdr:col>
      <xdr:colOff>165100</xdr:colOff>
      <xdr:row>58</xdr:row>
      <xdr:rowOff>85940</xdr:rowOff>
    </xdr:to>
    <xdr:sp macro="" textlink="">
      <xdr:nvSpPr>
        <xdr:cNvPr id="370" name="楕円 369">
          <a:extLst>
            <a:ext uri="{FF2B5EF4-FFF2-40B4-BE49-F238E27FC236}">
              <a16:creationId xmlns:a16="http://schemas.microsoft.com/office/drawing/2014/main" id="{80BEB4F4-7674-40A5-B2C6-573E2D969B59}"/>
            </a:ext>
          </a:extLst>
        </xdr:cNvPr>
        <xdr:cNvSpPr/>
      </xdr:nvSpPr>
      <xdr:spPr>
        <a:xfrm>
          <a:off x="9588500" y="992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102467</xdr:rowOff>
    </xdr:from>
    <xdr:ext cx="599010" cy="259045"/>
    <xdr:sp macro="" textlink="">
      <xdr:nvSpPr>
        <xdr:cNvPr id="371" name="テキスト ボックス 370">
          <a:extLst>
            <a:ext uri="{FF2B5EF4-FFF2-40B4-BE49-F238E27FC236}">
              <a16:creationId xmlns:a16="http://schemas.microsoft.com/office/drawing/2014/main" id="{70C0D767-CB2A-458E-AB12-C993539D96EF}"/>
            </a:ext>
          </a:extLst>
        </xdr:cNvPr>
        <xdr:cNvSpPr txBox="1"/>
      </xdr:nvSpPr>
      <xdr:spPr>
        <a:xfrm>
          <a:off x="9339795" y="9703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97337</xdr:rowOff>
    </xdr:from>
    <xdr:to>
      <xdr:col>46</xdr:col>
      <xdr:colOff>38100</xdr:colOff>
      <xdr:row>57</xdr:row>
      <xdr:rowOff>27487</xdr:rowOff>
    </xdr:to>
    <xdr:sp macro="" textlink="">
      <xdr:nvSpPr>
        <xdr:cNvPr id="372" name="楕円 371">
          <a:extLst>
            <a:ext uri="{FF2B5EF4-FFF2-40B4-BE49-F238E27FC236}">
              <a16:creationId xmlns:a16="http://schemas.microsoft.com/office/drawing/2014/main" id="{87473D35-82A8-4399-99B2-E3533CA22405}"/>
            </a:ext>
          </a:extLst>
        </xdr:cNvPr>
        <xdr:cNvSpPr/>
      </xdr:nvSpPr>
      <xdr:spPr>
        <a:xfrm>
          <a:off x="8699500" y="969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44014</xdr:rowOff>
    </xdr:from>
    <xdr:ext cx="599010" cy="259045"/>
    <xdr:sp macro="" textlink="">
      <xdr:nvSpPr>
        <xdr:cNvPr id="373" name="テキスト ボックス 372">
          <a:extLst>
            <a:ext uri="{FF2B5EF4-FFF2-40B4-BE49-F238E27FC236}">
              <a16:creationId xmlns:a16="http://schemas.microsoft.com/office/drawing/2014/main" id="{B9F93D21-8953-41EE-BEB3-CF312DE397D6}"/>
            </a:ext>
          </a:extLst>
        </xdr:cNvPr>
        <xdr:cNvSpPr txBox="1"/>
      </xdr:nvSpPr>
      <xdr:spPr>
        <a:xfrm>
          <a:off x="8450795" y="9473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35633</xdr:rowOff>
    </xdr:from>
    <xdr:to>
      <xdr:col>41</xdr:col>
      <xdr:colOff>101600</xdr:colOff>
      <xdr:row>57</xdr:row>
      <xdr:rowOff>137233</xdr:rowOff>
    </xdr:to>
    <xdr:sp macro="" textlink="">
      <xdr:nvSpPr>
        <xdr:cNvPr id="374" name="楕円 373">
          <a:extLst>
            <a:ext uri="{FF2B5EF4-FFF2-40B4-BE49-F238E27FC236}">
              <a16:creationId xmlns:a16="http://schemas.microsoft.com/office/drawing/2014/main" id="{6AC34DF0-4A13-4A6B-8497-7275E3FBA683}"/>
            </a:ext>
          </a:extLst>
        </xdr:cNvPr>
        <xdr:cNvSpPr/>
      </xdr:nvSpPr>
      <xdr:spPr>
        <a:xfrm>
          <a:off x="7810500" y="980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153760</xdr:rowOff>
    </xdr:from>
    <xdr:ext cx="599010" cy="259045"/>
    <xdr:sp macro="" textlink="">
      <xdr:nvSpPr>
        <xdr:cNvPr id="375" name="テキスト ボックス 374">
          <a:extLst>
            <a:ext uri="{FF2B5EF4-FFF2-40B4-BE49-F238E27FC236}">
              <a16:creationId xmlns:a16="http://schemas.microsoft.com/office/drawing/2014/main" id="{FC5C9695-628A-4DD3-9DD2-83C1E7DE58F3}"/>
            </a:ext>
          </a:extLst>
        </xdr:cNvPr>
        <xdr:cNvSpPr txBox="1"/>
      </xdr:nvSpPr>
      <xdr:spPr>
        <a:xfrm>
          <a:off x="7561795" y="9583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91987</xdr:rowOff>
    </xdr:from>
    <xdr:to>
      <xdr:col>36</xdr:col>
      <xdr:colOff>165100</xdr:colOff>
      <xdr:row>59</xdr:row>
      <xdr:rowOff>22137</xdr:rowOff>
    </xdr:to>
    <xdr:sp macro="" textlink="">
      <xdr:nvSpPr>
        <xdr:cNvPr id="376" name="楕円 375">
          <a:extLst>
            <a:ext uri="{FF2B5EF4-FFF2-40B4-BE49-F238E27FC236}">
              <a16:creationId xmlns:a16="http://schemas.microsoft.com/office/drawing/2014/main" id="{904000B1-EB48-4570-ABE8-AB81914AB186}"/>
            </a:ext>
          </a:extLst>
        </xdr:cNvPr>
        <xdr:cNvSpPr/>
      </xdr:nvSpPr>
      <xdr:spPr>
        <a:xfrm>
          <a:off x="6921500" y="1003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13264</xdr:rowOff>
    </xdr:from>
    <xdr:ext cx="534377" cy="259045"/>
    <xdr:sp macro="" textlink="">
      <xdr:nvSpPr>
        <xdr:cNvPr id="377" name="テキスト ボックス 376">
          <a:extLst>
            <a:ext uri="{FF2B5EF4-FFF2-40B4-BE49-F238E27FC236}">
              <a16:creationId xmlns:a16="http://schemas.microsoft.com/office/drawing/2014/main" id="{56CB767F-CD62-466E-BC27-828F0BCC6752}"/>
            </a:ext>
          </a:extLst>
        </xdr:cNvPr>
        <xdr:cNvSpPr txBox="1"/>
      </xdr:nvSpPr>
      <xdr:spPr>
        <a:xfrm>
          <a:off x="6705111" y="1012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7BF40185-0FDA-4DA8-99F0-E180282E3BC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37FB79CD-21E3-4E88-A3B6-92B5F7F05298}"/>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2FC186CB-4A86-49AB-8169-0F04222B439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7526E013-37D9-4626-8824-3FF81B812E26}"/>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7F485DCB-9E21-40A5-A6E8-39E153E6701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F84445CC-CC31-4F9B-87F2-7CE0949E413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97384A6C-5AD3-449B-92EA-A0A5D497A03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F5242F4D-8F47-4B51-8409-DF566B5CA08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27B26D30-B4E8-4350-85F0-88E63FA7FB6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54003B3F-E03C-4184-976E-F60ABD2E3D6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AD0F2609-CEC3-4674-838C-AFFE3A047971}"/>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4BF54677-D0B8-4609-AB2F-0231894C88C4}"/>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CB9777E2-2E27-461B-876D-4F0A66BBC1C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AB4651EA-D0CB-47ED-8001-6B57A3659902}"/>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67D6A1B0-F768-46BD-BED0-221084B33AE9}"/>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81F4B2FF-0090-404C-A0EF-746A4F7B6BB8}"/>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AF93BC35-93E8-4761-A8FB-A1579F399819}"/>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AA0C8251-ABE8-4D98-984F-8A3C885BA40C}"/>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9C9968C7-B5C8-4A46-8AF5-5BAB54F598F6}"/>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AAB7F6FB-4EB0-4157-BE44-D6651D53DFD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4DEA73EA-1819-4A99-8192-E66A0E70048E}"/>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93152</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A285C407-34EA-412C-90AC-D5C6C7D6726D}"/>
            </a:ext>
          </a:extLst>
        </xdr:cNvPr>
        <xdr:cNvCxnSpPr/>
      </xdr:nvCxnSpPr>
      <xdr:spPr>
        <a:xfrm flipV="1">
          <a:off x="10475595" y="12094652"/>
          <a:ext cx="1270" cy="1418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B2B4B3B3-F9EC-4C9E-A45C-4A72F430BC5B}"/>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500158C-2A4E-4073-A2EA-1418C3C332AC}"/>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39829</xdr:rowOff>
    </xdr:from>
    <xdr:ext cx="599010" cy="259045"/>
    <xdr:sp macro="" textlink="">
      <xdr:nvSpPr>
        <xdr:cNvPr id="402" name="普通建設事業費 （ うち新規整備　）最大値テキスト">
          <a:extLst>
            <a:ext uri="{FF2B5EF4-FFF2-40B4-BE49-F238E27FC236}">
              <a16:creationId xmlns:a16="http://schemas.microsoft.com/office/drawing/2014/main" id="{4653DDEC-C14D-41D0-ACDA-46DFC2AA0771}"/>
            </a:ext>
          </a:extLst>
        </xdr:cNvPr>
        <xdr:cNvSpPr txBox="1"/>
      </xdr:nvSpPr>
      <xdr:spPr>
        <a:xfrm>
          <a:off x="10528300" y="1186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93152</xdr:rowOff>
    </xdr:from>
    <xdr:to>
      <xdr:col>55</xdr:col>
      <xdr:colOff>88900</xdr:colOff>
      <xdr:row>70</xdr:row>
      <xdr:rowOff>93152</xdr:rowOff>
    </xdr:to>
    <xdr:cxnSp macro="">
      <xdr:nvCxnSpPr>
        <xdr:cNvPr id="403" name="直線コネクタ 402">
          <a:extLst>
            <a:ext uri="{FF2B5EF4-FFF2-40B4-BE49-F238E27FC236}">
              <a16:creationId xmlns:a16="http://schemas.microsoft.com/office/drawing/2014/main" id="{9344BDC8-7EAA-469C-B529-B738CB73971A}"/>
            </a:ext>
          </a:extLst>
        </xdr:cNvPr>
        <xdr:cNvCxnSpPr/>
      </xdr:nvCxnSpPr>
      <xdr:spPr>
        <a:xfrm>
          <a:off x="10388600" y="12094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97093</xdr:rowOff>
    </xdr:from>
    <xdr:to>
      <xdr:col>55</xdr:col>
      <xdr:colOff>0</xdr:colOff>
      <xdr:row>78</xdr:row>
      <xdr:rowOff>122166</xdr:rowOff>
    </xdr:to>
    <xdr:cxnSp macro="">
      <xdr:nvCxnSpPr>
        <xdr:cNvPr id="404" name="直線コネクタ 403">
          <a:extLst>
            <a:ext uri="{FF2B5EF4-FFF2-40B4-BE49-F238E27FC236}">
              <a16:creationId xmlns:a16="http://schemas.microsoft.com/office/drawing/2014/main" id="{28622E33-23FB-4B93-8A42-CE8574670CDB}"/>
            </a:ext>
          </a:extLst>
        </xdr:cNvPr>
        <xdr:cNvCxnSpPr/>
      </xdr:nvCxnSpPr>
      <xdr:spPr>
        <a:xfrm>
          <a:off x="9639300" y="13470193"/>
          <a:ext cx="838200" cy="2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153136</xdr:rowOff>
    </xdr:from>
    <xdr:ext cx="534377" cy="259045"/>
    <xdr:sp macro="" textlink="">
      <xdr:nvSpPr>
        <xdr:cNvPr id="405" name="普通建設事業費 （ うち新規整備　）平均値テキスト">
          <a:extLst>
            <a:ext uri="{FF2B5EF4-FFF2-40B4-BE49-F238E27FC236}">
              <a16:creationId xmlns:a16="http://schemas.microsoft.com/office/drawing/2014/main" id="{1CD5C45E-67B6-400B-A33F-99AA47458004}"/>
            </a:ext>
          </a:extLst>
        </xdr:cNvPr>
        <xdr:cNvSpPr txBox="1"/>
      </xdr:nvSpPr>
      <xdr:spPr>
        <a:xfrm>
          <a:off x="10528300" y="1318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130259</xdr:rowOff>
    </xdr:from>
    <xdr:to>
      <xdr:col>55</xdr:col>
      <xdr:colOff>50800</xdr:colOff>
      <xdr:row>78</xdr:row>
      <xdr:rowOff>60409</xdr:rowOff>
    </xdr:to>
    <xdr:sp macro="" textlink="">
      <xdr:nvSpPr>
        <xdr:cNvPr id="406" name="フローチャート: 判断 405">
          <a:extLst>
            <a:ext uri="{FF2B5EF4-FFF2-40B4-BE49-F238E27FC236}">
              <a16:creationId xmlns:a16="http://schemas.microsoft.com/office/drawing/2014/main" id="{F257FA34-6B27-4D1B-9EAD-C7532DCD5DE3}"/>
            </a:ext>
          </a:extLst>
        </xdr:cNvPr>
        <xdr:cNvSpPr/>
      </xdr:nvSpPr>
      <xdr:spPr>
        <a:xfrm>
          <a:off x="10426700" y="1333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76885</xdr:rowOff>
    </xdr:from>
    <xdr:to>
      <xdr:col>50</xdr:col>
      <xdr:colOff>114300</xdr:colOff>
      <xdr:row>78</xdr:row>
      <xdr:rowOff>97093</xdr:rowOff>
    </xdr:to>
    <xdr:cxnSp macro="">
      <xdr:nvCxnSpPr>
        <xdr:cNvPr id="407" name="直線コネクタ 406">
          <a:extLst>
            <a:ext uri="{FF2B5EF4-FFF2-40B4-BE49-F238E27FC236}">
              <a16:creationId xmlns:a16="http://schemas.microsoft.com/office/drawing/2014/main" id="{3DE1D952-CC01-46E8-B172-BEAFF10EAE9E}"/>
            </a:ext>
          </a:extLst>
        </xdr:cNvPr>
        <xdr:cNvCxnSpPr/>
      </xdr:nvCxnSpPr>
      <xdr:spPr>
        <a:xfrm>
          <a:off x="8750300" y="13449985"/>
          <a:ext cx="889000" cy="2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134953</xdr:rowOff>
    </xdr:from>
    <xdr:to>
      <xdr:col>50</xdr:col>
      <xdr:colOff>165100</xdr:colOff>
      <xdr:row>78</xdr:row>
      <xdr:rowOff>65103</xdr:rowOff>
    </xdr:to>
    <xdr:sp macro="" textlink="">
      <xdr:nvSpPr>
        <xdr:cNvPr id="408" name="フローチャート: 判断 407">
          <a:extLst>
            <a:ext uri="{FF2B5EF4-FFF2-40B4-BE49-F238E27FC236}">
              <a16:creationId xmlns:a16="http://schemas.microsoft.com/office/drawing/2014/main" id="{7EA67A93-8D75-48A5-9D9B-E27DB5760E38}"/>
            </a:ext>
          </a:extLst>
        </xdr:cNvPr>
        <xdr:cNvSpPr/>
      </xdr:nvSpPr>
      <xdr:spPr>
        <a:xfrm>
          <a:off x="9588500" y="1333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81630</xdr:rowOff>
    </xdr:from>
    <xdr:ext cx="534377" cy="259045"/>
    <xdr:sp macro="" textlink="">
      <xdr:nvSpPr>
        <xdr:cNvPr id="409" name="テキスト ボックス 408">
          <a:extLst>
            <a:ext uri="{FF2B5EF4-FFF2-40B4-BE49-F238E27FC236}">
              <a16:creationId xmlns:a16="http://schemas.microsoft.com/office/drawing/2014/main" id="{6B3C8C7C-CDE4-42E3-8827-44B9ADF504D0}"/>
            </a:ext>
          </a:extLst>
        </xdr:cNvPr>
        <xdr:cNvSpPr txBox="1"/>
      </xdr:nvSpPr>
      <xdr:spPr>
        <a:xfrm>
          <a:off x="9372111" y="1311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110430</xdr:rowOff>
    </xdr:from>
    <xdr:to>
      <xdr:col>45</xdr:col>
      <xdr:colOff>177800</xdr:colOff>
      <xdr:row>78</xdr:row>
      <xdr:rowOff>76885</xdr:rowOff>
    </xdr:to>
    <xdr:cxnSp macro="">
      <xdr:nvCxnSpPr>
        <xdr:cNvPr id="410" name="直線コネクタ 409">
          <a:extLst>
            <a:ext uri="{FF2B5EF4-FFF2-40B4-BE49-F238E27FC236}">
              <a16:creationId xmlns:a16="http://schemas.microsoft.com/office/drawing/2014/main" id="{EF036BC3-656C-4A8C-8FEA-04DDD74E69EC}"/>
            </a:ext>
          </a:extLst>
        </xdr:cNvPr>
        <xdr:cNvCxnSpPr/>
      </xdr:nvCxnSpPr>
      <xdr:spPr>
        <a:xfrm>
          <a:off x="7861300" y="12797730"/>
          <a:ext cx="889000" cy="65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96394</xdr:rowOff>
    </xdr:from>
    <xdr:to>
      <xdr:col>46</xdr:col>
      <xdr:colOff>38100</xdr:colOff>
      <xdr:row>78</xdr:row>
      <xdr:rowOff>26544</xdr:rowOff>
    </xdr:to>
    <xdr:sp macro="" textlink="">
      <xdr:nvSpPr>
        <xdr:cNvPr id="411" name="フローチャート: 判断 410">
          <a:extLst>
            <a:ext uri="{FF2B5EF4-FFF2-40B4-BE49-F238E27FC236}">
              <a16:creationId xmlns:a16="http://schemas.microsoft.com/office/drawing/2014/main" id="{7FCF3E80-D780-4F3A-8299-4BD98DA4BB7B}"/>
            </a:ext>
          </a:extLst>
        </xdr:cNvPr>
        <xdr:cNvSpPr/>
      </xdr:nvSpPr>
      <xdr:spPr>
        <a:xfrm>
          <a:off x="8699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43071</xdr:rowOff>
    </xdr:from>
    <xdr:ext cx="534377" cy="259045"/>
    <xdr:sp macro="" textlink="">
      <xdr:nvSpPr>
        <xdr:cNvPr id="412" name="テキスト ボックス 411">
          <a:extLst>
            <a:ext uri="{FF2B5EF4-FFF2-40B4-BE49-F238E27FC236}">
              <a16:creationId xmlns:a16="http://schemas.microsoft.com/office/drawing/2014/main" id="{1D480C28-5AE6-4B2D-AA46-77EA7FDB3783}"/>
            </a:ext>
          </a:extLst>
        </xdr:cNvPr>
        <xdr:cNvSpPr txBox="1"/>
      </xdr:nvSpPr>
      <xdr:spPr>
        <a:xfrm>
          <a:off x="8483111" y="1307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110430</xdr:rowOff>
    </xdr:from>
    <xdr:to>
      <xdr:col>41</xdr:col>
      <xdr:colOff>50800</xdr:colOff>
      <xdr:row>77</xdr:row>
      <xdr:rowOff>156978</xdr:rowOff>
    </xdr:to>
    <xdr:cxnSp macro="">
      <xdr:nvCxnSpPr>
        <xdr:cNvPr id="413" name="直線コネクタ 412">
          <a:extLst>
            <a:ext uri="{FF2B5EF4-FFF2-40B4-BE49-F238E27FC236}">
              <a16:creationId xmlns:a16="http://schemas.microsoft.com/office/drawing/2014/main" id="{B4B7EFF9-2D06-429D-B979-603E9F68B0D4}"/>
            </a:ext>
          </a:extLst>
        </xdr:cNvPr>
        <xdr:cNvCxnSpPr/>
      </xdr:nvCxnSpPr>
      <xdr:spPr>
        <a:xfrm flipV="1">
          <a:off x="6972300" y="12797730"/>
          <a:ext cx="889000" cy="56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75558</xdr:rowOff>
    </xdr:from>
    <xdr:to>
      <xdr:col>41</xdr:col>
      <xdr:colOff>101600</xdr:colOff>
      <xdr:row>78</xdr:row>
      <xdr:rowOff>5708</xdr:rowOff>
    </xdr:to>
    <xdr:sp macro="" textlink="">
      <xdr:nvSpPr>
        <xdr:cNvPr id="414" name="フローチャート: 判断 413">
          <a:extLst>
            <a:ext uri="{FF2B5EF4-FFF2-40B4-BE49-F238E27FC236}">
              <a16:creationId xmlns:a16="http://schemas.microsoft.com/office/drawing/2014/main" id="{68EBB2F9-CC35-4456-906E-A0BDD7444E41}"/>
            </a:ext>
          </a:extLst>
        </xdr:cNvPr>
        <xdr:cNvSpPr/>
      </xdr:nvSpPr>
      <xdr:spPr>
        <a:xfrm>
          <a:off x="7810500" y="1327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168285</xdr:rowOff>
    </xdr:from>
    <xdr:ext cx="534377" cy="259045"/>
    <xdr:sp macro="" textlink="">
      <xdr:nvSpPr>
        <xdr:cNvPr id="415" name="テキスト ボックス 414">
          <a:extLst>
            <a:ext uri="{FF2B5EF4-FFF2-40B4-BE49-F238E27FC236}">
              <a16:creationId xmlns:a16="http://schemas.microsoft.com/office/drawing/2014/main" id="{219144CE-0FD7-446B-B5EE-B1234E16D330}"/>
            </a:ext>
          </a:extLst>
        </xdr:cNvPr>
        <xdr:cNvSpPr txBox="1"/>
      </xdr:nvSpPr>
      <xdr:spPr>
        <a:xfrm>
          <a:off x="7594111" y="1336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99864</xdr:rowOff>
    </xdr:from>
    <xdr:to>
      <xdr:col>36</xdr:col>
      <xdr:colOff>165100</xdr:colOff>
      <xdr:row>78</xdr:row>
      <xdr:rowOff>30014</xdr:rowOff>
    </xdr:to>
    <xdr:sp macro="" textlink="">
      <xdr:nvSpPr>
        <xdr:cNvPr id="416" name="フローチャート: 判断 415">
          <a:extLst>
            <a:ext uri="{FF2B5EF4-FFF2-40B4-BE49-F238E27FC236}">
              <a16:creationId xmlns:a16="http://schemas.microsoft.com/office/drawing/2014/main" id="{867DCD9E-BE01-44D1-A9AB-D0165E8456F7}"/>
            </a:ext>
          </a:extLst>
        </xdr:cNvPr>
        <xdr:cNvSpPr/>
      </xdr:nvSpPr>
      <xdr:spPr>
        <a:xfrm>
          <a:off x="6921500" y="1330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46541</xdr:rowOff>
    </xdr:from>
    <xdr:ext cx="534377" cy="259045"/>
    <xdr:sp macro="" textlink="">
      <xdr:nvSpPr>
        <xdr:cNvPr id="417" name="テキスト ボックス 416">
          <a:extLst>
            <a:ext uri="{FF2B5EF4-FFF2-40B4-BE49-F238E27FC236}">
              <a16:creationId xmlns:a16="http://schemas.microsoft.com/office/drawing/2014/main" id="{64376A20-AFD9-42B2-9EA5-1A1F7E3E1348}"/>
            </a:ext>
          </a:extLst>
        </xdr:cNvPr>
        <xdr:cNvSpPr txBox="1"/>
      </xdr:nvSpPr>
      <xdr:spPr>
        <a:xfrm>
          <a:off x="6705111" y="1307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7747CBE-1F67-4328-99C8-1F11C42753F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D3D26403-0460-4F20-8F80-3EFB4C1A112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6A0D7FFB-C46A-4286-8580-FAC8E14A438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56B5BB8-41FC-4FF2-8234-01D1D22AD5D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3B986E03-2B06-41AB-8B81-7D94EA650C2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71366</xdr:rowOff>
    </xdr:from>
    <xdr:to>
      <xdr:col>55</xdr:col>
      <xdr:colOff>50800</xdr:colOff>
      <xdr:row>79</xdr:row>
      <xdr:rowOff>1516</xdr:rowOff>
    </xdr:to>
    <xdr:sp macro="" textlink="">
      <xdr:nvSpPr>
        <xdr:cNvPr id="423" name="楕円 422">
          <a:extLst>
            <a:ext uri="{FF2B5EF4-FFF2-40B4-BE49-F238E27FC236}">
              <a16:creationId xmlns:a16="http://schemas.microsoft.com/office/drawing/2014/main" id="{25920E03-8AF9-424C-8DFA-CA3B0F73E473}"/>
            </a:ext>
          </a:extLst>
        </xdr:cNvPr>
        <xdr:cNvSpPr/>
      </xdr:nvSpPr>
      <xdr:spPr>
        <a:xfrm>
          <a:off x="10426700" y="1344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157743</xdr:rowOff>
    </xdr:from>
    <xdr:ext cx="469744" cy="259045"/>
    <xdr:sp macro="" textlink="">
      <xdr:nvSpPr>
        <xdr:cNvPr id="424" name="普通建設事業費 （ うち新規整備　）該当値テキスト">
          <a:extLst>
            <a:ext uri="{FF2B5EF4-FFF2-40B4-BE49-F238E27FC236}">
              <a16:creationId xmlns:a16="http://schemas.microsoft.com/office/drawing/2014/main" id="{ECD10A12-D808-4FD3-926C-73E976D966B4}"/>
            </a:ext>
          </a:extLst>
        </xdr:cNvPr>
        <xdr:cNvSpPr txBox="1"/>
      </xdr:nvSpPr>
      <xdr:spPr>
        <a:xfrm>
          <a:off x="10528300" y="1335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46293</xdr:rowOff>
    </xdr:from>
    <xdr:to>
      <xdr:col>50</xdr:col>
      <xdr:colOff>165100</xdr:colOff>
      <xdr:row>78</xdr:row>
      <xdr:rowOff>147893</xdr:rowOff>
    </xdr:to>
    <xdr:sp macro="" textlink="">
      <xdr:nvSpPr>
        <xdr:cNvPr id="425" name="楕円 424">
          <a:extLst>
            <a:ext uri="{FF2B5EF4-FFF2-40B4-BE49-F238E27FC236}">
              <a16:creationId xmlns:a16="http://schemas.microsoft.com/office/drawing/2014/main" id="{22C50AAE-3336-483C-878C-4655614C23AF}"/>
            </a:ext>
          </a:extLst>
        </xdr:cNvPr>
        <xdr:cNvSpPr/>
      </xdr:nvSpPr>
      <xdr:spPr>
        <a:xfrm>
          <a:off x="9588500" y="1341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139020</xdr:rowOff>
    </xdr:from>
    <xdr:ext cx="469744" cy="259045"/>
    <xdr:sp macro="" textlink="">
      <xdr:nvSpPr>
        <xdr:cNvPr id="426" name="テキスト ボックス 425">
          <a:extLst>
            <a:ext uri="{FF2B5EF4-FFF2-40B4-BE49-F238E27FC236}">
              <a16:creationId xmlns:a16="http://schemas.microsoft.com/office/drawing/2014/main" id="{ABBD40A2-2C99-442A-8323-2453EC671E3D}"/>
            </a:ext>
          </a:extLst>
        </xdr:cNvPr>
        <xdr:cNvSpPr txBox="1"/>
      </xdr:nvSpPr>
      <xdr:spPr>
        <a:xfrm>
          <a:off x="9404428" y="1351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26085</xdr:rowOff>
    </xdr:from>
    <xdr:to>
      <xdr:col>46</xdr:col>
      <xdr:colOff>38100</xdr:colOff>
      <xdr:row>78</xdr:row>
      <xdr:rowOff>127685</xdr:rowOff>
    </xdr:to>
    <xdr:sp macro="" textlink="">
      <xdr:nvSpPr>
        <xdr:cNvPr id="427" name="楕円 426">
          <a:extLst>
            <a:ext uri="{FF2B5EF4-FFF2-40B4-BE49-F238E27FC236}">
              <a16:creationId xmlns:a16="http://schemas.microsoft.com/office/drawing/2014/main" id="{C6462136-17ED-4A63-8850-28D35F331520}"/>
            </a:ext>
          </a:extLst>
        </xdr:cNvPr>
        <xdr:cNvSpPr/>
      </xdr:nvSpPr>
      <xdr:spPr>
        <a:xfrm>
          <a:off x="8699500" y="1339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118812</xdr:rowOff>
    </xdr:from>
    <xdr:ext cx="534377" cy="259045"/>
    <xdr:sp macro="" textlink="">
      <xdr:nvSpPr>
        <xdr:cNvPr id="428" name="テキスト ボックス 427">
          <a:extLst>
            <a:ext uri="{FF2B5EF4-FFF2-40B4-BE49-F238E27FC236}">
              <a16:creationId xmlns:a16="http://schemas.microsoft.com/office/drawing/2014/main" id="{6431AD1C-001A-447A-97A9-638DC576E411}"/>
            </a:ext>
          </a:extLst>
        </xdr:cNvPr>
        <xdr:cNvSpPr txBox="1"/>
      </xdr:nvSpPr>
      <xdr:spPr>
        <a:xfrm>
          <a:off x="8483111" y="1349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59630</xdr:rowOff>
    </xdr:from>
    <xdr:to>
      <xdr:col>41</xdr:col>
      <xdr:colOff>101600</xdr:colOff>
      <xdr:row>74</xdr:row>
      <xdr:rowOff>161230</xdr:rowOff>
    </xdr:to>
    <xdr:sp macro="" textlink="">
      <xdr:nvSpPr>
        <xdr:cNvPr id="429" name="楕円 428">
          <a:extLst>
            <a:ext uri="{FF2B5EF4-FFF2-40B4-BE49-F238E27FC236}">
              <a16:creationId xmlns:a16="http://schemas.microsoft.com/office/drawing/2014/main" id="{6F059819-3C40-40EB-9049-694CA7ED46BB}"/>
            </a:ext>
          </a:extLst>
        </xdr:cNvPr>
        <xdr:cNvSpPr/>
      </xdr:nvSpPr>
      <xdr:spPr>
        <a:xfrm>
          <a:off x="7810500" y="1274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6307</xdr:rowOff>
    </xdr:from>
    <xdr:ext cx="599010" cy="259045"/>
    <xdr:sp macro="" textlink="">
      <xdr:nvSpPr>
        <xdr:cNvPr id="430" name="テキスト ボックス 429">
          <a:extLst>
            <a:ext uri="{FF2B5EF4-FFF2-40B4-BE49-F238E27FC236}">
              <a16:creationId xmlns:a16="http://schemas.microsoft.com/office/drawing/2014/main" id="{F0A75774-F510-41E7-BE56-15E1674D2550}"/>
            </a:ext>
          </a:extLst>
        </xdr:cNvPr>
        <xdr:cNvSpPr txBox="1"/>
      </xdr:nvSpPr>
      <xdr:spPr>
        <a:xfrm>
          <a:off x="7561795" y="12522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106178</xdr:rowOff>
    </xdr:from>
    <xdr:to>
      <xdr:col>36</xdr:col>
      <xdr:colOff>165100</xdr:colOff>
      <xdr:row>78</xdr:row>
      <xdr:rowOff>36328</xdr:rowOff>
    </xdr:to>
    <xdr:sp macro="" textlink="">
      <xdr:nvSpPr>
        <xdr:cNvPr id="431" name="楕円 430">
          <a:extLst>
            <a:ext uri="{FF2B5EF4-FFF2-40B4-BE49-F238E27FC236}">
              <a16:creationId xmlns:a16="http://schemas.microsoft.com/office/drawing/2014/main" id="{02CAB437-67AF-4100-AB88-3FB67BEA3365}"/>
            </a:ext>
          </a:extLst>
        </xdr:cNvPr>
        <xdr:cNvSpPr/>
      </xdr:nvSpPr>
      <xdr:spPr>
        <a:xfrm>
          <a:off x="6921500" y="1330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27455</xdr:rowOff>
    </xdr:from>
    <xdr:ext cx="534377" cy="259045"/>
    <xdr:sp macro="" textlink="">
      <xdr:nvSpPr>
        <xdr:cNvPr id="432" name="テキスト ボックス 431">
          <a:extLst>
            <a:ext uri="{FF2B5EF4-FFF2-40B4-BE49-F238E27FC236}">
              <a16:creationId xmlns:a16="http://schemas.microsoft.com/office/drawing/2014/main" id="{6AA42B9E-EFEA-486D-A48E-FD3992B20CD0}"/>
            </a:ext>
          </a:extLst>
        </xdr:cNvPr>
        <xdr:cNvSpPr txBox="1"/>
      </xdr:nvSpPr>
      <xdr:spPr>
        <a:xfrm>
          <a:off x="6705111" y="1340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9ADC209-C75A-4764-9C76-F733F53C9696}"/>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3382EE21-77C7-4A70-A1C7-4E99E6BE8DC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96AB1FE4-5107-4550-A9DC-7B00F122CA5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CB15EF09-7760-4769-9E99-3C7E597C957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BE9C70AC-E6ED-425C-8BBA-1896323781E7}"/>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A261BDDF-63FE-4B74-A546-C3D711869B2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2320D992-05E9-4684-9793-354C99EDC05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5FBCF6A0-BCC6-4DC8-BBF7-EBC5696EF7D4}"/>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EFB857E3-ABCA-4067-A794-408045CDEAC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E841E6A2-CE99-448C-ADE1-0F506EDDDEF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C484F97D-873B-4FB1-BC8D-2837C5122FBF}"/>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D23D50A0-A679-4D85-AC62-20CB219595CD}"/>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C0F102F5-8ABF-48F5-81CB-345EA143FD7A}"/>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2C54BBE2-9311-4C86-8699-C997BBE4025C}"/>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683DF03D-963E-4687-94C6-33F8C15E9449}"/>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EDD87C82-2278-4835-88D5-534DD4D686A5}"/>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7C80522B-0E50-4557-9D9E-B7DDF79F8F9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93F12C79-2B39-4820-BAAB-E05293F4C081}"/>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D1DEC68D-60D0-4E1D-A079-208AE8220D5E}"/>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CF0FD1DF-EF0A-470A-A8D4-BF62701D875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CFD71AEC-BB90-418A-B5AA-89642EF42F5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127186</xdr:rowOff>
    </xdr:from>
    <xdr:to>
      <xdr:col>54</xdr:col>
      <xdr:colOff>189865</xdr:colOff>
      <xdr:row>98</xdr:row>
      <xdr:rowOff>82998</xdr:rowOff>
    </xdr:to>
    <xdr:cxnSp macro="">
      <xdr:nvCxnSpPr>
        <xdr:cNvPr id="454" name="直線コネクタ 453">
          <a:extLst>
            <a:ext uri="{FF2B5EF4-FFF2-40B4-BE49-F238E27FC236}">
              <a16:creationId xmlns:a16="http://schemas.microsoft.com/office/drawing/2014/main" id="{A25853A9-D392-479B-8AA6-3FE5CF003B24}"/>
            </a:ext>
          </a:extLst>
        </xdr:cNvPr>
        <xdr:cNvCxnSpPr/>
      </xdr:nvCxnSpPr>
      <xdr:spPr>
        <a:xfrm flipV="1">
          <a:off x="10475595" y="15729136"/>
          <a:ext cx="1270" cy="115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86825</xdr:rowOff>
    </xdr:from>
    <xdr:ext cx="534377" cy="259045"/>
    <xdr:sp macro="" textlink="">
      <xdr:nvSpPr>
        <xdr:cNvPr id="455" name="普通建設事業費 （ うち更新整備　）最小値テキスト">
          <a:extLst>
            <a:ext uri="{FF2B5EF4-FFF2-40B4-BE49-F238E27FC236}">
              <a16:creationId xmlns:a16="http://schemas.microsoft.com/office/drawing/2014/main" id="{C6F34CAB-D0EE-45D3-A1E3-10D632B8C40A}"/>
            </a:ext>
          </a:extLst>
        </xdr:cNvPr>
        <xdr:cNvSpPr txBox="1"/>
      </xdr:nvSpPr>
      <xdr:spPr>
        <a:xfrm>
          <a:off x="10528300" y="1688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82998</xdr:rowOff>
    </xdr:from>
    <xdr:to>
      <xdr:col>55</xdr:col>
      <xdr:colOff>88900</xdr:colOff>
      <xdr:row>98</xdr:row>
      <xdr:rowOff>82998</xdr:rowOff>
    </xdr:to>
    <xdr:cxnSp macro="">
      <xdr:nvCxnSpPr>
        <xdr:cNvPr id="456" name="直線コネクタ 455">
          <a:extLst>
            <a:ext uri="{FF2B5EF4-FFF2-40B4-BE49-F238E27FC236}">
              <a16:creationId xmlns:a16="http://schemas.microsoft.com/office/drawing/2014/main" id="{B4158206-1EA3-462C-B26D-8F95B6CC97BF}"/>
            </a:ext>
          </a:extLst>
        </xdr:cNvPr>
        <xdr:cNvCxnSpPr/>
      </xdr:nvCxnSpPr>
      <xdr:spPr>
        <a:xfrm>
          <a:off x="10388600" y="1688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73863</xdr:rowOff>
    </xdr:from>
    <xdr:ext cx="599010" cy="259045"/>
    <xdr:sp macro="" textlink="">
      <xdr:nvSpPr>
        <xdr:cNvPr id="457" name="普通建設事業費 （ うち更新整備　）最大値テキスト">
          <a:extLst>
            <a:ext uri="{FF2B5EF4-FFF2-40B4-BE49-F238E27FC236}">
              <a16:creationId xmlns:a16="http://schemas.microsoft.com/office/drawing/2014/main" id="{B467B5E0-6FF4-4597-B330-60A6E05AC488}"/>
            </a:ext>
          </a:extLst>
        </xdr:cNvPr>
        <xdr:cNvSpPr txBox="1"/>
      </xdr:nvSpPr>
      <xdr:spPr>
        <a:xfrm>
          <a:off x="10528300" y="1550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127186</xdr:rowOff>
    </xdr:from>
    <xdr:to>
      <xdr:col>55</xdr:col>
      <xdr:colOff>88900</xdr:colOff>
      <xdr:row>91</xdr:row>
      <xdr:rowOff>127186</xdr:rowOff>
    </xdr:to>
    <xdr:cxnSp macro="">
      <xdr:nvCxnSpPr>
        <xdr:cNvPr id="458" name="直線コネクタ 457">
          <a:extLst>
            <a:ext uri="{FF2B5EF4-FFF2-40B4-BE49-F238E27FC236}">
              <a16:creationId xmlns:a16="http://schemas.microsoft.com/office/drawing/2014/main" id="{896F44AF-209F-4B43-B251-0829C4422C8B}"/>
            </a:ext>
          </a:extLst>
        </xdr:cNvPr>
        <xdr:cNvCxnSpPr/>
      </xdr:nvCxnSpPr>
      <xdr:spPr>
        <a:xfrm>
          <a:off x="10388600" y="1572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74622</xdr:rowOff>
    </xdr:from>
    <xdr:to>
      <xdr:col>55</xdr:col>
      <xdr:colOff>0</xdr:colOff>
      <xdr:row>98</xdr:row>
      <xdr:rowOff>5260</xdr:rowOff>
    </xdr:to>
    <xdr:cxnSp macro="">
      <xdr:nvCxnSpPr>
        <xdr:cNvPr id="459" name="直線コネクタ 458">
          <a:extLst>
            <a:ext uri="{FF2B5EF4-FFF2-40B4-BE49-F238E27FC236}">
              <a16:creationId xmlns:a16="http://schemas.microsoft.com/office/drawing/2014/main" id="{F1CA0B9E-A33A-4ACE-95D2-D2AC20067FDC}"/>
            </a:ext>
          </a:extLst>
        </xdr:cNvPr>
        <xdr:cNvCxnSpPr/>
      </xdr:nvCxnSpPr>
      <xdr:spPr>
        <a:xfrm>
          <a:off x="9639300" y="16705272"/>
          <a:ext cx="838200" cy="10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129229</xdr:rowOff>
    </xdr:from>
    <xdr:ext cx="534377" cy="259045"/>
    <xdr:sp macro="" textlink="">
      <xdr:nvSpPr>
        <xdr:cNvPr id="460" name="普通建設事業費 （ うち更新整備　）平均値テキスト">
          <a:extLst>
            <a:ext uri="{FF2B5EF4-FFF2-40B4-BE49-F238E27FC236}">
              <a16:creationId xmlns:a16="http://schemas.microsoft.com/office/drawing/2014/main" id="{3573E10A-AFE7-4FF8-86E6-8AE53A5F3F0D}"/>
            </a:ext>
          </a:extLst>
        </xdr:cNvPr>
        <xdr:cNvSpPr txBox="1"/>
      </xdr:nvSpPr>
      <xdr:spPr>
        <a:xfrm>
          <a:off x="10528300" y="164169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106352</xdr:rowOff>
    </xdr:from>
    <xdr:to>
      <xdr:col>55</xdr:col>
      <xdr:colOff>50800</xdr:colOff>
      <xdr:row>97</xdr:row>
      <xdr:rowOff>36502</xdr:rowOff>
    </xdr:to>
    <xdr:sp macro="" textlink="">
      <xdr:nvSpPr>
        <xdr:cNvPr id="461" name="フローチャート: 判断 460">
          <a:extLst>
            <a:ext uri="{FF2B5EF4-FFF2-40B4-BE49-F238E27FC236}">
              <a16:creationId xmlns:a16="http://schemas.microsoft.com/office/drawing/2014/main" id="{6F5C0FB1-9071-40FF-9BE0-BF637248C1BA}"/>
            </a:ext>
          </a:extLst>
        </xdr:cNvPr>
        <xdr:cNvSpPr/>
      </xdr:nvSpPr>
      <xdr:spPr>
        <a:xfrm>
          <a:off x="104267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11117</xdr:rowOff>
    </xdr:from>
    <xdr:to>
      <xdr:col>50</xdr:col>
      <xdr:colOff>114300</xdr:colOff>
      <xdr:row>97</xdr:row>
      <xdr:rowOff>74622</xdr:rowOff>
    </xdr:to>
    <xdr:cxnSp macro="">
      <xdr:nvCxnSpPr>
        <xdr:cNvPr id="462" name="直線コネクタ 461">
          <a:extLst>
            <a:ext uri="{FF2B5EF4-FFF2-40B4-BE49-F238E27FC236}">
              <a16:creationId xmlns:a16="http://schemas.microsoft.com/office/drawing/2014/main" id="{3DC29677-C81D-49BA-BD0A-B625DE876F87}"/>
            </a:ext>
          </a:extLst>
        </xdr:cNvPr>
        <xdr:cNvCxnSpPr/>
      </xdr:nvCxnSpPr>
      <xdr:spPr>
        <a:xfrm>
          <a:off x="8750300" y="16470317"/>
          <a:ext cx="889000" cy="23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72117</xdr:rowOff>
    </xdr:from>
    <xdr:to>
      <xdr:col>50</xdr:col>
      <xdr:colOff>165100</xdr:colOff>
      <xdr:row>97</xdr:row>
      <xdr:rowOff>2267</xdr:rowOff>
    </xdr:to>
    <xdr:sp macro="" textlink="">
      <xdr:nvSpPr>
        <xdr:cNvPr id="463" name="フローチャート: 判断 462">
          <a:extLst>
            <a:ext uri="{FF2B5EF4-FFF2-40B4-BE49-F238E27FC236}">
              <a16:creationId xmlns:a16="http://schemas.microsoft.com/office/drawing/2014/main" id="{E823D995-1DEA-42F5-8DAA-E6B7CA9BD101}"/>
            </a:ext>
          </a:extLst>
        </xdr:cNvPr>
        <xdr:cNvSpPr/>
      </xdr:nvSpPr>
      <xdr:spPr>
        <a:xfrm>
          <a:off x="95885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18794</xdr:rowOff>
    </xdr:from>
    <xdr:ext cx="534377" cy="259045"/>
    <xdr:sp macro="" textlink="">
      <xdr:nvSpPr>
        <xdr:cNvPr id="464" name="テキスト ボックス 463">
          <a:extLst>
            <a:ext uri="{FF2B5EF4-FFF2-40B4-BE49-F238E27FC236}">
              <a16:creationId xmlns:a16="http://schemas.microsoft.com/office/drawing/2014/main" id="{14B1211A-34B5-431F-B73A-B8A8BB47F1F5}"/>
            </a:ext>
          </a:extLst>
        </xdr:cNvPr>
        <xdr:cNvSpPr txBox="1"/>
      </xdr:nvSpPr>
      <xdr:spPr>
        <a:xfrm>
          <a:off x="9372111" y="163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11117</xdr:rowOff>
    </xdr:from>
    <xdr:to>
      <xdr:col>45</xdr:col>
      <xdr:colOff>177800</xdr:colOff>
      <xdr:row>97</xdr:row>
      <xdr:rowOff>35683</xdr:rowOff>
    </xdr:to>
    <xdr:cxnSp macro="">
      <xdr:nvCxnSpPr>
        <xdr:cNvPr id="465" name="直線コネクタ 464">
          <a:extLst>
            <a:ext uri="{FF2B5EF4-FFF2-40B4-BE49-F238E27FC236}">
              <a16:creationId xmlns:a16="http://schemas.microsoft.com/office/drawing/2014/main" id="{7044DB19-FF66-40FE-96CE-403CFB34433E}"/>
            </a:ext>
          </a:extLst>
        </xdr:cNvPr>
        <xdr:cNvCxnSpPr/>
      </xdr:nvCxnSpPr>
      <xdr:spPr>
        <a:xfrm flipV="1">
          <a:off x="7861300" y="16470317"/>
          <a:ext cx="889000" cy="19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108564</xdr:rowOff>
    </xdr:from>
    <xdr:to>
      <xdr:col>46</xdr:col>
      <xdr:colOff>38100</xdr:colOff>
      <xdr:row>97</xdr:row>
      <xdr:rowOff>38714</xdr:rowOff>
    </xdr:to>
    <xdr:sp macro="" textlink="">
      <xdr:nvSpPr>
        <xdr:cNvPr id="466" name="フローチャート: 判断 465">
          <a:extLst>
            <a:ext uri="{FF2B5EF4-FFF2-40B4-BE49-F238E27FC236}">
              <a16:creationId xmlns:a16="http://schemas.microsoft.com/office/drawing/2014/main" id="{CB957C0C-77AA-4FB0-B803-50F68263E985}"/>
            </a:ext>
          </a:extLst>
        </xdr:cNvPr>
        <xdr:cNvSpPr/>
      </xdr:nvSpPr>
      <xdr:spPr>
        <a:xfrm>
          <a:off x="8699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29841</xdr:rowOff>
    </xdr:from>
    <xdr:ext cx="534377" cy="259045"/>
    <xdr:sp macro="" textlink="">
      <xdr:nvSpPr>
        <xdr:cNvPr id="467" name="テキスト ボックス 466">
          <a:extLst>
            <a:ext uri="{FF2B5EF4-FFF2-40B4-BE49-F238E27FC236}">
              <a16:creationId xmlns:a16="http://schemas.microsoft.com/office/drawing/2014/main" id="{DCC0C51F-60D5-48FF-A1B5-4BA7155031DB}"/>
            </a:ext>
          </a:extLst>
        </xdr:cNvPr>
        <xdr:cNvSpPr txBox="1"/>
      </xdr:nvSpPr>
      <xdr:spPr>
        <a:xfrm>
          <a:off x="8483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35683</xdr:rowOff>
    </xdr:from>
    <xdr:to>
      <xdr:col>41</xdr:col>
      <xdr:colOff>50800</xdr:colOff>
      <xdr:row>97</xdr:row>
      <xdr:rowOff>112126</xdr:rowOff>
    </xdr:to>
    <xdr:cxnSp macro="">
      <xdr:nvCxnSpPr>
        <xdr:cNvPr id="468" name="直線コネクタ 467">
          <a:extLst>
            <a:ext uri="{FF2B5EF4-FFF2-40B4-BE49-F238E27FC236}">
              <a16:creationId xmlns:a16="http://schemas.microsoft.com/office/drawing/2014/main" id="{C1DBFD50-7CB4-4A1E-A0C5-27C8CBA82410}"/>
            </a:ext>
          </a:extLst>
        </xdr:cNvPr>
        <xdr:cNvCxnSpPr/>
      </xdr:nvCxnSpPr>
      <xdr:spPr>
        <a:xfrm flipV="1">
          <a:off x="6972300" y="16666333"/>
          <a:ext cx="889000" cy="7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106305</xdr:rowOff>
    </xdr:from>
    <xdr:to>
      <xdr:col>41</xdr:col>
      <xdr:colOff>101600</xdr:colOff>
      <xdr:row>97</xdr:row>
      <xdr:rowOff>36455</xdr:rowOff>
    </xdr:to>
    <xdr:sp macro="" textlink="">
      <xdr:nvSpPr>
        <xdr:cNvPr id="469" name="フローチャート: 判断 468">
          <a:extLst>
            <a:ext uri="{FF2B5EF4-FFF2-40B4-BE49-F238E27FC236}">
              <a16:creationId xmlns:a16="http://schemas.microsoft.com/office/drawing/2014/main" id="{F93DBB3D-9DEB-44CB-A07F-E4892DBF1A34}"/>
            </a:ext>
          </a:extLst>
        </xdr:cNvPr>
        <xdr:cNvSpPr/>
      </xdr:nvSpPr>
      <xdr:spPr>
        <a:xfrm>
          <a:off x="7810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52982</xdr:rowOff>
    </xdr:from>
    <xdr:ext cx="534377" cy="259045"/>
    <xdr:sp macro="" textlink="">
      <xdr:nvSpPr>
        <xdr:cNvPr id="470" name="テキスト ボックス 469">
          <a:extLst>
            <a:ext uri="{FF2B5EF4-FFF2-40B4-BE49-F238E27FC236}">
              <a16:creationId xmlns:a16="http://schemas.microsoft.com/office/drawing/2014/main" id="{90F70ED6-FA90-4DAD-97C8-4881F2AF9BC5}"/>
            </a:ext>
          </a:extLst>
        </xdr:cNvPr>
        <xdr:cNvSpPr txBox="1"/>
      </xdr:nvSpPr>
      <xdr:spPr>
        <a:xfrm>
          <a:off x="7594111" y="163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139461</xdr:rowOff>
    </xdr:from>
    <xdr:to>
      <xdr:col>36</xdr:col>
      <xdr:colOff>165100</xdr:colOff>
      <xdr:row>97</xdr:row>
      <xdr:rowOff>69611</xdr:rowOff>
    </xdr:to>
    <xdr:sp macro="" textlink="">
      <xdr:nvSpPr>
        <xdr:cNvPr id="471" name="フローチャート: 判断 470">
          <a:extLst>
            <a:ext uri="{FF2B5EF4-FFF2-40B4-BE49-F238E27FC236}">
              <a16:creationId xmlns:a16="http://schemas.microsoft.com/office/drawing/2014/main" id="{EAD0E549-8189-4DB9-8B02-B12C83C9B582}"/>
            </a:ext>
          </a:extLst>
        </xdr:cNvPr>
        <xdr:cNvSpPr/>
      </xdr:nvSpPr>
      <xdr:spPr>
        <a:xfrm>
          <a:off x="6921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86138</xdr:rowOff>
    </xdr:from>
    <xdr:ext cx="534377" cy="259045"/>
    <xdr:sp macro="" textlink="">
      <xdr:nvSpPr>
        <xdr:cNvPr id="472" name="テキスト ボックス 471">
          <a:extLst>
            <a:ext uri="{FF2B5EF4-FFF2-40B4-BE49-F238E27FC236}">
              <a16:creationId xmlns:a16="http://schemas.microsoft.com/office/drawing/2014/main" id="{069CC51C-A9A2-4284-8966-EB4D54AE1CBE}"/>
            </a:ext>
          </a:extLst>
        </xdr:cNvPr>
        <xdr:cNvSpPr txBox="1"/>
      </xdr:nvSpPr>
      <xdr:spPr>
        <a:xfrm>
          <a:off x="6705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586DA04C-040A-4241-99FC-F911BCDC0BA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16DE0CB9-5482-4724-9E32-B710AB13EB5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3837A4E-3A4A-4307-850F-7E675CD805B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89C28CA3-9865-48F7-B568-CC7C5536C92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F4650FD-3203-42BD-A2D2-E71DE456713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125910</xdr:rowOff>
    </xdr:from>
    <xdr:to>
      <xdr:col>55</xdr:col>
      <xdr:colOff>50800</xdr:colOff>
      <xdr:row>98</xdr:row>
      <xdr:rowOff>56060</xdr:rowOff>
    </xdr:to>
    <xdr:sp macro="" textlink="">
      <xdr:nvSpPr>
        <xdr:cNvPr id="478" name="楕円 477">
          <a:extLst>
            <a:ext uri="{FF2B5EF4-FFF2-40B4-BE49-F238E27FC236}">
              <a16:creationId xmlns:a16="http://schemas.microsoft.com/office/drawing/2014/main" id="{35744D68-163C-45F8-8DBA-C645B78AB8E4}"/>
            </a:ext>
          </a:extLst>
        </xdr:cNvPr>
        <xdr:cNvSpPr/>
      </xdr:nvSpPr>
      <xdr:spPr>
        <a:xfrm>
          <a:off x="10426700" y="167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40837</xdr:rowOff>
    </xdr:from>
    <xdr:ext cx="534377" cy="259045"/>
    <xdr:sp macro="" textlink="">
      <xdr:nvSpPr>
        <xdr:cNvPr id="479" name="普通建設事業費 （ うち更新整備　）該当値テキスト">
          <a:extLst>
            <a:ext uri="{FF2B5EF4-FFF2-40B4-BE49-F238E27FC236}">
              <a16:creationId xmlns:a16="http://schemas.microsoft.com/office/drawing/2014/main" id="{A93A4185-C75F-4975-B8F3-0391AC4C7498}"/>
            </a:ext>
          </a:extLst>
        </xdr:cNvPr>
        <xdr:cNvSpPr txBox="1"/>
      </xdr:nvSpPr>
      <xdr:spPr>
        <a:xfrm>
          <a:off x="10528300" y="166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23822</xdr:rowOff>
    </xdr:from>
    <xdr:to>
      <xdr:col>50</xdr:col>
      <xdr:colOff>165100</xdr:colOff>
      <xdr:row>97</xdr:row>
      <xdr:rowOff>125422</xdr:rowOff>
    </xdr:to>
    <xdr:sp macro="" textlink="">
      <xdr:nvSpPr>
        <xdr:cNvPr id="480" name="楕円 479">
          <a:extLst>
            <a:ext uri="{FF2B5EF4-FFF2-40B4-BE49-F238E27FC236}">
              <a16:creationId xmlns:a16="http://schemas.microsoft.com/office/drawing/2014/main" id="{376AD3A7-9E4A-4EF7-AB54-83B9058ED6B2}"/>
            </a:ext>
          </a:extLst>
        </xdr:cNvPr>
        <xdr:cNvSpPr/>
      </xdr:nvSpPr>
      <xdr:spPr>
        <a:xfrm>
          <a:off x="9588500" y="1665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116549</xdr:rowOff>
    </xdr:from>
    <xdr:ext cx="534377" cy="259045"/>
    <xdr:sp macro="" textlink="">
      <xdr:nvSpPr>
        <xdr:cNvPr id="481" name="テキスト ボックス 480">
          <a:extLst>
            <a:ext uri="{FF2B5EF4-FFF2-40B4-BE49-F238E27FC236}">
              <a16:creationId xmlns:a16="http://schemas.microsoft.com/office/drawing/2014/main" id="{F837B8D1-ACA6-4B61-A890-AB5EEA2DA095}"/>
            </a:ext>
          </a:extLst>
        </xdr:cNvPr>
        <xdr:cNvSpPr txBox="1"/>
      </xdr:nvSpPr>
      <xdr:spPr>
        <a:xfrm>
          <a:off x="9372111" y="1674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131767</xdr:rowOff>
    </xdr:from>
    <xdr:to>
      <xdr:col>46</xdr:col>
      <xdr:colOff>38100</xdr:colOff>
      <xdr:row>96</xdr:row>
      <xdr:rowOff>61917</xdr:rowOff>
    </xdr:to>
    <xdr:sp macro="" textlink="">
      <xdr:nvSpPr>
        <xdr:cNvPr id="482" name="楕円 481">
          <a:extLst>
            <a:ext uri="{FF2B5EF4-FFF2-40B4-BE49-F238E27FC236}">
              <a16:creationId xmlns:a16="http://schemas.microsoft.com/office/drawing/2014/main" id="{69F41C23-C13C-4332-AD19-A854D92C68A3}"/>
            </a:ext>
          </a:extLst>
        </xdr:cNvPr>
        <xdr:cNvSpPr/>
      </xdr:nvSpPr>
      <xdr:spPr>
        <a:xfrm>
          <a:off x="8699500" y="1641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78444</xdr:rowOff>
    </xdr:from>
    <xdr:ext cx="599010" cy="259045"/>
    <xdr:sp macro="" textlink="">
      <xdr:nvSpPr>
        <xdr:cNvPr id="483" name="テキスト ボックス 482">
          <a:extLst>
            <a:ext uri="{FF2B5EF4-FFF2-40B4-BE49-F238E27FC236}">
              <a16:creationId xmlns:a16="http://schemas.microsoft.com/office/drawing/2014/main" id="{C5FA6506-73D0-40DA-BC38-C6C9C07BF7DC}"/>
            </a:ext>
          </a:extLst>
        </xdr:cNvPr>
        <xdr:cNvSpPr txBox="1"/>
      </xdr:nvSpPr>
      <xdr:spPr>
        <a:xfrm>
          <a:off x="8450795" y="1619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156333</xdr:rowOff>
    </xdr:from>
    <xdr:to>
      <xdr:col>41</xdr:col>
      <xdr:colOff>101600</xdr:colOff>
      <xdr:row>97</xdr:row>
      <xdr:rowOff>86483</xdr:rowOff>
    </xdr:to>
    <xdr:sp macro="" textlink="">
      <xdr:nvSpPr>
        <xdr:cNvPr id="484" name="楕円 483">
          <a:extLst>
            <a:ext uri="{FF2B5EF4-FFF2-40B4-BE49-F238E27FC236}">
              <a16:creationId xmlns:a16="http://schemas.microsoft.com/office/drawing/2014/main" id="{4A00F538-6786-4573-AA39-D83B1ADD72EF}"/>
            </a:ext>
          </a:extLst>
        </xdr:cNvPr>
        <xdr:cNvSpPr/>
      </xdr:nvSpPr>
      <xdr:spPr>
        <a:xfrm>
          <a:off x="7810500" y="1661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77610</xdr:rowOff>
    </xdr:from>
    <xdr:ext cx="534377" cy="259045"/>
    <xdr:sp macro="" textlink="">
      <xdr:nvSpPr>
        <xdr:cNvPr id="485" name="テキスト ボックス 484">
          <a:extLst>
            <a:ext uri="{FF2B5EF4-FFF2-40B4-BE49-F238E27FC236}">
              <a16:creationId xmlns:a16="http://schemas.microsoft.com/office/drawing/2014/main" id="{7D5E3DC6-736B-44B5-87E8-D9D693E3642D}"/>
            </a:ext>
          </a:extLst>
        </xdr:cNvPr>
        <xdr:cNvSpPr txBox="1"/>
      </xdr:nvSpPr>
      <xdr:spPr>
        <a:xfrm>
          <a:off x="7594111" y="1670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61326</xdr:rowOff>
    </xdr:from>
    <xdr:to>
      <xdr:col>36</xdr:col>
      <xdr:colOff>165100</xdr:colOff>
      <xdr:row>97</xdr:row>
      <xdr:rowOff>162926</xdr:rowOff>
    </xdr:to>
    <xdr:sp macro="" textlink="">
      <xdr:nvSpPr>
        <xdr:cNvPr id="486" name="楕円 485">
          <a:extLst>
            <a:ext uri="{FF2B5EF4-FFF2-40B4-BE49-F238E27FC236}">
              <a16:creationId xmlns:a16="http://schemas.microsoft.com/office/drawing/2014/main" id="{EDA64727-90DA-4201-9A5B-A92793B0D940}"/>
            </a:ext>
          </a:extLst>
        </xdr:cNvPr>
        <xdr:cNvSpPr/>
      </xdr:nvSpPr>
      <xdr:spPr>
        <a:xfrm>
          <a:off x="6921500" y="1669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154053</xdr:rowOff>
    </xdr:from>
    <xdr:ext cx="534377" cy="259045"/>
    <xdr:sp macro="" textlink="">
      <xdr:nvSpPr>
        <xdr:cNvPr id="487" name="テキスト ボックス 486">
          <a:extLst>
            <a:ext uri="{FF2B5EF4-FFF2-40B4-BE49-F238E27FC236}">
              <a16:creationId xmlns:a16="http://schemas.microsoft.com/office/drawing/2014/main" id="{34501E2D-A41C-4207-AE99-887F01B96A5E}"/>
            </a:ext>
          </a:extLst>
        </xdr:cNvPr>
        <xdr:cNvSpPr txBox="1"/>
      </xdr:nvSpPr>
      <xdr:spPr>
        <a:xfrm>
          <a:off x="6705111" y="1678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367F37FF-7BEC-45DF-BE6A-10EDF3A7E26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D237F117-F021-459D-9AE3-E18FE51B596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C851E8E3-678B-45B1-84EB-0D7AF12039B7}"/>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7A75B6F7-4331-42E9-A5D3-2CCD4207DAA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C93590B1-AFB9-455B-8D60-D7FBD71EFAEA}"/>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ECF49D1A-99F2-46F4-A989-0EEB8E4AB90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80106DC3-3A8A-432F-84F4-7F5BD77AE25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A6C51EFA-C771-44EE-9200-8DF5A54B00C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3C92641E-BFA5-49CC-B627-00E20BC6C45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F130290D-6D78-4CA8-98F2-67E4528F81E8}"/>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57170603-14BF-46E3-8A8E-5F20E5DA042C}"/>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9050CA31-1EC3-4EED-AF05-3BF545C26659}"/>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A846C3C8-7D9D-4AD3-A608-7DD64549B61E}"/>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id="{3D59229C-335B-4839-BE7D-0F5E8D9656A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B91C31D2-A3BB-43A7-A4F2-C0A795EC5D39}"/>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64E7E7D1-82A5-4F14-BA14-4093E08AE0E3}"/>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84F66AE1-46C9-42BD-BD64-CB975CD8601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49E12CEF-F717-422C-8984-80C82D34D107}"/>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9128D29B-04EF-4ACC-909D-FE624B04D20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E343D46E-1981-4FB2-B68E-984E2243BC0A}"/>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57A47DA2-3B22-4812-8175-8B5797BFC43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110915</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5C3826CE-D29F-4322-B4F3-F23FDAB7A2A7}"/>
            </a:ext>
          </a:extLst>
        </xdr:cNvPr>
        <xdr:cNvCxnSpPr/>
      </xdr:nvCxnSpPr>
      <xdr:spPr>
        <a:xfrm flipV="1">
          <a:off x="16317595" y="5254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90B27012-366D-4A8A-8564-01748F5E19BB}"/>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9E0CC717-24D9-47EE-8BA6-E1E08BFE5098}"/>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57592</xdr:rowOff>
    </xdr:from>
    <xdr:ext cx="599010" cy="259045"/>
    <xdr:sp macro="" textlink="">
      <xdr:nvSpPr>
        <xdr:cNvPr id="512" name="災害復旧事業費最大値テキスト">
          <a:extLst>
            <a:ext uri="{FF2B5EF4-FFF2-40B4-BE49-F238E27FC236}">
              <a16:creationId xmlns:a16="http://schemas.microsoft.com/office/drawing/2014/main" id="{C587F0D7-0386-4BC4-8D10-8092C1D809E9}"/>
            </a:ext>
          </a:extLst>
        </xdr:cNvPr>
        <xdr:cNvSpPr txBox="1"/>
      </xdr:nvSpPr>
      <xdr:spPr>
        <a:xfrm>
          <a:off x="16370300" y="50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110915</xdr:rowOff>
    </xdr:from>
    <xdr:to>
      <xdr:col>86</xdr:col>
      <xdr:colOff>25400</xdr:colOff>
      <xdr:row>30</xdr:row>
      <xdr:rowOff>110915</xdr:rowOff>
    </xdr:to>
    <xdr:cxnSp macro="">
      <xdr:nvCxnSpPr>
        <xdr:cNvPr id="513" name="直線コネクタ 512">
          <a:extLst>
            <a:ext uri="{FF2B5EF4-FFF2-40B4-BE49-F238E27FC236}">
              <a16:creationId xmlns:a16="http://schemas.microsoft.com/office/drawing/2014/main" id="{690ECBB1-9895-4517-8550-F586882F51E0}"/>
            </a:ext>
          </a:extLst>
        </xdr:cNvPr>
        <xdr:cNvCxnSpPr/>
      </xdr:nvCxnSpPr>
      <xdr:spPr>
        <a:xfrm>
          <a:off x="16230600" y="52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4" name="直線コネクタ 513">
          <a:extLst>
            <a:ext uri="{FF2B5EF4-FFF2-40B4-BE49-F238E27FC236}">
              <a16:creationId xmlns:a16="http://schemas.microsoft.com/office/drawing/2014/main" id="{EECCFB9A-54F7-4485-A79E-9A91D4713AFA}"/>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154909</xdr:rowOff>
    </xdr:from>
    <xdr:ext cx="534377" cy="259045"/>
    <xdr:sp macro="" textlink="">
      <xdr:nvSpPr>
        <xdr:cNvPr id="515" name="災害復旧事業費平均値テキスト">
          <a:extLst>
            <a:ext uri="{FF2B5EF4-FFF2-40B4-BE49-F238E27FC236}">
              <a16:creationId xmlns:a16="http://schemas.microsoft.com/office/drawing/2014/main" id="{AEC13C84-0F72-4929-8D7D-048D93BFD2FC}"/>
            </a:ext>
          </a:extLst>
        </xdr:cNvPr>
        <xdr:cNvSpPr txBox="1"/>
      </xdr:nvSpPr>
      <xdr:spPr>
        <a:xfrm>
          <a:off x="16370300" y="632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132032</xdr:rowOff>
    </xdr:from>
    <xdr:to>
      <xdr:col>85</xdr:col>
      <xdr:colOff>177800</xdr:colOff>
      <xdr:row>38</xdr:row>
      <xdr:rowOff>62182</xdr:rowOff>
    </xdr:to>
    <xdr:sp macro="" textlink="">
      <xdr:nvSpPr>
        <xdr:cNvPr id="516" name="フローチャート: 判断 515">
          <a:extLst>
            <a:ext uri="{FF2B5EF4-FFF2-40B4-BE49-F238E27FC236}">
              <a16:creationId xmlns:a16="http://schemas.microsoft.com/office/drawing/2014/main" id="{C0BEE163-7767-40C8-9F52-278872BA613C}"/>
            </a:ext>
          </a:extLst>
        </xdr:cNvPr>
        <xdr:cNvSpPr/>
      </xdr:nvSpPr>
      <xdr:spPr>
        <a:xfrm>
          <a:off x="162687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7" name="直線コネクタ 516">
          <a:extLst>
            <a:ext uri="{FF2B5EF4-FFF2-40B4-BE49-F238E27FC236}">
              <a16:creationId xmlns:a16="http://schemas.microsoft.com/office/drawing/2014/main" id="{13142DCD-EF6E-4667-B983-9363923EC584}"/>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160150</xdr:rowOff>
    </xdr:from>
    <xdr:to>
      <xdr:col>81</xdr:col>
      <xdr:colOff>101600</xdr:colOff>
      <xdr:row>38</xdr:row>
      <xdr:rowOff>90300</xdr:rowOff>
    </xdr:to>
    <xdr:sp macro="" textlink="">
      <xdr:nvSpPr>
        <xdr:cNvPr id="518" name="フローチャート: 判断 517">
          <a:extLst>
            <a:ext uri="{FF2B5EF4-FFF2-40B4-BE49-F238E27FC236}">
              <a16:creationId xmlns:a16="http://schemas.microsoft.com/office/drawing/2014/main" id="{120BAA9D-4F3F-44E1-BF8B-D79D34169C4D}"/>
            </a:ext>
          </a:extLst>
        </xdr:cNvPr>
        <xdr:cNvSpPr/>
      </xdr:nvSpPr>
      <xdr:spPr>
        <a:xfrm>
          <a:off x="15430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106827</xdr:rowOff>
    </xdr:from>
    <xdr:ext cx="534377" cy="259045"/>
    <xdr:sp macro="" textlink="">
      <xdr:nvSpPr>
        <xdr:cNvPr id="519" name="テキスト ボックス 518">
          <a:extLst>
            <a:ext uri="{FF2B5EF4-FFF2-40B4-BE49-F238E27FC236}">
              <a16:creationId xmlns:a16="http://schemas.microsoft.com/office/drawing/2014/main" id="{92EE6CAC-7DB9-48D9-9CBC-C51B8DFBE390}"/>
            </a:ext>
          </a:extLst>
        </xdr:cNvPr>
        <xdr:cNvSpPr txBox="1"/>
      </xdr:nvSpPr>
      <xdr:spPr>
        <a:xfrm>
          <a:off x="15214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0" name="直線コネクタ 519">
          <a:extLst>
            <a:ext uri="{FF2B5EF4-FFF2-40B4-BE49-F238E27FC236}">
              <a16:creationId xmlns:a16="http://schemas.microsoft.com/office/drawing/2014/main" id="{B7E6C493-CB64-495C-AAF7-D7D35289BA87}"/>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165774</xdr:rowOff>
    </xdr:from>
    <xdr:to>
      <xdr:col>76</xdr:col>
      <xdr:colOff>165100</xdr:colOff>
      <xdr:row>38</xdr:row>
      <xdr:rowOff>95924</xdr:rowOff>
    </xdr:to>
    <xdr:sp macro="" textlink="">
      <xdr:nvSpPr>
        <xdr:cNvPr id="521" name="フローチャート: 判断 520">
          <a:extLst>
            <a:ext uri="{FF2B5EF4-FFF2-40B4-BE49-F238E27FC236}">
              <a16:creationId xmlns:a16="http://schemas.microsoft.com/office/drawing/2014/main" id="{BF5A6E75-D371-4391-A8FF-2AE4E09B3973}"/>
            </a:ext>
          </a:extLst>
        </xdr:cNvPr>
        <xdr:cNvSpPr/>
      </xdr:nvSpPr>
      <xdr:spPr>
        <a:xfrm>
          <a:off x="14541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112451</xdr:rowOff>
    </xdr:from>
    <xdr:ext cx="534377" cy="259045"/>
    <xdr:sp macro="" textlink="">
      <xdr:nvSpPr>
        <xdr:cNvPr id="522" name="テキスト ボックス 521">
          <a:extLst>
            <a:ext uri="{FF2B5EF4-FFF2-40B4-BE49-F238E27FC236}">
              <a16:creationId xmlns:a16="http://schemas.microsoft.com/office/drawing/2014/main" id="{30039F95-43A4-41CD-B393-83683FB0F513}"/>
            </a:ext>
          </a:extLst>
        </xdr:cNvPr>
        <xdr:cNvSpPr txBox="1"/>
      </xdr:nvSpPr>
      <xdr:spPr>
        <a:xfrm>
          <a:off x="14325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3" name="直線コネクタ 522">
          <a:extLst>
            <a:ext uri="{FF2B5EF4-FFF2-40B4-BE49-F238E27FC236}">
              <a16:creationId xmlns:a16="http://schemas.microsoft.com/office/drawing/2014/main" id="{FE1EBDD8-EF32-40FC-B76F-3AEE3456BBC1}"/>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8789</xdr:rowOff>
    </xdr:from>
    <xdr:to>
      <xdr:col>72</xdr:col>
      <xdr:colOff>38100</xdr:colOff>
      <xdr:row>38</xdr:row>
      <xdr:rowOff>110389</xdr:rowOff>
    </xdr:to>
    <xdr:sp macro="" textlink="">
      <xdr:nvSpPr>
        <xdr:cNvPr id="524" name="フローチャート: 判断 523">
          <a:extLst>
            <a:ext uri="{FF2B5EF4-FFF2-40B4-BE49-F238E27FC236}">
              <a16:creationId xmlns:a16="http://schemas.microsoft.com/office/drawing/2014/main" id="{FD2A1D44-F055-40EA-B4E8-A3E025AEE0DD}"/>
            </a:ext>
          </a:extLst>
        </xdr:cNvPr>
        <xdr:cNvSpPr/>
      </xdr:nvSpPr>
      <xdr:spPr>
        <a:xfrm>
          <a:off x="13652500" y="65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126916</xdr:rowOff>
    </xdr:from>
    <xdr:ext cx="469744" cy="259045"/>
    <xdr:sp macro="" textlink="">
      <xdr:nvSpPr>
        <xdr:cNvPr id="525" name="テキスト ボックス 524">
          <a:extLst>
            <a:ext uri="{FF2B5EF4-FFF2-40B4-BE49-F238E27FC236}">
              <a16:creationId xmlns:a16="http://schemas.microsoft.com/office/drawing/2014/main" id="{ECEA871D-99EB-4958-BC80-80E6F2903499}"/>
            </a:ext>
          </a:extLst>
        </xdr:cNvPr>
        <xdr:cNvSpPr txBox="1"/>
      </xdr:nvSpPr>
      <xdr:spPr>
        <a:xfrm>
          <a:off x="13468428" y="629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171369</xdr:rowOff>
    </xdr:from>
    <xdr:to>
      <xdr:col>67</xdr:col>
      <xdr:colOff>101600</xdr:colOff>
      <xdr:row>38</xdr:row>
      <xdr:rowOff>101519</xdr:rowOff>
    </xdr:to>
    <xdr:sp macro="" textlink="">
      <xdr:nvSpPr>
        <xdr:cNvPr id="526" name="フローチャート: 判断 525">
          <a:extLst>
            <a:ext uri="{FF2B5EF4-FFF2-40B4-BE49-F238E27FC236}">
              <a16:creationId xmlns:a16="http://schemas.microsoft.com/office/drawing/2014/main" id="{854B3134-C8E9-4BB5-AD16-FCDB5DF41BF8}"/>
            </a:ext>
          </a:extLst>
        </xdr:cNvPr>
        <xdr:cNvSpPr/>
      </xdr:nvSpPr>
      <xdr:spPr>
        <a:xfrm>
          <a:off x="12763500" y="651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118047</xdr:rowOff>
    </xdr:from>
    <xdr:ext cx="469744" cy="259045"/>
    <xdr:sp macro="" textlink="">
      <xdr:nvSpPr>
        <xdr:cNvPr id="527" name="テキスト ボックス 526">
          <a:extLst>
            <a:ext uri="{FF2B5EF4-FFF2-40B4-BE49-F238E27FC236}">
              <a16:creationId xmlns:a16="http://schemas.microsoft.com/office/drawing/2014/main" id="{E0C6A421-20DE-4881-93B8-84407D0C9B53}"/>
            </a:ext>
          </a:extLst>
        </xdr:cNvPr>
        <xdr:cNvSpPr txBox="1"/>
      </xdr:nvSpPr>
      <xdr:spPr>
        <a:xfrm>
          <a:off x="12579428" y="629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BC5864DF-448F-4196-956A-1D4D3FC0B3D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829B7838-D92B-44B8-8499-9B836621E4C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7C0FE11B-4E97-4BE6-98C4-0404BD4F3B0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3CF14ADF-4C4B-4D29-9A12-D0B5BB42C30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2078DE8A-54B7-4EBA-AA12-738A827313D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3" name="楕円 532">
          <a:extLst>
            <a:ext uri="{FF2B5EF4-FFF2-40B4-BE49-F238E27FC236}">
              <a16:creationId xmlns:a16="http://schemas.microsoft.com/office/drawing/2014/main" id="{DD89C24B-F52F-48A5-A70B-238DFB3314FA}"/>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4" name="災害復旧事業費該当値テキスト">
          <a:extLst>
            <a:ext uri="{FF2B5EF4-FFF2-40B4-BE49-F238E27FC236}">
              <a16:creationId xmlns:a16="http://schemas.microsoft.com/office/drawing/2014/main" id="{67354562-32E9-4357-9C83-CA4BE5F2AA97}"/>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5" name="楕円 534">
          <a:extLst>
            <a:ext uri="{FF2B5EF4-FFF2-40B4-BE49-F238E27FC236}">
              <a16:creationId xmlns:a16="http://schemas.microsoft.com/office/drawing/2014/main" id="{C48956EC-AA4F-44CF-86D8-E08537423551}"/>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877F9BCC-3E7E-4257-B113-1F987008C31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7" name="楕円 536">
          <a:extLst>
            <a:ext uri="{FF2B5EF4-FFF2-40B4-BE49-F238E27FC236}">
              <a16:creationId xmlns:a16="http://schemas.microsoft.com/office/drawing/2014/main" id="{CFC0777C-3812-44FF-9E19-0217F103EF4E}"/>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49CEE5B9-BAA5-44F7-82DD-50313C6546DA}"/>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9" name="楕円 538">
          <a:extLst>
            <a:ext uri="{FF2B5EF4-FFF2-40B4-BE49-F238E27FC236}">
              <a16:creationId xmlns:a16="http://schemas.microsoft.com/office/drawing/2014/main" id="{4C9855B4-D1D8-4395-9AD3-0D0B6A86BC3B}"/>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128C1A0B-736C-4C79-A9A3-803271A31B2D}"/>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1" name="楕円 540">
          <a:extLst>
            <a:ext uri="{FF2B5EF4-FFF2-40B4-BE49-F238E27FC236}">
              <a16:creationId xmlns:a16="http://schemas.microsoft.com/office/drawing/2014/main" id="{BBB11BF3-2668-4130-924A-FD35F3040617}"/>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8293ADFE-086A-4E6E-A3AF-73B32870FF5A}"/>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39366B53-A8EE-4A2E-9C3B-6A5DC654405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32BB6345-E6D2-4408-8330-6FE3EE13291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648C5C88-1A80-4C99-A1E5-5C66F5EF26B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F0FA0FC5-3537-4EAC-ACD2-6D8CB8513FA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21EE8A08-C181-4F89-A76C-D5D0748951E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76795462-D883-4C9B-984B-41C948036CE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EA89A11A-F6D0-452F-860D-D84C6AA22D34}"/>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ECE10C4C-824E-4BA0-B97E-EE7A9879582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6076A4B2-D266-404F-B683-16CC7BA2223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B2994412-AD06-4674-886F-B02B0670973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58FA95B6-1EE0-41B1-B88E-080E8DCB833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86DCE43B-E167-445C-AA33-08CEADD56CF5}"/>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3B8671A3-FFAF-41CA-92DB-ECC0B135D58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D98DA1FF-6772-4E39-9247-D45BDBA3B31F}"/>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A376B1D1-C07B-42BE-831C-F63B9D19BA7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C2356559-73D7-4B50-8E8C-AF1B4168F453}"/>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CFF17692-A076-4434-AE82-0EA59813ED63}"/>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50A7213E-EE28-4DF4-BEE0-3E40107DB18A}"/>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9A8EB9DD-68FE-452C-A071-4CA3432D3FEA}"/>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65E69CE3-0870-429C-8C43-C622628CEF5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FBFC2BCE-15F9-4132-96EE-B78EC0839BAE}"/>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A31BD37F-0E52-478E-BF0A-D0BE56D9E539}"/>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FCC731E3-A47F-4D20-8B88-D71BF44188FC}"/>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4C17E58F-ABA4-43AF-AAC4-EA14E9FEFF6A}"/>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2763162C-B159-45E3-8827-79C4C410CFA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1E5D2B09-B456-4C39-B3DF-602C69D66D9B}"/>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782C9BF9-10D4-42B3-B57B-5A614BB02FA5}"/>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3031E6F2-040D-4086-B549-3436FD87375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339325D4-4A7A-4ED3-AC41-198DCA27D337}"/>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D8C857DE-D08A-486D-835A-019268257ED3}"/>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6DD7C9B7-0C13-4B77-A353-4A03D64B652E}"/>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11053DDA-0605-48B8-84CC-8BFF309B7E1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E90F4781-59AA-4C4A-91D3-930F93C393A1}"/>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C20B42D5-DBA9-4446-A1F0-92F4A9B1E8F7}"/>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9CCCD278-F81A-440C-85C6-5E2AA419DC54}"/>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84354D9C-B3FC-456E-98CA-D6D9D28DAAA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CD94753B-EFB3-42B3-9959-9EA35B6F4E0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B87CF358-8F10-4422-B6D3-8BE3F35C5DB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46AD135A-B220-4A72-B797-46562DAB494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8A53FDC8-5C66-4D99-A102-E36892C5F31D}"/>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A535DBFD-85ED-4B3F-A3DE-E221098AD12B}"/>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139A208-812F-47E1-98ED-09F87A9D7B0E}"/>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4C75EFC5-07C6-4E7B-BB95-83118F4F11AD}"/>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8BD5F02C-3FFA-4D3F-83E2-98CA91EC4DF4}"/>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937A0254-5A0C-4EDD-8220-F0376CC3EBF8}"/>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A614DA78-B846-48CA-8A9E-8EFBD34C9FFE}"/>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EFE8E3A9-B800-41A7-868D-EC14F39E502C}"/>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D72EECC6-B0EF-41FB-B841-EACDB35FBE3A}"/>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7403F4BA-222F-49EF-85C1-1C0529E01188}"/>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E5CE978-84F3-4EDA-8641-9F2A788D9C2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6309BD22-6729-4F7B-9D8F-4CAEA832C1A2}"/>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74BD8CA9-2E15-4612-BC3E-0AF0094D30E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68FBDD8F-177B-4B03-B610-7565CFC3072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49956B4A-2C8B-44C1-A0FA-996A4541B7F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2A1A19E7-8B7A-4748-A2B5-0AB66C727BB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39C46D75-52EA-4872-8EFC-ADD4D7DF89F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7E60B97D-9836-44FA-95D7-79918704180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CFD6DF7A-C91C-4791-AAE4-79A4C8DDC89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B2D0FCA-0B06-4FEF-BE7C-EBB45BDBD15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DCB61F3E-2598-478C-A689-CCFCCF9314D9}"/>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64A1552-4DF1-410F-BAC4-789AAEF05F43}"/>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B2C501E4-4073-4776-B109-C7CD790C809E}"/>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E329265A-61BD-414F-84B8-DD4C95FC1947}"/>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E43166B5-8F47-46AD-A97A-1BB8CA031415}"/>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92AC40FB-2871-4F7A-9788-B2AFE8C49A5A}"/>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6848A81C-6246-42C0-9B6D-0A36AEE237C4}"/>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BB4FB528-BCAB-42A0-82FA-D347C83B30F5}"/>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A9268FBE-7948-42DF-BFC5-45F217F69DEE}"/>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A0049A84-2F38-4C53-87DD-CFD80632D834}"/>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517B56BF-AF33-43F9-86BD-CBEE29996D8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71362</xdr:rowOff>
    </xdr:from>
    <xdr:to>
      <xdr:col>85</xdr:col>
      <xdr:colOff>126364</xdr:colOff>
      <xdr:row>78</xdr:row>
      <xdr:rowOff>135672</xdr:rowOff>
    </xdr:to>
    <xdr:cxnSp macro="">
      <xdr:nvCxnSpPr>
        <xdr:cNvPr id="613" name="直線コネクタ 612">
          <a:extLst>
            <a:ext uri="{FF2B5EF4-FFF2-40B4-BE49-F238E27FC236}">
              <a16:creationId xmlns:a16="http://schemas.microsoft.com/office/drawing/2014/main" id="{E0072CF8-DBA8-4929-83D5-490E3CE3456D}"/>
            </a:ext>
          </a:extLst>
        </xdr:cNvPr>
        <xdr:cNvCxnSpPr/>
      </xdr:nvCxnSpPr>
      <xdr:spPr>
        <a:xfrm flipV="1">
          <a:off x="16317595" y="12244312"/>
          <a:ext cx="1269" cy="126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139499</xdr:rowOff>
    </xdr:from>
    <xdr:ext cx="378565" cy="259045"/>
    <xdr:sp macro="" textlink="">
      <xdr:nvSpPr>
        <xdr:cNvPr id="614" name="公債費最小値テキスト">
          <a:extLst>
            <a:ext uri="{FF2B5EF4-FFF2-40B4-BE49-F238E27FC236}">
              <a16:creationId xmlns:a16="http://schemas.microsoft.com/office/drawing/2014/main" id="{3B249FBD-1951-46EC-806B-567D1F254B71}"/>
            </a:ext>
          </a:extLst>
        </xdr:cNvPr>
        <xdr:cNvSpPr txBox="1"/>
      </xdr:nvSpPr>
      <xdr:spPr>
        <a:xfrm>
          <a:off x="16370300" y="1351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135672</xdr:rowOff>
    </xdr:from>
    <xdr:to>
      <xdr:col>86</xdr:col>
      <xdr:colOff>25400</xdr:colOff>
      <xdr:row>78</xdr:row>
      <xdr:rowOff>135672</xdr:rowOff>
    </xdr:to>
    <xdr:cxnSp macro="">
      <xdr:nvCxnSpPr>
        <xdr:cNvPr id="615" name="直線コネクタ 614">
          <a:extLst>
            <a:ext uri="{FF2B5EF4-FFF2-40B4-BE49-F238E27FC236}">
              <a16:creationId xmlns:a16="http://schemas.microsoft.com/office/drawing/2014/main" id="{02D1D036-F0B0-4BDF-BC8C-F95D790427D1}"/>
            </a:ext>
          </a:extLst>
        </xdr:cNvPr>
        <xdr:cNvCxnSpPr/>
      </xdr:nvCxnSpPr>
      <xdr:spPr>
        <a:xfrm>
          <a:off x="16230600" y="1350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18039</xdr:rowOff>
    </xdr:from>
    <xdr:ext cx="599010" cy="259045"/>
    <xdr:sp macro="" textlink="">
      <xdr:nvSpPr>
        <xdr:cNvPr id="616" name="公債費最大値テキスト">
          <a:extLst>
            <a:ext uri="{FF2B5EF4-FFF2-40B4-BE49-F238E27FC236}">
              <a16:creationId xmlns:a16="http://schemas.microsoft.com/office/drawing/2014/main" id="{D492E872-24A5-41A2-ACF2-72F6004DB9BE}"/>
            </a:ext>
          </a:extLst>
        </xdr:cNvPr>
        <xdr:cNvSpPr txBox="1"/>
      </xdr:nvSpPr>
      <xdr:spPr>
        <a:xfrm>
          <a:off x="16370300" y="1201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71362</xdr:rowOff>
    </xdr:from>
    <xdr:to>
      <xdr:col>86</xdr:col>
      <xdr:colOff>25400</xdr:colOff>
      <xdr:row>71</xdr:row>
      <xdr:rowOff>71362</xdr:rowOff>
    </xdr:to>
    <xdr:cxnSp macro="">
      <xdr:nvCxnSpPr>
        <xdr:cNvPr id="617" name="直線コネクタ 616">
          <a:extLst>
            <a:ext uri="{FF2B5EF4-FFF2-40B4-BE49-F238E27FC236}">
              <a16:creationId xmlns:a16="http://schemas.microsoft.com/office/drawing/2014/main" id="{E5A29563-B6BC-4273-B0DF-BA77759CE792}"/>
            </a:ext>
          </a:extLst>
        </xdr:cNvPr>
        <xdr:cNvCxnSpPr/>
      </xdr:nvCxnSpPr>
      <xdr:spPr>
        <a:xfrm>
          <a:off x="16230600" y="1224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36948</xdr:rowOff>
    </xdr:from>
    <xdr:to>
      <xdr:col>85</xdr:col>
      <xdr:colOff>127000</xdr:colOff>
      <xdr:row>77</xdr:row>
      <xdr:rowOff>41196</xdr:rowOff>
    </xdr:to>
    <xdr:cxnSp macro="">
      <xdr:nvCxnSpPr>
        <xdr:cNvPr id="618" name="直線コネクタ 617">
          <a:extLst>
            <a:ext uri="{FF2B5EF4-FFF2-40B4-BE49-F238E27FC236}">
              <a16:creationId xmlns:a16="http://schemas.microsoft.com/office/drawing/2014/main" id="{FCE7A8E5-7FC1-4FF5-A86B-3C4847E923A8}"/>
            </a:ext>
          </a:extLst>
        </xdr:cNvPr>
        <xdr:cNvCxnSpPr/>
      </xdr:nvCxnSpPr>
      <xdr:spPr>
        <a:xfrm flipV="1">
          <a:off x="15481300" y="13238598"/>
          <a:ext cx="8382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62235</xdr:rowOff>
    </xdr:from>
    <xdr:ext cx="534377" cy="259045"/>
    <xdr:sp macro="" textlink="">
      <xdr:nvSpPr>
        <xdr:cNvPr id="619" name="公債費平均値テキスト">
          <a:extLst>
            <a:ext uri="{FF2B5EF4-FFF2-40B4-BE49-F238E27FC236}">
              <a16:creationId xmlns:a16="http://schemas.microsoft.com/office/drawing/2014/main" id="{682D1E35-DB10-4913-BAA9-5F154E257CA6}"/>
            </a:ext>
          </a:extLst>
        </xdr:cNvPr>
        <xdr:cNvSpPr txBox="1"/>
      </xdr:nvSpPr>
      <xdr:spPr>
        <a:xfrm>
          <a:off x="16370300" y="12920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39357</xdr:rowOff>
    </xdr:from>
    <xdr:to>
      <xdr:col>85</xdr:col>
      <xdr:colOff>177800</xdr:colOff>
      <xdr:row>76</xdr:row>
      <xdr:rowOff>140957</xdr:rowOff>
    </xdr:to>
    <xdr:sp macro="" textlink="">
      <xdr:nvSpPr>
        <xdr:cNvPr id="620" name="フローチャート: 判断 619">
          <a:extLst>
            <a:ext uri="{FF2B5EF4-FFF2-40B4-BE49-F238E27FC236}">
              <a16:creationId xmlns:a16="http://schemas.microsoft.com/office/drawing/2014/main" id="{F0D7EA09-97B2-47FF-A88D-84465B3AF2ED}"/>
            </a:ext>
          </a:extLst>
        </xdr:cNvPr>
        <xdr:cNvSpPr/>
      </xdr:nvSpPr>
      <xdr:spPr>
        <a:xfrm>
          <a:off x="162687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38512</xdr:rowOff>
    </xdr:from>
    <xdr:to>
      <xdr:col>81</xdr:col>
      <xdr:colOff>50800</xdr:colOff>
      <xdr:row>77</xdr:row>
      <xdr:rowOff>41196</xdr:rowOff>
    </xdr:to>
    <xdr:cxnSp macro="">
      <xdr:nvCxnSpPr>
        <xdr:cNvPr id="621" name="直線コネクタ 620">
          <a:extLst>
            <a:ext uri="{FF2B5EF4-FFF2-40B4-BE49-F238E27FC236}">
              <a16:creationId xmlns:a16="http://schemas.microsoft.com/office/drawing/2014/main" id="{D010668F-738C-42F7-86E2-5CD4B001D1F2}"/>
            </a:ext>
          </a:extLst>
        </xdr:cNvPr>
        <xdr:cNvCxnSpPr/>
      </xdr:nvCxnSpPr>
      <xdr:spPr>
        <a:xfrm>
          <a:off x="14592300" y="13240162"/>
          <a:ext cx="889000" cy="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57719</xdr:rowOff>
    </xdr:from>
    <xdr:to>
      <xdr:col>81</xdr:col>
      <xdr:colOff>101600</xdr:colOff>
      <xdr:row>76</xdr:row>
      <xdr:rowOff>159319</xdr:rowOff>
    </xdr:to>
    <xdr:sp macro="" textlink="">
      <xdr:nvSpPr>
        <xdr:cNvPr id="622" name="フローチャート: 判断 621">
          <a:extLst>
            <a:ext uri="{FF2B5EF4-FFF2-40B4-BE49-F238E27FC236}">
              <a16:creationId xmlns:a16="http://schemas.microsoft.com/office/drawing/2014/main" id="{6BDABFF7-53CB-4F02-8A24-F5F59DCBF4DA}"/>
            </a:ext>
          </a:extLst>
        </xdr:cNvPr>
        <xdr:cNvSpPr/>
      </xdr:nvSpPr>
      <xdr:spPr>
        <a:xfrm>
          <a:off x="15430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4396</xdr:rowOff>
    </xdr:from>
    <xdr:ext cx="534377" cy="259045"/>
    <xdr:sp macro="" textlink="">
      <xdr:nvSpPr>
        <xdr:cNvPr id="623" name="テキスト ボックス 622">
          <a:extLst>
            <a:ext uri="{FF2B5EF4-FFF2-40B4-BE49-F238E27FC236}">
              <a16:creationId xmlns:a16="http://schemas.microsoft.com/office/drawing/2014/main" id="{1B2FAD63-FE21-4774-BAD7-E1286065034C}"/>
            </a:ext>
          </a:extLst>
        </xdr:cNvPr>
        <xdr:cNvSpPr txBox="1"/>
      </xdr:nvSpPr>
      <xdr:spPr>
        <a:xfrm>
          <a:off x="15214111" y="1286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15973</xdr:rowOff>
    </xdr:from>
    <xdr:to>
      <xdr:col>76</xdr:col>
      <xdr:colOff>114300</xdr:colOff>
      <xdr:row>77</xdr:row>
      <xdr:rowOff>38512</xdr:rowOff>
    </xdr:to>
    <xdr:cxnSp macro="">
      <xdr:nvCxnSpPr>
        <xdr:cNvPr id="624" name="直線コネクタ 623">
          <a:extLst>
            <a:ext uri="{FF2B5EF4-FFF2-40B4-BE49-F238E27FC236}">
              <a16:creationId xmlns:a16="http://schemas.microsoft.com/office/drawing/2014/main" id="{DFF31C8D-895E-4067-8C23-2EF1BCC5DFBD}"/>
            </a:ext>
          </a:extLst>
        </xdr:cNvPr>
        <xdr:cNvCxnSpPr/>
      </xdr:nvCxnSpPr>
      <xdr:spPr>
        <a:xfrm>
          <a:off x="13703300" y="13217623"/>
          <a:ext cx="889000" cy="2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79587</xdr:rowOff>
    </xdr:from>
    <xdr:to>
      <xdr:col>76</xdr:col>
      <xdr:colOff>165100</xdr:colOff>
      <xdr:row>77</xdr:row>
      <xdr:rowOff>9737</xdr:rowOff>
    </xdr:to>
    <xdr:sp macro="" textlink="">
      <xdr:nvSpPr>
        <xdr:cNvPr id="625" name="フローチャート: 判断 624">
          <a:extLst>
            <a:ext uri="{FF2B5EF4-FFF2-40B4-BE49-F238E27FC236}">
              <a16:creationId xmlns:a16="http://schemas.microsoft.com/office/drawing/2014/main" id="{F7604097-33CB-447D-A8DB-8F473BEFB987}"/>
            </a:ext>
          </a:extLst>
        </xdr:cNvPr>
        <xdr:cNvSpPr/>
      </xdr:nvSpPr>
      <xdr:spPr>
        <a:xfrm>
          <a:off x="14541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26264</xdr:rowOff>
    </xdr:from>
    <xdr:ext cx="534377" cy="259045"/>
    <xdr:sp macro="" textlink="">
      <xdr:nvSpPr>
        <xdr:cNvPr id="626" name="テキスト ボックス 625">
          <a:extLst>
            <a:ext uri="{FF2B5EF4-FFF2-40B4-BE49-F238E27FC236}">
              <a16:creationId xmlns:a16="http://schemas.microsoft.com/office/drawing/2014/main" id="{47EA5C28-AA6E-46B3-8B4C-6B17F35BC9C6}"/>
            </a:ext>
          </a:extLst>
        </xdr:cNvPr>
        <xdr:cNvSpPr txBox="1"/>
      </xdr:nvSpPr>
      <xdr:spPr>
        <a:xfrm>
          <a:off x="14325111" y="128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162866</xdr:rowOff>
    </xdr:from>
    <xdr:to>
      <xdr:col>71</xdr:col>
      <xdr:colOff>177800</xdr:colOff>
      <xdr:row>77</xdr:row>
      <xdr:rowOff>15973</xdr:rowOff>
    </xdr:to>
    <xdr:cxnSp macro="">
      <xdr:nvCxnSpPr>
        <xdr:cNvPr id="627" name="直線コネクタ 626">
          <a:extLst>
            <a:ext uri="{FF2B5EF4-FFF2-40B4-BE49-F238E27FC236}">
              <a16:creationId xmlns:a16="http://schemas.microsoft.com/office/drawing/2014/main" id="{C9868210-35E1-411E-98D3-F08E148CD452}"/>
            </a:ext>
          </a:extLst>
        </xdr:cNvPr>
        <xdr:cNvCxnSpPr/>
      </xdr:nvCxnSpPr>
      <xdr:spPr>
        <a:xfrm>
          <a:off x="12814300" y="13193066"/>
          <a:ext cx="889000" cy="2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88506</xdr:rowOff>
    </xdr:from>
    <xdr:to>
      <xdr:col>72</xdr:col>
      <xdr:colOff>38100</xdr:colOff>
      <xdr:row>77</xdr:row>
      <xdr:rowOff>18656</xdr:rowOff>
    </xdr:to>
    <xdr:sp macro="" textlink="">
      <xdr:nvSpPr>
        <xdr:cNvPr id="628" name="フローチャート: 判断 627">
          <a:extLst>
            <a:ext uri="{FF2B5EF4-FFF2-40B4-BE49-F238E27FC236}">
              <a16:creationId xmlns:a16="http://schemas.microsoft.com/office/drawing/2014/main" id="{6FE770CB-5E5C-4EBF-8B07-79D0C0132F2F}"/>
            </a:ext>
          </a:extLst>
        </xdr:cNvPr>
        <xdr:cNvSpPr/>
      </xdr:nvSpPr>
      <xdr:spPr>
        <a:xfrm>
          <a:off x="13652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35184</xdr:rowOff>
    </xdr:from>
    <xdr:ext cx="534377" cy="259045"/>
    <xdr:sp macro="" textlink="">
      <xdr:nvSpPr>
        <xdr:cNvPr id="629" name="テキスト ボックス 628">
          <a:extLst>
            <a:ext uri="{FF2B5EF4-FFF2-40B4-BE49-F238E27FC236}">
              <a16:creationId xmlns:a16="http://schemas.microsoft.com/office/drawing/2014/main" id="{91927453-F38E-4A52-AEEE-2191C96C0919}"/>
            </a:ext>
          </a:extLst>
        </xdr:cNvPr>
        <xdr:cNvSpPr txBox="1"/>
      </xdr:nvSpPr>
      <xdr:spPr>
        <a:xfrm>
          <a:off x="13436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116816</xdr:rowOff>
    </xdr:from>
    <xdr:to>
      <xdr:col>67</xdr:col>
      <xdr:colOff>101600</xdr:colOff>
      <xdr:row>77</xdr:row>
      <xdr:rowOff>46966</xdr:rowOff>
    </xdr:to>
    <xdr:sp macro="" textlink="">
      <xdr:nvSpPr>
        <xdr:cNvPr id="630" name="フローチャート: 判断 629">
          <a:extLst>
            <a:ext uri="{FF2B5EF4-FFF2-40B4-BE49-F238E27FC236}">
              <a16:creationId xmlns:a16="http://schemas.microsoft.com/office/drawing/2014/main" id="{A972D4BF-A336-4F63-A3D9-51C9E680B94E}"/>
            </a:ext>
          </a:extLst>
        </xdr:cNvPr>
        <xdr:cNvSpPr/>
      </xdr:nvSpPr>
      <xdr:spPr>
        <a:xfrm>
          <a:off x="12763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38093</xdr:rowOff>
    </xdr:from>
    <xdr:ext cx="534377" cy="259045"/>
    <xdr:sp macro="" textlink="">
      <xdr:nvSpPr>
        <xdr:cNvPr id="631" name="テキスト ボックス 630">
          <a:extLst>
            <a:ext uri="{FF2B5EF4-FFF2-40B4-BE49-F238E27FC236}">
              <a16:creationId xmlns:a16="http://schemas.microsoft.com/office/drawing/2014/main" id="{280066DD-ED03-491F-BC8E-6BD6C8E4CF44}"/>
            </a:ext>
          </a:extLst>
        </xdr:cNvPr>
        <xdr:cNvSpPr txBox="1"/>
      </xdr:nvSpPr>
      <xdr:spPr>
        <a:xfrm>
          <a:off x="12547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94E4FE6C-ED56-48BA-9931-136D79AADF9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73D061A-E78F-4471-8905-23B99F42E31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ECE817E4-4148-44DE-93DB-986EA0061BB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7D61EAAA-0B3A-474F-837C-39FBF29574E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E0BC917C-61C4-4177-9D82-3332A7E112B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157598</xdr:rowOff>
    </xdr:from>
    <xdr:to>
      <xdr:col>85</xdr:col>
      <xdr:colOff>177800</xdr:colOff>
      <xdr:row>77</xdr:row>
      <xdr:rowOff>87748</xdr:rowOff>
    </xdr:to>
    <xdr:sp macro="" textlink="">
      <xdr:nvSpPr>
        <xdr:cNvPr id="637" name="楕円 636">
          <a:extLst>
            <a:ext uri="{FF2B5EF4-FFF2-40B4-BE49-F238E27FC236}">
              <a16:creationId xmlns:a16="http://schemas.microsoft.com/office/drawing/2014/main" id="{FBF4975A-4EA0-49AC-A714-7016C329B5CF}"/>
            </a:ext>
          </a:extLst>
        </xdr:cNvPr>
        <xdr:cNvSpPr/>
      </xdr:nvSpPr>
      <xdr:spPr>
        <a:xfrm>
          <a:off x="16268700" y="1318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136025</xdr:rowOff>
    </xdr:from>
    <xdr:ext cx="534377" cy="259045"/>
    <xdr:sp macro="" textlink="">
      <xdr:nvSpPr>
        <xdr:cNvPr id="638" name="公債費該当値テキスト">
          <a:extLst>
            <a:ext uri="{FF2B5EF4-FFF2-40B4-BE49-F238E27FC236}">
              <a16:creationId xmlns:a16="http://schemas.microsoft.com/office/drawing/2014/main" id="{4EC8179C-D709-4BBD-B61B-57FCE6437C26}"/>
            </a:ext>
          </a:extLst>
        </xdr:cNvPr>
        <xdr:cNvSpPr txBox="1"/>
      </xdr:nvSpPr>
      <xdr:spPr>
        <a:xfrm>
          <a:off x="16370300" y="1316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161846</xdr:rowOff>
    </xdr:from>
    <xdr:to>
      <xdr:col>81</xdr:col>
      <xdr:colOff>101600</xdr:colOff>
      <xdr:row>77</xdr:row>
      <xdr:rowOff>91996</xdr:rowOff>
    </xdr:to>
    <xdr:sp macro="" textlink="">
      <xdr:nvSpPr>
        <xdr:cNvPr id="639" name="楕円 638">
          <a:extLst>
            <a:ext uri="{FF2B5EF4-FFF2-40B4-BE49-F238E27FC236}">
              <a16:creationId xmlns:a16="http://schemas.microsoft.com/office/drawing/2014/main" id="{C35BE299-B019-4859-ADF9-49BEF2E1508D}"/>
            </a:ext>
          </a:extLst>
        </xdr:cNvPr>
        <xdr:cNvSpPr/>
      </xdr:nvSpPr>
      <xdr:spPr>
        <a:xfrm>
          <a:off x="15430500" y="1319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83123</xdr:rowOff>
    </xdr:from>
    <xdr:ext cx="534377" cy="259045"/>
    <xdr:sp macro="" textlink="">
      <xdr:nvSpPr>
        <xdr:cNvPr id="640" name="テキスト ボックス 639">
          <a:extLst>
            <a:ext uri="{FF2B5EF4-FFF2-40B4-BE49-F238E27FC236}">
              <a16:creationId xmlns:a16="http://schemas.microsoft.com/office/drawing/2014/main" id="{E0744306-240D-487D-AD7E-55F30A7C0592}"/>
            </a:ext>
          </a:extLst>
        </xdr:cNvPr>
        <xdr:cNvSpPr txBox="1"/>
      </xdr:nvSpPr>
      <xdr:spPr>
        <a:xfrm>
          <a:off x="15214111" y="1328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159162</xdr:rowOff>
    </xdr:from>
    <xdr:to>
      <xdr:col>76</xdr:col>
      <xdr:colOff>165100</xdr:colOff>
      <xdr:row>77</xdr:row>
      <xdr:rowOff>89312</xdr:rowOff>
    </xdr:to>
    <xdr:sp macro="" textlink="">
      <xdr:nvSpPr>
        <xdr:cNvPr id="641" name="楕円 640">
          <a:extLst>
            <a:ext uri="{FF2B5EF4-FFF2-40B4-BE49-F238E27FC236}">
              <a16:creationId xmlns:a16="http://schemas.microsoft.com/office/drawing/2014/main" id="{71731AC5-BC62-41DC-B240-46B1E978CF04}"/>
            </a:ext>
          </a:extLst>
        </xdr:cNvPr>
        <xdr:cNvSpPr/>
      </xdr:nvSpPr>
      <xdr:spPr>
        <a:xfrm>
          <a:off x="14541500" y="1318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80439</xdr:rowOff>
    </xdr:from>
    <xdr:ext cx="534377" cy="259045"/>
    <xdr:sp macro="" textlink="">
      <xdr:nvSpPr>
        <xdr:cNvPr id="642" name="テキスト ボックス 641">
          <a:extLst>
            <a:ext uri="{FF2B5EF4-FFF2-40B4-BE49-F238E27FC236}">
              <a16:creationId xmlns:a16="http://schemas.microsoft.com/office/drawing/2014/main" id="{7B5D976C-3323-4930-A3D6-9FC739823136}"/>
            </a:ext>
          </a:extLst>
        </xdr:cNvPr>
        <xdr:cNvSpPr txBox="1"/>
      </xdr:nvSpPr>
      <xdr:spPr>
        <a:xfrm>
          <a:off x="14325111" y="1328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136623</xdr:rowOff>
    </xdr:from>
    <xdr:to>
      <xdr:col>72</xdr:col>
      <xdr:colOff>38100</xdr:colOff>
      <xdr:row>77</xdr:row>
      <xdr:rowOff>66773</xdr:rowOff>
    </xdr:to>
    <xdr:sp macro="" textlink="">
      <xdr:nvSpPr>
        <xdr:cNvPr id="643" name="楕円 642">
          <a:extLst>
            <a:ext uri="{FF2B5EF4-FFF2-40B4-BE49-F238E27FC236}">
              <a16:creationId xmlns:a16="http://schemas.microsoft.com/office/drawing/2014/main" id="{8AEF01E0-666F-4120-919C-058EB3BAF940}"/>
            </a:ext>
          </a:extLst>
        </xdr:cNvPr>
        <xdr:cNvSpPr/>
      </xdr:nvSpPr>
      <xdr:spPr>
        <a:xfrm>
          <a:off x="13652500" y="1316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57900</xdr:rowOff>
    </xdr:from>
    <xdr:ext cx="534377" cy="259045"/>
    <xdr:sp macro="" textlink="">
      <xdr:nvSpPr>
        <xdr:cNvPr id="644" name="テキスト ボックス 643">
          <a:extLst>
            <a:ext uri="{FF2B5EF4-FFF2-40B4-BE49-F238E27FC236}">
              <a16:creationId xmlns:a16="http://schemas.microsoft.com/office/drawing/2014/main" id="{BA9A3D1A-ED53-4809-A0A5-2F4C161CADA1}"/>
            </a:ext>
          </a:extLst>
        </xdr:cNvPr>
        <xdr:cNvSpPr txBox="1"/>
      </xdr:nvSpPr>
      <xdr:spPr>
        <a:xfrm>
          <a:off x="13436111" y="1325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112066</xdr:rowOff>
    </xdr:from>
    <xdr:to>
      <xdr:col>67</xdr:col>
      <xdr:colOff>101600</xdr:colOff>
      <xdr:row>77</xdr:row>
      <xdr:rowOff>42216</xdr:rowOff>
    </xdr:to>
    <xdr:sp macro="" textlink="">
      <xdr:nvSpPr>
        <xdr:cNvPr id="645" name="楕円 644">
          <a:extLst>
            <a:ext uri="{FF2B5EF4-FFF2-40B4-BE49-F238E27FC236}">
              <a16:creationId xmlns:a16="http://schemas.microsoft.com/office/drawing/2014/main" id="{B05684D2-814B-4C90-8878-DA03B176760C}"/>
            </a:ext>
          </a:extLst>
        </xdr:cNvPr>
        <xdr:cNvSpPr/>
      </xdr:nvSpPr>
      <xdr:spPr>
        <a:xfrm>
          <a:off x="12763500" y="1314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58743</xdr:rowOff>
    </xdr:from>
    <xdr:ext cx="534377" cy="259045"/>
    <xdr:sp macro="" textlink="">
      <xdr:nvSpPr>
        <xdr:cNvPr id="646" name="テキスト ボックス 645">
          <a:extLst>
            <a:ext uri="{FF2B5EF4-FFF2-40B4-BE49-F238E27FC236}">
              <a16:creationId xmlns:a16="http://schemas.microsoft.com/office/drawing/2014/main" id="{FD2DD42D-AC88-47C3-B27E-0792BDD113FC}"/>
            </a:ext>
          </a:extLst>
        </xdr:cNvPr>
        <xdr:cNvSpPr txBox="1"/>
      </xdr:nvSpPr>
      <xdr:spPr>
        <a:xfrm>
          <a:off x="12547111" y="1291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F0C8BD6-5D1C-4E55-9168-8CA6BD3B86F9}"/>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79342F4-77E0-40C3-A9A4-D0592ED160A3}"/>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9D3977A5-DD85-4833-9D76-8E0827C05AA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2C937A0F-F018-4E63-B3D3-E08C9896DF0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1E078452-476C-44C5-B7EB-2D82D9D4086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D9CA423B-10D6-4251-96A8-1BF8EEEA191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8C77C93F-0F86-4C8B-97D2-39AEE70B9C1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AD668C26-759D-4411-B634-2FB1932C71EB}"/>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2D622074-FC13-4C6D-9FF5-67110E9A5C9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CBA0DADD-8D03-480F-BCAE-05CE65568F3B}"/>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554174EF-84F0-4762-8566-380FB02C9739}"/>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38E90E90-B430-4E8E-B397-A570F4CAA62F}"/>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5C01FD6E-9106-497F-92AF-2D8E70B17301}"/>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A35E2CE9-0E9F-495C-AF6B-E9BF588DE0DC}"/>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13541A65-9F1D-45B3-B7C6-C2ACD9B81E42}"/>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9465AB8-2AC6-4378-9CBC-4D8A0333800A}"/>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BADD4C45-E108-45D9-8FEB-BB0C3B82ACC1}"/>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F5D18415-193D-4121-B7A9-2BACEB920D0C}"/>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7DE1319C-2618-4B55-9DB7-0E9849EEDC92}"/>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F197DF47-7D76-4168-AD32-9F818D04A255}"/>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B2661FCA-48D5-4D0E-84B6-C16B27C54CAF}"/>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6F9AF6EB-15D8-417C-BB56-D0B9F206DF57}"/>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21E94C1-35C4-480F-AC94-5512FD54D9FE}"/>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8F59D4BD-A35E-46A1-8719-96D952B7B3AB}"/>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1B10B17A-E147-4B49-8552-6F1522C9F2E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146862</xdr:rowOff>
    </xdr:from>
    <xdr:to>
      <xdr:col>85</xdr:col>
      <xdr:colOff>126364</xdr:colOff>
      <xdr:row>99</xdr:row>
      <xdr:rowOff>91388</xdr:rowOff>
    </xdr:to>
    <xdr:cxnSp macro="">
      <xdr:nvCxnSpPr>
        <xdr:cNvPr id="672" name="直線コネクタ 671">
          <a:extLst>
            <a:ext uri="{FF2B5EF4-FFF2-40B4-BE49-F238E27FC236}">
              <a16:creationId xmlns:a16="http://schemas.microsoft.com/office/drawing/2014/main" id="{1B790A19-23F8-48E6-9CA2-9C8EE395CFD6}"/>
            </a:ext>
          </a:extLst>
        </xdr:cNvPr>
        <xdr:cNvCxnSpPr/>
      </xdr:nvCxnSpPr>
      <xdr:spPr>
        <a:xfrm flipV="1">
          <a:off x="16317595" y="15577362"/>
          <a:ext cx="1269" cy="1487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95215</xdr:rowOff>
    </xdr:from>
    <xdr:ext cx="469744" cy="259045"/>
    <xdr:sp macro="" textlink="">
      <xdr:nvSpPr>
        <xdr:cNvPr id="673" name="積立金最小値テキスト">
          <a:extLst>
            <a:ext uri="{FF2B5EF4-FFF2-40B4-BE49-F238E27FC236}">
              <a16:creationId xmlns:a16="http://schemas.microsoft.com/office/drawing/2014/main" id="{2A0ADDC7-011E-47BF-81CA-4C0BDEC83A83}"/>
            </a:ext>
          </a:extLst>
        </xdr:cNvPr>
        <xdr:cNvSpPr txBox="1"/>
      </xdr:nvSpPr>
      <xdr:spPr>
        <a:xfrm>
          <a:off x="16370300" y="1706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91388</xdr:rowOff>
    </xdr:from>
    <xdr:to>
      <xdr:col>86</xdr:col>
      <xdr:colOff>25400</xdr:colOff>
      <xdr:row>99</xdr:row>
      <xdr:rowOff>91388</xdr:rowOff>
    </xdr:to>
    <xdr:cxnSp macro="">
      <xdr:nvCxnSpPr>
        <xdr:cNvPr id="674" name="直線コネクタ 673">
          <a:extLst>
            <a:ext uri="{FF2B5EF4-FFF2-40B4-BE49-F238E27FC236}">
              <a16:creationId xmlns:a16="http://schemas.microsoft.com/office/drawing/2014/main" id="{BA799811-9DEA-493E-B42B-10C827861735}"/>
            </a:ext>
          </a:extLst>
        </xdr:cNvPr>
        <xdr:cNvCxnSpPr/>
      </xdr:nvCxnSpPr>
      <xdr:spPr>
        <a:xfrm>
          <a:off x="16230600" y="1706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93539</xdr:rowOff>
    </xdr:from>
    <xdr:ext cx="599010" cy="259045"/>
    <xdr:sp macro="" textlink="">
      <xdr:nvSpPr>
        <xdr:cNvPr id="675" name="積立金最大値テキスト">
          <a:extLst>
            <a:ext uri="{FF2B5EF4-FFF2-40B4-BE49-F238E27FC236}">
              <a16:creationId xmlns:a16="http://schemas.microsoft.com/office/drawing/2014/main" id="{CF9F9A69-826F-494B-BAA3-D22A1CBFB3EE}"/>
            </a:ext>
          </a:extLst>
        </xdr:cNvPr>
        <xdr:cNvSpPr txBox="1"/>
      </xdr:nvSpPr>
      <xdr:spPr>
        <a:xfrm>
          <a:off x="16370300" y="153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146862</xdr:rowOff>
    </xdr:from>
    <xdr:to>
      <xdr:col>86</xdr:col>
      <xdr:colOff>25400</xdr:colOff>
      <xdr:row>90</xdr:row>
      <xdr:rowOff>146862</xdr:rowOff>
    </xdr:to>
    <xdr:cxnSp macro="">
      <xdr:nvCxnSpPr>
        <xdr:cNvPr id="676" name="直線コネクタ 675">
          <a:extLst>
            <a:ext uri="{FF2B5EF4-FFF2-40B4-BE49-F238E27FC236}">
              <a16:creationId xmlns:a16="http://schemas.microsoft.com/office/drawing/2014/main" id="{2C5A2CCC-1F88-42D0-BA71-DC7EF2DC2B60}"/>
            </a:ext>
          </a:extLst>
        </xdr:cNvPr>
        <xdr:cNvCxnSpPr/>
      </xdr:nvCxnSpPr>
      <xdr:spPr>
        <a:xfrm>
          <a:off x="16230600" y="15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148461</xdr:rowOff>
    </xdr:from>
    <xdr:to>
      <xdr:col>85</xdr:col>
      <xdr:colOff>127000</xdr:colOff>
      <xdr:row>98</xdr:row>
      <xdr:rowOff>163677</xdr:rowOff>
    </xdr:to>
    <xdr:cxnSp macro="">
      <xdr:nvCxnSpPr>
        <xdr:cNvPr id="677" name="直線コネクタ 676">
          <a:extLst>
            <a:ext uri="{FF2B5EF4-FFF2-40B4-BE49-F238E27FC236}">
              <a16:creationId xmlns:a16="http://schemas.microsoft.com/office/drawing/2014/main" id="{F089869F-D695-4EE7-9CF1-F9CE50B1D294}"/>
            </a:ext>
          </a:extLst>
        </xdr:cNvPr>
        <xdr:cNvCxnSpPr/>
      </xdr:nvCxnSpPr>
      <xdr:spPr>
        <a:xfrm>
          <a:off x="15481300" y="16950561"/>
          <a:ext cx="838200" cy="1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97218</xdr:rowOff>
    </xdr:from>
    <xdr:ext cx="534377" cy="259045"/>
    <xdr:sp macro="" textlink="">
      <xdr:nvSpPr>
        <xdr:cNvPr id="678" name="積立金平均値テキスト">
          <a:extLst>
            <a:ext uri="{FF2B5EF4-FFF2-40B4-BE49-F238E27FC236}">
              <a16:creationId xmlns:a16="http://schemas.microsoft.com/office/drawing/2014/main" id="{F3ACC920-6164-46F3-B5CC-233388C98E64}"/>
            </a:ext>
          </a:extLst>
        </xdr:cNvPr>
        <xdr:cNvSpPr txBox="1"/>
      </xdr:nvSpPr>
      <xdr:spPr>
        <a:xfrm>
          <a:off x="16370300" y="16899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118791</xdr:rowOff>
    </xdr:from>
    <xdr:to>
      <xdr:col>85</xdr:col>
      <xdr:colOff>177800</xdr:colOff>
      <xdr:row>99</xdr:row>
      <xdr:rowOff>48941</xdr:rowOff>
    </xdr:to>
    <xdr:sp macro="" textlink="">
      <xdr:nvSpPr>
        <xdr:cNvPr id="679" name="フローチャート: 判断 678">
          <a:extLst>
            <a:ext uri="{FF2B5EF4-FFF2-40B4-BE49-F238E27FC236}">
              <a16:creationId xmlns:a16="http://schemas.microsoft.com/office/drawing/2014/main" id="{5C3EB082-87B9-40A3-B439-BF1318BD3F0A}"/>
            </a:ext>
          </a:extLst>
        </xdr:cNvPr>
        <xdr:cNvSpPr/>
      </xdr:nvSpPr>
      <xdr:spPr>
        <a:xfrm>
          <a:off x="162687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148461</xdr:rowOff>
    </xdr:from>
    <xdr:to>
      <xdr:col>81</xdr:col>
      <xdr:colOff>50800</xdr:colOff>
      <xdr:row>98</xdr:row>
      <xdr:rowOff>161976</xdr:rowOff>
    </xdr:to>
    <xdr:cxnSp macro="">
      <xdr:nvCxnSpPr>
        <xdr:cNvPr id="680" name="直線コネクタ 679">
          <a:extLst>
            <a:ext uri="{FF2B5EF4-FFF2-40B4-BE49-F238E27FC236}">
              <a16:creationId xmlns:a16="http://schemas.microsoft.com/office/drawing/2014/main" id="{8995C21B-2944-4FDF-A96B-8D6692BA2B62}"/>
            </a:ext>
          </a:extLst>
        </xdr:cNvPr>
        <xdr:cNvCxnSpPr/>
      </xdr:nvCxnSpPr>
      <xdr:spPr>
        <a:xfrm flipV="1">
          <a:off x="14592300" y="16950561"/>
          <a:ext cx="889000" cy="1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98070</xdr:rowOff>
    </xdr:from>
    <xdr:to>
      <xdr:col>81</xdr:col>
      <xdr:colOff>101600</xdr:colOff>
      <xdr:row>99</xdr:row>
      <xdr:rowOff>28220</xdr:rowOff>
    </xdr:to>
    <xdr:sp macro="" textlink="">
      <xdr:nvSpPr>
        <xdr:cNvPr id="681" name="フローチャート: 判断 680">
          <a:extLst>
            <a:ext uri="{FF2B5EF4-FFF2-40B4-BE49-F238E27FC236}">
              <a16:creationId xmlns:a16="http://schemas.microsoft.com/office/drawing/2014/main" id="{329BC67A-EDB5-42D6-9AEB-F52C91951193}"/>
            </a:ext>
          </a:extLst>
        </xdr:cNvPr>
        <xdr:cNvSpPr/>
      </xdr:nvSpPr>
      <xdr:spPr>
        <a:xfrm>
          <a:off x="15430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19347</xdr:rowOff>
    </xdr:from>
    <xdr:ext cx="534377" cy="259045"/>
    <xdr:sp macro="" textlink="">
      <xdr:nvSpPr>
        <xdr:cNvPr id="682" name="テキスト ボックス 681">
          <a:extLst>
            <a:ext uri="{FF2B5EF4-FFF2-40B4-BE49-F238E27FC236}">
              <a16:creationId xmlns:a16="http://schemas.microsoft.com/office/drawing/2014/main" id="{F3898A00-41B8-4CAB-A4A8-38C1E5EAF338}"/>
            </a:ext>
          </a:extLst>
        </xdr:cNvPr>
        <xdr:cNvSpPr txBox="1"/>
      </xdr:nvSpPr>
      <xdr:spPr>
        <a:xfrm>
          <a:off x="15214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161976</xdr:rowOff>
    </xdr:from>
    <xdr:to>
      <xdr:col>76</xdr:col>
      <xdr:colOff>114300</xdr:colOff>
      <xdr:row>98</xdr:row>
      <xdr:rowOff>162511</xdr:rowOff>
    </xdr:to>
    <xdr:cxnSp macro="">
      <xdr:nvCxnSpPr>
        <xdr:cNvPr id="683" name="直線コネクタ 682">
          <a:extLst>
            <a:ext uri="{FF2B5EF4-FFF2-40B4-BE49-F238E27FC236}">
              <a16:creationId xmlns:a16="http://schemas.microsoft.com/office/drawing/2014/main" id="{F20DF86C-B033-4486-BF19-787C065EB39A}"/>
            </a:ext>
          </a:extLst>
        </xdr:cNvPr>
        <xdr:cNvCxnSpPr/>
      </xdr:nvCxnSpPr>
      <xdr:spPr>
        <a:xfrm flipV="1">
          <a:off x="13703300" y="16964076"/>
          <a:ext cx="889000" cy="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144523</xdr:rowOff>
    </xdr:from>
    <xdr:to>
      <xdr:col>76</xdr:col>
      <xdr:colOff>165100</xdr:colOff>
      <xdr:row>99</xdr:row>
      <xdr:rowOff>74673</xdr:rowOff>
    </xdr:to>
    <xdr:sp macro="" textlink="">
      <xdr:nvSpPr>
        <xdr:cNvPr id="684" name="フローチャート: 判断 683">
          <a:extLst>
            <a:ext uri="{FF2B5EF4-FFF2-40B4-BE49-F238E27FC236}">
              <a16:creationId xmlns:a16="http://schemas.microsoft.com/office/drawing/2014/main" id="{BA6C00D5-7E17-4520-A438-87D9C8970AE5}"/>
            </a:ext>
          </a:extLst>
        </xdr:cNvPr>
        <xdr:cNvSpPr/>
      </xdr:nvSpPr>
      <xdr:spPr>
        <a:xfrm>
          <a:off x="14541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65800</xdr:rowOff>
    </xdr:from>
    <xdr:ext cx="534377" cy="259045"/>
    <xdr:sp macro="" textlink="">
      <xdr:nvSpPr>
        <xdr:cNvPr id="685" name="テキスト ボックス 684">
          <a:extLst>
            <a:ext uri="{FF2B5EF4-FFF2-40B4-BE49-F238E27FC236}">
              <a16:creationId xmlns:a16="http://schemas.microsoft.com/office/drawing/2014/main" id="{C40221F5-0F93-4156-86BD-1723ACC70FC5}"/>
            </a:ext>
          </a:extLst>
        </xdr:cNvPr>
        <xdr:cNvSpPr txBox="1"/>
      </xdr:nvSpPr>
      <xdr:spPr>
        <a:xfrm>
          <a:off x="14325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162511</xdr:rowOff>
    </xdr:from>
    <xdr:to>
      <xdr:col>71</xdr:col>
      <xdr:colOff>177800</xdr:colOff>
      <xdr:row>99</xdr:row>
      <xdr:rowOff>37733</xdr:rowOff>
    </xdr:to>
    <xdr:cxnSp macro="">
      <xdr:nvCxnSpPr>
        <xdr:cNvPr id="686" name="直線コネクタ 685">
          <a:extLst>
            <a:ext uri="{FF2B5EF4-FFF2-40B4-BE49-F238E27FC236}">
              <a16:creationId xmlns:a16="http://schemas.microsoft.com/office/drawing/2014/main" id="{990B1CEF-1FA9-47A6-884D-E8D4C552AA9E}"/>
            </a:ext>
          </a:extLst>
        </xdr:cNvPr>
        <xdr:cNvCxnSpPr/>
      </xdr:nvCxnSpPr>
      <xdr:spPr>
        <a:xfrm flipV="1">
          <a:off x="12814300" y="16964611"/>
          <a:ext cx="889000" cy="4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169461</xdr:rowOff>
    </xdr:from>
    <xdr:to>
      <xdr:col>72</xdr:col>
      <xdr:colOff>38100</xdr:colOff>
      <xdr:row>99</xdr:row>
      <xdr:rowOff>99611</xdr:rowOff>
    </xdr:to>
    <xdr:sp macro="" textlink="">
      <xdr:nvSpPr>
        <xdr:cNvPr id="687" name="フローチャート: 判断 686">
          <a:extLst>
            <a:ext uri="{FF2B5EF4-FFF2-40B4-BE49-F238E27FC236}">
              <a16:creationId xmlns:a16="http://schemas.microsoft.com/office/drawing/2014/main" id="{3B2BF1B8-C24D-4309-9E4A-46FF9FB4A4F6}"/>
            </a:ext>
          </a:extLst>
        </xdr:cNvPr>
        <xdr:cNvSpPr/>
      </xdr:nvSpPr>
      <xdr:spPr>
        <a:xfrm>
          <a:off x="13652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90738</xdr:rowOff>
    </xdr:from>
    <xdr:ext cx="534377" cy="259045"/>
    <xdr:sp macro="" textlink="">
      <xdr:nvSpPr>
        <xdr:cNvPr id="688" name="テキスト ボックス 687">
          <a:extLst>
            <a:ext uri="{FF2B5EF4-FFF2-40B4-BE49-F238E27FC236}">
              <a16:creationId xmlns:a16="http://schemas.microsoft.com/office/drawing/2014/main" id="{E83B3714-14F3-4F5B-961A-B0D612C32780}"/>
            </a:ext>
          </a:extLst>
        </xdr:cNvPr>
        <xdr:cNvSpPr txBox="1"/>
      </xdr:nvSpPr>
      <xdr:spPr>
        <a:xfrm>
          <a:off x="13436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167162</xdr:rowOff>
    </xdr:from>
    <xdr:to>
      <xdr:col>67</xdr:col>
      <xdr:colOff>101600</xdr:colOff>
      <xdr:row>99</xdr:row>
      <xdr:rowOff>97312</xdr:rowOff>
    </xdr:to>
    <xdr:sp macro="" textlink="">
      <xdr:nvSpPr>
        <xdr:cNvPr id="689" name="フローチャート: 判断 688">
          <a:extLst>
            <a:ext uri="{FF2B5EF4-FFF2-40B4-BE49-F238E27FC236}">
              <a16:creationId xmlns:a16="http://schemas.microsoft.com/office/drawing/2014/main" id="{AA477C22-E0CF-48C1-B4B5-F5339C848AE2}"/>
            </a:ext>
          </a:extLst>
        </xdr:cNvPr>
        <xdr:cNvSpPr/>
      </xdr:nvSpPr>
      <xdr:spPr>
        <a:xfrm>
          <a:off x="127635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88439</xdr:rowOff>
    </xdr:from>
    <xdr:ext cx="534377" cy="259045"/>
    <xdr:sp macro="" textlink="">
      <xdr:nvSpPr>
        <xdr:cNvPr id="690" name="テキスト ボックス 689">
          <a:extLst>
            <a:ext uri="{FF2B5EF4-FFF2-40B4-BE49-F238E27FC236}">
              <a16:creationId xmlns:a16="http://schemas.microsoft.com/office/drawing/2014/main" id="{44F252F7-98FE-4258-B600-BDCAC5D687B9}"/>
            </a:ext>
          </a:extLst>
        </xdr:cNvPr>
        <xdr:cNvSpPr txBox="1"/>
      </xdr:nvSpPr>
      <xdr:spPr>
        <a:xfrm>
          <a:off x="12547111" y="1706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56F871A7-3F61-45AC-9E07-97844292277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F03A4E7C-AB65-414C-810A-EE8BF8BF206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B9F6DBB4-E239-468E-BDAB-60A1113AEAE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261B55EC-196D-4BF1-B344-4BD4063B705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6870B56A-2F92-4DDF-B235-FCB518E11F4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112877</xdr:rowOff>
    </xdr:from>
    <xdr:to>
      <xdr:col>85</xdr:col>
      <xdr:colOff>177800</xdr:colOff>
      <xdr:row>99</xdr:row>
      <xdr:rowOff>43027</xdr:rowOff>
    </xdr:to>
    <xdr:sp macro="" textlink="">
      <xdr:nvSpPr>
        <xdr:cNvPr id="696" name="楕円 695">
          <a:extLst>
            <a:ext uri="{FF2B5EF4-FFF2-40B4-BE49-F238E27FC236}">
              <a16:creationId xmlns:a16="http://schemas.microsoft.com/office/drawing/2014/main" id="{40BAE9B6-21A4-4F95-893F-5067ECCB42CA}"/>
            </a:ext>
          </a:extLst>
        </xdr:cNvPr>
        <xdr:cNvSpPr/>
      </xdr:nvSpPr>
      <xdr:spPr>
        <a:xfrm>
          <a:off x="16268700" y="1691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72254</xdr:rowOff>
    </xdr:from>
    <xdr:ext cx="534377" cy="259045"/>
    <xdr:sp macro="" textlink="">
      <xdr:nvSpPr>
        <xdr:cNvPr id="697" name="積立金該当値テキスト">
          <a:extLst>
            <a:ext uri="{FF2B5EF4-FFF2-40B4-BE49-F238E27FC236}">
              <a16:creationId xmlns:a16="http://schemas.microsoft.com/office/drawing/2014/main" id="{F3EAE771-0E84-4D09-90B8-3E8ABAB4D2BD}"/>
            </a:ext>
          </a:extLst>
        </xdr:cNvPr>
        <xdr:cNvSpPr txBox="1"/>
      </xdr:nvSpPr>
      <xdr:spPr>
        <a:xfrm>
          <a:off x="16370300" y="1670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97661</xdr:rowOff>
    </xdr:from>
    <xdr:to>
      <xdr:col>81</xdr:col>
      <xdr:colOff>101600</xdr:colOff>
      <xdr:row>99</xdr:row>
      <xdr:rowOff>27811</xdr:rowOff>
    </xdr:to>
    <xdr:sp macro="" textlink="">
      <xdr:nvSpPr>
        <xdr:cNvPr id="698" name="楕円 697">
          <a:extLst>
            <a:ext uri="{FF2B5EF4-FFF2-40B4-BE49-F238E27FC236}">
              <a16:creationId xmlns:a16="http://schemas.microsoft.com/office/drawing/2014/main" id="{AAA3E1C7-1508-4CBA-B330-5FEF0B1FF722}"/>
            </a:ext>
          </a:extLst>
        </xdr:cNvPr>
        <xdr:cNvSpPr/>
      </xdr:nvSpPr>
      <xdr:spPr>
        <a:xfrm>
          <a:off x="15430500" y="1689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44338</xdr:rowOff>
    </xdr:from>
    <xdr:ext cx="534377" cy="259045"/>
    <xdr:sp macro="" textlink="">
      <xdr:nvSpPr>
        <xdr:cNvPr id="699" name="テキスト ボックス 698">
          <a:extLst>
            <a:ext uri="{FF2B5EF4-FFF2-40B4-BE49-F238E27FC236}">
              <a16:creationId xmlns:a16="http://schemas.microsoft.com/office/drawing/2014/main" id="{BEFA427F-938D-4677-9AAC-CA13647C880B}"/>
            </a:ext>
          </a:extLst>
        </xdr:cNvPr>
        <xdr:cNvSpPr txBox="1"/>
      </xdr:nvSpPr>
      <xdr:spPr>
        <a:xfrm>
          <a:off x="15214111" y="1667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111176</xdr:rowOff>
    </xdr:from>
    <xdr:to>
      <xdr:col>76</xdr:col>
      <xdr:colOff>165100</xdr:colOff>
      <xdr:row>99</xdr:row>
      <xdr:rowOff>41326</xdr:rowOff>
    </xdr:to>
    <xdr:sp macro="" textlink="">
      <xdr:nvSpPr>
        <xdr:cNvPr id="700" name="楕円 699">
          <a:extLst>
            <a:ext uri="{FF2B5EF4-FFF2-40B4-BE49-F238E27FC236}">
              <a16:creationId xmlns:a16="http://schemas.microsoft.com/office/drawing/2014/main" id="{389D793E-8DCE-4B57-8165-B2FA0EA53D4A}"/>
            </a:ext>
          </a:extLst>
        </xdr:cNvPr>
        <xdr:cNvSpPr/>
      </xdr:nvSpPr>
      <xdr:spPr>
        <a:xfrm>
          <a:off x="14541500" y="1691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57853</xdr:rowOff>
    </xdr:from>
    <xdr:ext cx="534377" cy="259045"/>
    <xdr:sp macro="" textlink="">
      <xdr:nvSpPr>
        <xdr:cNvPr id="701" name="テキスト ボックス 700">
          <a:extLst>
            <a:ext uri="{FF2B5EF4-FFF2-40B4-BE49-F238E27FC236}">
              <a16:creationId xmlns:a16="http://schemas.microsoft.com/office/drawing/2014/main" id="{6F65A283-878E-4AE4-AD3D-C2CEB8EDFAC0}"/>
            </a:ext>
          </a:extLst>
        </xdr:cNvPr>
        <xdr:cNvSpPr txBox="1"/>
      </xdr:nvSpPr>
      <xdr:spPr>
        <a:xfrm>
          <a:off x="14325111" y="1668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111711</xdr:rowOff>
    </xdr:from>
    <xdr:to>
      <xdr:col>72</xdr:col>
      <xdr:colOff>38100</xdr:colOff>
      <xdr:row>99</xdr:row>
      <xdr:rowOff>41861</xdr:rowOff>
    </xdr:to>
    <xdr:sp macro="" textlink="">
      <xdr:nvSpPr>
        <xdr:cNvPr id="702" name="楕円 701">
          <a:extLst>
            <a:ext uri="{FF2B5EF4-FFF2-40B4-BE49-F238E27FC236}">
              <a16:creationId xmlns:a16="http://schemas.microsoft.com/office/drawing/2014/main" id="{6030013B-8D56-46A3-9156-2303B7745935}"/>
            </a:ext>
          </a:extLst>
        </xdr:cNvPr>
        <xdr:cNvSpPr/>
      </xdr:nvSpPr>
      <xdr:spPr>
        <a:xfrm>
          <a:off x="13652500" y="1691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58388</xdr:rowOff>
    </xdr:from>
    <xdr:ext cx="534377" cy="259045"/>
    <xdr:sp macro="" textlink="">
      <xdr:nvSpPr>
        <xdr:cNvPr id="703" name="テキスト ボックス 702">
          <a:extLst>
            <a:ext uri="{FF2B5EF4-FFF2-40B4-BE49-F238E27FC236}">
              <a16:creationId xmlns:a16="http://schemas.microsoft.com/office/drawing/2014/main" id="{1F5624C0-ED72-4B35-8FB0-7B02191AA83A}"/>
            </a:ext>
          </a:extLst>
        </xdr:cNvPr>
        <xdr:cNvSpPr txBox="1"/>
      </xdr:nvSpPr>
      <xdr:spPr>
        <a:xfrm>
          <a:off x="13436111" y="1668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158383</xdr:rowOff>
    </xdr:from>
    <xdr:to>
      <xdr:col>67</xdr:col>
      <xdr:colOff>101600</xdr:colOff>
      <xdr:row>99</xdr:row>
      <xdr:rowOff>88533</xdr:rowOff>
    </xdr:to>
    <xdr:sp macro="" textlink="">
      <xdr:nvSpPr>
        <xdr:cNvPr id="704" name="楕円 703">
          <a:extLst>
            <a:ext uri="{FF2B5EF4-FFF2-40B4-BE49-F238E27FC236}">
              <a16:creationId xmlns:a16="http://schemas.microsoft.com/office/drawing/2014/main" id="{D0F70D35-5EE5-4269-8ADD-E66F5EA66255}"/>
            </a:ext>
          </a:extLst>
        </xdr:cNvPr>
        <xdr:cNvSpPr/>
      </xdr:nvSpPr>
      <xdr:spPr>
        <a:xfrm>
          <a:off x="12763500" y="1696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105060</xdr:rowOff>
    </xdr:from>
    <xdr:ext cx="534377" cy="259045"/>
    <xdr:sp macro="" textlink="">
      <xdr:nvSpPr>
        <xdr:cNvPr id="705" name="テキスト ボックス 704">
          <a:extLst>
            <a:ext uri="{FF2B5EF4-FFF2-40B4-BE49-F238E27FC236}">
              <a16:creationId xmlns:a16="http://schemas.microsoft.com/office/drawing/2014/main" id="{CCC0D488-B6C7-4BEB-BE16-E0CD7BD683CD}"/>
            </a:ext>
          </a:extLst>
        </xdr:cNvPr>
        <xdr:cNvSpPr txBox="1"/>
      </xdr:nvSpPr>
      <xdr:spPr>
        <a:xfrm>
          <a:off x="12547111" y="1673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E3C7FE11-9683-4DC7-B2C6-4C5341DEC49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651F17FA-36CF-4D27-BF5D-4ACAA95A1C9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2A864B4D-C074-4B5E-BB83-831E42D3F4E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F1181DD3-AFD2-4DC5-8F53-98F3742537E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162AC85E-0884-4DB0-A35F-E627A2CD21C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89E3722B-90E8-47D8-98DD-EC07D063B38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709CACDB-EE2E-4CB1-B64E-D4797884CC1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8EBFAA90-CA66-4CD4-8CA4-EABB8157D22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CDD89DE3-9B21-4AB1-9ECC-20840AB35B0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BEFE3D09-5E27-4EA9-82E9-BC70F84799C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BAB4853A-7FC2-417F-82DD-07F51315089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685103FA-8CCC-40B5-9B94-676C1D0F5778}"/>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BC966588-0CB4-4966-BE17-135930E686A1}"/>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F0AA8623-AC5A-4D1C-A0E1-34E3B9767ED2}"/>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F94F0A0-CC3C-4E77-9AA3-9F7F75B9D38F}"/>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5E3C69D-B0CE-4FD4-97C1-79E9C6EBABA9}"/>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3BB7A57-8ED6-4F96-B078-4CFE067BBD71}"/>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43EE9272-6954-4F00-BDDE-925C047027BF}"/>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A09381EB-C1FB-4257-8232-3F8686455958}"/>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A830BB3C-0622-491C-9FE9-A501C60EFC1A}"/>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D84B621F-922A-4672-BC27-ADF69A50CF2A}"/>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id="{677145CD-88CC-4BF5-9B76-ADB5F8D5B08A}"/>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716861C2-4C7A-414F-B6D3-D3EBCB1DBE6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DF137AF4-4836-4E79-A7DA-FEC3142724A3}"/>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6F7C207F-E952-4B48-884C-920E04E37E1D}"/>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10574</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87A34586-E794-490F-9E4D-BDA81ED14A42}"/>
            </a:ext>
          </a:extLst>
        </xdr:cNvPr>
        <xdr:cNvCxnSpPr/>
      </xdr:nvCxnSpPr>
      <xdr:spPr>
        <a:xfrm flipV="1">
          <a:off x="22159595" y="5154074"/>
          <a:ext cx="1269" cy="163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9A653CCD-6446-4FD9-AFA4-AE3FFF1EC60F}"/>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F0506408-D6B4-4442-ACE5-D43035CA047D}"/>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128701</xdr:rowOff>
    </xdr:from>
    <xdr:ext cx="534377" cy="259045"/>
    <xdr:sp macro="" textlink="">
      <xdr:nvSpPr>
        <xdr:cNvPr id="734" name="投資及び出資金最大値テキスト">
          <a:extLst>
            <a:ext uri="{FF2B5EF4-FFF2-40B4-BE49-F238E27FC236}">
              <a16:creationId xmlns:a16="http://schemas.microsoft.com/office/drawing/2014/main" id="{664415EF-C8BF-4843-9F87-218274901A74}"/>
            </a:ext>
          </a:extLst>
        </xdr:cNvPr>
        <xdr:cNvSpPr txBox="1"/>
      </xdr:nvSpPr>
      <xdr:spPr>
        <a:xfrm>
          <a:off x="22212300" y="49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10574</xdr:rowOff>
    </xdr:from>
    <xdr:to>
      <xdr:col>116</xdr:col>
      <xdr:colOff>152400</xdr:colOff>
      <xdr:row>30</xdr:row>
      <xdr:rowOff>10574</xdr:rowOff>
    </xdr:to>
    <xdr:cxnSp macro="">
      <xdr:nvCxnSpPr>
        <xdr:cNvPr id="735" name="直線コネクタ 734">
          <a:extLst>
            <a:ext uri="{FF2B5EF4-FFF2-40B4-BE49-F238E27FC236}">
              <a16:creationId xmlns:a16="http://schemas.microsoft.com/office/drawing/2014/main" id="{FECCFA5F-2324-4E91-9110-2A82F99710F7}"/>
            </a:ext>
          </a:extLst>
        </xdr:cNvPr>
        <xdr:cNvCxnSpPr/>
      </xdr:nvCxnSpPr>
      <xdr:spPr>
        <a:xfrm>
          <a:off x="22072600" y="515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id="{8D129E4B-B79D-4414-A322-E64BC3528D35}"/>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110960</xdr:rowOff>
    </xdr:from>
    <xdr:ext cx="469744" cy="259045"/>
    <xdr:sp macro="" textlink="">
      <xdr:nvSpPr>
        <xdr:cNvPr id="737" name="投資及び出資金平均値テキスト">
          <a:extLst>
            <a:ext uri="{FF2B5EF4-FFF2-40B4-BE49-F238E27FC236}">
              <a16:creationId xmlns:a16="http://schemas.microsoft.com/office/drawing/2014/main" id="{A717181D-26C3-4026-9F59-3522EA58E79C}"/>
            </a:ext>
          </a:extLst>
        </xdr:cNvPr>
        <xdr:cNvSpPr txBox="1"/>
      </xdr:nvSpPr>
      <xdr:spPr>
        <a:xfrm>
          <a:off x="22212300" y="6454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88084</xdr:rowOff>
    </xdr:from>
    <xdr:to>
      <xdr:col>116</xdr:col>
      <xdr:colOff>114300</xdr:colOff>
      <xdr:row>39</xdr:row>
      <xdr:rowOff>18234</xdr:rowOff>
    </xdr:to>
    <xdr:sp macro="" textlink="">
      <xdr:nvSpPr>
        <xdr:cNvPr id="738" name="フローチャート: 判断 737">
          <a:extLst>
            <a:ext uri="{FF2B5EF4-FFF2-40B4-BE49-F238E27FC236}">
              <a16:creationId xmlns:a16="http://schemas.microsoft.com/office/drawing/2014/main" id="{D6A70AC8-BE61-4E88-A2C0-CAFCDAD1D86E}"/>
            </a:ext>
          </a:extLst>
        </xdr:cNvPr>
        <xdr:cNvSpPr/>
      </xdr:nvSpPr>
      <xdr:spPr>
        <a:xfrm>
          <a:off x="22110700" y="660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id="{8527DE37-B4A9-4ED8-95FB-9A363179AC0B}"/>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92263</xdr:rowOff>
    </xdr:from>
    <xdr:to>
      <xdr:col>112</xdr:col>
      <xdr:colOff>38100</xdr:colOff>
      <xdr:row>39</xdr:row>
      <xdr:rowOff>22413</xdr:rowOff>
    </xdr:to>
    <xdr:sp macro="" textlink="">
      <xdr:nvSpPr>
        <xdr:cNvPr id="740" name="フローチャート: 判断 739">
          <a:extLst>
            <a:ext uri="{FF2B5EF4-FFF2-40B4-BE49-F238E27FC236}">
              <a16:creationId xmlns:a16="http://schemas.microsoft.com/office/drawing/2014/main" id="{61726DFB-098C-4E29-8F49-8D938E2829BB}"/>
            </a:ext>
          </a:extLst>
        </xdr:cNvPr>
        <xdr:cNvSpPr/>
      </xdr:nvSpPr>
      <xdr:spPr>
        <a:xfrm>
          <a:off x="21272500" y="660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38941</xdr:rowOff>
    </xdr:from>
    <xdr:ext cx="469744" cy="259045"/>
    <xdr:sp macro="" textlink="">
      <xdr:nvSpPr>
        <xdr:cNvPr id="741" name="テキスト ボックス 740">
          <a:extLst>
            <a:ext uri="{FF2B5EF4-FFF2-40B4-BE49-F238E27FC236}">
              <a16:creationId xmlns:a16="http://schemas.microsoft.com/office/drawing/2014/main" id="{C4D5684C-A1A5-46F6-A3AB-A338B62482DE}"/>
            </a:ext>
          </a:extLst>
        </xdr:cNvPr>
        <xdr:cNvSpPr txBox="1"/>
      </xdr:nvSpPr>
      <xdr:spPr>
        <a:xfrm>
          <a:off x="21088428" y="6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79D518A3-6A20-43E3-AB5E-C983A04AD4D2}"/>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127827</xdr:rowOff>
    </xdr:from>
    <xdr:to>
      <xdr:col>107</xdr:col>
      <xdr:colOff>101600</xdr:colOff>
      <xdr:row>39</xdr:row>
      <xdr:rowOff>57977</xdr:rowOff>
    </xdr:to>
    <xdr:sp macro="" textlink="">
      <xdr:nvSpPr>
        <xdr:cNvPr id="743" name="フローチャート: 判断 742">
          <a:extLst>
            <a:ext uri="{FF2B5EF4-FFF2-40B4-BE49-F238E27FC236}">
              <a16:creationId xmlns:a16="http://schemas.microsoft.com/office/drawing/2014/main" id="{43B3DB7A-75FA-4B3C-81F2-058A8E04856C}"/>
            </a:ext>
          </a:extLst>
        </xdr:cNvPr>
        <xdr:cNvSpPr/>
      </xdr:nvSpPr>
      <xdr:spPr>
        <a:xfrm>
          <a:off x="203835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74504</xdr:rowOff>
    </xdr:from>
    <xdr:ext cx="469744" cy="259045"/>
    <xdr:sp macro="" textlink="">
      <xdr:nvSpPr>
        <xdr:cNvPr id="744" name="テキスト ボックス 743">
          <a:extLst>
            <a:ext uri="{FF2B5EF4-FFF2-40B4-BE49-F238E27FC236}">
              <a16:creationId xmlns:a16="http://schemas.microsoft.com/office/drawing/2014/main" id="{8604FF27-269D-498F-A4E8-E4161917A8E8}"/>
            </a:ext>
          </a:extLst>
        </xdr:cNvPr>
        <xdr:cNvSpPr txBox="1"/>
      </xdr:nvSpPr>
      <xdr:spPr>
        <a:xfrm>
          <a:off x="20199428" y="64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id="{8414978F-B9ED-436C-8999-C11A56304068}"/>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145038</xdr:rowOff>
    </xdr:from>
    <xdr:to>
      <xdr:col>102</xdr:col>
      <xdr:colOff>165100</xdr:colOff>
      <xdr:row>39</xdr:row>
      <xdr:rowOff>75188</xdr:rowOff>
    </xdr:to>
    <xdr:sp macro="" textlink="">
      <xdr:nvSpPr>
        <xdr:cNvPr id="746" name="フローチャート: 判断 745">
          <a:extLst>
            <a:ext uri="{FF2B5EF4-FFF2-40B4-BE49-F238E27FC236}">
              <a16:creationId xmlns:a16="http://schemas.microsoft.com/office/drawing/2014/main" id="{7D78A02D-7152-429F-A8FB-B7C9BBA1B2EB}"/>
            </a:ext>
          </a:extLst>
        </xdr:cNvPr>
        <xdr:cNvSpPr/>
      </xdr:nvSpPr>
      <xdr:spPr>
        <a:xfrm>
          <a:off x="19494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91715</xdr:rowOff>
    </xdr:from>
    <xdr:ext cx="469744" cy="259045"/>
    <xdr:sp macro="" textlink="">
      <xdr:nvSpPr>
        <xdr:cNvPr id="747" name="テキスト ボックス 746">
          <a:extLst>
            <a:ext uri="{FF2B5EF4-FFF2-40B4-BE49-F238E27FC236}">
              <a16:creationId xmlns:a16="http://schemas.microsoft.com/office/drawing/2014/main" id="{C949F53E-F37C-4651-9CBB-339B1057163A}"/>
            </a:ext>
          </a:extLst>
        </xdr:cNvPr>
        <xdr:cNvSpPr txBox="1"/>
      </xdr:nvSpPr>
      <xdr:spPr>
        <a:xfrm>
          <a:off x="19310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147095</xdr:rowOff>
    </xdr:from>
    <xdr:to>
      <xdr:col>98</xdr:col>
      <xdr:colOff>38100</xdr:colOff>
      <xdr:row>39</xdr:row>
      <xdr:rowOff>77245</xdr:rowOff>
    </xdr:to>
    <xdr:sp macro="" textlink="">
      <xdr:nvSpPr>
        <xdr:cNvPr id="748" name="フローチャート: 判断 747">
          <a:extLst>
            <a:ext uri="{FF2B5EF4-FFF2-40B4-BE49-F238E27FC236}">
              <a16:creationId xmlns:a16="http://schemas.microsoft.com/office/drawing/2014/main" id="{D1D4B08E-B973-429E-BB2E-9050FB2C3D34}"/>
            </a:ext>
          </a:extLst>
        </xdr:cNvPr>
        <xdr:cNvSpPr/>
      </xdr:nvSpPr>
      <xdr:spPr>
        <a:xfrm>
          <a:off x="18605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93772</xdr:rowOff>
    </xdr:from>
    <xdr:ext cx="469744" cy="259045"/>
    <xdr:sp macro="" textlink="">
      <xdr:nvSpPr>
        <xdr:cNvPr id="749" name="テキスト ボックス 748">
          <a:extLst>
            <a:ext uri="{FF2B5EF4-FFF2-40B4-BE49-F238E27FC236}">
              <a16:creationId xmlns:a16="http://schemas.microsoft.com/office/drawing/2014/main" id="{2FDADA79-1981-4538-8F67-3523F44A48C1}"/>
            </a:ext>
          </a:extLst>
        </xdr:cNvPr>
        <xdr:cNvSpPr txBox="1"/>
      </xdr:nvSpPr>
      <xdr:spPr>
        <a:xfrm>
          <a:off x="18421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E699DED5-2446-4771-BCAC-52B3FAB1D43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74D211DC-61DA-4E56-923E-7B19E57F5F52}"/>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A7B5036D-21D3-492C-8B74-F66D3A934A6A}"/>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CDC2C2C8-9622-47ED-81AB-BC5EC5A81028}"/>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CF1EFC21-0ED8-4A15-ABCB-ABF5FC3E571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id="{5E2BF19A-8A84-4142-A2C5-A5B1B3FB775A}"/>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id="{8625A7AB-A9C7-4244-A28A-E98EBD5A5783}"/>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id="{8D04062E-0E3F-468E-986A-3FA93F47CD02}"/>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BEE860B3-45C4-4977-869C-A16D517F9C9A}"/>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id="{41C81A8D-B0C8-4B22-AF95-A59BC42ED507}"/>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85BE59B6-D9EE-439F-B419-2AA0E826E0AE}"/>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id="{D7101D0E-97AA-4D5C-AF77-896381A4B63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DCD35A7B-BB1E-41D3-819B-D599F5EFD505}"/>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id="{7DF42840-62C6-4AA4-8807-C1E8594A94DD}"/>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7197C0CE-0BDE-4DEC-A821-CDEE9C6D7CF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2DA3C648-CF17-4C05-8497-7F5F2AE0DA4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798388F4-0C48-48C0-972A-CB13FFD332F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A6BF63CB-59E1-4AB2-BC15-C05244DED87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F6E10C18-8F32-460D-AFFF-2BB87479E84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4480B284-61C9-4A09-ADC2-0060CBBAF72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C974E97D-8926-43BB-9294-E3A11F06AAC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6D230035-3FA0-438C-983A-239155F8925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85B27914-F274-4A02-B726-094BB55041DB}"/>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A51F6A93-4997-463B-AA14-F185D4E83017}"/>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DBC03177-CB81-47FD-A6CC-CA13E8FFBC1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C7656147-6319-432D-A8FA-FD4C9D7AD7FE}"/>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AB9F10E5-6491-4EC7-8626-4266F0EC75CF}"/>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A3E0163F-F611-4158-9CC7-111246FD155E}"/>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a:extLst>
            <a:ext uri="{FF2B5EF4-FFF2-40B4-BE49-F238E27FC236}">
              <a16:creationId xmlns:a16="http://schemas.microsoft.com/office/drawing/2014/main" id="{5AD287E2-D6F5-489A-BA68-3227725E5E0A}"/>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92696DA3-2ED1-4AD7-823B-3A7E2617AD21}"/>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a:extLst>
            <a:ext uri="{FF2B5EF4-FFF2-40B4-BE49-F238E27FC236}">
              <a16:creationId xmlns:a16="http://schemas.microsoft.com/office/drawing/2014/main" id="{E6003591-99E3-4A25-9875-7D233645E98C}"/>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4DAA30B1-9160-4CCA-AB6E-AA1BF6895D5F}"/>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a:extLst>
            <a:ext uri="{FF2B5EF4-FFF2-40B4-BE49-F238E27FC236}">
              <a16:creationId xmlns:a16="http://schemas.microsoft.com/office/drawing/2014/main" id="{C0B85DC7-F186-4661-A503-F5E39778E813}"/>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386B7A4-5CBD-4970-9ED9-9289CC355A3D}"/>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867E1C84-CFD3-4BC2-A1F3-B514F8A31FD2}"/>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5681D563-AE22-4EE4-AE06-CF69B2C504BD}"/>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BDDFF6F2-09CF-4ED3-8333-0AB57C0E4562}"/>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D71A3D3D-D0E0-4724-BFFA-34E49D8C648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60ECF00D-0D27-4E58-B839-B27418DAB615}"/>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386954FF-68CF-4F6A-846D-F078DAFC2C1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35622</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FF71EEB0-C323-4977-8A5E-819FB9E38517}"/>
            </a:ext>
          </a:extLst>
        </xdr:cNvPr>
        <xdr:cNvCxnSpPr/>
      </xdr:nvCxnSpPr>
      <xdr:spPr>
        <a:xfrm flipV="1">
          <a:off x="22159595" y="8779572"/>
          <a:ext cx="1269" cy="143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a:extLst>
            <a:ext uri="{FF2B5EF4-FFF2-40B4-BE49-F238E27FC236}">
              <a16:creationId xmlns:a16="http://schemas.microsoft.com/office/drawing/2014/main" id="{21707EA7-3111-4294-A4FF-CFB98D3D26EF}"/>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C319B1E8-2CFF-4544-8735-687854F858CB}"/>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153749</xdr:rowOff>
    </xdr:from>
    <xdr:ext cx="534377" cy="259045"/>
    <xdr:sp macro="" textlink="">
      <xdr:nvSpPr>
        <xdr:cNvPr id="793" name="貸付金最大値テキスト">
          <a:extLst>
            <a:ext uri="{FF2B5EF4-FFF2-40B4-BE49-F238E27FC236}">
              <a16:creationId xmlns:a16="http://schemas.microsoft.com/office/drawing/2014/main" id="{180C2F95-978F-4836-8DD0-2407930C54A1}"/>
            </a:ext>
          </a:extLst>
        </xdr:cNvPr>
        <xdr:cNvSpPr txBox="1"/>
      </xdr:nvSpPr>
      <xdr:spPr>
        <a:xfrm>
          <a:off x="22212300" y="85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35622</xdr:rowOff>
    </xdr:from>
    <xdr:to>
      <xdr:col>116</xdr:col>
      <xdr:colOff>152400</xdr:colOff>
      <xdr:row>51</xdr:row>
      <xdr:rowOff>35622</xdr:rowOff>
    </xdr:to>
    <xdr:cxnSp macro="">
      <xdr:nvCxnSpPr>
        <xdr:cNvPr id="794" name="直線コネクタ 793">
          <a:extLst>
            <a:ext uri="{FF2B5EF4-FFF2-40B4-BE49-F238E27FC236}">
              <a16:creationId xmlns:a16="http://schemas.microsoft.com/office/drawing/2014/main" id="{C4969444-E636-4D62-A411-0E9216DD816D}"/>
            </a:ext>
          </a:extLst>
        </xdr:cNvPr>
        <xdr:cNvCxnSpPr/>
      </xdr:nvCxnSpPr>
      <xdr:spPr>
        <a:xfrm>
          <a:off x="22072600" y="877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107304</xdr:rowOff>
    </xdr:from>
    <xdr:to>
      <xdr:col>116</xdr:col>
      <xdr:colOff>63500</xdr:colOff>
      <xdr:row>58</xdr:row>
      <xdr:rowOff>107892</xdr:rowOff>
    </xdr:to>
    <xdr:cxnSp macro="">
      <xdr:nvCxnSpPr>
        <xdr:cNvPr id="795" name="直線コネクタ 794">
          <a:extLst>
            <a:ext uri="{FF2B5EF4-FFF2-40B4-BE49-F238E27FC236}">
              <a16:creationId xmlns:a16="http://schemas.microsoft.com/office/drawing/2014/main" id="{D4F5648C-06BB-4CA4-9097-96B000577C2B}"/>
            </a:ext>
          </a:extLst>
        </xdr:cNvPr>
        <xdr:cNvCxnSpPr/>
      </xdr:nvCxnSpPr>
      <xdr:spPr>
        <a:xfrm>
          <a:off x="21323300" y="10051404"/>
          <a:ext cx="838200" cy="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104458</xdr:rowOff>
    </xdr:from>
    <xdr:ext cx="469744" cy="259045"/>
    <xdr:sp macro="" textlink="">
      <xdr:nvSpPr>
        <xdr:cNvPr id="796" name="貸付金平均値テキスト">
          <a:extLst>
            <a:ext uri="{FF2B5EF4-FFF2-40B4-BE49-F238E27FC236}">
              <a16:creationId xmlns:a16="http://schemas.microsoft.com/office/drawing/2014/main" id="{93AC6A2E-7C0D-444E-9D2C-E3A3B9D4E005}"/>
            </a:ext>
          </a:extLst>
        </xdr:cNvPr>
        <xdr:cNvSpPr txBox="1"/>
      </xdr:nvSpPr>
      <xdr:spPr>
        <a:xfrm>
          <a:off x="22212300" y="10048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126031</xdr:rowOff>
    </xdr:from>
    <xdr:to>
      <xdr:col>116</xdr:col>
      <xdr:colOff>114300</xdr:colOff>
      <xdr:row>59</xdr:row>
      <xdr:rowOff>56181</xdr:rowOff>
    </xdr:to>
    <xdr:sp macro="" textlink="">
      <xdr:nvSpPr>
        <xdr:cNvPr id="797" name="フローチャート: 判断 796">
          <a:extLst>
            <a:ext uri="{FF2B5EF4-FFF2-40B4-BE49-F238E27FC236}">
              <a16:creationId xmlns:a16="http://schemas.microsoft.com/office/drawing/2014/main" id="{52408516-970D-444E-A9A0-0A7DBB3FFB0F}"/>
            </a:ext>
          </a:extLst>
        </xdr:cNvPr>
        <xdr:cNvSpPr/>
      </xdr:nvSpPr>
      <xdr:spPr>
        <a:xfrm>
          <a:off x="22110700" y="1007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107304</xdr:rowOff>
    </xdr:from>
    <xdr:to>
      <xdr:col>111</xdr:col>
      <xdr:colOff>177800</xdr:colOff>
      <xdr:row>58</xdr:row>
      <xdr:rowOff>108741</xdr:rowOff>
    </xdr:to>
    <xdr:cxnSp macro="">
      <xdr:nvCxnSpPr>
        <xdr:cNvPr id="798" name="直線コネクタ 797">
          <a:extLst>
            <a:ext uri="{FF2B5EF4-FFF2-40B4-BE49-F238E27FC236}">
              <a16:creationId xmlns:a16="http://schemas.microsoft.com/office/drawing/2014/main" id="{73161B8A-91EF-4CBF-BF00-BF03A5747C86}"/>
            </a:ext>
          </a:extLst>
        </xdr:cNvPr>
        <xdr:cNvCxnSpPr/>
      </xdr:nvCxnSpPr>
      <xdr:spPr>
        <a:xfrm flipV="1">
          <a:off x="20434300" y="10051404"/>
          <a:ext cx="88900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122929</xdr:rowOff>
    </xdr:from>
    <xdr:to>
      <xdr:col>112</xdr:col>
      <xdr:colOff>38100</xdr:colOff>
      <xdr:row>59</xdr:row>
      <xdr:rowOff>53079</xdr:rowOff>
    </xdr:to>
    <xdr:sp macro="" textlink="">
      <xdr:nvSpPr>
        <xdr:cNvPr id="799" name="フローチャート: 判断 798">
          <a:extLst>
            <a:ext uri="{FF2B5EF4-FFF2-40B4-BE49-F238E27FC236}">
              <a16:creationId xmlns:a16="http://schemas.microsoft.com/office/drawing/2014/main" id="{0D059700-C0C8-4FF6-92BF-10DCB789331B}"/>
            </a:ext>
          </a:extLst>
        </xdr:cNvPr>
        <xdr:cNvSpPr/>
      </xdr:nvSpPr>
      <xdr:spPr>
        <a:xfrm>
          <a:off x="21272500" y="1006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44206</xdr:rowOff>
    </xdr:from>
    <xdr:ext cx="469744" cy="259045"/>
    <xdr:sp macro="" textlink="">
      <xdr:nvSpPr>
        <xdr:cNvPr id="800" name="テキスト ボックス 799">
          <a:extLst>
            <a:ext uri="{FF2B5EF4-FFF2-40B4-BE49-F238E27FC236}">
              <a16:creationId xmlns:a16="http://schemas.microsoft.com/office/drawing/2014/main" id="{95EC8178-F4E2-48AD-91A6-F442946AB024}"/>
            </a:ext>
          </a:extLst>
        </xdr:cNvPr>
        <xdr:cNvSpPr txBox="1"/>
      </xdr:nvSpPr>
      <xdr:spPr>
        <a:xfrm>
          <a:off x="21088428" y="1015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108741</xdr:rowOff>
    </xdr:from>
    <xdr:to>
      <xdr:col>107</xdr:col>
      <xdr:colOff>50800</xdr:colOff>
      <xdr:row>59</xdr:row>
      <xdr:rowOff>81244</xdr:rowOff>
    </xdr:to>
    <xdr:cxnSp macro="">
      <xdr:nvCxnSpPr>
        <xdr:cNvPr id="801" name="直線コネクタ 800">
          <a:extLst>
            <a:ext uri="{FF2B5EF4-FFF2-40B4-BE49-F238E27FC236}">
              <a16:creationId xmlns:a16="http://schemas.microsoft.com/office/drawing/2014/main" id="{B0CFD829-17CF-4020-AC8E-74E28FB17FFB}"/>
            </a:ext>
          </a:extLst>
        </xdr:cNvPr>
        <xdr:cNvCxnSpPr/>
      </xdr:nvCxnSpPr>
      <xdr:spPr>
        <a:xfrm flipV="1">
          <a:off x="19545300" y="10052841"/>
          <a:ext cx="889000" cy="14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114471</xdr:rowOff>
    </xdr:from>
    <xdr:to>
      <xdr:col>107</xdr:col>
      <xdr:colOff>101600</xdr:colOff>
      <xdr:row>59</xdr:row>
      <xdr:rowOff>44621</xdr:rowOff>
    </xdr:to>
    <xdr:sp macro="" textlink="">
      <xdr:nvSpPr>
        <xdr:cNvPr id="802" name="フローチャート: 判断 801">
          <a:extLst>
            <a:ext uri="{FF2B5EF4-FFF2-40B4-BE49-F238E27FC236}">
              <a16:creationId xmlns:a16="http://schemas.microsoft.com/office/drawing/2014/main" id="{C415E863-A511-4967-8EAA-78149005A0C5}"/>
            </a:ext>
          </a:extLst>
        </xdr:cNvPr>
        <xdr:cNvSpPr/>
      </xdr:nvSpPr>
      <xdr:spPr>
        <a:xfrm>
          <a:off x="20383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35748</xdr:rowOff>
    </xdr:from>
    <xdr:ext cx="469744" cy="259045"/>
    <xdr:sp macro="" textlink="">
      <xdr:nvSpPr>
        <xdr:cNvPr id="803" name="テキスト ボックス 802">
          <a:extLst>
            <a:ext uri="{FF2B5EF4-FFF2-40B4-BE49-F238E27FC236}">
              <a16:creationId xmlns:a16="http://schemas.microsoft.com/office/drawing/2014/main" id="{1AF599B7-2A8A-49D2-B7C8-8E3D43584D61}"/>
            </a:ext>
          </a:extLst>
        </xdr:cNvPr>
        <xdr:cNvSpPr txBox="1"/>
      </xdr:nvSpPr>
      <xdr:spPr>
        <a:xfrm>
          <a:off x="20199428" y="1015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81211</xdr:rowOff>
    </xdr:from>
    <xdr:to>
      <xdr:col>102</xdr:col>
      <xdr:colOff>114300</xdr:colOff>
      <xdr:row>59</xdr:row>
      <xdr:rowOff>81244</xdr:rowOff>
    </xdr:to>
    <xdr:cxnSp macro="">
      <xdr:nvCxnSpPr>
        <xdr:cNvPr id="804" name="直線コネクタ 803">
          <a:extLst>
            <a:ext uri="{FF2B5EF4-FFF2-40B4-BE49-F238E27FC236}">
              <a16:creationId xmlns:a16="http://schemas.microsoft.com/office/drawing/2014/main" id="{F4205DB5-360D-400B-9019-E5E276737394}"/>
            </a:ext>
          </a:extLst>
        </xdr:cNvPr>
        <xdr:cNvCxnSpPr/>
      </xdr:nvCxnSpPr>
      <xdr:spPr>
        <a:xfrm>
          <a:off x="18656300" y="10196761"/>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131256</xdr:rowOff>
    </xdr:from>
    <xdr:to>
      <xdr:col>102</xdr:col>
      <xdr:colOff>165100</xdr:colOff>
      <xdr:row>59</xdr:row>
      <xdr:rowOff>61406</xdr:rowOff>
    </xdr:to>
    <xdr:sp macro="" textlink="">
      <xdr:nvSpPr>
        <xdr:cNvPr id="805" name="フローチャート: 判断 804">
          <a:extLst>
            <a:ext uri="{FF2B5EF4-FFF2-40B4-BE49-F238E27FC236}">
              <a16:creationId xmlns:a16="http://schemas.microsoft.com/office/drawing/2014/main" id="{3DF7A4F0-6956-4865-9A77-B01361161C69}"/>
            </a:ext>
          </a:extLst>
        </xdr:cNvPr>
        <xdr:cNvSpPr/>
      </xdr:nvSpPr>
      <xdr:spPr>
        <a:xfrm>
          <a:off x="19494500" y="100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77933</xdr:rowOff>
    </xdr:from>
    <xdr:ext cx="469744" cy="259045"/>
    <xdr:sp macro="" textlink="">
      <xdr:nvSpPr>
        <xdr:cNvPr id="806" name="テキスト ボックス 805">
          <a:extLst>
            <a:ext uri="{FF2B5EF4-FFF2-40B4-BE49-F238E27FC236}">
              <a16:creationId xmlns:a16="http://schemas.microsoft.com/office/drawing/2014/main" id="{52BDDBD9-9D74-4020-A694-2607237143C9}"/>
            </a:ext>
          </a:extLst>
        </xdr:cNvPr>
        <xdr:cNvSpPr txBox="1"/>
      </xdr:nvSpPr>
      <xdr:spPr>
        <a:xfrm>
          <a:off x="19310428" y="985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130799</xdr:rowOff>
    </xdr:from>
    <xdr:to>
      <xdr:col>98</xdr:col>
      <xdr:colOff>38100</xdr:colOff>
      <xdr:row>59</xdr:row>
      <xdr:rowOff>60949</xdr:rowOff>
    </xdr:to>
    <xdr:sp macro="" textlink="">
      <xdr:nvSpPr>
        <xdr:cNvPr id="807" name="フローチャート: 判断 806">
          <a:extLst>
            <a:ext uri="{FF2B5EF4-FFF2-40B4-BE49-F238E27FC236}">
              <a16:creationId xmlns:a16="http://schemas.microsoft.com/office/drawing/2014/main" id="{2995801B-3BE0-459F-BD54-4E65A76E6440}"/>
            </a:ext>
          </a:extLst>
        </xdr:cNvPr>
        <xdr:cNvSpPr/>
      </xdr:nvSpPr>
      <xdr:spPr>
        <a:xfrm>
          <a:off x="18605500" y="100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77476</xdr:rowOff>
    </xdr:from>
    <xdr:ext cx="469744" cy="259045"/>
    <xdr:sp macro="" textlink="">
      <xdr:nvSpPr>
        <xdr:cNvPr id="808" name="テキスト ボックス 807">
          <a:extLst>
            <a:ext uri="{FF2B5EF4-FFF2-40B4-BE49-F238E27FC236}">
              <a16:creationId xmlns:a16="http://schemas.microsoft.com/office/drawing/2014/main" id="{F392E9B5-446D-4C7A-95F7-27B5E8676152}"/>
            </a:ext>
          </a:extLst>
        </xdr:cNvPr>
        <xdr:cNvSpPr txBox="1"/>
      </xdr:nvSpPr>
      <xdr:spPr>
        <a:xfrm>
          <a:off x="18421428" y="985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2174C57-90FF-4580-BC88-C1C218E5F86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7C40B5EA-2D85-43D9-8567-5A2C1A8A35BA}"/>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4DE67BA0-11A5-4DBC-9C18-A912313DFC1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355E1DA5-6EC1-4134-A149-B69C9910769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375A3111-FA96-431C-BFC9-3EA00AE7F19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57092</xdr:rowOff>
    </xdr:from>
    <xdr:to>
      <xdr:col>116</xdr:col>
      <xdr:colOff>114300</xdr:colOff>
      <xdr:row>58</xdr:row>
      <xdr:rowOff>158692</xdr:rowOff>
    </xdr:to>
    <xdr:sp macro="" textlink="">
      <xdr:nvSpPr>
        <xdr:cNvPr id="814" name="楕円 813">
          <a:extLst>
            <a:ext uri="{FF2B5EF4-FFF2-40B4-BE49-F238E27FC236}">
              <a16:creationId xmlns:a16="http://schemas.microsoft.com/office/drawing/2014/main" id="{514BB9C2-56F4-4191-9120-D0B9332A2B30}"/>
            </a:ext>
          </a:extLst>
        </xdr:cNvPr>
        <xdr:cNvSpPr/>
      </xdr:nvSpPr>
      <xdr:spPr>
        <a:xfrm>
          <a:off x="22110700" y="1000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79969</xdr:rowOff>
    </xdr:from>
    <xdr:ext cx="469744" cy="259045"/>
    <xdr:sp macro="" textlink="">
      <xdr:nvSpPr>
        <xdr:cNvPr id="815" name="貸付金該当値テキスト">
          <a:extLst>
            <a:ext uri="{FF2B5EF4-FFF2-40B4-BE49-F238E27FC236}">
              <a16:creationId xmlns:a16="http://schemas.microsoft.com/office/drawing/2014/main" id="{1B48A89A-C8CF-486F-88E6-F7AC8E3CF4C8}"/>
            </a:ext>
          </a:extLst>
        </xdr:cNvPr>
        <xdr:cNvSpPr txBox="1"/>
      </xdr:nvSpPr>
      <xdr:spPr>
        <a:xfrm>
          <a:off x="22212300" y="985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56504</xdr:rowOff>
    </xdr:from>
    <xdr:to>
      <xdr:col>112</xdr:col>
      <xdr:colOff>38100</xdr:colOff>
      <xdr:row>58</xdr:row>
      <xdr:rowOff>158104</xdr:rowOff>
    </xdr:to>
    <xdr:sp macro="" textlink="">
      <xdr:nvSpPr>
        <xdr:cNvPr id="816" name="楕円 815">
          <a:extLst>
            <a:ext uri="{FF2B5EF4-FFF2-40B4-BE49-F238E27FC236}">
              <a16:creationId xmlns:a16="http://schemas.microsoft.com/office/drawing/2014/main" id="{21EA8279-4F84-4AE2-8805-5A66AD2A38F9}"/>
            </a:ext>
          </a:extLst>
        </xdr:cNvPr>
        <xdr:cNvSpPr/>
      </xdr:nvSpPr>
      <xdr:spPr>
        <a:xfrm>
          <a:off x="21272500" y="1000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3181</xdr:rowOff>
    </xdr:from>
    <xdr:ext cx="469744" cy="259045"/>
    <xdr:sp macro="" textlink="">
      <xdr:nvSpPr>
        <xdr:cNvPr id="817" name="テキスト ボックス 816">
          <a:extLst>
            <a:ext uri="{FF2B5EF4-FFF2-40B4-BE49-F238E27FC236}">
              <a16:creationId xmlns:a16="http://schemas.microsoft.com/office/drawing/2014/main" id="{BF906920-B594-4A24-BDC3-1191C71F93D4}"/>
            </a:ext>
          </a:extLst>
        </xdr:cNvPr>
        <xdr:cNvSpPr txBox="1"/>
      </xdr:nvSpPr>
      <xdr:spPr>
        <a:xfrm>
          <a:off x="21088428" y="977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57941</xdr:rowOff>
    </xdr:from>
    <xdr:to>
      <xdr:col>107</xdr:col>
      <xdr:colOff>101600</xdr:colOff>
      <xdr:row>58</xdr:row>
      <xdr:rowOff>159541</xdr:rowOff>
    </xdr:to>
    <xdr:sp macro="" textlink="">
      <xdr:nvSpPr>
        <xdr:cNvPr id="818" name="楕円 817">
          <a:extLst>
            <a:ext uri="{FF2B5EF4-FFF2-40B4-BE49-F238E27FC236}">
              <a16:creationId xmlns:a16="http://schemas.microsoft.com/office/drawing/2014/main" id="{CB24BAEF-2D30-4765-ADF7-C5DA12022B14}"/>
            </a:ext>
          </a:extLst>
        </xdr:cNvPr>
        <xdr:cNvSpPr/>
      </xdr:nvSpPr>
      <xdr:spPr>
        <a:xfrm>
          <a:off x="20383500" y="1000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4618</xdr:rowOff>
    </xdr:from>
    <xdr:ext cx="469744" cy="259045"/>
    <xdr:sp macro="" textlink="">
      <xdr:nvSpPr>
        <xdr:cNvPr id="819" name="テキスト ボックス 818">
          <a:extLst>
            <a:ext uri="{FF2B5EF4-FFF2-40B4-BE49-F238E27FC236}">
              <a16:creationId xmlns:a16="http://schemas.microsoft.com/office/drawing/2014/main" id="{7735EE99-AC68-465D-8C81-EE9A8F774124}"/>
            </a:ext>
          </a:extLst>
        </xdr:cNvPr>
        <xdr:cNvSpPr txBox="1"/>
      </xdr:nvSpPr>
      <xdr:spPr>
        <a:xfrm>
          <a:off x="20199428" y="977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30444</xdr:rowOff>
    </xdr:from>
    <xdr:to>
      <xdr:col>102</xdr:col>
      <xdr:colOff>165100</xdr:colOff>
      <xdr:row>59</xdr:row>
      <xdr:rowOff>132044</xdr:rowOff>
    </xdr:to>
    <xdr:sp macro="" textlink="">
      <xdr:nvSpPr>
        <xdr:cNvPr id="820" name="楕円 819">
          <a:extLst>
            <a:ext uri="{FF2B5EF4-FFF2-40B4-BE49-F238E27FC236}">
              <a16:creationId xmlns:a16="http://schemas.microsoft.com/office/drawing/2014/main" id="{B82494C6-B449-4010-89EF-ACE8ADD1768C}"/>
            </a:ext>
          </a:extLst>
        </xdr:cNvPr>
        <xdr:cNvSpPr/>
      </xdr:nvSpPr>
      <xdr:spPr>
        <a:xfrm>
          <a:off x="19494500" y="1014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123171</xdr:rowOff>
    </xdr:from>
    <xdr:ext cx="378565" cy="259045"/>
    <xdr:sp macro="" textlink="">
      <xdr:nvSpPr>
        <xdr:cNvPr id="821" name="テキスト ボックス 820">
          <a:extLst>
            <a:ext uri="{FF2B5EF4-FFF2-40B4-BE49-F238E27FC236}">
              <a16:creationId xmlns:a16="http://schemas.microsoft.com/office/drawing/2014/main" id="{D2750B1A-2164-4FD7-A96D-8240C16DC427}"/>
            </a:ext>
          </a:extLst>
        </xdr:cNvPr>
        <xdr:cNvSpPr txBox="1"/>
      </xdr:nvSpPr>
      <xdr:spPr>
        <a:xfrm>
          <a:off x="19356017" y="10238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30411</xdr:rowOff>
    </xdr:from>
    <xdr:to>
      <xdr:col>98</xdr:col>
      <xdr:colOff>38100</xdr:colOff>
      <xdr:row>59</xdr:row>
      <xdr:rowOff>132011</xdr:rowOff>
    </xdr:to>
    <xdr:sp macro="" textlink="">
      <xdr:nvSpPr>
        <xdr:cNvPr id="822" name="楕円 821">
          <a:extLst>
            <a:ext uri="{FF2B5EF4-FFF2-40B4-BE49-F238E27FC236}">
              <a16:creationId xmlns:a16="http://schemas.microsoft.com/office/drawing/2014/main" id="{9BB628EC-FF8F-420D-A685-22BF647DFD79}"/>
            </a:ext>
          </a:extLst>
        </xdr:cNvPr>
        <xdr:cNvSpPr/>
      </xdr:nvSpPr>
      <xdr:spPr>
        <a:xfrm>
          <a:off x="18605500" y="1014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123138</xdr:rowOff>
    </xdr:from>
    <xdr:ext cx="378565" cy="259045"/>
    <xdr:sp macro="" textlink="">
      <xdr:nvSpPr>
        <xdr:cNvPr id="823" name="テキスト ボックス 822">
          <a:extLst>
            <a:ext uri="{FF2B5EF4-FFF2-40B4-BE49-F238E27FC236}">
              <a16:creationId xmlns:a16="http://schemas.microsoft.com/office/drawing/2014/main" id="{0AFE8D33-634E-4563-9538-32DB1E6FAEA2}"/>
            </a:ext>
          </a:extLst>
        </xdr:cNvPr>
        <xdr:cNvSpPr txBox="1"/>
      </xdr:nvSpPr>
      <xdr:spPr>
        <a:xfrm>
          <a:off x="18467017" y="10238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A3E6BD90-D4BB-41C4-B9FB-D6BC018D5C5B}"/>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327204D-B0B7-480F-A95F-3B90706D29B1}"/>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C81FFB24-67FE-4B13-8A45-C0300C814D5D}"/>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7C7963D0-AE1A-451C-8AE8-21B077A89CAF}"/>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106DE999-CDB2-4A27-B8CE-A1FB8B2BCE07}"/>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A5BB892B-6BB5-45A9-B523-004AACB6AC49}"/>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FADE9D24-410F-41F5-BA6E-2900C4F4FEDE}"/>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19FC1440-5235-4B14-B8BA-300413A141B9}"/>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FF54AA88-4176-4125-953E-F50B3EA3692E}"/>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50571644-3516-46D5-9207-6EA7EA1D87C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8E91E50B-33B8-4C46-BAC1-809BFFAFC46D}"/>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AB650738-68A7-4B9A-BCC7-D0ABF3D58645}"/>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7A142FD2-44E4-451F-B568-B558485017E5}"/>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97D7F776-0B8C-486F-B84B-8F79076660A7}"/>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8C7C3C29-0BB0-49ED-BAE8-E30D2B039676}"/>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a:extLst>
            <a:ext uri="{FF2B5EF4-FFF2-40B4-BE49-F238E27FC236}">
              <a16:creationId xmlns:a16="http://schemas.microsoft.com/office/drawing/2014/main" id="{A01A002C-FE2B-4A74-8F17-8A5FB236CD55}"/>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401A4123-EC32-4CC5-9F40-A99D12FD2DD4}"/>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a:extLst>
            <a:ext uri="{FF2B5EF4-FFF2-40B4-BE49-F238E27FC236}">
              <a16:creationId xmlns:a16="http://schemas.microsoft.com/office/drawing/2014/main" id="{1B2FB804-E6B2-4046-8A34-AA62C0BAB357}"/>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97D5BCD6-EE7B-41D6-9186-AB25EAA209A6}"/>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48139C3F-B586-4DE5-AD66-FE5757B2EAD7}"/>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97A31642-2E8F-4804-8FEB-AE8886D3F6D9}"/>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D9E7E5E6-C7D9-4D14-A51A-E9CAEF2093EE}"/>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E98FF84B-D7D9-4591-83FE-E42C0A578AE3}"/>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112146</xdr:rowOff>
    </xdr:from>
    <xdr:to>
      <xdr:col>116</xdr:col>
      <xdr:colOff>62864</xdr:colOff>
      <xdr:row>78</xdr:row>
      <xdr:rowOff>11157</xdr:rowOff>
    </xdr:to>
    <xdr:cxnSp macro="">
      <xdr:nvCxnSpPr>
        <xdr:cNvPr id="847" name="直線コネクタ 846">
          <a:extLst>
            <a:ext uri="{FF2B5EF4-FFF2-40B4-BE49-F238E27FC236}">
              <a16:creationId xmlns:a16="http://schemas.microsoft.com/office/drawing/2014/main" id="{EC1E9EDC-2AAE-44C7-BE20-D04B5342D465}"/>
            </a:ext>
          </a:extLst>
        </xdr:cNvPr>
        <xdr:cNvCxnSpPr/>
      </xdr:nvCxnSpPr>
      <xdr:spPr>
        <a:xfrm flipV="1">
          <a:off x="22159595" y="12113646"/>
          <a:ext cx="1269" cy="1270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14984</xdr:rowOff>
    </xdr:from>
    <xdr:ext cx="534377" cy="259045"/>
    <xdr:sp macro="" textlink="">
      <xdr:nvSpPr>
        <xdr:cNvPr id="848" name="繰出金最小値テキスト">
          <a:extLst>
            <a:ext uri="{FF2B5EF4-FFF2-40B4-BE49-F238E27FC236}">
              <a16:creationId xmlns:a16="http://schemas.microsoft.com/office/drawing/2014/main" id="{AC546C5D-E8A5-4C1E-AC84-D1358E855E79}"/>
            </a:ext>
          </a:extLst>
        </xdr:cNvPr>
        <xdr:cNvSpPr txBox="1"/>
      </xdr:nvSpPr>
      <xdr:spPr>
        <a:xfrm>
          <a:off x="22212300" y="133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11157</xdr:rowOff>
    </xdr:from>
    <xdr:to>
      <xdr:col>116</xdr:col>
      <xdr:colOff>152400</xdr:colOff>
      <xdr:row>78</xdr:row>
      <xdr:rowOff>11157</xdr:rowOff>
    </xdr:to>
    <xdr:cxnSp macro="">
      <xdr:nvCxnSpPr>
        <xdr:cNvPr id="849" name="直線コネクタ 848">
          <a:extLst>
            <a:ext uri="{FF2B5EF4-FFF2-40B4-BE49-F238E27FC236}">
              <a16:creationId xmlns:a16="http://schemas.microsoft.com/office/drawing/2014/main" id="{C1FBAE90-F033-44D9-8B99-E45FFCD6BE6C}"/>
            </a:ext>
          </a:extLst>
        </xdr:cNvPr>
        <xdr:cNvCxnSpPr/>
      </xdr:nvCxnSpPr>
      <xdr:spPr>
        <a:xfrm>
          <a:off x="22072600" y="133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58823</xdr:rowOff>
    </xdr:from>
    <xdr:ext cx="599010" cy="259045"/>
    <xdr:sp macro="" textlink="">
      <xdr:nvSpPr>
        <xdr:cNvPr id="850" name="繰出金最大値テキスト">
          <a:extLst>
            <a:ext uri="{FF2B5EF4-FFF2-40B4-BE49-F238E27FC236}">
              <a16:creationId xmlns:a16="http://schemas.microsoft.com/office/drawing/2014/main" id="{E17BE925-C336-4386-9F86-60347037BFF6}"/>
            </a:ext>
          </a:extLst>
        </xdr:cNvPr>
        <xdr:cNvSpPr txBox="1"/>
      </xdr:nvSpPr>
      <xdr:spPr>
        <a:xfrm>
          <a:off x="22212300" y="118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112146</xdr:rowOff>
    </xdr:from>
    <xdr:to>
      <xdr:col>116</xdr:col>
      <xdr:colOff>152400</xdr:colOff>
      <xdr:row>70</xdr:row>
      <xdr:rowOff>112146</xdr:rowOff>
    </xdr:to>
    <xdr:cxnSp macro="">
      <xdr:nvCxnSpPr>
        <xdr:cNvPr id="851" name="直線コネクタ 850">
          <a:extLst>
            <a:ext uri="{FF2B5EF4-FFF2-40B4-BE49-F238E27FC236}">
              <a16:creationId xmlns:a16="http://schemas.microsoft.com/office/drawing/2014/main" id="{EE00D117-4788-4F98-8C09-E12A0E2E8A58}"/>
            </a:ext>
          </a:extLst>
        </xdr:cNvPr>
        <xdr:cNvCxnSpPr/>
      </xdr:nvCxnSpPr>
      <xdr:spPr>
        <a:xfrm>
          <a:off x="22072600" y="1211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13688</xdr:rowOff>
    </xdr:from>
    <xdr:to>
      <xdr:col>116</xdr:col>
      <xdr:colOff>63500</xdr:colOff>
      <xdr:row>76</xdr:row>
      <xdr:rowOff>35184</xdr:rowOff>
    </xdr:to>
    <xdr:cxnSp macro="">
      <xdr:nvCxnSpPr>
        <xdr:cNvPr id="852" name="直線コネクタ 851">
          <a:extLst>
            <a:ext uri="{FF2B5EF4-FFF2-40B4-BE49-F238E27FC236}">
              <a16:creationId xmlns:a16="http://schemas.microsoft.com/office/drawing/2014/main" id="{2CFA4CF4-E44B-4018-BC21-748AD83FD5CE}"/>
            </a:ext>
          </a:extLst>
        </xdr:cNvPr>
        <xdr:cNvCxnSpPr/>
      </xdr:nvCxnSpPr>
      <xdr:spPr>
        <a:xfrm flipV="1">
          <a:off x="21323300" y="13043888"/>
          <a:ext cx="838200" cy="2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146036</xdr:rowOff>
    </xdr:from>
    <xdr:ext cx="534377" cy="259045"/>
    <xdr:sp macro="" textlink="">
      <xdr:nvSpPr>
        <xdr:cNvPr id="853" name="繰出金平均値テキスト">
          <a:extLst>
            <a:ext uri="{FF2B5EF4-FFF2-40B4-BE49-F238E27FC236}">
              <a16:creationId xmlns:a16="http://schemas.microsoft.com/office/drawing/2014/main" id="{D42B871F-40C4-4F5E-9368-DF6349159DC3}"/>
            </a:ext>
          </a:extLst>
        </xdr:cNvPr>
        <xdr:cNvSpPr txBox="1"/>
      </xdr:nvSpPr>
      <xdr:spPr>
        <a:xfrm>
          <a:off x="22212300" y="1283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123159</xdr:rowOff>
    </xdr:from>
    <xdr:to>
      <xdr:col>116</xdr:col>
      <xdr:colOff>114300</xdr:colOff>
      <xdr:row>76</xdr:row>
      <xdr:rowOff>53308</xdr:rowOff>
    </xdr:to>
    <xdr:sp macro="" textlink="">
      <xdr:nvSpPr>
        <xdr:cNvPr id="854" name="フローチャート: 判断 853">
          <a:extLst>
            <a:ext uri="{FF2B5EF4-FFF2-40B4-BE49-F238E27FC236}">
              <a16:creationId xmlns:a16="http://schemas.microsoft.com/office/drawing/2014/main" id="{78518315-F6CE-4EDD-B4BE-0F780E919244}"/>
            </a:ext>
          </a:extLst>
        </xdr:cNvPr>
        <xdr:cNvSpPr/>
      </xdr:nvSpPr>
      <xdr:spPr>
        <a:xfrm>
          <a:off x="221107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23716</xdr:rowOff>
    </xdr:from>
    <xdr:to>
      <xdr:col>111</xdr:col>
      <xdr:colOff>177800</xdr:colOff>
      <xdr:row>76</xdr:row>
      <xdr:rowOff>35184</xdr:rowOff>
    </xdr:to>
    <xdr:cxnSp macro="">
      <xdr:nvCxnSpPr>
        <xdr:cNvPr id="855" name="直線コネクタ 854">
          <a:extLst>
            <a:ext uri="{FF2B5EF4-FFF2-40B4-BE49-F238E27FC236}">
              <a16:creationId xmlns:a16="http://schemas.microsoft.com/office/drawing/2014/main" id="{DAC0FBB4-AC9A-4860-A7A0-BAB5FCAA5A21}"/>
            </a:ext>
          </a:extLst>
        </xdr:cNvPr>
        <xdr:cNvCxnSpPr/>
      </xdr:nvCxnSpPr>
      <xdr:spPr>
        <a:xfrm>
          <a:off x="20434300" y="13053916"/>
          <a:ext cx="889000" cy="1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146652</xdr:rowOff>
    </xdr:from>
    <xdr:to>
      <xdr:col>112</xdr:col>
      <xdr:colOff>38100</xdr:colOff>
      <xdr:row>76</xdr:row>
      <xdr:rowOff>76802</xdr:rowOff>
    </xdr:to>
    <xdr:sp macro="" textlink="">
      <xdr:nvSpPr>
        <xdr:cNvPr id="856" name="フローチャート: 判断 855">
          <a:extLst>
            <a:ext uri="{FF2B5EF4-FFF2-40B4-BE49-F238E27FC236}">
              <a16:creationId xmlns:a16="http://schemas.microsoft.com/office/drawing/2014/main" id="{BFD51D82-ECFC-4B57-90C2-B09FC665163E}"/>
            </a:ext>
          </a:extLst>
        </xdr:cNvPr>
        <xdr:cNvSpPr/>
      </xdr:nvSpPr>
      <xdr:spPr>
        <a:xfrm>
          <a:off x="21272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93329</xdr:rowOff>
    </xdr:from>
    <xdr:ext cx="534377" cy="259045"/>
    <xdr:sp macro="" textlink="">
      <xdr:nvSpPr>
        <xdr:cNvPr id="857" name="テキスト ボックス 856">
          <a:extLst>
            <a:ext uri="{FF2B5EF4-FFF2-40B4-BE49-F238E27FC236}">
              <a16:creationId xmlns:a16="http://schemas.microsoft.com/office/drawing/2014/main" id="{01A164D9-D9A2-4354-BA52-C4ECD886B557}"/>
            </a:ext>
          </a:extLst>
        </xdr:cNvPr>
        <xdr:cNvSpPr txBox="1"/>
      </xdr:nvSpPr>
      <xdr:spPr>
        <a:xfrm>
          <a:off x="21056111" y="1278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12788</xdr:rowOff>
    </xdr:from>
    <xdr:to>
      <xdr:col>107</xdr:col>
      <xdr:colOff>50800</xdr:colOff>
      <xdr:row>76</xdr:row>
      <xdr:rowOff>23716</xdr:rowOff>
    </xdr:to>
    <xdr:cxnSp macro="">
      <xdr:nvCxnSpPr>
        <xdr:cNvPr id="858" name="直線コネクタ 857">
          <a:extLst>
            <a:ext uri="{FF2B5EF4-FFF2-40B4-BE49-F238E27FC236}">
              <a16:creationId xmlns:a16="http://schemas.microsoft.com/office/drawing/2014/main" id="{1088410A-3805-436C-92C7-B1D3AC64C384}"/>
            </a:ext>
          </a:extLst>
        </xdr:cNvPr>
        <xdr:cNvCxnSpPr/>
      </xdr:nvCxnSpPr>
      <xdr:spPr>
        <a:xfrm>
          <a:off x="19545300" y="13042988"/>
          <a:ext cx="889000" cy="1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142400</xdr:rowOff>
    </xdr:from>
    <xdr:to>
      <xdr:col>107</xdr:col>
      <xdr:colOff>101600</xdr:colOff>
      <xdr:row>76</xdr:row>
      <xdr:rowOff>72551</xdr:rowOff>
    </xdr:to>
    <xdr:sp macro="" textlink="">
      <xdr:nvSpPr>
        <xdr:cNvPr id="859" name="フローチャート: 判断 858">
          <a:extLst>
            <a:ext uri="{FF2B5EF4-FFF2-40B4-BE49-F238E27FC236}">
              <a16:creationId xmlns:a16="http://schemas.microsoft.com/office/drawing/2014/main" id="{DD7DC612-BB13-4183-BE01-4B1F44CEE59F}"/>
            </a:ext>
          </a:extLst>
        </xdr:cNvPr>
        <xdr:cNvSpPr/>
      </xdr:nvSpPr>
      <xdr:spPr>
        <a:xfrm>
          <a:off x="20383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89077</xdr:rowOff>
    </xdr:from>
    <xdr:ext cx="534377" cy="259045"/>
    <xdr:sp macro="" textlink="">
      <xdr:nvSpPr>
        <xdr:cNvPr id="860" name="テキスト ボックス 859">
          <a:extLst>
            <a:ext uri="{FF2B5EF4-FFF2-40B4-BE49-F238E27FC236}">
              <a16:creationId xmlns:a16="http://schemas.microsoft.com/office/drawing/2014/main" id="{8ECF1DC4-1AF9-4545-8C06-1B887976EB0D}"/>
            </a:ext>
          </a:extLst>
        </xdr:cNvPr>
        <xdr:cNvSpPr txBox="1"/>
      </xdr:nvSpPr>
      <xdr:spPr>
        <a:xfrm>
          <a:off x="20167111" y="1277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167491</xdr:rowOff>
    </xdr:from>
    <xdr:to>
      <xdr:col>102</xdr:col>
      <xdr:colOff>114300</xdr:colOff>
      <xdr:row>76</xdr:row>
      <xdr:rowOff>12788</xdr:rowOff>
    </xdr:to>
    <xdr:cxnSp macro="">
      <xdr:nvCxnSpPr>
        <xdr:cNvPr id="861" name="直線コネクタ 860">
          <a:extLst>
            <a:ext uri="{FF2B5EF4-FFF2-40B4-BE49-F238E27FC236}">
              <a16:creationId xmlns:a16="http://schemas.microsoft.com/office/drawing/2014/main" id="{246B4489-7B0E-4FEE-A885-5E8CC89F4E1A}"/>
            </a:ext>
          </a:extLst>
        </xdr:cNvPr>
        <xdr:cNvCxnSpPr/>
      </xdr:nvCxnSpPr>
      <xdr:spPr>
        <a:xfrm>
          <a:off x="18656300" y="13026241"/>
          <a:ext cx="889000" cy="1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120043</xdr:rowOff>
    </xdr:from>
    <xdr:to>
      <xdr:col>102</xdr:col>
      <xdr:colOff>165100</xdr:colOff>
      <xdr:row>76</xdr:row>
      <xdr:rowOff>50192</xdr:rowOff>
    </xdr:to>
    <xdr:sp macro="" textlink="">
      <xdr:nvSpPr>
        <xdr:cNvPr id="862" name="フローチャート: 判断 861">
          <a:extLst>
            <a:ext uri="{FF2B5EF4-FFF2-40B4-BE49-F238E27FC236}">
              <a16:creationId xmlns:a16="http://schemas.microsoft.com/office/drawing/2014/main" id="{F926884D-378D-4A1A-9AAE-35D3A685F5DB}"/>
            </a:ext>
          </a:extLst>
        </xdr:cNvPr>
        <xdr:cNvSpPr/>
      </xdr:nvSpPr>
      <xdr:spPr>
        <a:xfrm>
          <a:off x="19494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66720</xdr:rowOff>
    </xdr:from>
    <xdr:ext cx="534377" cy="259045"/>
    <xdr:sp macro="" textlink="">
      <xdr:nvSpPr>
        <xdr:cNvPr id="863" name="テキスト ボックス 862">
          <a:extLst>
            <a:ext uri="{FF2B5EF4-FFF2-40B4-BE49-F238E27FC236}">
              <a16:creationId xmlns:a16="http://schemas.microsoft.com/office/drawing/2014/main" id="{F9F5815A-4EBE-4ADB-A31A-9AB8F3C60E62}"/>
            </a:ext>
          </a:extLst>
        </xdr:cNvPr>
        <xdr:cNvSpPr txBox="1"/>
      </xdr:nvSpPr>
      <xdr:spPr>
        <a:xfrm>
          <a:off x="19278111" y="1275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127991</xdr:rowOff>
    </xdr:from>
    <xdr:to>
      <xdr:col>98</xdr:col>
      <xdr:colOff>38100</xdr:colOff>
      <xdr:row>76</xdr:row>
      <xdr:rowOff>58141</xdr:rowOff>
    </xdr:to>
    <xdr:sp macro="" textlink="">
      <xdr:nvSpPr>
        <xdr:cNvPr id="864" name="フローチャート: 判断 863">
          <a:extLst>
            <a:ext uri="{FF2B5EF4-FFF2-40B4-BE49-F238E27FC236}">
              <a16:creationId xmlns:a16="http://schemas.microsoft.com/office/drawing/2014/main" id="{25403850-8BB3-449B-9926-09A5D9A251A9}"/>
            </a:ext>
          </a:extLst>
        </xdr:cNvPr>
        <xdr:cNvSpPr/>
      </xdr:nvSpPr>
      <xdr:spPr>
        <a:xfrm>
          <a:off x="18605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49268</xdr:rowOff>
    </xdr:from>
    <xdr:ext cx="534377" cy="259045"/>
    <xdr:sp macro="" textlink="">
      <xdr:nvSpPr>
        <xdr:cNvPr id="865" name="テキスト ボックス 864">
          <a:extLst>
            <a:ext uri="{FF2B5EF4-FFF2-40B4-BE49-F238E27FC236}">
              <a16:creationId xmlns:a16="http://schemas.microsoft.com/office/drawing/2014/main" id="{5BC9DF55-6138-4447-BE8C-0ECB261198C7}"/>
            </a:ext>
          </a:extLst>
        </xdr:cNvPr>
        <xdr:cNvSpPr txBox="1"/>
      </xdr:nvSpPr>
      <xdr:spPr>
        <a:xfrm>
          <a:off x="18389111" y="130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1345222C-5F08-4C1F-A76A-32483580A4E6}"/>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CE2A65F4-497D-440C-B91C-5234150D97D9}"/>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8965FA8E-B5C0-445D-AF69-143C1FF74129}"/>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9BF38BAE-725F-4A2F-8D83-9F4660C8CE9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39ABAD00-8FFA-46BE-B971-B3FEAC82435F}"/>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134338</xdr:rowOff>
    </xdr:from>
    <xdr:to>
      <xdr:col>116</xdr:col>
      <xdr:colOff>114300</xdr:colOff>
      <xdr:row>76</xdr:row>
      <xdr:rowOff>64489</xdr:rowOff>
    </xdr:to>
    <xdr:sp macro="" textlink="">
      <xdr:nvSpPr>
        <xdr:cNvPr id="871" name="楕円 870">
          <a:extLst>
            <a:ext uri="{FF2B5EF4-FFF2-40B4-BE49-F238E27FC236}">
              <a16:creationId xmlns:a16="http://schemas.microsoft.com/office/drawing/2014/main" id="{A63393D0-762D-4685-84AA-6FA9EB59813A}"/>
            </a:ext>
          </a:extLst>
        </xdr:cNvPr>
        <xdr:cNvSpPr/>
      </xdr:nvSpPr>
      <xdr:spPr>
        <a:xfrm>
          <a:off x="22110700" y="129930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112765</xdr:rowOff>
    </xdr:from>
    <xdr:ext cx="534377" cy="259045"/>
    <xdr:sp macro="" textlink="">
      <xdr:nvSpPr>
        <xdr:cNvPr id="872" name="繰出金該当値テキスト">
          <a:extLst>
            <a:ext uri="{FF2B5EF4-FFF2-40B4-BE49-F238E27FC236}">
              <a16:creationId xmlns:a16="http://schemas.microsoft.com/office/drawing/2014/main" id="{0463D793-99DE-43E4-8211-63DCE3DE4F48}"/>
            </a:ext>
          </a:extLst>
        </xdr:cNvPr>
        <xdr:cNvSpPr txBox="1"/>
      </xdr:nvSpPr>
      <xdr:spPr>
        <a:xfrm>
          <a:off x="22212300" y="1297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155834</xdr:rowOff>
    </xdr:from>
    <xdr:to>
      <xdr:col>112</xdr:col>
      <xdr:colOff>38100</xdr:colOff>
      <xdr:row>76</xdr:row>
      <xdr:rowOff>85984</xdr:rowOff>
    </xdr:to>
    <xdr:sp macro="" textlink="">
      <xdr:nvSpPr>
        <xdr:cNvPr id="873" name="楕円 872">
          <a:extLst>
            <a:ext uri="{FF2B5EF4-FFF2-40B4-BE49-F238E27FC236}">
              <a16:creationId xmlns:a16="http://schemas.microsoft.com/office/drawing/2014/main" id="{D2128F44-0781-4971-AA83-4CFF5118D3A4}"/>
            </a:ext>
          </a:extLst>
        </xdr:cNvPr>
        <xdr:cNvSpPr/>
      </xdr:nvSpPr>
      <xdr:spPr>
        <a:xfrm>
          <a:off x="21272500" y="1301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77111</xdr:rowOff>
    </xdr:from>
    <xdr:ext cx="534377" cy="259045"/>
    <xdr:sp macro="" textlink="">
      <xdr:nvSpPr>
        <xdr:cNvPr id="874" name="テキスト ボックス 873">
          <a:extLst>
            <a:ext uri="{FF2B5EF4-FFF2-40B4-BE49-F238E27FC236}">
              <a16:creationId xmlns:a16="http://schemas.microsoft.com/office/drawing/2014/main" id="{C0402CC5-F8F4-4F79-8577-D86BC548B905}"/>
            </a:ext>
          </a:extLst>
        </xdr:cNvPr>
        <xdr:cNvSpPr txBox="1"/>
      </xdr:nvSpPr>
      <xdr:spPr>
        <a:xfrm>
          <a:off x="21056111" y="1310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144366</xdr:rowOff>
    </xdr:from>
    <xdr:to>
      <xdr:col>107</xdr:col>
      <xdr:colOff>101600</xdr:colOff>
      <xdr:row>76</xdr:row>
      <xdr:rowOff>74516</xdr:rowOff>
    </xdr:to>
    <xdr:sp macro="" textlink="">
      <xdr:nvSpPr>
        <xdr:cNvPr id="875" name="楕円 874">
          <a:extLst>
            <a:ext uri="{FF2B5EF4-FFF2-40B4-BE49-F238E27FC236}">
              <a16:creationId xmlns:a16="http://schemas.microsoft.com/office/drawing/2014/main" id="{63FE93E2-07BD-4C15-9120-7659FCF6034B}"/>
            </a:ext>
          </a:extLst>
        </xdr:cNvPr>
        <xdr:cNvSpPr/>
      </xdr:nvSpPr>
      <xdr:spPr>
        <a:xfrm>
          <a:off x="20383500" y="1300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65643</xdr:rowOff>
    </xdr:from>
    <xdr:ext cx="534377" cy="259045"/>
    <xdr:sp macro="" textlink="">
      <xdr:nvSpPr>
        <xdr:cNvPr id="876" name="テキスト ボックス 875">
          <a:extLst>
            <a:ext uri="{FF2B5EF4-FFF2-40B4-BE49-F238E27FC236}">
              <a16:creationId xmlns:a16="http://schemas.microsoft.com/office/drawing/2014/main" id="{6A70EF59-C5EE-463A-886F-78501774AE8D}"/>
            </a:ext>
          </a:extLst>
        </xdr:cNvPr>
        <xdr:cNvSpPr txBox="1"/>
      </xdr:nvSpPr>
      <xdr:spPr>
        <a:xfrm>
          <a:off x="20167111" y="1309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133439</xdr:rowOff>
    </xdr:from>
    <xdr:to>
      <xdr:col>102</xdr:col>
      <xdr:colOff>165100</xdr:colOff>
      <xdr:row>76</xdr:row>
      <xdr:rowOff>63590</xdr:rowOff>
    </xdr:to>
    <xdr:sp macro="" textlink="">
      <xdr:nvSpPr>
        <xdr:cNvPr id="877" name="楕円 876">
          <a:extLst>
            <a:ext uri="{FF2B5EF4-FFF2-40B4-BE49-F238E27FC236}">
              <a16:creationId xmlns:a16="http://schemas.microsoft.com/office/drawing/2014/main" id="{9C613D3A-1ABD-4F49-B02D-0CAA13C56D07}"/>
            </a:ext>
          </a:extLst>
        </xdr:cNvPr>
        <xdr:cNvSpPr/>
      </xdr:nvSpPr>
      <xdr:spPr>
        <a:xfrm>
          <a:off x="19494500" y="129921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54715</xdr:rowOff>
    </xdr:from>
    <xdr:ext cx="534377" cy="259045"/>
    <xdr:sp macro="" textlink="">
      <xdr:nvSpPr>
        <xdr:cNvPr id="878" name="テキスト ボックス 877">
          <a:extLst>
            <a:ext uri="{FF2B5EF4-FFF2-40B4-BE49-F238E27FC236}">
              <a16:creationId xmlns:a16="http://schemas.microsoft.com/office/drawing/2014/main" id="{6FE3528C-C0FB-4712-BF5B-2B5E688127EB}"/>
            </a:ext>
          </a:extLst>
        </xdr:cNvPr>
        <xdr:cNvSpPr txBox="1"/>
      </xdr:nvSpPr>
      <xdr:spPr>
        <a:xfrm>
          <a:off x="19278111" y="1308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116690</xdr:rowOff>
    </xdr:from>
    <xdr:to>
      <xdr:col>98</xdr:col>
      <xdr:colOff>38100</xdr:colOff>
      <xdr:row>76</xdr:row>
      <xdr:rowOff>46841</xdr:rowOff>
    </xdr:to>
    <xdr:sp macro="" textlink="">
      <xdr:nvSpPr>
        <xdr:cNvPr id="879" name="楕円 878">
          <a:extLst>
            <a:ext uri="{FF2B5EF4-FFF2-40B4-BE49-F238E27FC236}">
              <a16:creationId xmlns:a16="http://schemas.microsoft.com/office/drawing/2014/main" id="{9D504BB1-9751-4BD8-ACEC-4653ABD7EAB0}"/>
            </a:ext>
          </a:extLst>
        </xdr:cNvPr>
        <xdr:cNvSpPr/>
      </xdr:nvSpPr>
      <xdr:spPr>
        <a:xfrm>
          <a:off x="18605500" y="1297544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63367</xdr:rowOff>
    </xdr:from>
    <xdr:ext cx="534377" cy="259045"/>
    <xdr:sp macro="" textlink="">
      <xdr:nvSpPr>
        <xdr:cNvPr id="880" name="テキスト ボックス 879">
          <a:extLst>
            <a:ext uri="{FF2B5EF4-FFF2-40B4-BE49-F238E27FC236}">
              <a16:creationId xmlns:a16="http://schemas.microsoft.com/office/drawing/2014/main" id="{6930E9B8-6D0D-488C-AD8B-285CD0CF4B99}"/>
            </a:ext>
          </a:extLst>
        </xdr:cNvPr>
        <xdr:cNvSpPr txBox="1"/>
      </xdr:nvSpPr>
      <xdr:spPr>
        <a:xfrm>
          <a:off x="18389111" y="1275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DF499BB1-7363-4AE9-A218-C2C55B77FCA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192E78BD-4D2E-4F34-9349-270D8757960F}"/>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9F543619-8529-4331-A5F9-1E929E62753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E9065871-1855-4371-87C4-FED0B441AC7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8EF2967F-DABB-46AA-A363-1912A0463343}"/>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CBB1DB49-7DC1-4494-B3BB-28E66CBC6A2A}"/>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792B1474-9D8B-4C04-BF47-E526147D45C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7CDCAFE0-11DF-4583-9F76-5A3DD57E437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F58670AA-76CA-4A60-A189-B0CA89344D0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A981A494-BC2C-4AFC-B845-69DFA4733F5C}"/>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5C2E7934-E739-4D1E-9D25-56DB886776BD}"/>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EDAA94FD-3FF9-4766-A88D-A7E9177D2EA2}"/>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FC9E43DB-3F2F-4C81-AFA6-9A8809DFA9CC}"/>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75CEC44C-3244-44D3-8605-D90605C5185F}"/>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153553F5-AECE-4E96-BCC4-F9FD01E3071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B68484E7-7110-4A85-ABDC-4F21C391DB45}"/>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E2F43B58-94BE-45AB-A14E-410F87ADEF85}"/>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C404CBFE-7EDC-404E-A481-ED205FB14AB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EBC75BCE-C8CE-4A9C-AF51-8C0B961885AA}"/>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5D80350A-1C23-4328-89EF-30665F7EF892}"/>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920653B7-643C-4C1F-B830-00CCDC956B3E}"/>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BA11723-57D6-4852-81C9-D069C515CD31}"/>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A4370137-A899-4C66-8A0C-1853A7665EA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79B74E6F-4D10-4B32-83C4-36501175CA4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C5D33A11-5C28-4A2F-8AA8-C66AADA661D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5B27944A-60A5-4925-9EC3-E8E6B57CED1C}"/>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C4B2BA89-E78B-4E38-88A2-D41FD03C708B}"/>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3A40E49-57A5-4D20-A8AF-4B94DDAAE856}"/>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DD09F79-5511-440A-8E76-3A685DFBDC63}"/>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E1D3960E-B0D3-437B-BBD4-189E6CC323F2}"/>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B46DC745-135C-4A1B-BDDF-08E57BA67F76}"/>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C50BB348-EB58-4C89-B024-4EC1A7049896}"/>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CFDE887D-86F6-4721-BEFD-C2DE9160EC1A}"/>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8E96C0C5-652A-4FB0-A97B-9044651C989A}"/>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F52E58E5-7086-48A7-932A-028BBE449C3B}"/>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FEF67191-53CB-4B58-9003-92397EA296C6}"/>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3F80CF35-792E-480D-BD06-7288A6723781}"/>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CABC96C6-FDF7-4C4E-B539-40CA80DDE3F9}"/>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137F55B7-A3D7-45D6-89CD-113DB978BDB3}"/>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AB5EA02-E5AF-4209-B95E-FF4EB12983D5}"/>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B028FB11-8E54-45F0-B641-936BC16A3838}"/>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88A391D2-2C1B-4249-B3B7-EB9DEA92D7D5}"/>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BEDD834F-473C-4018-B93A-6C06E41B94D5}"/>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1BB9E348-2059-4C9D-91C8-5378B88CCA6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3B7D4AE6-DEE4-4899-AB2E-0A70BA95FCF9}"/>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C0F365FD-8AB5-40D1-970C-CD4E31D46EED}"/>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A88ECCB2-F59F-4801-A1C6-2BC481A01902}"/>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D33C59E-9162-4B48-A2C6-7AC41ACAF20D}"/>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DC5907F6-1A35-4102-8E0B-8FD05A8841D9}"/>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3675916-2646-46C8-9FD3-FB440413956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EB7B4BA6-98A6-48C2-954B-AE934800D4B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555EC099-27D0-4845-9F3D-93C9E4E59FD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住民一人当たり１２９，３４１円となっており、会計年度任用職員の人件費は一定水準で増加したものの、再任用職員数の減により前年度に比べ１，３１８円（１．０ポイント）の微増となった。類似団体平均と比べても若干低い水準にあるものの、定員適正化計画に基づき全体の職員数の抑制を今後も図る必要がある。</a:t>
          </a:r>
          <a:endParaRPr lang="ja-JP" altLang="ja-JP" sz="1400">
            <a:effectLst/>
          </a:endParaRPr>
        </a:p>
        <a:p>
          <a:r>
            <a:rPr kumimoji="1" lang="ja-JP" altLang="ja-JP" sz="1100">
              <a:solidFill>
                <a:schemeClr val="dk1"/>
              </a:solidFill>
              <a:effectLst/>
              <a:latin typeface="+mn-lt"/>
              <a:ea typeface="+mn-ea"/>
              <a:cs typeface="+mn-cs"/>
            </a:rPr>
            <a:t>扶助費は子育て世帯への臨時特別給付金の皆減や、住民税非課税世帯に対する臨時特別給付金の減などにより前年度から７，２１６円減少した。ただ、扶助費については子育て支援及び障害者自立支援の充実・推進を背景に今後も増加傾向にあることに加え、人口減少に伴う住民一人当たりのコストも増加するものと見込まれる。</a:t>
          </a:r>
          <a:endParaRPr lang="ja-JP" altLang="ja-JP" sz="1400">
            <a:effectLst/>
          </a:endParaRPr>
        </a:p>
        <a:p>
          <a:r>
            <a:rPr kumimoji="1" lang="ja-JP" altLang="ja-JP" sz="1100">
              <a:solidFill>
                <a:schemeClr val="dk1"/>
              </a:solidFill>
              <a:effectLst/>
              <a:latin typeface="+mn-lt"/>
              <a:ea typeface="+mn-ea"/>
              <a:cs typeface="+mn-cs"/>
            </a:rPr>
            <a:t>補助費等については、前年度と比較すると４０，３４３円（４７．０ポイント）増加した。これは三川町家計支援臨時特別給付金や中小企業等事業継続支援金の皆増など、物価高騰対策として、家計・企業への補助金を増額したことによるもので、特殊事情があった令和２年度を除き、例年より上昇する結果となった。</a:t>
          </a:r>
          <a:endParaRPr lang="ja-JP" altLang="ja-JP" sz="1400">
            <a:effectLst/>
          </a:endParaRPr>
        </a:p>
        <a:p>
          <a:r>
            <a:rPr kumimoji="1" lang="ja-JP" altLang="ja-JP" sz="1100">
              <a:solidFill>
                <a:schemeClr val="dk1"/>
              </a:solidFill>
              <a:effectLst/>
              <a:latin typeface="+mn-lt"/>
              <a:ea typeface="+mn-ea"/>
              <a:cs typeface="+mn-cs"/>
            </a:rPr>
            <a:t>普通建設事業費は、令和元年度と令和２年度の大型事業以降減少傾向にある。特に新規整備分については前年度から５，４８４円（５８．８ポイント）減少するなど過去５か年で最も低いものとなった。一方で更新整備分についても前年度から２２，３２９円（４３．２ポイント）減少したものの、普通建設事業の７割弱を占めており、今後公共施設等総合管理計画に沿いながら、適正に管理していく必要がある。減少傾向にあった公債費については、令和２年度までに借入した大型事業に伴う起債償還が控えているため上昇する見込みである。</a:t>
          </a:r>
          <a:endParaRPr lang="ja-JP" altLang="ja-JP" sz="1400">
            <a:effectLst/>
          </a:endParaRPr>
        </a:p>
        <a:p>
          <a:r>
            <a:rPr kumimoji="1" lang="ja-JP" altLang="ja-JP" sz="1100">
              <a:solidFill>
                <a:schemeClr val="dk1"/>
              </a:solidFill>
              <a:effectLst/>
              <a:latin typeface="+mn-lt"/>
              <a:ea typeface="+mn-ea"/>
              <a:cs typeface="+mn-cs"/>
            </a:rPr>
            <a:t>繰出金は、国民健康保険特別会計や後期高齢者医療特別会計、介護保険特別会計において増加傾向にあり、類似団体内平均とほぼ同程度である。積立金は、ふるさと応援寄附金を原資としたふるさと基金への積立金が、ふるさと応援寄附金の減少によって前年度から９，３１９円（１２．５ポイント）減少し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C15FBD-689F-4E73-BC67-9D251BFE200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E6222F8-25CF-4D2E-8343-EAB21FBAB9ED}"/>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7D2A78B-17C1-48BB-A6DA-F3300E39ECD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9844F4E-3BB6-467C-BF80-FCCF3B88C5A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4C67AC5-6790-48F4-8BC0-092309A2D93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1E9DDEB-9BEE-49FA-8EA6-32D310547B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A4D304A-F4B1-4C93-820C-0A3D0D316E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B8B61B-245A-495B-A851-282C184B01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AD8A7A-40A0-4780-AEE0-10BBD5EAE7A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AA334BF-7F15-4DFF-936E-35ABD4CB4D3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7,195
7,167
33.22
5,649,656
5,302,877
346,752
2,965,150
6,055,946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00B3C0-B0CC-4A21-BFF2-B2713583BCC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16C777-4B91-46E5-B2FD-C76427F1CDB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FAA37D-925D-4BB0-AED1-CBE7FB7033C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AC3D87-3123-4533-B091-C87E78F1BC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719D9D-BD36-4EEC-B693-BDD3343B5C2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90AB9C6-0CB2-4A57-96DA-80F039A71DA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A6C7E00-A051-456F-9502-35C2B7826AE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F160EDF-920B-438F-99C9-42207E09C45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A204F57-648C-48AE-A65E-D4CEB94EEA81}"/>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E52A42-6094-4723-AFAD-DB1503575FA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B4CF998-60D3-47D8-91A0-F6328063CB32}"/>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D910300-419B-40F7-AE6C-4A8770595B8D}"/>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20B5805-FA5B-4893-90D6-16B3AD82A447}"/>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71F7FDE-E03D-4F9C-8DB2-D0AF91305AA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AD4049-ACC0-4182-9369-C974E746EFF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0368C89-8591-4D46-9441-36182FBB4DB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A7DAAA-E534-4437-A3AE-8E77C266910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5D58AA9-9705-4406-9E9F-858CF0C24667}"/>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82805E7-98DE-47BA-8F3A-91DBDE78690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3298732-81B3-42B1-A58A-74327095F22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0F9DE59-F42E-4CC4-8723-6DF65F9C9A8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AAD2AAB-2374-4773-8B28-14D579FF56C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B0DA181-2D0B-42F8-9E9A-D783CB5F529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E3C257F-4404-484C-AD81-651AF78F512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008BB3C-184A-498E-9100-2833CC0A6DBA}"/>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9DBA76A-75DF-491D-AC14-E12F4C20787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0CEFDF3-CC65-4687-B995-9B3B914124C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27A8F1E-809D-4806-A882-970AF157A855}"/>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E68E1DC-E19E-4798-9BE1-4C9FEA04A7C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E11BCC0-1861-4C72-9A6F-8A75FA167D1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569FD534-8051-4CBC-9D2E-66C233129308}"/>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4069D148-1EA0-47BB-B045-8B0C0AE47A6E}"/>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51C43AEB-8C00-43B7-8865-91079D0E2543}"/>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9909711-CFCF-4F10-839B-934BD3BBFD3A}"/>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22729381-9A4B-4BFC-A47E-3B6EEF3AB01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C58C5324-4AB3-4F56-9464-64A23DE1EF83}"/>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C781D743-170D-470B-B2A3-00E1516F419B}"/>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DB5AD8DC-4EAD-47D5-8504-B8DBA63AFA3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4C6716C9-B7B2-48A0-A2CB-59F3E396BD46}"/>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86C74F89-EFC8-40D9-AD96-50C8E29CDDA6}"/>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5866BA4E-E1E2-44A7-8679-9973A464879E}"/>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5C999DEC-ADD3-4793-ACD9-7C34230C0D91}"/>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9F7636CB-F862-408E-806A-828E67B2299C}"/>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694DECAA-86F6-4DA8-AE54-0AE174D1B58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55AADBB4-58AB-4BBB-AAF6-2CB4D907DF6A}"/>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D04BFFCB-833A-4141-B3B7-78BABE64DA0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164084</xdr:rowOff>
    </xdr:from>
    <xdr:to>
      <xdr:col>24</xdr:col>
      <xdr:colOff>62865</xdr:colOff>
      <xdr:row>38</xdr:row>
      <xdr:rowOff>62847</xdr:rowOff>
    </xdr:to>
    <xdr:cxnSp macro="">
      <xdr:nvCxnSpPr>
        <xdr:cNvPr id="58" name="直線コネクタ 57">
          <a:extLst>
            <a:ext uri="{FF2B5EF4-FFF2-40B4-BE49-F238E27FC236}">
              <a16:creationId xmlns:a16="http://schemas.microsoft.com/office/drawing/2014/main" id="{3618B97D-3C23-4EA5-90A3-E2DF2BD63377}"/>
            </a:ext>
          </a:extLst>
        </xdr:cNvPr>
        <xdr:cNvCxnSpPr/>
      </xdr:nvCxnSpPr>
      <xdr:spPr>
        <a:xfrm flipV="1">
          <a:off x="4633595" y="5307584"/>
          <a:ext cx="127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66674</xdr:rowOff>
    </xdr:from>
    <xdr:ext cx="469744" cy="259045"/>
    <xdr:sp macro="" textlink="">
      <xdr:nvSpPr>
        <xdr:cNvPr id="59" name="議会費最小値テキスト">
          <a:extLst>
            <a:ext uri="{FF2B5EF4-FFF2-40B4-BE49-F238E27FC236}">
              <a16:creationId xmlns:a16="http://schemas.microsoft.com/office/drawing/2014/main" id="{4D221D16-4CF0-4CB6-A273-0BE2FAD095E7}"/>
            </a:ext>
          </a:extLst>
        </xdr:cNvPr>
        <xdr:cNvSpPr txBox="1"/>
      </xdr:nvSpPr>
      <xdr:spPr>
        <a:xfrm>
          <a:off x="4686300" y="658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62847</xdr:rowOff>
    </xdr:from>
    <xdr:to>
      <xdr:col>24</xdr:col>
      <xdr:colOff>152400</xdr:colOff>
      <xdr:row>38</xdr:row>
      <xdr:rowOff>62847</xdr:rowOff>
    </xdr:to>
    <xdr:cxnSp macro="">
      <xdr:nvCxnSpPr>
        <xdr:cNvPr id="60" name="直線コネクタ 59">
          <a:extLst>
            <a:ext uri="{FF2B5EF4-FFF2-40B4-BE49-F238E27FC236}">
              <a16:creationId xmlns:a16="http://schemas.microsoft.com/office/drawing/2014/main" id="{0E55761D-6D92-4929-AC09-D3DC579311A1}"/>
            </a:ext>
          </a:extLst>
        </xdr:cNvPr>
        <xdr:cNvCxnSpPr/>
      </xdr:nvCxnSpPr>
      <xdr:spPr>
        <a:xfrm>
          <a:off x="4546600" y="65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110761</xdr:rowOff>
    </xdr:from>
    <xdr:ext cx="534377" cy="259045"/>
    <xdr:sp macro="" textlink="">
      <xdr:nvSpPr>
        <xdr:cNvPr id="61" name="議会費最大値テキスト">
          <a:extLst>
            <a:ext uri="{FF2B5EF4-FFF2-40B4-BE49-F238E27FC236}">
              <a16:creationId xmlns:a16="http://schemas.microsoft.com/office/drawing/2014/main" id="{25B3CFE0-1639-4352-AEDF-5AE58F0923F7}"/>
            </a:ext>
          </a:extLst>
        </xdr:cNvPr>
        <xdr:cNvSpPr txBox="1"/>
      </xdr:nvSpPr>
      <xdr:spPr>
        <a:xfrm>
          <a:off x="4686300" y="50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164084</xdr:rowOff>
    </xdr:from>
    <xdr:to>
      <xdr:col>24</xdr:col>
      <xdr:colOff>152400</xdr:colOff>
      <xdr:row>30</xdr:row>
      <xdr:rowOff>164084</xdr:rowOff>
    </xdr:to>
    <xdr:cxnSp macro="">
      <xdr:nvCxnSpPr>
        <xdr:cNvPr id="62" name="直線コネクタ 61">
          <a:extLst>
            <a:ext uri="{FF2B5EF4-FFF2-40B4-BE49-F238E27FC236}">
              <a16:creationId xmlns:a16="http://schemas.microsoft.com/office/drawing/2014/main" id="{E8B97B01-938F-42E3-A7D2-8B490F02B8CC}"/>
            </a:ext>
          </a:extLst>
        </xdr:cNvPr>
        <xdr:cNvCxnSpPr/>
      </xdr:nvCxnSpPr>
      <xdr:spPr>
        <a:xfrm>
          <a:off x="4546600" y="530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121303</xdr:rowOff>
    </xdr:from>
    <xdr:to>
      <xdr:col>24</xdr:col>
      <xdr:colOff>63500</xdr:colOff>
      <xdr:row>35</xdr:row>
      <xdr:rowOff>164302</xdr:rowOff>
    </xdr:to>
    <xdr:cxnSp macro="">
      <xdr:nvCxnSpPr>
        <xdr:cNvPr id="63" name="直線コネクタ 62">
          <a:extLst>
            <a:ext uri="{FF2B5EF4-FFF2-40B4-BE49-F238E27FC236}">
              <a16:creationId xmlns:a16="http://schemas.microsoft.com/office/drawing/2014/main" id="{B2799AAB-E43C-46B9-B579-1BBEC60F7839}"/>
            </a:ext>
          </a:extLst>
        </xdr:cNvPr>
        <xdr:cNvCxnSpPr/>
      </xdr:nvCxnSpPr>
      <xdr:spPr>
        <a:xfrm flipV="1">
          <a:off x="3797300" y="6122053"/>
          <a:ext cx="8382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14894</xdr:rowOff>
    </xdr:from>
    <xdr:ext cx="469744" cy="259045"/>
    <xdr:sp macro="" textlink="">
      <xdr:nvSpPr>
        <xdr:cNvPr id="64" name="議会費平均値テキスト">
          <a:extLst>
            <a:ext uri="{FF2B5EF4-FFF2-40B4-BE49-F238E27FC236}">
              <a16:creationId xmlns:a16="http://schemas.microsoft.com/office/drawing/2014/main" id="{9552AAAB-8D58-4246-B3B3-B972CC7D7C38}"/>
            </a:ext>
          </a:extLst>
        </xdr:cNvPr>
        <xdr:cNvSpPr txBox="1"/>
      </xdr:nvSpPr>
      <xdr:spPr>
        <a:xfrm>
          <a:off x="4686300" y="5844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163467</xdr:rowOff>
    </xdr:from>
    <xdr:to>
      <xdr:col>24</xdr:col>
      <xdr:colOff>114300</xdr:colOff>
      <xdr:row>35</xdr:row>
      <xdr:rowOff>93617</xdr:rowOff>
    </xdr:to>
    <xdr:sp macro="" textlink="">
      <xdr:nvSpPr>
        <xdr:cNvPr id="65" name="フローチャート: 判断 64">
          <a:extLst>
            <a:ext uri="{FF2B5EF4-FFF2-40B4-BE49-F238E27FC236}">
              <a16:creationId xmlns:a16="http://schemas.microsoft.com/office/drawing/2014/main" id="{C0AADFBE-7129-465D-A804-9AC3889AD8BE}"/>
            </a:ext>
          </a:extLst>
        </xdr:cNvPr>
        <xdr:cNvSpPr/>
      </xdr:nvSpPr>
      <xdr:spPr>
        <a:xfrm>
          <a:off x="45847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146340</xdr:rowOff>
    </xdr:from>
    <xdr:to>
      <xdr:col>19</xdr:col>
      <xdr:colOff>177800</xdr:colOff>
      <xdr:row>35</xdr:row>
      <xdr:rowOff>164302</xdr:rowOff>
    </xdr:to>
    <xdr:cxnSp macro="">
      <xdr:nvCxnSpPr>
        <xdr:cNvPr id="66" name="直線コネクタ 65">
          <a:extLst>
            <a:ext uri="{FF2B5EF4-FFF2-40B4-BE49-F238E27FC236}">
              <a16:creationId xmlns:a16="http://schemas.microsoft.com/office/drawing/2014/main" id="{39D0F531-4A25-47AF-BA1F-BF12B9525448}"/>
            </a:ext>
          </a:extLst>
        </xdr:cNvPr>
        <xdr:cNvCxnSpPr/>
      </xdr:nvCxnSpPr>
      <xdr:spPr>
        <a:xfrm>
          <a:off x="2908300" y="614709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29028</xdr:rowOff>
    </xdr:from>
    <xdr:to>
      <xdr:col>20</xdr:col>
      <xdr:colOff>38100</xdr:colOff>
      <xdr:row>35</xdr:row>
      <xdr:rowOff>130628</xdr:rowOff>
    </xdr:to>
    <xdr:sp macro="" textlink="">
      <xdr:nvSpPr>
        <xdr:cNvPr id="67" name="フローチャート: 判断 66">
          <a:extLst>
            <a:ext uri="{FF2B5EF4-FFF2-40B4-BE49-F238E27FC236}">
              <a16:creationId xmlns:a16="http://schemas.microsoft.com/office/drawing/2014/main" id="{BABB8607-044C-4374-9C65-61EFFD449DE1}"/>
            </a:ext>
          </a:extLst>
        </xdr:cNvPr>
        <xdr:cNvSpPr/>
      </xdr:nvSpPr>
      <xdr:spPr>
        <a:xfrm>
          <a:off x="3746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147155</xdr:rowOff>
    </xdr:from>
    <xdr:ext cx="469744" cy="259045"/>
    <xdr:sp macro="" textlink="">
      <xdr:nvSpPr>
        <xdr:cNvPr id="68" name="テキスト ボックス 67">
          <a:extLst>
            <a:ext uri="{FF2B5EF4-FFF2-40B4-BE49-F238E27FC236}">
              <a16:creationId xmlns:a16="http://schemas.microsoft.com/office/drawing/2014/main" id="{26D1637A-58A0-403D-A557-89761477D541}"/>
            </a:ext>
          </a:extLst>
        </xdr:cNvPr>
        <xdr:cNvSpPr txBox="1"/>
      </xdr:nvSpPr>
      <xdr:spPr>
        <a:xfrm>
          <a:off x="3562428" y="580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125004</xdr:rowOff>
    </xdr:from>
    <xdr:to>
      <xdr:col>15</xdr:col>
      <xdr:colOff>50800</xdr:colOff>
      <xdr:row>35</xdr:row>
      <xdr:rowOff>146340</xdr:rowOff>
    </xdr:to>
    <xdr:cxnSp macro="">
      <xdr:nvCxnSpPr>
        <xdr:cNvPr id="69" name="直線コネクタ 68">
          <a:extLst>
            <a:ext uri="{FF2B5EF4-FFF2-40B4-BE49-F238E27FC236}">
              <a16:creationId xmlns:a16="http://schemas.microsoft.com/office/drawing/2014/main" id="{C51FBCA5-32C1-4C47-88D2-FEA0074B6230}"/>
            </a:ext>
          </a:extLst>
        </xdr:cNvPr>
        <xdr:cNvCxnSpPr/>
      </xdr:nvCxnSpPr>
      <xdr:spPr>
        <a:xfrm>
          <a:off x="2019300" y="6125754"/>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47861</xdr:rowOff>
    </xdr:from>
    <xdr:to>
      <xdr:col>15</xdr:col>
      <xdr:colOff>101600</xdr:colOff>
      <xdr:row>35</xdr:row>
      <xdr:rowOff>149461</xdr:rowOff>
    </xdr:to>
    <xdr:sp macro="" textlink="">
      <xdr:nvSpPr>
        <xdr:cNvPr id="70" name="フローチャート: 判断 69">
          <a:extLst>
            <a:ext uri="{FF2B5EF4-FFF2-40B4-BE49-F238E27FC236}">
              <a16:creationId xmlns:a16="http://schemas.microsoft.com/office/drawing/2014/main" id="{B498C816-117A-4774-ACFB-75A4E96951AA}"/>
            </a:ext>
          </a:extLst>
        </xdr:cNvPr>
        <xdr:cNvSpPr/>
      </xdr:nvSpPr>
      <xdr:spPr>
        <a:xfrm>
          <a:off x="2857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165988</xdr:rowOff>
    </xdr:from>
    <xdr:ext cx="469744" cy="259045"/>
    <xdr:sp macro="" textlink="">
      <xdr:nvSpPr>
        <xdr:cNvPr id="71" name="テキスト ボックス 70">
          <a:extLst>
            <a:ext uri="{FF2B5EF4-FFF2-40B4-BE49-F238E27FC236}">
              <a16:creationId xmlns:a16="http://schemas.microsoft.com/office/drawing/2014/main" id="{DA75A8B0-2289-40E0-8C9A-FB2EB01F2956}"/>
            </a:ext>
          </a:extLst>
        </xdr:cNvPr>
        <xdr:cNvSpPr txBox="1"/>
      </xdr:nvSpPr>
      <xdr:spPr>
        <a:xfrm>
          <a:off x="2673428" y="582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118255</xdr:rowOff>
    </xdr:from>
    <xdr:to>
      <xdr:col>10</xdr:col>
      <xdr:colOff>114300</xdr:colOff>
      <xdr:row>35</xdr:row>
      <xdr:rowOff>125004</xdr:rowOff>
    </xdr:to>
    <xdr:cxnSp macro="">
      <xdr:nvCxnSpPr>
        <xdr:cNvPr id="72" name="直線コネクタ 71">
          <a:extLst>
            <a:ext uri="{FF2B5EF4-FFF2-40B4-BE49-F238E27FC236}">
              <a16:creationId xmlns:a16="http://schemas.microsoft.com/office/drawing/2014/main" id="{31FE6292-5956-46D4-9830-16C1CA227603}"/>
            </a:ext>
          </a:extLst>
        </xdr:cNvPr>
        <xdr:cNvCxnSpPr/>
      </xdr:nvCxnSpPr>
      <xdr:spPr>
        <a:xfrm>
          <a:off x="1130300" y="6119005"/>
          <a:ext cx="889000" cy="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16184</xdr:rowOff>
    </xdr:from>
    <xdr:to>
      <xdr:col>10</xdr:col>
      <xdr:colOff>165100</xdr:colOff>
      <xdr:row>35</xdr:row>
      <xdr:rowOff>117784</xdr:rowOff>
    </xdr:to>
    <xdr:sp macro="" textlink="">
      <xdr:nvSpPr>
        <xdr:cNvPr id="73" name="フローチャート: 判断 72">
          <a:extLst>
            <a:ext uri="{FF2B5EF4-FFF2-40B4-BE49-F238E27FC236}">
              <a16:creationId xmlns:a16="http://schemas.microsoft.com/office/drawing/2014/main" id="{2FE6F1BD-30EA-45E3-B843-94362237B90B}"/>
            </a:ext>
          </a:extLst>
        </xdr:cNvPr>
        <xdr:cNvSpPr/>
      </xdr:nvSpPr>
      <xdr:spPr>
        <a:xfrm>
          <a:off x="1968500" y="6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134311</xdr:rowOff>
    </xdr:from>
    <xdr:ext cx="469744" cy="259045"/>
    <xdr:sp macro="" textlink="">
      <xdr:nvSpPr>
        <xdr:cNvPr id="74" name="テキスト ボックス 73">
          <a:extLst>
            <a:ext uri="{FF2B5EF4-FFF2-40B4-BE49-F238E27FC236}">
              <a16:creationId xmlns:a16="http://schemas.microsoft.com/office/drawing/2014/main" id="{FCFE1902-9E9D-40A3-9A7D-461995B52458}"/>
            </a:ext>
          </a:extLst>
        </xdr:cNvPr>
        <xdr:cNvSpPr txBox="1"/>
      </xdr:nvSpPr>
      <xdr:spPr>
        <a:xfrm>
          <a:off x="1784428" y="579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49385</xdr:rowOff>
    </xdr:from>
    <xdr:to>
      <xdr:col>6</xdr:col>
      <xdr:colOff>38100</xdr:colOff>
      <xdr:row>35</xdr:row>
      <xdr:rowOff>150985</xdr:rowOff>
    </xdr:to>
    <xdr:sp macro="" textlink="">
      <xdr:nvSpPr>
        <xdr:cNvPr id="75" name="フローチャート: 判断 74">
          <a:extLst>
            <a:ext uri="{FF2B5EF4-FFF2-40B4-BE49-F238E27FC236}">
              <a16:creationId xmlns:a16="http://schemas.microsoft.com/office/drawing/2014/main" id="{198C7E24-A1C5-477E-9BCC-65DBC2096420}"/>
            </a:ext>
          </a:extLst>
        </xdr:cNvPr>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167512</xdr:rowOff>
    </xdr:from>
    <xdr:ext cx="469744" cy="259045"/>
    <xdr:sp macro="" textlink="">
      <xdr:nvSpPr>
        <xdr:cNvPr id="76" name="テキスト ボックス 75">
          <a:extLst>
            <a:ext uri="{FF2B5EF4-FFF2-40B4-BE49-F238E27FC236}">
              <a16:creationId xmlns:a16="http://schemas.microsoft.com/office/drawing/2014/main" id="{CA745259-769E-469B-92CE-9689951D64D4}"/>
            </a:ext>
          </a:extLst>
        </xdr:cNvPr>
        <xdr:cNvSpPr txBox="1"/>
      </xdr:nvSpPr>
      <xdr:spPr>
        <a:xfrm>
          <a:off x="895428" y="5825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7D4E535-F7FB-45E7-B8D2-F80A8224783C}"/>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8BD08EA-708C-42E3-95B1-67087DDB984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827DF9C-EEC7-4550-B503-D8613A32A04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A1BF7472-0C67-410F-9CF5-71CA5433EFF2}"/>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D1D172D8-C407-4654-984B-21F6BFCD8B6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70503</xdr:rowOff>
    </xdr:from>
    <xdr:to>
      <xdr:col>24</xdr:col>
      <xdr:colOff>114300</xdr:colOff>
      <xdr:row>36</xdr:row>
      <xdr:rowOff>653</xdr:rowOff>
    </xdr:to>
    <xdr:sp macro="" textlink="">
      <xdr:nvSpPr>
        <xdr:cNvPr id="82" name="楕円 81">
          <a:extLst>
            <a:ext uri="{FF2B5EF4-FFF2-40B4-BE49-F238E27FC236}">
              <a16:creationId xmlns:a16="http://schemas.microsoft.com/office/drawing/2014/main" id="{10D68F36-1A99-4E36-A077-D8EB174ED54C}"/>
            </a:ext>
          </a:extLst>
        </xdr:cNvPr>
        <xdr:cNvSpPr/>
      </xdr:nvSpPr>
      <xdr:spPr>
        <a:xfrm>
          <a:off x="4584700" y="607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48930</xdr:rowOff>
    </xdr:from>
    <xdr:ext cx="469744" cy="259045"/>
    <xdr:sp macro="" textlink="">
      <xdr:nvSpPr>
        <xdr:cNvPr id="83" name="議会費該当値テキスト">
          <a:extLst>
            <a:ext uri="{FF2B5EF4-FFF2-40B4-BE49-F238E27FC236}">
              <a16:creationId xmlns:a16="http://schemas.microsoft.com/office/drawing/2014/main" id="{1518799F-3460-4EDC-AB0E-F26E541D0855}"/>
            </a:ext>
          </a:extLst>
        </xdr:cNvPr>
        <xdr:cNvSpPr txBox="1"/>
      </xdr:nvSpPr>
      <xdr:spPr>
        <a:xfrm>
          <a:off x="4686300" y="604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113502</xdr:rowOff>
    </xdr:from>
    <xdr:to>
      <xdr:col>20</xdr:col>
      <xdr:colOff>38100</xdr:colOff>
      <xdr:row>36</xdr:row>
      <xdr:rowOff>43652</xdr:rowOff>
    </xdr:to>
    <xdr:sp macro="" textlink="">
      <xdr:nvSpPr>
        <xdr:cNvPr id="84" name="楕円 83">
          <a:extLst>
            <a:ext uri="{FF2B5EF4-FFF2-40B4-BE49-F238E27FC236}">
              <a16:creationId xmlns:a16="http://schemas.microsoft.com/office/drawing/2014/main" id="{27106C35-66A6-499C-B42B-CA91643BC659}"/>
            </a:ext>
          </a:extLst>
        </xdr:cNvPr>
        <xdr:cNvSpPr/>
      </xdr:nvSpPr>
      <xdr:spPr>
        <a:xfrm>
          <a:off x="3746500" y="611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34779</xdr:rowOff>
    </xdr:from>
    <xdr:ext cx="469744" cy="259045"/>
    <xdr:sp macro="" textlink="">
      <xdr:nvSpPr>
        <xdr:cNvPr id="85" name="テキスト ボックス 84">
          <a:extLst>
            <a:ext uri="{FF2B5EF4-FFF2-40B4-BE49-F238E27FC236}">
              <a16:creationId xmlns:a16="http://schemas.microsoft.com/office/drawing/2014/main" id="{A540ECD0-4817-49AE-AEAF-EC819A0C2855}"/>
            </a:ext>
          </a:extLst>
        </xdr:cNvPr>
        <xdr:cNvSpPr txBox="1"/>
      </xdr:nvSpPr>
      <xdr:spPr>
        <a:xfrm>
          <a:off x="3562428" y="620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95540</xdr:rowOff>
    </xdr:from>
    <xdr:to>
      <xdr:col>15</xdr:col>
      <xdr:colOff>101600</xdr:colOff>
      <xdr:row>36</xdr:row>
      <xdr:rowOff>25690</xdr:rowOff>
    </xdr:to>
    <xdr:sp macro="" textlink="">
      <xdr:nvSpPr>
        <xdr:cNvPr id="86" name="楕円 85">
          <a:extLst>
            <a:ext uri="{FF2B5EF4-FFF2-40B4-BE49-F238E27FC236}">
              <a16:creationId xmlns:a16="http://schemas.microsoft.com/office/drawing/2014/main" id="{D080AC2D-52F1-4F95-8C22-D770657A1EBF}"/>
            </a:ext>
          </a:extLst>
        </xdr:cNvPr>
        <xdr:cNvSpPr/>
      </xdr:nvSpPr>
      <xdr:spPr>
        <a:xfrm>
          <a:off x="2857500" y="609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16817</xdr:rowOff>
    </xdr:from>
    <xdr:ext cx="469744" cy="259045"/>
    <xdr:sp macro="" textlink="">
      <xdr:nvSpPr>
        <xdr:cNvPr id="87" name="テキスト ボックス 86">
          <a:extLst>
            <a:ext uri="{FF2B5EF4-FFF2-40B4-BE49-F238E27FC236}">
              <a16:creationId xmlns:a16="http://schemas.microsoft.com/office/drawing/2014/main" id="{1D4F95C6-9368-4F37-92A1-7BE17526F360}"/>
            </a:ext>
          </a:extLst>
        </xdr:cNvPr>
        <xdr:cNvSpPr txBox="1"/>
      </xdr:nvSpPr>
      <xdr:spPr>
        <a:xfrm>
          <a:off x="2673428" y="618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74204</xdr:rowOff>
    </xdr:from>
    <xdr:to>
      <xdr:col>10</xdr:col>
      <xdr:colOff>165100</xdr:colOff>
      <xdr:row>36</xdr:row>
      <xdr:rowOff>4354</xdr:rowOff>
    </xdr:to>
    <xdr:sp macro="" textlink="">
      <xdr:nvSpPr>
        <xdr:cNvPr id="88" name="楕円 87">
          <a:extLst>
            <a:ext uri="{FF2B5EF4-FFF2-40B4-BE49-F238E27FC236}">
              <a16:creationId xmlns:a16="http://schemas.microsoft.com/office/drawing/2014/main" id="{61C77B57-0370-43AF-AA28-59550C67FD10}"/>
            </a:ext>
          </a:extLst>
        </xdr:cNvPr>
        <xdr:cNvSpPr/>
      </xdr:nvSpPr>
      <xdr:spPr>
        <a:xfrm>
          <a:off x="1968500" y="607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166931</xdr:rowOff>
    </xdr:from>
    <xdr:ext cx="469744" cy="259045"/>
    <xdr:sp macro="" textlink="">
      <xdr:nvSpPr>
        <xdr:cNvPr id="89" name="テキスト ボックス 88">
          <a:extLst>
            <a:ext uri="{FF2B5EF4-FFF2-40B4-BE49-F238E27FC236}">
              <a16:creationId xmlns:a16="http://schemas.microsoft.com/office/drawing/2014/main" id="{3DD3E04D-D832-4133-AFD4-857FF1BE7D37}"/>
            </a:ext>
          </a:extLst>
        </xdr:cNvPr>
        <xdr:cNvSpPr txBox="1"/>
      </xdr:nvSpPr>
      <xdr:spPr>
        <a:xfrm>
          <a:off x="1784428" y="616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67455</xdr:rowOff>
    </xdr:from>
    <xdr:to>
      <xdr:col>6</xdr:col>
      <xdr:colOff>38100</xdr:colOff>
      <xdr:row>35</xdr:row>
      <xdr:rowOff>169055</xdr:rowOff>
    </xdr:to>
    <xdr:sp macro="" textlink="">
      <xdr:nvSpPr>
        <xdr:cNvPr id="90" name="楕円 89">
          <a:extLst>
            <a:ext uri="{FF2B5EF4-FFF2-40B4-BE49-F238E27FC236}">
              <a16:creationId xmlns:a16="http://schemas.microsoft.com/office/drawing/2014/main" id="{D10CE718-BC6A-4AF5-A769-ED0649A69289}"/>
            </a:ext>
          </a:extLst>
        </xdr:cNvPr>
        <xdr:cNvSpPr/>
      </xdr:nvSpPr>
      <xdr:spPr>
        <a:xfrm>
          <a:off x="1079500" y="606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160182</xdr:rowOff>
    </xdr:from>
    <xdr:ext cx="469744" cy="259045"/>
    <xdr:sp macro="" textlink="">
      <xdr:nvSpPr>
        <xdr:cNvPr id="91" name="テキスト ボックス 90">
          <a:extLst>
            <a:ext uri="{FF2B5EF4-FFF2-40B4-BE49-F238E27FC236}">
              <a16:creationId xmlns:a16="http://schemas.microsoft.com/office/drawing/2014/main" id="{9CFED2BB-13F2-4E33-B7F1-226A96C43BFD}"/>
            </a:ext>
          </a:extLst>
        </xdr:cNvPr>
        <xdr:cNvSpPr txBox="1"/>
      </xdr:nvSpPr>
      <xdr:spPr>
        <a:xfrm>
          <a:off x="895428" y="616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F47E454F-7568-4BE4-8292-4C387446843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30F7E6D0-AB2D-47B7-9CAF-681738F50AD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46B2E82-0A9F-40F3-9F17-37552B0ABED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3C6C917D-AB34-4012-AA51-6ABA23E571A2}"/>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91BDB99-0D9F-41FB-BA93-7FCE57A3F41C}"/>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9F450EA-D268-4228-846C-D2930679F4E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498E6D3-D4F7-4E93-BD62-0B5362857D0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9DC706A9-C18F-4C49-8DB4-8E3FF3A8831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F807B89E-B7AC-4C16-AA80-916D99CC705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AEF7FEEF-EF74-4440-9188-87C52B339BB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9097CB85-EF03-48CF-B90A-EFA2E5E1A50E}"/>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184BC290-AA0E-44FF-8DA4-FA2D7038BC59}"/>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7E6ACA54-0391-45BE-8164-9FB482197127}"/>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74631533-DD46-4143-AB5C-C7A32B24D463}"/>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6A5859E9-4356-4FF5-B25D-5AE4BF733EF4}"/>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a:extLst>
            <a:ext uri="{FF2B5EF4-FFF2-40B4-BE49-F238E27FC236}">
              <a16:creationId xmlns:a16="http://schemas.microsoft.com/office/drawing/2014/main" id="{D8D5D3D8-6FFD-459E-9924-721E9EF9BE25}"/>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FB6DA4D7-C986-40F3-8306-E70796A5DDB2}"/>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a:extLst>
            <a:ext uri="{FF2B5EF4-FFF2-40B4-BE49-F238E27FC236}">
              <a16:creationId xmlns:a16="http://schemas.microsoft.com/office/drawing/2014/main" id="{6748942A-E410-4E2F-9932-A6B42B3A2E56}"/>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6A4A3A35-4932-4B73-A3A8-947CD225A911}"/>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1E955DB2-E4D4-4B13-B7F5-19599D528ACA}"/>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9478A1A0-02B4-4549-BBE9-A7FE91F1EB1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B3438FF7-49CD-4987-966A-BEDF4C6973A8}"/>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50996F26-0292-43BE-8615-0D1484458C8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72365</xdr:rowOff>
    </xdr:from>
    <xdr:to>
      <xdr:col>24</xdr:col>
      <xdr:colOff>62865</xdr:colOff>
      <xdr:row>58</xdr:row>
      <xdr:rowOff>155503</xdr:rowOff>
    </xdr:to>
    <xdr:cxnSp macro="">
      <xdr:nvCxnSpPr>
        <xdr:cNvPr id="115" name="直線コネクタ 114">
          <a:extLst>
            <a:ext uri="{FF2B5EF4-FFF2-40B4-BE49-F238E27FC236}">
              <a16:creationId xmlns:a16="http://schemas.microsoft.com/office/drawing/2014/main" id="{44A28F08-1730-4091-8D04-6BDD99F9C770}"/>
            </a:ext>
          </a:extLst>
        </xdr:cNvPr>
        <xdr:cNvCxnSpPr/>
      </xdr:nvCxnSpPr>
      <xdr:spPr>
        <a:xfrm flipV="1">
          <a:off x="4633595" y="8644865"/>
          <a:ext cx="1270" cy="145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159330</xdr:rowOff>
    </xdr:from>
    <xdr:ext cx="534377" cy="259045"/>
    <xdr:sp macro="" textlink="">
      <xdr:nvSpPr>
        <xdr:cNvPr id="116" name="総務費最小値テキスト">
          <a:extLst>
            <a:ext uri="{FF2B5EF4-FFF2-40B4-BE49-F238E27FC236}">
              <a16:creationId xmlns:a16="http://schemas.microsoft.com/office/drawing/2014/main" id="{B5FA9840-D984-4F58-9E36-A3D6BBB46A61}"/>
            </a:ext>
          </a:extLst>
        </xdr:cNvPr>
        <xdr:cNvSpPr txBox="1"/>
      </xdr:nvSpPr>
      <xdr:spPr>
        <a:xfrm>
          <a:off x="4686300" y="101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155503</xdr:rowOff>
    </xdr:from>
    <xdr:to>
      <xdr:col>24</xdr:col>
      <xdr:colOff>152400</xdr:colOff>
      <xdr:row>58</xdr:row>
      <xdr:rowOff>155503</xdr:rowOff>
    </xdr:to>
    <xdr:cxnSp macro="">
      <xdr:nvCxnSpPr>
        <xdr:cNvPr id="117" name="直線コネクタ 116">
          <a:extLst>
            <a:ext uri="{FF2B5EF4-FFF2-40B4-BE49-F238E27FC236}">
              <a16:creationId xmlns:a16="http://schemas.microsoft.com/office/drawing/2014/main" id="{1704C11A-C298-44CF-9F35-9B0486C47F07}"/>
            </a:ext>
          </a:extLst>
        </xdr:cNvPr>
        <xdr:cNvCxnSpPr/>
      </xdr:nvCxnSpPr>
      <xdr:spPr>
        <a:xfrm>
          <a:off x="4546600" y="1009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19042</xdr:rowOff>
    </xdr:from>
    <xdr:ext cx="690189" cy="259045"/>
    <xdr:sp macro="" textlink="">
      <xdr:nvSpPr>
        <xdr:cNvPr id="118" name="総務費最大値テキスト">
          <a:extLst>
            <a:ext uri="{FF2B5EF4-FFF2-40B4-BE49-F238E27FC236}">
              <a16:creationId xmlns:a16="http://schemas.microsoft.com/office/drawing/2014/main" id="{BD2916D1-20A4-41D3-A63A-C1FB5F0AE38C}"/>
            </a:ext>
          </a:extLst>
        </xdr:cNvPr>
        <xdr:cNvSpPr txBox="1"/>
      </xdr:nvSpPr>
      <xdr:spPr>
        <a:xfrm>
          <a:off x="4686300" y="8420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72365</xdr:rowOff>
    </xdr:from>
    <xdr:to>
      <xdr:col>24</xdr:col>
      <xdr:colOff>152400</xdr:colOff>
      <xdr:row>50</xdr:row>
      <xdr:rowOff>72365</xdr:rowOff>
    </xdr:to>
    <xdr:cxnSp macro="">
      <xdr:nvCxnSpPr>
        <xdr:cNvPr id="119" name="直線コネクタ 118">
          <a:extLst>
            <a:ext uri="{FF2B5EF4-FFF2-40B4-BE49-F238E27FC236}">
              <a16:creationId xmlns:a16="http://schemas.microsoft.com/office/drawing/2014/main" id="{C5DBB1DC-BBB7-42B7-86B0-E5BFE61079B0}"/>
            </a:ext>
          </a:extLst>
        </xdr:cNvPr>
        <xdr:cNvCxnSpPr/>
      </xdr:nvCxnSpPr>
      <xdr:spPr>
        <a:xfrm>
          <a:off x="4546600" y="864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119331</xdr:rowOff>
    </xdr:from>
    <xdr:to>
      <xdr:col>24</xdr:col>
      <xdr:colOff>63500</xdr:colOff>
      <xdr:row>58</xdr:row>
      <xdr:rowOff>131063</xdr:rowOff>
    </xdr:to>
    <xdr:cxnSp macro="">
      <xdr:nvCxnSpPr>
        <xdr:cNvPr id="120" name="直線コネクタ 119">
          <a:extLst>
            <a:ext uri="{FF2B5EF4-FFF2-40B4-BE49-F238E27FC236}">
              <a16:creationId xmlns:a16="http://schemas.microsoft.com/office/drawing/2014/main" id="{0837C768-A456-4C95-B1C1-625845BC1FFF}"/>
            </a:ext>
          </a:extLst>
        </xdr:cNvPr>
        <xdr:cNvCxnSpPr/>
      </xdr:nvCxnSpPr>
      <xdr:spPr>
        <a:xfrm flipV="1">
          <a:off x="3797300" y="10063431"/>
          <a:ext cx="838200" cy="1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43794</xdr:rowOff>
    </xdr:from>
    <xdr:ext cx="599010" cy="259045"/>
    <xdr:sp macro="" textlink="">
      <xdr:nvSpPr>
        <xdr:cNvPr id="121" name="総務費平均値テキスト">
          <a:extLst>
            <a:ext uri="{FF2B5EF4-FFF2-40B4-BE49-F238E27FC236}">
              <a16:creationId xmlns:a16="http://schemas.microsoft.com/office/drawing/2014/main" id="{7986F7EF-3EA3-4142-8801-D4F6A1233B19}"/>
            </a:ext>
          </a:extLst>
        </xdr:cNvPr>
        <xdr:cNvSpPr txBox="1"/>
      </xdr:nvSpPr>
      <xdr:spPr>
        <a:xfrm>
          <a:off x="4686300" y="9816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20917</xdr:rowOff>
    </xdr:from>
    <xdr:to>
      <xdr:col>24</xdr:col>
      <xdr:colOff>114300</xdr:colOff>
      <xdr:row>58</xdr:row>
      <xdr:rowOff>122517</xdr:rowOff>
    </xdr:to>
    <xdr:sp macro="" textlink="">
      <xdr:nvSpPr>
        <xdr:cNvPr id="122" name="フローチャート: 判断 121">
          <a:extLst>
            <a:ext uri="{FF2B5EF4-FFF2-40B4-BE49-F238E27FC236}">
              <a16:creationId xmlns:a16="http://schemas.microsoft.com/office/drawing/2014/main" id="{9CD56BA7-8E65-45A1-811F-D7E10FFE74FB}"/>
            </a:ext>
          </a:extLst>
        </xdr:cNvPr>
        <xdr:cNvSpPr/>
      </xdr:nvSpPr>
      <xdr:spPr>
        <a:xfrm>
          <a:off x="4584700" y="996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37581</xdr:rowOff>
    </xdr:from>
    <xdr:to>
      <xdr:col>19</xdr:col>
      <xdr:colOff>177800</xdr:colOff>
      <xdr:row>58</xdr:row>
      <xdr:rowOff>131063</xdr:rowOff>
    </xdr:to>
    <xdr:cxnSp macro="">
      <xdr:nvCxnSpPr>
        <xdr:cNvPr id="123" name="直線コネクタ 122">
          <a:extLst>
            <a:ext uri="{FF2B5EF4-FFF2-40B4-BE49-F238E27FC236}">
              <a16:creationId xmlns:a16="http://schemas.microsoft.com/office/drawing/2014/main" id="{0F134754-068A-47E5-AA1B-4AC1030E70FF}"/>
            </a:ext>
          </a:extLst>
        </xdr:cNvPr>
        <xdr:cNvCxnSpPr/>
      </xdr:nvCxnSpPr>
      <xdr:spPr>
        <a:xfrm>
          <a:off x="2908300" y="9981681"/>
          <a:ext cx="889000" cy="9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13622</xdr:rowOff>
    </xdr:from>
    <xdr:to>
      <xdr:col>20</xdr:col>
      <xdr:colOff>38100</xdr:colOff>
      <xdr:row>58</xdr:row>
      <xdr:rowOff>115222</xdr:rowOff>
    </xdr:to>
    <xdr:sp macro="" textlink="">
      <xdr:nvSpPr>
        <xdr:cNvPr id="124" name="フローチャート: 判断 123">
          <a:extLst>
            <a:ext uri="{FF2B5EF4-FFF2-40B4-BE49-F238E27FC236}">
              <a16:creationId xmlns:a16="http://schemas.microsoft.com/office/drawing/2014/main" id="{8FA3CC00-961E-49E5-96F1-493D54F3EF3A}"/>
            </a:ext>
          </a:extLst>
        </xdr:cNvPr>
        <xdr:cNvSpPr/>
      </xdr:nvSpPr>
      <xdr:spPr>
        <a:xfrm>
          <a:off x="37465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131749</xdr:rowOff>
    </xdr:from>
    <xdr:ext cx="599010" cy="259045"/>
    <xdr:sp macro="" textlink="">
      <xdr:nvSpPr>
        <xdr:cNvPr id="125" name="テキスト ボックス 124">
          <a:extLst>
            <a:ext uri="{FF2B5EF4-FFF2-40B4-BE49-F238E27FC236}">
              <a16:creationId xmlns:a16="http://schemas.microsoft.com/office/drawing/2014/main" id="{83E23A95-7DB9-42E9-9F62-4A71C6177B77}"/>
            </a:ext>
          </a:extLst>
        </xdr:cNvPr>
        <xdr:cNvSpPr txBox="1"/>
      </xdr:nvSpPr>
      <xdr:spPr>
        <a:xfrm>
          <a:off x="3497795" y="973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37581</xdr:rowOff>
    </xdr:from>
    <xdr:to>
      <xdr:col>15</xdr:col>
      <xdr:colOff>50800</xdr:colOff>
      <xdr:row>58</xdr:row>
      <xdr:rowOff>118287</xdr:rowOff>
    </xdr:to>
    <xdr:cxnSp macro="">
      <xdr:nvCxnSpPr>
        <xdr:cNvPr id="126" name="直線コネクタ 125">
          <a:extLst>
            <a:ext uri="{FF2B5EF4-FFF2-40B4-BE49-F238E27FC236}">
              <a16:creationId xmlns:a16="http://schemas.microsoft.com/office/drawing/2014/main" id="{B034F0FB-FE5C-43A8-8E02-A7371AC14D28}"/>
            </a:ext>
          </a:extLst>
        </xdr:cNvPr>
        <xdr:cNvCxnSpPr/>
      </xdr:nvCxnSpPr>
      <xdr:spPr>
        <a:xfrm flipV="1">
          <a:off x="2019300" y="9981681"/>
          <a:ext cx="889000" cy="8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136568</xdr:rowOff>
    </xdr:from>
    <xdr:to>
      <xdr:col>15</xdr:col>
      <xdr:colOff>101600</xdr:colOff>
      <xdr:row>58</xdr:row>
      <xdr:rowOff>66718</xdr:rowOff>
    </xdr:to>
    <xdr:sp macro="" textlink="">
      <xdr:nvSpPr>
        <xdr:cNvPr id="127" name="フローチャート: 判断 126">
          <a:extLst>
            <a:ext uri="{FF2B5EF4-FFF2-40B4-BE49-F238E27FC236}">
              <a16:creationId xmlns:a16="http://schemas.microsoft.com/office/drawing/2014/main" id="{2C564F5F-A235-4812-AA13-76BD29487311}"/>
            </a:ext>
          </a:extLst>
        </xdr:cNvPr>
        <xdr:cNvSpPr/>
      </xdr:nvSpPr>
      <xdr:spPr>
        <a:xfrm>
          <a:off x="2857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83245</xdr:rowOff>
    </xdr:from>
    <xdr:ext cx="599010" cy="259045"/>
    <xdr:sp macro="" textlink="">
      <xdr:nvSpPr>
        <xdr:cNvPr id="128" name="テキスト ボックス 127">
          <a:extLst>
            <a:ext uri="{FF2B5EF4-FFF2-40B4-BE49-F238E27FC236}">
              <a16:creationId xmlns:a16="http://schemas.microsoft.com/office/drawing/2014/main" id="{52579659-1470-49A7-9243-D35AAC9B1BEE}"/>
            </a:ext>
          </a:extLst>
        </xdr:cNvPr>
        <xdr:cNvSpPr txBox="1"/>
      </xdr:nvSpPr>
      <xdr:spPr>
        <a:xfrm>
          <a:off x="2608795" y="968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118287</xdr:rowOff>
    </xdr:from>
    <xdr:to>
      <xdr:col>10</xdr:col>
      <xdr:colOff>114300</xdr:colOff>
      <xdr:row>58</xdr:row>
      <xdr:rowOff>138688</xdr:rowOff>
    </xdr:to>
    <xdr:cxnSp macro="">
      <xdr:nvCxnSpPr>
        <xdr:cNvPr id="129" name="直線コネクタ 128">
          <a:extLst>
            <a:ext uri="{FF2B5EF4-FFF2-40B4-BE49-F238E27FC236}">
              <a16:creationId xmlns:a16="http://schemas.microsoft.com/office/drawing/2014/main" id="{C6E1D25D-75B0-4932-9124-16EA96F703BF}"/>
            </a:ext>
          </a:extLst>
        </xdr:cNvPr>
        <xdr:cNvCxnSpPr/>
      </xdr:nvCxnSpPr>
      <xdr:spPr>
        <a:xfrm flipV="1">
          <a:off x="1130300" y="10062387"/>
          <a:ext cx="889000" cy="2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30" name="フローチャート: 判断 129">
          <a:extLst>
            <a:ext uri="{FF2B5EF4-FFF2-40B4-BE49-F238E27FC236}">
              <a16:creationId xmlns:a16="http://schemas.microsoft.com/office/drawing/2014/main" id="{0259C254-6415-40CA-B55E-57A0399A65D3}"/>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13904</xdr:rowOff>
    </xdr:from>
    <xdr:ext cx="599010" cy="259045"/>
    <xdr:sp macro="" textlink="">
      <xdr:nvSpPr>
        <xdr:cNvPr id="131" name="テキスト ボックス 130">
          <a:extLst>
            <a:ext uri="{FF2B5EF4-FFF2-40B4-BE49-F238E27FC236}">
              <a16:creationId xmlns:a16="http://schemas.microsoft.com/office/drawing/2014/main" id="{78C39D29-3DBB-4D44-8829-8C32D03E8E71}"/>
            </a:ext>
          </a:extLst>
        </xdr:cNvPr>
        <xdr:cNvSpPr txBox="1"/>
      </xdr:nvSpPr>
      <xdr:spPr>
        <a:xfrm>
          <a:off x="1719795" y="978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67227</xdr:rowOff>
    </xdr:from>
    <xdr:to>
      <xdr:col>6</xdr:col>
      <xdr:colOff>38100</xdr:colOff>
      <xdr:row>58</xdr:row>
      <xdr:rowOff>168827</xdr:rowOff>
    </xdr:to>
    <xdr:sp macro="" textlink="">
      <xdr:nvSpPr>
        <xdr:cNvPr id="132" name="フローチャート: 判断 131">
          <a:extLst>
            <a:ext uri="{FF2B5EF4-FFF2-40B4-BE49-F238E27FC236}">
              <a16:creationId xmlns:a16="http://schemas.microsoft.com/office/drawing/2014/main" id="{A13A8CC6-D6F4-4858-82F3-ACC6B3D13B87}"/>
            </a:ext>
          </a:extLst>
        </xdr:cNvPr>
        <xdr:cNvSpPr/>
      </xdr:nvSpPr>
      <xdr:spPr>
        <a:xfrm>
          <a:off x="1079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13904</xdr:rowOff>
    </xdr:from>
    <xdr:ext cx="599010" cy="259045"/>
    <xdr:sp macro="" textlink="">
      <xdr:nvSpPr>
        <xdr:cNvPr id="133" name="テキスト ボックス 132">
          <a:extLst>
            <a:ext uri="{FF2B5EF4-FFF2-40B4-BE49-F238E27FC236}">
              <a16:creationId xmlns:a16="http://schemas.microsoft.com/office/drawing/2014/main" id="{108B5DA3-AFFC-4408-9C19-B0D9BC85165F}"/>
            </a:ext>
          </a:extLst>
        </xdr:cNvPr>
        <xdr:cNvSpPr txBox="1"/>
      </xdr:nvSpPr>
      <xdr:spPr>
        <a:xfrm>
          <a:off x="830795" y="978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A71BDB6-FB34-4252-A62D-FAB86E506EE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A1F62A9-0129-4888-AA6D-53C1E0E7BA2D}"/>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86C32CA-B88C-4E3C-9CBE-D2DB137DED3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C91581C-BE05-4C50-AF96-27918785278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BF9401C4-C685-43E5-AC86-24D14FE9889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68531</xdr:rowOff>
    </xdr:from>
    <xdr:to>
      <xdr:col>24</xdr:col>
      <xdr:colOff>114300</xdr:colOff>
      <xdr:row>58</xdr:row>
      <xdr:rowOff>170131</xdr:rowOff>
    </xdr:to>
    <xdr:sp macro="" textlink="">
      <xdr:nvSpPr>
        <xdr:cNvPr id="139" name="楕円 138">
          <a:extLst>
            <a:ext uri="{FF2B5EF4-FFF2-40B4-BE49-F238E27FC236}">
              <a16:creationId xmlns:a16="http://schemas.microsoft.com/office/drawing/2014/main" id="{344187FE-BA08-4C65-8F6E-58B0EBB54B5D}"/>
            </a:ext>
          </a:extLst>
        </xdr:cNvPr>
        <xdr:cNvSpPr/>
      </xdr:nvSpPr>
      <xdr:spPr>
        <a:xfrm>
          <a:off x="4584700" y="1001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170794</xdr:rowOff>
    </xdr:from>
    <xdr:ext cx="599010" cy="259045"/>
    <xdr:sp macro="" textlink="">
      <xdr:nvSpPr>
        <xdr:cNvPr id="140" name="総務費該当値テキスト">
          <a:extLst>
            <a:ext uri="{FF2B5EF4-FFF2-40B4-BE49-F238E27FC236}">
              <a16:creationId xmlns:a16="http://schemas.microsoft.com/office/drawing/2014/main" id="{1B8DA51F-A568-4AD5-881C-14ABB8588273}"/>
            </a:ext>
          </a:extLst>
        </xdr:cNvPr>
        <xdr:cNvSpPr txBox="1"/>
      </xdr:nvSpPr>
      <xdr:spPr>
        <a:xfrm>
          <a:off x="4686300" y="994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80263</xdr:rowOff>
    </xdr:from>
    <xdr:to>
      <xdr:col>20</xdr:col>
      <xdr:colOff>38100</xdr:colOff>
      <xdr:row>59</xdr:row>
      <xdr:rowOff>10413</xdr:rowOff>
    </xdr:to>
    <xdr:sp macro="" textlink="">
      <xdr:nvSpPr>
        <xdr:cNvPr id="141" name="楕円 140">
          <a:extLst>
            <a:ext uri="{FF2B5EF4-FFF2-40B4-BE49-F238E27FC236}">
              <a16:creationId xmlns:a16="http://schemas.microsoft.com/office/drawing/2014/main" id="{604D55F0-9780-43E7-BBE3-ECAAB65E8D55}"/>
            </a:ext>
          </a:extLst>
        </xdr:cNvPr>
        <xdr:cNvSpPr/>
      </xdr:nvSpPr>
      <xdr:spPr>
        <a:xfrm>
          <a:off x="3746500" y="1002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1540</xdr:rowOff>
    </xdr:from>
    <xdr:ext cx="599010" cy="259045"/>
    <xdr:sp macro="" textlink="">
      <xdr:nvSpPr>
        <xdr:cNvPr id="142" name="テキスト ボックス 141">
          <a:extLst>
            <a:ext uri="{FF2B5EF4-FFF2-40B4-BE49-F238E27FC236}">
              <a16:creationId xmlns:a16="http://schemas.microsoft.com/office/drawing/2014/main" id="{12D175F2-0A51-4A98-B5B4-863206F9D2C7}"/>
            </a:ext>
          </a:extLst>
        </xdr:cNvPr>
        <xdr:cNvSpPr txBox="1"/>
      </xdr:nvSpPr>
      <xdr:spPr>
        <a:xfrm>
          <a:off x="3497795" y="10117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158231</xdr:rowOff>
    </xdr:from>
    <xdr:to>
      <xdr:col>15</xdr:col>
      <xdr:colOff>101600</xdr:colOff>
      <xdr:row>58</xdr:row>
      <xdr:rowOff>88381</xdr:rowOff>
    </xdr:to>
    <xdr:sp macro="" textlink="">
      <xdr:nvSpPr>
        <xdr:cNvPr id="143" name="楕円 142">
          <a:extLst>
            <a:ext uri="{FF2B5EF4-FFF2-40B4-BE49-F238E27FC236}">
              <a16:creationId xmlns:a16="http://schemas.microsoft.com/office/drawing/2014/main" id="{31151664-80DA-4738-BB27-9ADFEB7809D6}"/>
            </a:ext>
          </a:extLst>
        </xdr:cNvPr>
        <xdr:cNvSpPr/>
      </xdr:nvSpPr>
      <xdr:spPr>
        <a:xfrm>
          <a:off x="2857500" y="993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79508</xdr:rowOff>
    </xdr:from>
    <xdr:ext cx="599010" cy="259045"/>
    <xdr:sp macro="" textlink="">
      <xdr:nvSpPr>
        <xdr:cNvPr id="144" name="テキスト ボックス 143">
          <a:extLst>
            <a:ext uri="{FF2B5EF4-FFF2-40B4-BE49-F238E27FC236}">
              <a16:creationId xmlns:a16="http://schemas.microsoft.com/office/drawing/2014/main" id="{62EDF605-555E-4401-AC27-A1ACC781F542}"/>
            </a:ext>
          </a:extLst>
        </xdr:cNvPr>
        <xdr:cNvSpPr txBox="1"/>
      </xdr:nvSpPr>
      <xdr:spPr>
        <a:xfrm>
          <a:off x="2608795" y="10023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67487</xdr:rowOff>
    </xdr:from>
    <xdr:to>
      <xdr:col>10</xdr:col>
      <xdr:colOff>165100</xdr:colOff>
      <xdr:row>58</xdr:row>
      <xdr:rowOff>169087</xdr:rowOff>
    </xdr:to>
    <xdr:sp macro="" textlink="">
      <xdr:nvSpPr>
        <xdr:cNvPr id="145" name="楕円 144">
          <a:extLst>
            <a:ext uri="{FF2B5EF4-FFF2-40B4-BE49-F238E27FC236}">
              <a16:creationId xmlns:a16="http://schemas.microsoft.com/office/drawing/2014/main" id="{AFF2F43E-9639-4BEC-8813-42791E3FEBD0}"/>
            </a:ext>
          </a:extLst>
        </xdr:cNvPr>
        <xdr:cNvSpPr/>
      </xdr:nvSpPr>
      <xdr:spPr>
        <a:xfrm>
          <a:off x="1968500" y="1001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160214</xdr:rowOff>
    </xdr:from>
    <xdr:ext cx="599010" cy="259045"/>
    <xdr:sp macro="" textlink="">
      <xdr:nvSpPr>
        <xdr:cNvPr id="146" name="テキスト ボックス 145">
          <a:extLst>
            <a:ext uri="{FF2B5EF4-FFF2-40B4-BE49-F238E27FC236}">
              <a16:creationId xmlns:a16="http://schemas.microsoft.com/office/drawing/2014/main" id="{42FC5583-1606-47AC-B02A-AA22B24BEE9B}"/>
            </a:ext>
          </a:extLst>
        </xdr:cNvPr>
        <xdr:cNvSpPr txBox="1"/>
      </xdr:nvSpPr>
      <xdr:spPr>
        <a:xfrm>
          <a:off x="1719795" y="10104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87888</xdr:rowOff>
    </xdr:from>
    <xdr:to>
      <xdr:col>6</xdr:col>
      <xdr:colOff>38100</xdr:colOff>
      <xdr:row>59</xdr:row>
      <xdr:rowOff>18038</xdr:rowOff>
    </xdr:to>
    <xdr:sp macro="" textlink="">
      <xdr:nvSpPr>
        <xdr:cNvPr id="147" name="楕円 146">
          <a:extLst>
            <a:ext uri="{FF2B5EF4-FFF2-40B4-BE49-F238E27FC236}">
              <a16:creationId xmlns:a16="http://schemas.microsoft.com/office/drawing/2014/main" id="{07F5A5E3-64BE-4B66-BE19-42DD830FE614}"/>
            </a:ext>
          </a:extLst>
        </xdr:cNvPr>
        <xdr:cNvSpPr/>
      </xdr:nvSpPr>
      <xdr:spPr>
        <a:xfrm>
          <a:off x="1079500" y="1003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9165</xdr:rowOff>
    </xdr:from>
    <xdr:ext cx="599010" cy="259045"/>
    <xdr:sp macro="" textlink="">
      <xdr:nvSpPr>
        <xdr:cNvPr id="148" name="テキスト ボックス 147">
          <a:extLst>
            <a:ext uri="{FF2B5EF4-FFF2-40B4-BE49-F238E27FC236}">
              <a16:creationId xmlns:a16="http://schemas.microsoft.com/office/drawing/2014/main" id="{EB25E937-1B62-4322-9807-89C80BB0E99F}"/>
            </a:ext>
          </a:extLst>
        </xdr:cNvPr>
        <xdr:cNvSpPr txBox="1"/>
      </xdr:nvSpPr>
      <xdr:spPr>
        <a:xfrm>
          <a:off x="830795" y="1012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19ED4DEA-5222-4689-A8DE-096F7BCAFCB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C9C2690E-27AA-4CF5-B7D4-25A8C1FEF08D}"/>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D448B17D-B367-440B-9254-E413AA1DA998}"/>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FB9A23C7-5B17-4811-8CAA-0C6C09B58A9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762A23CC-050F-453E-925D-A8217644860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BCDBEB99-3FF5-4E0A-9795-E4FA3593604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916C67A4-3A90-42E7-B130-5F7A2CD4700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2BFD583E-99BC-4CFD-88BF-9E90396522C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4A3BDF78-921A-44E4-A058-A2F8A9F9EA9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5A3CFC9-9DA9-485D-A313-AF36D7DCB0F5}"/>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B8538FA0-EDF8-437A-A06E-B64C39415E01}"/>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43F54E0A-CB8E-4DD3-80DF-031401CE7F57}"/>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C2E37F6-E687-4CA7-8CE2-13F8C08F5FAE}"/>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E00C1338-2D70-4803-B5CA-ACC633389624}"/>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61167929-55ED-4977-8078-EA218EADCBEC}"/>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BE7837E5-DCC7-4D54-8800-C5B08CF2D0CA}"/>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FDC7D0BD-C7D8-467D-ADAF-1B9BDC3D049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42718ADF-B0A9-4302-B058-6F95A332F839}"/>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8834397-9F35-4FF4-AA16-B22CC14D2028}"/>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1562D36D-3780-435D-9808-A4D9F0505D47}"/>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92098DFB-2E69-40AC-832C-4CFDB753394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76C61115-C921-4351-9594-79D3A801A7F6}"/>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152D4E2B-E310-4AAD-B080-2E1D39B3000D}"/>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CBC0A6AD-4447-4948-8FCE-F02A5E02592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57701</xdr:rowOff>
    </xdr:from>
    <xdr:to>
      <xdr:col>24</xdr:col>
      <xdr:colOff>62865</xdr:colOff>
      <xdr:row>78</xdr:row>
      <xdr:rowOff>132468</xdr:rowOff>
    </xdr:to>
    <xdr:cxnSp macro="">
      <xdr:nvCxnSpPr>
        <xdr:cNvPr id="173" name="直線コネクタ 172">
          <a:extLst>
            <a:ext uri="{FF2B5EF4-FFF2-40B4-BE49-F238E27FC236}">
              <a16:creationId xmlns:a16="http://schemas.microsoft.com/office/drawing/2014/main" id="{15B344D0-DB9B-48A6-B657-DB94B2818E34}"/>
            </a:ext>
          </a:extLst>
        </xdr:cNvPr>
        <xdr:cNvCxnSpPr/>
      </xdr:nvCxnSpPr>
      <xdr:spPr>
        <a:xfrm flipV="1">
          <a:off x="4633595" y="12059201"/>
          <a:ext cx="1270" cy="14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136295</xdr:rowOff>
    </xdr:from>
    <xdr:ext cx="599010" cy="259045"/>
    <xdr:sp macro="" textlink="">
      <xdr:nvSpPr>
        <xdr:cNvPr id="174" name="民生費最小値テキスト">
          <a:extLst>
            <a:ext uri="{FF2B5EF4-FFF2-40B4-BE49-F238E27FC236}">
              <a16:creationId xmlns:a16="http://schemas.microsoft.com/office/drawing/2014/main" id="{41A6F830-F92C-42FC-8C77-4337171BA47B}"/>
            </a:ext>
          </a:extLst>
        </xdr:cNvPr>
        <xdr:cNvSpPr txBox="1"/>
      </xdr:nvSpPr>
      <xdr:spPr>
        <a:xfrm>
          <a:off x="4686300" y="135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132468</xdr:rowOff>
    </xdr:from>
    <xdr:to>
      <xdr:col>24</xdr:col>
      <xdr:colOff>152400</xdr:colOff>
      <xdr:row>78</xdr:row>
      <xdr:rowOff>132468</xdr:rowOff>
    </xdr:to>
    <xdr:cxnSp macro="">
      <xdr:nvCxnSpPr>
        <xdr:cNvPr id="175" name="直線コネクタ 174">
          <a:extLst>
            <a:ext uri="{FF2B5EF4-FFF2-40B4-BE49-F238E27FC236}">
              <a16:creationId xmlns:a16="http://schemas.microsoft.com/office/drawing/2014/main" id="{4DADEE44-3592-4658-9F61-21DD1F320077}"/>
            </a:ext>
          </a:extLst>
        </xdr:cNvPr>
        <xdr:cNvCxnSpPr/>
      </xdr:nvCxnSpPr>
      <xdr:spPr>
        <a:xfrm>
          <a:off x="4546600" y="1350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4378</xdr:rowOff>
    </xdr:from>
    <xdr:ext cx="599010" cy="259045"/>
    <xdr:sp macro="" textlink="">
      <xdr:nvSpPr>
        <xdr:cNvPr id="176" name="民生費最大値テキスト">
          <a:extLst>
            <a:ext uri="{FF2B5EF4-FFF2-40B4-BE49-F238E27FC236}">
              <a16:creationId xmlns:a16="http://schemas.microsoft.com/office/drawing/2014/main" id="{C02DF719-C485-4820-A03E-32D49D5A747E}"/>
            </a:ext>
          </a:extLst>
        </xdr:cNvPr>
        <xdr:cNvSpPr txBox="1"/>
      </xdr:nvSpPr>
      <xdr:spPr>
        <a:xfrm>
          <a:off x="4686300" y="1183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57701</xdr:rowOff>
    </xdr:from>
    <xdr:to>
      <xdr:col>24</xdr:col>
      <xdr:colOff>152400</xdr:colOff>
      <xdr:row>70</xdr:row>
      <xdr:rowOff>57701</xdr:rowOff>
    </xdr:to>
    <xdr:cxnSp macro="">
      <xdr:nvCxnSpPr>
        <xdr:cNvPr id="177" name="直線コネクタ 176">
          <a:extLst>
            <a:ext uri="{FF2B5EF4-FFF2-40B4-BE49-F238E27FC236}">
              <a16:creationId xmlns:a16="http://schemas.microsoft.com/office/drawing/2014/main" id="{6ABD44D5-F07D-4FCE-8C2C-447BDF075355}"/>
            </a:ext>
          </a:extLst>
        </xdr:cNvPr>
        <xdr:cNvCxnSpPr/>
      </xdr:nvCxnSpPr>
      <xdr:spPr>
        <a:xfrm>
          <a:off x="4546600" y="1205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59454</xdr:rowOff>
    </xdr:from>
    <xdr:to>
      <xdr:col>24</xdr:col>
      <xdr:colOff>63500</xdr:colOff>
      <xdr:row>76</xdr:row>
      <xdr:rowOff>6510</xdr:rowOff>
    </xdr:to>
    <xdr:cxnSp macro="">
      <xdr:nvCxnSpPr>
        <xdr:cNvPr id="178" name="直線コネクタ 177">
          <a:extLst>
            <a:ext uri="{FF2B5EF4-FFF2-40B4-BE49-F238E27FC236}">
              <a16:creationId xmlns:a16="http://schemas.microsoft.com/office/drawing/2014/main" id="{FADB02B4-6DAF-49E6-A906-66907A111463}"/>
            </a:ext>
          </a:extLst>
        </xdr:cNvPr>
        <xdr:cNvCxnSpPr/>
      </xdr:nvCxnSpPr>
      <xdr:spPr>
        <a:xfrm>
          <a:off x="3797300" y="12918204"/>
          <a:ext cx="838200" cy="1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71300</xdr:rowOff>
    </xdr:from>
    <xdr:ext cx="599010" cy="259045"/>
    <xdr:sp macro="" textlink="">
      <xdr:nvSpPr>
        <xdr:cNvPr id="179" name="民生費平均値テキスト">
          <a:extLst>
            <a:ext uri="{FF2B5EF4-FFF2-40B4-BE49-F238E27FC236}">
              <a16:creationId xmlns:a16="http://schemas.microsoft.com/office/drawing/2014/main" id="{6213CEE4-F552-4BED-9F6F-0867FE95E819}"/>
            </a:ext>
          </a:extLst>
        </xdr:cNvPr>
        <xdr:cNvSpPr txBox="1"/>
      </xdr:nvSpPr>
      <xdr:spPr>
        <a:xfrm>
          <a:off x="4686300" y="127586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48423</xdr:rowOff>
    </xdr:from>
    <xdr:to>
      <xdr:col>24</xdr:col>
      <xdr:colOff>114300</xdr:colOff>
      <xdr:row>75</xdr:row>
      <xdr:rowOff>150022</xdr:rowOff>
    </xdr:to>
    <xdr:sp macro="" textlink="">
      <xdr:nvSpPr>
        <xdr:cNvPr id="180" name="フローチャート: 判断 179">
          <a:extLst>
            <a:ext uri="{FF2B5EF4-FFF2-40B4-BE49-F238E27FC236}">
              <a16:creationId xmlns:a16="http://schemas.microsoft.com/office/drawing/2014/main" id="{AFED6657-9CBB-4868-8C2F-3BB07ED69EDB}"/>
            </a:ext>
          </a:extLst>
        </xdr:cNvPr>
        <xdr:cNvSpPr/>
      </xdr:nvSpPr>
      <xdr:spPr>
        <a:xfrm>
          <a:off x="4584700" y="129071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59454</xdr:rowOff>
    </xdr:from>
    <xdr:to>
      <xdr:col>19</xdr:col>
      <xdr:colOff>177800</xdr:colOff>
      <xdr:row>75</xdr:row>
      <xdr:rowOff>96724</xdr:rowOff>
    </xdr:to>
    <xdr:cxnSp macro="">
      <xdr:nvCxnSpPr>
        <xdr:cNvPr id="181" name="直線コネクタ 180">
          <a:extLst>
            <a:ext uri="{FF2B5EF4-FFF2-40B4-BE49-F238E27FC236}">
              <a16:creationId xmlns:a16="http://schemas.microsoft.com/office/drawing/2014/main" id="{DCCDF5DD-BC32-460B-B457-68548531D1E1}"/>
            </a:ext>
          </a:extLst>
        </xdr:cNvPr>
        <xdr:cNvCxnSpPr/>
      </xdr:nvCxnSpPr>
      <xdr:spPr>
        <a:xfrm flipV="1">
          <a:off x="2908300" y="12918204"/>
          <a:ext cx="889000" cy="3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9804</xdr:rowOff>
    </xdr:from>
    <xdr:to>
      <xdr:col>20</xdr:col>
      <xdr:colOff>38100</xdr:colOff>
      <xdr:row>75</xdr:row>
      <xdr:rowOff>111404</xdr:rowOff>
    </xdr:to>
    <xdr:sp macro="" textlink="">
      <xdr:nvSpPr>
        <xdr:cNvPr id="182" name="フローチャート: 判断 181">
          <a:extLst>
            <a:ext uri="{FF2B5EF4-FFF2-40B4-BE49-F238E27FC236}">
              <a16:creationId xmlns:a16="http://schemas.microsoft.com/office/drawing/2014/main" id="{34C61670-CD32-4EED-8B2B-08923C1E1655}"/>
            </a:ext>
          </a:extLst>
        </xdr:cNvPr>
        <xdr:cNvSpPr/>
      </xdr:nvSpPr>
      <xdr:spPr>
        <a:xfrm>
          <a:off x="37465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102531</xdr:rowOff>
    </xdr:from>
    <xdr:ext cx="599010" cy="259045"/>
    <xdr:sp macro="" textlink="">
      <xdr:nvSpPr>
        <xdr:cNvPr id="183" name="テキスト ボックス 182">
          <a:extLst>
            <a:ext uri="{FF2B5EF4-FFF2-40B4-BE49-F238E27FC236}">
              <a16:creationId xmlns:a16="http://schemas.microsoft.com/office/drawing/2014/main" id="{B02DA231-F5AF-4D7A-8683-DF291122434C}"/>
            </a:ext>
          </a:extLst>
        </xdr:cNvPr>
        <xdr:cNvSpPr txBox="1"/>
      </xdr:nvSpPr>
      <xdr:spPr>
        <a:xfrm>
          <a:off x="3497795" y="1296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95428</xdr:rowOff>
    </xdr:from>
    <xdr:to>
      <xdr:col>15</xdr:col>
      <xdr:colOff>50800</xdr:colOff>
      <xdr:row>75</xdr:row>
      <xdr:rowOff>96724</xdr:rowOff>
    </xdr:to>
    <xdr:cxnSp macro="">
      <xdr:nvCxnSpPr>
        <xdr:cNvPr id="184" name="直線コネクタ 183">
          <a:extLst>
            <a:ext uri="{FF2B5EF4-FFF2-40B4-BE49-F238E27FC236}">
              <a16:creationId xmlns:a16="http://schemas.microsoft.com/office/drawing/2014/main" id="{179FFFB2-6EEE-4B9E-9809-2556C237A9A0}"/>
            </a:ext>
          </a:extLst>
        </xdr:cNvPr>
        <xdr:cNvCxnSpPr/>
      </xdr:nvCxnSpPr>
      <xdr:spPr>
        <a:xfrm>
          <a:off x="2019300" y="12096928"/>
          <a:ext cx="889000" cy="858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163850</xdr:rowOff>
    </xdr:from>
    <xdr:to>
      <xdr:col>15</xdr:col>
      <xdr:colOff>101600</xdr:colOff>
      <xdr:row>76</xdr:row>
      <xdr:rowOff>94000</xdr:rowOff>
    </xdr:to>
    <xdr:sp macro="" textlink="">
      <xdr:nvSpPr>
        <xdr:cNvPr id="185" name="フローチャート: 判断 184">
          <a:extLst>
            <a:ext uri="{FF2B5EF4-FFF2-40B4-BE49-F238E27FC236}">
              <a16:creationId xmlns:a16="http://schemas.microsoft.com/office/drawing/2014/main" id="{61A7BFA2-1933-416E-B0F7-CC16CB26E7C4}"/>
            </a:ext>
          </a:extLst>
        </xdr:cNvPr>
        <xdr:cNvSpPr/>
      </xdr:nvSpPr>
      <xdr:spPr>
        <a:xfrm>
          <a:off x="2857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85127</xdr:rowOff>
    </xdr:from>
    <xdr:ext cx="599010" cy="259045"/>
    <xdr:sp macro="" textlink="">
      <xdr:nvSpPr>
        <xdr:cNvPr id="186" name="テキスト ボックス 185">
          <a:extLst>
            <a:ext uri="{FF2B5EF4-FFF2-40B4-BE49-F238E27FC236}">
              <a16:creationId xmlns:a16="http://schemas.microsoft.com/office/drawing/2014/main" id="{35DD7575-7D8F-4438-84F3-CF057CEBD054}"/>
            </a:ext>
          </a:extLst>
        </xdr:cNvPr>
        <xdr:cNvSpPr txBox="1"/>
      </xdr:nvSpPr>
      <xdr:spPr>
        <a:xfrm>
          <a:off x="2608795" y="1311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70</xdr:row>
      <xdr:rowOff>95428</xdr:rowOff>
    </xdr:from>
    <xdr:to>
      <xdr:col>10</xdr:col>
      <xdr:colOff>114300</xdr:colOff>
      <xdr:row>77</xdr:row>
      <xdr:rowOff>12895</xdr:rowOff>
    </xdr:to>
    <xdr:cxnSp macro="">
      <xdr:nvCxnSpPr>
        <xdr:cNvPr id="187" name="直線コネクタ 186">
          <a:extLst>
            <a:ext uri="{FF2B5EF4-FFF2-40B4-BE49-F238E27FC236}">
              <a16:creationId xmlns:a16="http://schemas.microsoft.com/office/drawing/2014/main" id="{30E25AD2-6F24-45B0-A59D-DE97A47A7141}"/>
            </a:ext>
          </a:extLst>
        </xdr:cNvPr>
        <xdr:cNvCxnSpPr/>
      </xdr:nvCxnSpPr>
      <xdr:spPr>
        <a:xfrm flipV="1">
          <a:off x="1130300" y="12096928"/>
          <a:ext cx="889000" cy="111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26020</xdr:rowOff>
    </xdr:from>
    <xdr:to>
      <xdr:col>10</xdr:col>
      <xdr:colOff>165100</xdr:colOff>
      <xdr:row>76</xdr:row>
      <xdr:rowOff>127620</xdr:rowOff>
    </xdr:to>
    <xdr:sp macro="" textlink="">
      <xdr:nvSpPr>
        <xdr:cNvPr id="188" name="フローチャート: 判断 187">
          <a:extLst>
            <a:ext uri="{FF2B5EF4-FFF2-40B4-BE49-F238E27FC236}">
              <a16:creationId xmlns:a16="http://schemas.microsoft.com/office/drawing/2014/main" id="{8F33B180-486B-4B14-B3B6-910EE525954B}"/>
            </a:ext>
          </a:extLst>
        </xdr:cNvPr>
        <xdr:cNvSpPr/>
      </xdr:nvSpPr>
      <xdr:spPr>
        <a:xfrm>
          <a:off x="1968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118747</xdr:rowOff>
    </xdr:from>
    <xdr:ext cx="599010" cy="259045"/>
    <xdr:sp macro="" textlink="">
      <xdr:nvSpPr>
        <xdr:cNvPr id="189" name="テキスト ボックス 188">
          <a:extLst>
            <a:ext uri="{FF2B5EF4-FFF2-40B4-BE49-F238E27FC236}">
              <a16:creationId xmlns:a16="http://schemas.microsoft.com/office/drawing/2014/main" id="{B075768E-4E69-461B-ACFD-B960B5C45570}"/>
            </a:ext>
          </a:extLst>
        </xdr:cNvPr>
        <xdr:cNvSpPr txBox="1"/>
      </xdr:nvSpPr>
      <xdr:spPr>
        <a:xfrm>
          <a:off x="1719795" y="1314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88351</xdr:rowOff>
    </xdr:from>
    <xdr:to>
      <xdr:col>6</xdr:col>
      <xdr:colOff>38100</xdr:colOff>
      <xdr:row>77</xdr:row>
      <xdr:rowOff>18501</xdr:rowOff>
    </xdr:to>
    <xdr:sp macro="" textlink="">
      <xdr:nvSpPr>
        <xdr:cNvPr id="190" name="フローチャート: 判断 189">
          <a:extLst>
            <a:ext uri="{FF2B5EF4-FFF2-40B4-BE49-F238E27FC236}">
              <a16:creationId xmlns:a16="http://schemas.microsoft.com/office/drawing/2014/main" id="{E5BCB62B-0830-4E10-9545-49216605AAF4}"/>
            </a:ext>
          </a:extLst>
        </xdr:cNvPr>
        <xdr:cNvSpPr/>
      </xdr:nvSpPr>
      <xdr:spPr>
        <a:xfrm>
          <a:off x="1079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35028</xdr:rowOff>
    </xdr:from>
    <xdr:ext cx="599010" cy="259045"/>
    <xdr:sp macro="" textlink="">
      <xdr:nvSpPr>
        <xdr:cNvPr id="191" name="テキスト ボックス 190">
          <a:extLst>
            <a:ext uri="{FF2B5EF4-FFF2-40B4-BE49-F238E27FC236}">
              <a16:creationId xmlns:a16="http://schemas.microsoft.com/office/drawing/2014/main" id="{9B4234F0-89C5-422F-9B9D-7018938D657F}"/>
            </a:ext>
          </a:extLst>
        </xdr:cNvPr>
        <xdr:cNvSpPr txBox="1"/>
      </xdr:nvSpPr>
      <xdr:spPr>
        <a:xfrm>
          <a:off x="830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341364ED-63AD-4EC1-A4CB-9C75E3B9D8A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4196A2A-9999-4F82-8D6D-06026089368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A615D06-C6CE-499A-BB49-D45BC25B9D1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C62C7674-7B50-48B1-9F27-F443D4939A2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644FC76E-B237-4AE0-B0A1-7214A16EDAA3}"/>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127160</xdr:rowOff>
    </xdr:from>
    <xdr:to>
      <xdr:col>24</xdr:col>
      <xdr:colOff>114300</xdr:colOff>
      <xdr:row>76</xdr:row>
      <xdr:rowOff>57310</xdr:rowOff>
    </xdr:to>
    <xdr:sp macro="" textlink="">
      <xdr:nvSpPr>
        <xdr:cNvPr id="197" name="楕円 196">
          <a:extLst>
            <a:ext uri="{FF2B5EF4-FFF2-40B4-BE49-F238E27FC236}">
              <a16:creationId xmlns:a16="http://schemas.microsoft.com/office/drawing/2014/main" id="{91859DB3-CBF8-4630-B2E8-EA82ECDEAA1F}"/>
            </a:ext>
          </a:extLst>
        </xdr:cNvPr>
        <xdr:cNvSpPr/>
      </xdr:nvSpPr>
      <xdr:spPr>
        <a:xfrm>
          <a:off x="4584700" y="1298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105587</xdr:rowOff>
    </xdr:from>
    <xdr:ext cx="599010" cy="259045"/>
    <xdr:sp macro="" textlink="">
      <xdr:nvSpPr>
        <xdr:cNvPr id="198" name="民生費該当値テキスト">
          <a:extLst>
            <a:ext uri="{FF2B5EF4-FFF2-40B4-BE49-F238E27FC236}">
              <a16:creationId xmlns:a16="http://schemas.microsoft.com/office/drawing/2014/main" id="{61B48166-CB0E-416D-B9E7-C60623915D45}"/>
            </a:ext>
          </a:extLst>
        </xdr:cNvPr>
        <xdr:cNvSpPr txBox="1"/>
      </xdr:nvSpPr>
      <xdr:spPr>
        <a:xfrm>
          <a:off x="4686300" y="12964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8654</xdr:rowOff>
    </xdr:from>
    <xdr:to>
      <xdr:col>20</xdr:col>
      <xdr:colOff>38100</xdr:colOff>
      <xdr:row>75</xdr:row>
      <xdr:rowOff>110254</xdr:rowOff>
    </xdr:to>
    <xdr:sp macro="" textlink="">
      <xdr:nvSpPr>
        <xdr:cNvPr id="199" name="楕円 198">
          <a:extLst>
            <a:ext uri="{FF2B5EF4-FFF2-40B4-BE49-F238E27FC236}">
              <a16:creationId xmlns:a16="http://schemas.microsoft.com/office/drawing/2014/main" id="{C7266423-107C-42A7-A8BD-E1F14183B877}"/>
            </a:ext>
          </a:extLst>
        </xdr:cNvPr>
        <xdr:cNvSpPr/>
      </xdr:nvSpPr>
      <xdr:spPr>
        <a:xfrm>
          <a:off x="3746500" y="1286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126781</xdr:rowOff>
    </xdr:from>
    <xdr:ext cx="599010" cy="259045"/>
    <xdr:sp macro="" textlink="">
      <xdr:nvSpPr>
        <xdr:cNvPr id="200" name="テキスト ボックス 199">
          <a:extLst>
            <a:ext uri="{FF2B5EF4-FFF2-40B4-BE49-F238E27FC236}">
              <a16:creationId xmlns:a16="http://schemas.microsoft.com/office/drawing/2014/main" id="{BD8A959B-D999-4C19-BEC9-49D2CB502D55}"/>
            </a:ext>
          </a:extLst>
        </xdr:cNvPr>
        <xdr:cNvSpPr txBox="1"/>
      </xdr:nvSpPr>
      <xdr:spPr>
        <a:xfrm>
          <a:off x="3497795" y="1264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45924</xdr:rowOff>
    </xdr:from>
    <xdr:to>
      <xdr:col>15</xdr:col>
      <xdr:colOff>101600</xdr:colOff>
      <xdr:row>75</xdr:row>
      <xdr:rowOff>147523</xdr:rowOff>
    </xdr:to>
    <xdr:sp macro="" textlink="">
      <xdr:nvSpPr>
        <xdr:cNvPr id="201" name="楕円 200">
          <a:extLst>
            <a:ext uri="{FF2B5EF4-FFF2-40B4-BE49-F238E27FC236}">
              <a16:creationId xmlns:a16="http://schemas.microsoft.com/office/drawing/2014/main" id="{D7418000-4262-448E-97DB-9F1DA9344BD9}"/>
            </a:ext>
          </a:extLst>
        </xdr:cNvPr>
        <xdr:cNvSpPr/>
      </xdr:nvSpPr>
      <xdr:spPr>
        <a:xfrm>
          <a:off x="2857500" y="12904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164051</xdr:rowOff>
    </xdr:from>
    <xdr:ext cx="599010" cy="259045"/>
    <xdr:sp macro="" textlink="">
      <xdr:nvSpPr>
        <xdr:cNvPr id="202" name="テキスト ボックス 201">
          <a:extLst>
            <a:ext uri="{FF2B5EF4-FFF2-40B4-BE49-F238E27FC236}">
              <a16:creationId xmlns:a16="http://schemas.microsoft.com/office/drawing/2014/main" id="{B4F1FFA5-E973-48E7-ACB1-A6CE16575B0D}"/>
            </a:ext>
          </a:extLst>
        </xdr:cNvPr>
        <xdr:cNvSpPr txBox="1"/>
      </xdr:nvSpPr>
      <xdr:spPr>
        <a:xfrm>
          <a:off x="2608795" y="1267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44628</xdr:rowOff>
    </xdr:from>
    <xdr:to>
      <xdr:col>10</xdr:col>
      <xdr:colOff>165100</xdr:colOff>
      <xdr:row>70</xdr:row>
      <xdr:rowOff>146228</xdr:rowOff>
    </xdr:to>
    <xdr:sp macro="" textlink="">
      <xdr:nvSpPr>
        <xdr:cNvPr id="203" name="楕円 202">
          <a:extLst>
            <a:ext uri="{FF2B5EF4-FFF2-40B4-BE49-F238E27FC236}">
              <a16:creationId xmlns:a16="http://schemas.microsoft.com/office/drawing/2014/main" id="{2086F157-D0B1-408D-A130-5CC8DE3E18EA}"/>
            </a:ext>
          </a:extLst>
        </xdr:cNvPr>
        <xdr:cNvSpPr/>
      </xdr:nvSpPr>
      <xdr:spPr>
        <a:xfrm>
          <a:off x="1968500" y="120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68</xdr:row>
      <xdr:rowOff>162755</xdr:rowOff>
    </xdr:from>
    <xdr:ext cx="599010" cy="259045"/>
    <xdr:sp macro="" textlink="">
      <xdr:nvSpPr>
        <xdr:cNvPr id="204" name="テキスト ボックス 203">
          <a:extLst>
            <a:ext uri="{FF2B5EF4-FFF2-40B4-BE49-F238E27FC236}">
              <a16:creationId xmlns:a16="http://schemas.microsoft.com/office/drawing/2014/main" id="{826F8FEB-71D8-49EA-A7E1-4BFE78707008}"/>
            </a:ext>
          </a:extLst>
        </xdr:cNvPr>
        <xdr:cNvSpPr txBox="1"/>
      </xdr:nvSpPr>
      <xdr:spPr>
        <a:xfrm>
          <a:off x="1719795" y="1182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133545</xdr:rowOff>
    </xdr:from>
    <xdr:to>
      <xdr:col>6</xdr:col>
      <xdr:colOff>38100</xdr:colOff>
      <xdr:row>77</xdr:row>
      <xdr:rowOff>63695</xdr:rowOff>
    </xdr:to>
    <xdr:sp macro="" textlink="">
      <xdr:nvSpPr>
        <xdr:cNvPr id="205" name="楕円 204">
          <a:extLst>
            <a:ext uri="{FF2B5EF4-FFF2-40B4-BE49-F238E27FC236}">
              <a16:creationId xmlns:a16="http://schemas.microsoft.com/office/drawing/2014/main" id="{2D8880FC-C06F-4742-A21C-85A4090CA76B}"/>
            </a:ext>
          </a:extLst>
        </xdr:cNvPr>
        <xdr:cNvSpPr/>
      </xdr:nvSpPr>
      <xdr:spPr>
        <a:xfrm>
          <a:off x="1079500" y="131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54822</xdr:rowOff>
    </xdr:from>
    <xdr:ext cx="599010" cy="259045"/>
    <xdr:sp macro="" textlink="">
      <xdr:nvSpPr>
        <xdr:cNvPr id="206" name="テキスト ボックス 205">
          <a:extLst>
            <a:ext uri="{FF2B5EF4-FFF2-40B4-BE49-F238E27FC236}">
              <a16:creationId xmlns:a16="http://schemas.microsoft.com/office/drawing/2014/main" id="{EE59E213-EA3D-423F-8F99-FDE72BDBD869}"/>
            </a:ext>
          </a:extLst>
        </xdr:cNvPr>
        <xdr:cNvSpPr txBox="1"/>
      </xdr:nvSpPr>
      <xdr:spPr>
        <a:xfrm>
          <a:off x="830795" y="13256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EBC1AC9D-5427-4A7A-A349-41285C2F0B2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F5F35708-68EB-463D-941B-C1284B72936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A9667467-59BB-4217-89B2-765FA75C97F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8D50F656-E4DC-43CF-8485-4B9EB90E8D6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CB0BD616-81A3-462A-9EBF-D4A5DD1EB03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CCFA6E37-E42D-471F-BA95-8FE0C94AE7B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C47D397E-CE23-488F-80C1-78E18D1E10F8}"/>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2A6E0CE6-7C1E-4980-BDA9-0FDE0C743C5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3DFBCC37-E7BB-45C0-83CD-E7CE46068CF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A7C71EC8-B53C-4EF7-A305-A059662442E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44E00502-1761-423B-ABDF-3EF28A74630F}"/>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71690331-4BB5-472E-AACB-06FDFE33ABEE}"/>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4DA3E97D-CAD4-4188-A0CF-740DABA0E461}"/>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5156F27A-DFA7-49F9-ADC3-C69F24F58055}"/>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767F6260-E567-4B75-9F29-1BC97B57EFD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ACC0E220-6F82-4A11-A670-757E6DDCD1F4}"/>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417BE5BF-D694-4BB0-97A8-323154A8698C}"/>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680C6C15-B73E-4575-BA04-4BB1D5487B5A}"/>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AFC78EAE-D80E-4A13-8C37-F243C6F54777}"/>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A699E9FB-8EBC-4CD2-99F9-C60E4C99B7C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99417A99-CB19-442F-B70D-9A148173054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E88D62B7-FB1C-4544-9C46-996354BA87F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D7EECA5E-113C-42A7-B43D-8A3DB694D69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73253</xdr:rowOff>
    </xdr:from>
    <xdr:to>
      <xdr:col>24</xdr:col>
      <xdr:colOff>62865</xdr:colOff>
      <xdr:row>98</xdr:row>
      <xdr:rowOff>11486</xdr:rowOff>
    </xdr:to>
    <xdr:cxnSp macro="">
      <xdr:nvCxnSpPr>
        <xdr:cNvPr id="230" name="直線コネクタ 229">
          <a:extLst>
            <a:ext uri="{FF2B5EF4-FFF2-40B4-BE49-F238E27FC236}">
              <a16:creationId xmlns:a16="http://schemas.microsoft.com/office/drawing/2014/main" id="{149681BF-BD11-4376-B63C-7C1F185ABBBF}"/>
            </a:ext>
          </a:extLst>
        </xdr:cNvPr>
        <xdr:cNvCxnSpPr/>
      </xdr:nvCxnSpPr>
      <xdr:spPr>
        <a:xfrm flipV="1">
          <a:off x="4633595" y="15503753"/>
          <a:ext cx="1270" cy="1309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15313</xdr:rowOff>
    </xdr:from>
    <xdr:ext cx="534377" cy="259045"/>
    <xdr:sp macro="" textlink="">
      <xdr:nvSpPr>
        <xdr:cNvPr id="231" name="衛生費最小値テキスト">
          <a:extLst>
            <a:ext uri="{FF2B5EF4-FFF2-40B4-BE49-F238E27FC236}">
              <a16:creationId xmlns:a16="http://schemas.microsoft.com/office/drawing/2014/main" id="{B2A0C412-0F23-4F0A-9D37-2BC3127AE3A4}"/>
            </a:ext>
          </a:extLst>
        </xdr:cNvPr>
        <xdr:cNvSpPr txBox="1"/>
      </xdr:nvSpPr>
      <xdr:spPr>
        <a:xfrm>
          <a:off x="4686300" y="168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11486</xdr:rowOff>
    </xdr:from>
    <xdr:to>
      <xdr:col>24</xdr:col>
      <xdr:colOff>152400</xdr:colOff>
      <xdr:row>98</xdr:row>
      <xdr:rowOff>11486</xdr:rowOff>
    </xdr:to>
    <xdr:cxnSp macro="">
      <xdr:nvCxnSpPr>
        <xdr:cNvPr id="232" name="直線コネクタ 231">
          <a:extLst>
            <a:ext uri="{FF2B5EF4-FFF2-40B4-BE49-F238E27FC236}">
              <a16:creationId xmlns:a16="http://schemas.microsoft.com/office/drawing/2014/main" id="{F10F9347-F7F7-495C-B60D-5BD7314A16AB}"/>
            </a:ext>
          </a:extLst>
        </xdr:cNvPr>
        <xdr:cNvCxnSpPr/>
      </xdr:nvCxnSpPr>
      <xdr:spPr>
        <a:xfrm>
          <a:off x="4546600" y="168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19930</xdr:rowOff>
    </xdr:from>
    <xdr:ext cx="599010" cy="259045"/>
    <xdr:sp macro="" textlink="">
      <xdr:nvSpPr>
        <xdr:cNvPr id="233" name="衛生費最大値テキスト">
          <a:extLst>
            <a:ext uri="{FF2B5EF4-FFF2-40B4-BE49-F238E27FC236}">
              <a16:creationId xmlns:a16="http://schemas.microsoft.com/office/drawing/2014/main" id="{8CABC4B6-8BF8-43F7-B1C8-10AE61F86205}"/>
            </a:ext>
          </a:extLst>
        </xdr:cNvPr>
        <xdr:cNvSpPr txBox="1"/>
      </xdr:nvSpPr>
      <xdr:spPr>
        <a:xfrm>
          <a:off x="4686300" y="152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73253</xdr:rowOff>
    </xdr:from>
    <xdr:to>
      <xdr:col>24</xdr:col>
      <xdr:colOff>152400</xdr:colOff>
      <xdr:row>90</xdr:row>
      <xdr:rowOff>73253</xdr:rowOff>
    </xdr:to>
    <xdr:cxnSp macro="">
      <xdr:nvCxnSpPr>
        <xdr:cNvPr id="234" name="直線コネクタ 233">
          <a:extLst>
            <a:ext uri="{FF2B5EF4-FFF2-40B4-BE49-F238E27FC236}">
              <a16:creationId xmlns:a16="http://schemas.microsoft.com/office/drawing/2014/main" id="{2E6651FC-2CF3-49C2-827A-F992AF26A728}"/>
            </a:ext>
          </a:extLst>
        </xdr:cNvPr>
        <xdr:cNvCxnSpPr/>
      </xdr:nvCxnSpPr>
      <xdr:spPr>
        <a:xfrm>
          <a:off x="4546600" y="15503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75121</xdr:rowOff>
    </xdr:from>
    <xdr:to>
      <xdr:col>24</xdr:col>
      <xdr:colOff>63500</xdr:colOff>
      <xdr:row>97</xdr:row>
      <xdr:rowOff>58243</xdr:rowOff>
    </xdr:to>
    <xdr:cxnSp macro="">
      <xdr:nvCxnSpPr>
        <xdr:cNvPr id="235" name="直線コネクタ 234">
          <a:extLst>
            <a:ext uri="{FF2B5EF4-FFF2-40B4-BE49-F238E27FC236}">
              <a16:creationId xmlns:a16="http://schemas.microsoft.com/office/drawing/2014/main" id="{684FB236-E024-4F2B-B586-8E410E5E9585}"/>
            </a:ext>
          </a:extLst>
        </xdr:cNvPr>
        <xdr:cNvCxnSpPr/>
      </xdr:nvCxnSpPr>
      <xdr:spPr>
        <a:xfrm>
          <a:off x="3797300" y="16191421"/>
          <a:ext cx="838200" cy="49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112203</xdr:rowOff>
    </xdr:from>
    <xdr:ext cx="534377" cy="259045"/>
    <xdr:sp macro="" textlink="">
      <xdr:nvSpPr>
        <xdr:cNvPr id="236" name="衛生費平均値テキスト">
          <a:extLst>
            <a:ext uri="{FF2B5EF4-FFF2-40B4-BE49-F238E27FC236}">
              <a16:creationId xmlns:a16="http://schemas.microsoft.com/office/drawing/2014/main" id="{C803E343-CE5C-4765-8433-15D55ECEAA76}"/>
            </a:ext>
          </a:extLst>
        </xdr:cNvPr>
        <xdr:cNvSpPr txBox="1"/>
      </xdr:nvSpPr>
      <xdr:spPr>
        <a:xfrm>
          <a:off x="4686300" y="16228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89326</xdr:rowOff>
    </xdr:from>
    <xdr:to>
      <xdr:col>24</xdr:col>
      <xdr:colOff>114300</xdr:colOff>
      <xdr:row>96</xdr:row>
      <xdr:rowOff>19476</xdr:rowOff>
    </xdr:to>
    <xdr:sp macro="" textlink="">
      <xdr:nvSpPr>
        <xdr:cNvPr id="237" name="フローチャート: 判断 236">
          <a:extLst>
            <a:ext uri="{FF2B5EF4-FFF2-40B4-BE49-F238E27FC236}">
              <a16:creationId xmlns:a16="http://schemas.microsoft.com/office/drawing/2014/main" id="{7D009DA1-05A7-46AD-A19E-4E495051BA0D}"/>
            </a:ext>
          </a:extLst>
        </xdr:cNvPr>
        <xdr:cNvSpPr/>
      </xdr:nvSpPr>
      <xdr:spPr>
        <a:xfrm>
          <a:off x="45847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125368</xdr:rowOff>
    </xdr:from>
    <xdr:to>
      <xdr:col>19</xdr:col>
      <xdr:colOff>177800</xdr:colOff>
      <xdr:row>94</xdr:row>
      <xdr:rowOff>75121</xdr:rowOff>
    </xdr:to>
    <xdr:cxnSp macro="">
      <xdr:nvCxnSpPr>
        <xdr:cNvPr id="238" name="直線コネクタ 237">
          <a:extLst>
            <a:ext uri="{FF2B5EF4-FFF2-40B4-BE49-F238E27FC236}">
              <a16:creationId xmlns:a16="http://schemas.microsoft.com/office/drawing/2014/main" id="{CF8323C2-BA46-48C9-A0A9-BA4017D779A5}"/>
            </a:ext>
          </a:extLst>
        </xdr:cNvPr>
        <xdr:cNvCxnSpPr/>
      </xdr:nvCxnSpPr>
      <xdr:spPr>
        <a:xfrm>
          <a:off x="2908300" y="15727318"/>
          <a:ext cx="889000" cy="46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109984</xdr:rowOff>
    </xdr:from>
    <xdr:to>
      <xdr:col>20</xdr:col>
      <xdr:colOff>38100</xdr:colOff>
      <xdr:row>96</xdr:row>
      <xdr:rowOff>40134</xdr:rowOff>
    </xdr:to>
    <xdr:sp macro="" textlink="">
      <xdr:nvSpPr>
        <xdr:cNvPr id="239" name="フローチャート: 判断 238">
          <a:extLst>
            <a:ext uri="{FF2B5EF4-FFF2-40B4-BE49-F238E27FC236}">
              <a16:creationId xmlns:a16="http://schemas.microsoft.com/office/drawing/2014/main" id="{36BBAA32-5955-4E40-B742-75523DC066C2}"/>
            </a:ext>
          </a:extLst>
        </xdr:cNvPr>
        <xdr:cNvSpPr/>
      </xdr:nvSpPr>
      <xdr:spPr>
        <a:xfrm>
          <a:off x="3746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31261</xdr:rowOff>
    </xdr:from>
    <xdr:ext cx="534377" cy="259045"/>
    <xdr:sp macro="" textlink="">
      <xdr:nvSpPr>
        <xdr:cNvPr id="240" name="テキスト ボックス 239">
          <a:extLst>
            <a:ext uri="{FF2B5EF4-FFF2-40B4-BE49-F238E27FC236}">
              <a16:creationId xmlns:a16="http://schemas.microsoft.com/office/drawing/2014/main" id="{285D7FD5-D42C-4E64-85FC-A7B6AED5A447}"/>
            </a:ext>
          </a:extLst>
        </xdr:cNvPr>
        <xdr:cNvSpPr txBox="1"/>
      </xdr:nvSpPr>
      <xdr:spPr>
        <a:xfrm>
          <a:off x="3530111" y="164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125368</xdr:rowOff>
    </xdr:from>
    <xdr:to>
      <xdr:col>15</xdr:col>
      <xdr:colOff>50800</xdr:colOff>
      <xdr:row>98</xdr:row>
      <xdr:rowOff>59919</xdr:rowOff>
    </xdr:to>
    <xdr:cxnSp macro="">
      <xdr:nvCxnSpPr>
        <xdr:cNvPr id="241" name="直線コネクタ 240">
          <a:extLst>
            <a:ext uri="{FF2B5EF4-FFF2-40B4-BE49-F238E27FC236}">
              <a16:creationId xmlns:a16="http://schemas.microsoft.com/office/drawing/2014/main" id="{4A34DE14-757B-4E1C-B3F5-CF2200B9E6FF}"/>
            </a:ext>
          </a:extLst>
        </xdr:cNvPr>
        <xdr:cNvCxnSpPr/>
      </xdr:nvCxnSpPr>
      <xdr:spPr>
        <a:xfrm flipV="1">
          <a:off x="2019300" y="15727318"/>
          <a:ext cx="889000" cy="113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154752</xdr:rowOff>
    </xdr:from>
    <xdr:to>
      <xdr:col>15</xdr:col>
      <xdr:colOff>101600</xdr:colOff>
      <xdr:row>96</xdr:row>
      <xdr:rowOff>84902</xdr:rowOff>
    </xdr:to>
    <xdr:sp macro="" textlink="">
      <xdr:nvSpPr>
        <xdr:cNvPr id="242" name="フローチャート: 判断 241">
          <a:extLst>
            <a:ext uri="{FF2B5EF4-FFF2-40B4-BE49-F238E27FC236}">
              <a16:creationId xmlns:a16="http://schemas.microsoft.com/office/drawing/2014/main" id="{8DFE9CEC-BB04-4468-961E-72E8F1B51130}"/>
            </a:ext>
          </a:extLst>
        </xdr:cNvPr>
        <xdr:cNvSpPr/>
      </xdr:nvSpPr>
      <xdr:spPr>
        <a:xfrm>
          <a:off x="2857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76029</xdr:rowOff>
    </xdr:from>
    <xdr:ext cx="534377" cy="259045"/>
    <xdr:sp macro="" textlink="">
      <xdr:nvSpPr>
        <xdr:cNvPr id="243" name="テキスト ボックス 242">
          <a:extLst>
            <a:ext uri="{FF2B5EF4-FFF2-40B4-BE49-F238E27FC236}">
              <a16:creationId xmlns:a16="http://schemas.microsoft.com/office/drawing/2014/main" id="{0D5FDCE8-8C4F-4EE7-9426-950CD7D56743}"/>
            </a:ext>
          </a:extLst>
        </xdr:cNvPr>
        <xdr:cNvSpPr txBox="1"/>
      </xdr:nvSpPr>
      <xdr:spPr>
        <a:xfrm>
          <a:off x="2641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59919</xdr:rowOff>
    </xdr:from>
    <xdr:to>
      <xdr:col>10</xdr:col>
      <xdr:colOff>114300</xdr:colOff>
      <xdr:row>98</xdr:row>
      <xdr:rowOff>69123</xdr:rowOff>
    </xdr:to>
    <xdr:cxnSp macro="">
      <xdr:nvCxnSpPr>
        <xdr:cNvPr id="244" name="直線コネクタ 243">
          <a:extLst>
            <a:ext uri="{FF2B5EF4-FFF2-40B4-BE49-F238E27FC236}">
              <a16:creationId xmlns:a16="http://schemas.microsoft.com/office/drawing/2014/main" id="{03E4A97C-3C06-46FF-B0FC-95D346ACB1FE}"/>
            </a:ext>
          </a:extLst>
        </xdr:cNvPr>
        <xdr:cNvCxnSpPr/>
      </xdr:nvCxnSpPr>
      <xdr:spPr>
        <a:xfrm flipV="1">
          <a:off x="1130300" y="16862019"/>
          <a:ext cx="889000" cy="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16464</xdr:rowOff>
    </xdr:from>
    <xdr:to>
      <xdr:col>10</xdr:col>
      <xdr:colOff>165100</xdr:colOff>
      <xdr:row>96</xdr:row>
      <xdr:rowOff>118064</xdr:rowOff>
    </xdr:to>
    <xdr:sp macro="" textlink="">
      <xdr:nvSpPr>
        <xdr:cNvPr id="245" name="フローチャート: 判断 244">
          <a:extLst>
            <a:ext uri="{FF2B5EF4-FFF2-40B4-BE49-F238E27FC236}">
              <a16:creationId xmlns:a16="http://schemas.microsoft.com/office/drawing/2014/main" id="{50619134-9C0E-47A1-BD79-BFCE573E3250}"/>
            </a:ext>
          </a:extLst>
        </xdr:cNvPr>
        <xdr:cNvSpPr/>
      </xdr:nvSpPr>
      <xdr:spPr>
        <a:xfrm>
          <a:off x="1968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134591</xdr:rowOff>
    </xdr:from>
    <xdr:ext cx="534377" cy="259045"/>
    <xdr:sp macro="" textlink="">
      <xdr:nvSpPr>
        <xdr:cNvPr id="246" name="テキスト ボックス 245">
          <a:extLst>
            <a:ext uri="{FF2B5EF4-FFF2-40B4-BE49-F238E27FC236}">
              <a16:creationId xmlns:a16="http://schemas.microsoft.com/office/drawing/2014/main" id="{A2F9BBD5-FDCB-4F9D-9781-99C31BD45542}"/>
            </a:ext>
          </a:extLst>
        </xdr:cNvPr>
        <xdr:cNvSpPr txBox="1"/>
      </xdr:nvSpPr>
      <xdr:spPr>
        <a:xfrm>
          <a:off x="1752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57345</xdr:rowOff>
    </xdr:from>
    <xdr:to>
      <xdr:col>6</xdr:col>
      <xdr:colOff>38100</xdr:colOff>
      <xdr:row>96</xdr:row>
      <xdr:rowOff>158945</xdr:rowOff>
    </xdr:to>
    <xdr:sp macro="" textlink="">
      <xdr:nvSpPr>
        <xdr:cNvPr id="247" name="フローチャート: 判断 246">
          <a:extLst>
            <a:ext uri="{FF2B5EF4-FFF2-40B4-BE49-F238E27FC236}">
              <a16:creationId xmlns:a16="http://schemas.microsoft.com/office/drawing/2014/main" id="{C42591BF-576F-4F9D-B261-A9A0BED1519C}"/>
            </a:ext>
          </a:extLst>
        </xdr:cNvPr>
        <xdr:cNvSpPr/>
      </xdr:nvSpPr>
      <xdr:spPr>
        <a:xfrm>
          <a:off x="1079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4022</xdr:rowOff>
    </xdr:from>
    <xdr:ext cx="534377" cy="259045"/>
    <xdr:sp macro="" textlink="">
      <xdr:nvSpPr>
        <xdr:cNvPr id="248" name="テキスト ボックス 247">
          <a:extLst>
            <a:ext uri="{FF2B5EF4-FFF2-40B4-BE49-F238E27FC236}">
              <a16:creationId xmlns:a16="http://schemas.microsoft.com/office/drawing/2014/main" id="{CB4525F4-5F76-46AA-B00F-0515EA8E01D0}"/>
            </a:ext>
          </a:extLst>
        </xdr:cNvPr>
        <xdr:cNvSpPr txBox="1"/>
      </xdr:nvSpPr>
      <xdr:spPr>
        <a:xfrm>
          <a:off x="863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A2F359E4-87F9-4A79-8280-AE8C46D973E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8FDB3E3-97D6-4F2F-80F2-6FC5B22F9A6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ED0BC58D-FDBA-428C-8C3D-17970F5F0F7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466BA5F-4DAF-4066-9CAE-E1D8E31CD0D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46889A2-8FD0-4935-ABFF-FBC844B0475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7443</xdr:rowOff>
    </xdr:from>
    <xdr:to>
      <xdr:col>24</xdr:col>
      <xdr:colOff>114300</xdr:colOff>
      <xdr:row>97</xdr:row>
      <xdr:rowOff>109043</xdr:rowOff>
    </xdr:to>
    <xdr:sp macro="" textlink="">
      <xdr:nvSpPr>
        <xdr:cNvPr id="254" name="楕円 253">
          <a:extLst>
            <a:ext uri="{FF2B5EF4-FFF2-40B4-BE49-F238E27FC236}">
              <a16:creationId xmlns:a16="http://schemas.microsoft.com/office/drawing/2014/main" id="{F14027B6-DFAB-42AF-BF4D-425BF738FDE3}"/>
            </a:ext>
          </a:extLst>
        </xdr:cNvPr>
        <xdr:cNvSpPr/>
      </xdr:nvSpPr>
      <xdr:spPr>
        <a:xfrm>
          <a:off x="4584700" y="1663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93820</xdr:rowOff>
    </xdr:from>
    <xdr:ext cx="534377" cy="259045"/>
    <xdr:sp macro="" textlink="">
      <xdr:nvSpPr>
        <xdr:cNvPr id="255" name="衛生費該当値テキスト">
          <a:extLst>
            <a:ext uri="{FF2B5EF4-FFF2-40B4-BE49-F238E27FC236}">
              <a16:creationId xmlns:a16="http://schemas.microsoft.com/office/drawing/2014/main" id="{78E4ACBC-4E68-4E3D-8760-EFDD4FA9AD2A}"/>
            </a:ext>
          </a:extLst>
        </xdr:cNvPr>
        <xdr:cNvSpPr txBox="1"/>
      </xdr:nvSpPr>
      <xdr:spPr>
        <a:xfrm>
          <a:off x="4686300" y="1655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24321</xdr:rowOff>
    </xdr:from>
    <xdr:to>
      <xdr:col>20</xdr:col>
      <xdr:colOff>38100</xdr:colOff>
      <xdr:row>94</xdr:row>
      <xdr:rowOff>125921</xdr:rowOff>
    </xdr:to>
    <xdr:sp macro="" textlink="">
      <xdr:nvSpPr>
        <xdr:cNvPr id="256" name="楕円 255">
          <a:extLst>
            <a:ext uri="{FF2B5EF4-FFF2-40B4-BE49-F238E27FC236}">
              <a16:creationId xmlns:a16="http://schemas.microsoft.com/office/drawing/2014/main" id="{60FA85D3-E837-45F6-9586-7A7DB680FB97}"/>
            </a:ext>
          </a:extLst>
        </xdr:cNvPr>
        <xdr:cNvSpPr/>
      </xdr:nvSpPr>
      <xdr:spPr>
        <a:xfrm>
          <a:off x="3746500" y="1614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142448</xdr:rowOff>
    </xdr:from>
    <xdr:ext cx="599010" cy="259045"/>
    <xdr:sp macro="" textlink="">
      <xdr:nvSpPr>
        <xdr:cNvPr id="257" name="テキスト ボックス 256">
          <a:extLst>
            <a:ext uri="{FF2B5EF4-FFF2-40B4-BE49-F238E27FC236}">
              <a16:creationId xmlns:a16="http://schemas.microsoft.com/office/drawing/2014/main" id="{6D84A047-8656-4D22-A28C-A5B95900329A}"/>
            </a:ext>
          </a:extLst>
        </xdr:cNvPr>
        <xdr:cNvSpPr txBox="1"/>
      </xdr:nvSpPr>
      <xdr:spPr>
        <a:xfrm>
          <a:off x="3497795" y="1591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74568</xdr:rowOff>
    </xdr:from>
    <xdr:to>
      <xdr:col>15</xdr:col>
      <xdr:colOff>101600</xdr:colOff>
      <xdr:row>92</xdr:row>
      <xdr:rowOff>4718</xdr:rowOff>
    </xdr:to>
    <xdr:sp macro="" textlink="">
      <xdr:nvSpPr>
        <xdr:cNvPr id="258" name="楕円 257">
          <a:extLst>
            <a:ext uri="{FF2B5EF4-FFF2-40B4-BE49-F238E27FC236}">
              <a16:creationId xmlns:a16="http://schemas.microsoft.com/office/drawing/2014/main" id="{EE2B010B-03AB-414D-AE27-2F2AA1A1973B}"/>
            </a:ext>
          </a:extLst>
        </xdr:cNvPr>
        <xdr:cNvSpPr/>
      </xdr:nvSpPr>
      <xdr:spPr>
        <a:xfrm>
          <a:off x="2857500" y="1567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21245</xdr:rowOff>
    </xdr:from>
    <xdr:ext cx="599010" cy="259045"/>
    <xdr:sp macro="" textlink="">
      <xdr:nvSpPr>
        <xdr:cNvPr id="259" name="テキスト ボックス 258">
          <a:extLst>
            <a:ext uri="{FF2B5EF4-FFF2-40B4-BE49-F238E27FC236}">
              <a16:creationId xmlns:a16="http://schemas.microsoft.com/office/drawing/2014/main" id="{0911EEF3-4811-4676-9F1B-466F9C770013}"/>
            </a:ext>
          </a:extLst>
        </xdr:cNvPr>
        <xdr:cNvSpPr txBox="1"/>
      </xdr:nvSpPr>
      <xdr:spPr>
        <a:xfrm>
          <a:off x="2608795" y="1545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9119</xdr:rowOff>
    </xdr:from>
    <xdr:to>
      <xdr:col>10</xdr:col>
      <xdr:colOff>165100</xdr:colOff>
      <xdr:row>98</xdr:row>
      <xdr:rowOff>110719</xdr:rowOff>
    </xdr:to>
    <xdr:sp macro="" textlink="">
      <xdr:nvSpPr>
        <xdr:cNvPr id="260" name="楕円 259">
          <a:extLst>
            <a:ext uri="{FF2B5EF4-FFF2-40B4-BE49-F238E27FC236}">
              <a16:creationId xmlns:a16="http://schemas.microsoft.com/office/drawing/2014/main" id="{5367BBDD-99F4-4A9E-AB72-5C7EB795EE7D}"/>
            </a:ext>
          </a:extLst>
        </xdr:cNvPr>
        <xdr:cNvSpPr/>
      </xdr:nvSpPr>
      <xdr:spPr>
        <a:xfrm>
          <a:off x="1968500" y="168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101846</xdr:rowOff>
    </xdr:from>
    <xdr:ext cx="534377" cy="259045"/>
    <xdr:sp macro="" textlink="">
      <xdr:nvSpPr>
        <xdr:cNvPr id="261" name="テキスト ボックス 260">
          <a:extLst>
            <a:ext uri="{FF2B5EF4-FFF2-40B4-BE49-F238E27FC236}">
              <a16:creationId xmlns:a16="http://schemas.microsoft.com/office/drawing/2014/main" id="{8472EBDF-9899-45C0-8A4F-BF3D5D650130}"/>
            </a:ext>
          </a:extLst>
        </xdr:cNvPr>
        <xdr:cNvSpPr txBox="1"/>
      </xdr:nvSpPr>
      <xdr:spPr>
        <a:xfrm>
          <a:off x="1752111" y="1690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18323</xdr:rowOff>
    </xdr:from>
    <xdr:to>
      <xdr:col>6</xdr:col>
      <xdr:colOff>38100</xdr:colOff>
      <xdr:row>98</xdr:row>
      <xdr:rowOff>119923</xdr:rowOff>
    </xdr:to>
    <xdr:sp macro="" textlink="">
      <xdr:nvSpPr>
        <xdr:cNvPr id="262" name="楕円 261">
          <a:extLst>
            <a:ext uri="{FF2B5EF4-FFF2-40B4-BE49-F238E27FC236}">
              <a16:creationId xmlns:a16="http://schemas.microsoft.com/office/drawing/2014/main" id="{E0023639-A679-42D6-B254-DB3321DF482F}"/>
            </a:ext>
          </a:extLst>
        </xdr:cNvPr>
        <xdr:cNvSpPr/>
      </xdr:nvSpPr>
      <xdr:spPr>
        <a:xfrm>
          <a:off x="1079500" y="1682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111050</xdr:rowOff>
    </xdr:from>
    <xdr:ext cx="534377" cy="259045"/>
    <xdr:sp macro="" textlink="">
      <xdr:nvSpPr>
        <xdr:cNvPr id="263" name="テキスト ボックス 262">
          <a:extLst>
            <a:ext uri="{FF2B5EF4-FFF2-40B4-BE49-F238E27FC236}">
              <a16:creationId xmlns:a16="http://schemas.microsoft.com/office/drawing/2014/main" id="{8ECD6526-AB90-4879-90E0-0FB22A9A4677}"/>
            </a:ext>
          </a:extLst>
        </xdr:cNvPr>
        <xdr:cNvSpPr txBox="1"/>
      </xdr:nvSpPr>
      <xdr:spPr>
        <a:xfrm>
          <a:off x="863111" y="1691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95AA1049-4F30-43CE-9343-26DEC6773D78}"/>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17AEC064-9F8D-4A1A-AB36-774FD1F0E65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EC6027CE-AFE1-4DB5-8022-480CD313BFA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9AAE561-C354-49F2-99AB-4FDB4C79952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3F3AB8FF-31F1-4FF0-B534-EFE06829B6F5}"/>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6B67B530-3447-492A-9B20-E27FE08ADEC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B3998E0-EFA6-4753-968C-EE361EB2B42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C597641C-062E-40BD-BCCA-F92CB8F2102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78C0AEFD-11AF-4F8E-9082-D531513328B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3BF416DD-64D0-4F88-A7CE-078DC0617096}"/>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2D19018C-1305-46AB-B898-30C9A9ACA083}"/>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1E3412C1-1380-46AC-9572-31948D9B72D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538A58A8-D736-465C-8216-5EEA008E7DB2}"/>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3F9EDEF1-171D-4D7D-AC51-00449FF77864}"/>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D9B53CE3-1B26-4EC7-8A4B-3F784B6FECF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A1272C8-C087-4265-938A-1A3E491071BB}"/>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71834D28-E10B-400D-A9A5-099B4F4BEC5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70DCC6A2-FB66-47AC-A6E2-C49D10331695}"/>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8E0E245E-A70E-4C51-9FD3-7E29BE8C78F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6DC566DE-F32F-4A4E-9C96-E782194D2D0F}"/>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1F75133C-AAD6-44BE-8EFC-44170A23E19F}"/>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108610</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785A5B72-8448-4894-A214-DDE80919730B}"/>
            </a:ext>
          </a:extLst>
        </xdr:cNvPr>
        <xdr:cNvCxnSpPr/>
      </xdr:nvCxnSpPr>
      <xdr:spPr>
        <a:xfrm flipV="1">
          <a:off x="10475595" y="5252110"/>
          <a:ext cx="1270" cy="14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1C3127DD-71E9-4E74-A8D1-40911ADB8E16}"/>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B65C419F-15DA-4B6A-8A99-1F2042204521}"/>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55287</xdr:rowOff>
    </xdr:from>
    <xdr:ext cx="469744" cy="259045"/>
    <xdr:sp macro="" textlink="">
      <xdr:nvSpPr>
        <xdr:cNvPr id="288" name="労働費最大値テキスト">
          <a:extLst>
            <a:ext uri="{FF2B5EF4-FFF2-40B4-BE49-F238E27FC236}">
              <a16:creationId xmlns:a16="http://schemas.microsoft.com/office/drawing/2014/main" id="{B1BD947C-4486-4F3B-B70B-423D5595CACE}"/>
            </a:ext>
          </a:extLst>
        </xdr:cNvPr>
        <xdr:cNvSpPr txBox="1"/>
      </xdr:nvSpPr>
      <xdr:spPr>
        <a:xfrm>
          <a:off x="10528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108610</xdr:rowOff>
    </xdr:from>
    <xdr:to>
      <xdr:col>55</xdr:col>
      <xdr:colOff>88900</xdr:colOff>
      <xdr:row>30</xdr:row>
      <xdr:rowOff>108610</xdr:rowOff>
    </xdr:to>
    <xdr:cxnSp macro="">
      <xdr:nvCxnSpPr>
        <xdr:cNvPr id="289" name="直線コネクタ 288">
          <a:extLst>
            <a:ext uri="{FF2B5EF4-FFF2-40B4-BE49-F238E27FC236}">
              <a16:creationId xmlns:a16="http://schemas.microsoft.com/office/drawing/2014/main" id="{DAF94681-FA41-4E57-BAFC-470B8DA145FC}"/>
            </a:ext>
          </a:extLst>
        </xdr:cNvPr>
        <xdr:cNvCxnSpPr/>
      </xdr:nvCxnSpPr>
      <xdr:spPr>
        <a:xfrm>
          <a:off x="10388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42316</xdr:rowOff>
    </xdr:from>
    <xdr:to>
      <xdr:col>55</xdr:col>
      <xdr:colOff>0</xdr:colOff>
      <xdr:row>37</xdr:row>
      <xdr:rowOff>47346</xdr:rowOff>
    </xdr:to>
    <xdr:cxnSp macro="">
      <xdr:nvCxnSpPr>
        <xdr:cNvPr id="290" name="直線コネクタ 289">
          <a:extLst>
            <a:ext uri="{FF2B5EF4-FFF2-40B4-BE49-F238E27FC236}">
              <a16:creationId xmlns:a16="http://schemas.microsoft.com/office/drawing/2014/main" id="{BEE8FEBC-3F0C-4554-A438-7EE09ACC651A}"/>
            </a:ext>
          </a:extLst>
        </xdr:cNvPr>
        <xdr:cNvCxnSpPr/>
      </xdr:nvCxnSpPr>
      <xdr:spPr>
        <a:xfrm flipV="1">
          <a:off x="9639300" y="6385966"/>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69613</xdr:rowOff>
    </xdr:from>
    <xdr:ext cx="378565" cy="259045"/>
    <xdr:sp macro="" textlink="">
      <xdr:nvSpPr>
        <xdr:cNvPr id="291" name="労働費平均値テキスト">
          <a:extLst>
            <a:ext uri="{FF2B5EF4-FFF2-40B4-BE49-F238E27FC236}">
              <a16:creationId xmlns:a16="http://schemas.microsoft.com/office/drawing/2014/main" id="{4C67C088-406B-4475-B7EB-75AAEAE014E9}"/>
            </a:ext>
          </a:extLst>
        </xdr:cNvPr>
        <xdr:cNvSpPr txBox="1"/>
      </xdr:nvSpPr>
      <xdr:spPr>
        <a:xfrm>
          <a:off x="10528300" y="64132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91186</xdr:rowOff>
    </xdr:from>
    <xdr:to>
      <xdr:col>55</xdr:col>
      <xdr:colOff>50800</xdr:colOff>
      <xdr:row>38</xdr:row>
      <xdr:rowOff>21336</xdr:rowOff>
    </xdr:to>
    <xdr:sp macro="" textlink="">
      <xdr:nvSpPr>
        <xdr:cNvPr id="292" name="フローチャート: 判断 291">
          <a:extLst>
            <a:ext uri="{FF2B5EF4-FFF2-40B4-BE49-F238E27FC236}">
              <a16:creationId xmlns:a16="http://schemas.microsoft.com/office/drawing/2014/main" id="{AD2B5D5E-4D42-4A7C-ACDB-6CB87CE7F8E3}"/>
            </a:ext>
          </a:extLst>
        </xdr:cNvPr>
        <xdr:cNvSpPr/>
      </xdr:nvSpPr>
      <xdr:spPr>
        <a:xfrm>
          <a:off x="104267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27229</xdr:rowOff>
    </xdr:from>
    <xdr:to>
      <xdr:col>50</xdr:col>
      <xdr:colOff>114300</xdr:colOff>
      <xdr:row>37</xdr:row>
      <xdr:rowOff>47346</xdr:rowOff>
    </xdr:to>
    <xdr:cxnSp macro="">
      <xdr:nvCxnSpPr>
        <xdr:cNvPr id="293" name="直線コネクタ 292">
          <a:extLst>
            <a:ext uri="{FF2B5EF4-FFF2-40B4-BE49-F238E27FC236}">
              <a16:creationId xmlns:a16="http://schemas.microsoft.com/office/drawing/2014/main" id="{BC9390F1-CD67-487A-A1DB-A9E9572F2C6A}"/>
            </a:ext>
          </a:extLst>
        </xdr:cNvPr>
        <xdr:cNvCxnSpPr/>
      </xdr:nvCxnSpPr>
      <xdr:spPr>
        <a:xfrm>
          <a:off x="8750300" y="6370879"/>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4" name="フローチャート: 判断 293">
          <a:extLst>
            <a:ext uri="{FF2B5EF4-FFF2-40B4-BE49-F238E27FC236}">
              <a16:creationId xmlns:a16="http://schemas.microsoft.com/office/drawing/2014/main" id="{BE6CC365-B84D-4683-87A2-0F3D4A5E7FE3}"/>
            </a:ext>
          </a:extLst>
        </xdr:cNvPr>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163339</xdr:rowOff>
    </xdr:from>
    <xdr:ext cx="378565" cy="259045"/>
    <xdr:sp macro="" textlink="">
      <xdr:nvSpPr>
        <xdr:cNvPr id="295" name="テキスト ボックス 294">
          <a:extLst>
            <a:ext uri="{FF2B5EF4-FFF2-40B4-BE49-F238E27FC236}">
              <a16:creationId xmlns:a16="http://schemas.microsoft.com/office/drawing/2014/main" id="{6C7ADA3D-D0F8-4E6A-8791-723F89B21D35}"/>
            </a:ext>
          </a:extLst>
        </xdr:cNvPr>
        <xdr:cNvSpPr txBox="1"/>
      </xdr:nvSpPr>
      <xdr:spPr>
        <a:xfrm>
          <a:off x="9450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27229</xdr:rowOff>
    </xdr:from>
    <xdr:to>
      <xdr:col>45</xdr:col>
      <xdr:colOff>177800</xdr:colOff>
      <xdr:row>37</xdr:row>
      <xdr:rowOff>52832</xdr:rowOff>
    </xdr:to>
    <xdr:cxnSp macro="">
      <xdr:nvCxnSpPr>
        <xdr:cNvPr id="296" name="直線コネクタ 295">
          <a:extLst>
            <a:ext uri="{FF2B5EF4-FFF2-40B4-BE49-F238E27FC236}">
              <a16:creationId xmlns:a16="http://schemas.microsoft.com/office/drawing/2014/main" id="{17C9C68F-3F34-4CC5-B17B-7C7551EDF020}"/>
            </a:ext>
          </a:extLst>
        </xdr:cNvPr>
        <xdr:cNvCxnSpPr/>
      </xdr:nvCxnSpPr>
      <xdr:spPr>
        <a:xfrm flipV="1">
          <a:off x="7861300" y="6370879"/>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7" name="フローチャート: 判断 296">
          <a:extLst>
            <a:ext uri="{FF2B5EF4-FFF2-40B4-BE49-F238E27FC236}">
              <a16:creationId xmlns:a16="http://schemas.microsoft.com/office/drawing/2014/main" id="{CE753C8B-99C0-4B75-8F49-92A8B3AC8160}"/>
            </a:ext>
          </a:extLst>
        </xdr:cNvPr>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8" name="テキスト ボックス 297">
          <a:extLst>
            <a:ext uri="{FF2B5EF4-FFF2-40B4-BE49-F238E27FC236}">
              <a16:creationId xmlns:a16="http://schemas.microsoft.com/office/drawing/2014/main" id="{90E39D1C-2FA6-4F9D-BA5E-486D10785AA5}"/>
            </a:ext>
          </a:extLst>
        </xdr:cNvPr>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51918</xdr:rowOff>
    </xdr:from>
    <xdr:to>
      <xdr:col>41</xdr:col>
      <xdr:colOff>50800</xdr:colOff>
      <xdr:row>37</xdr:row>
      <xdr:rowOff>52832</xdr:rowOff>
    </xdr:to>
    <xdr:cxnSp macro="">
      <xdr:nvCxnSpPr>
        <xdr:cNvPr id="299" name="直線コネクタ 298">
          <a:extLst>
            <a:ext uri="{FF2B5EF4-FFF2-40B4-BE49-F238E27FC236}">
              <a16:creationId xmlns:a16="http://schemas.microsoft.com/office/drawing/2014/main" id="{4F06FAE7-6879-417D-94A0-B076F6DF5A50}"/>
            </a:ext>
          </a:extLst>
        </xdr:cNvPr>
        <xdr:cNvCxnSpPr/>
      </xdr:nvCxnSpPr>
      <xdr:spPr>
        <a:xfrm>
          <a:off x="6972300" y="639556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84328</xdr:rowOff>
    </xdr:from>
    <xdr:to>
      <xdr:col>41</xdr:col>
      <xdr:colOff>101600</xdr:colOff>
      <xdr:row>38</xdr:row>
      <xdr:rowOff>14478</xdr:rowOff>
    </xdr:to>
    <xdr:sp macro="" textlink="">
      <xdr:nvSpPr>
        <xdr:cNvPr id="300" name="フローチャート: 判断 299">
          <a:extLst>
            <a:ext uri="{FF2B5EF4-FFF2-40B4-BE49-F238E27FC236}">
              <a16:creationId xmlns:a16="http://schemas.microsoft.com/office/drawing/2014/main" id="{4B2B9BAB-8048-4D53-A3A3-54F56527E2DD}"/>
            </a:ext>
          </a:extLst>
        </xdr:cNvPr>
        <xdr:cNvSpPr/>
      </xdr:nvSpPr>
      <xdr:spPr>
        <a:xfrm>
          <a:off x="7810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5605</xdr:rowOff>
    </xdr:from>
    <xdr:ext cx="378565" cy="259045"/>
    <xdr:sp macro="" textlink="">
      <xdr:nvSpPr>
        <xdr:cNvPr id="301" name="テキスト ボックス 300">
          <a:extLst>
            <a:ext uri="{FF2B5EF4-FFF2-40B4-BE49-F238E27FC236}">
              <a16:creationId xmlns:a16="http://schemas.microsoft.com/office/drawing/2014/main" id="{AF018854-1CE3-4F11-8E22-371CFDE744DF}"/>
            </a:ext>
          </a:extLst>
        </xdr:cNvPr>
        <xdr:cNvSpPr txBox="1"/>
      </xdr:nvSpPr>
      <xdr:spPr>
        <a:xfrm>
          <a:off x="7672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a:extLst>
            <a:ext uri="{FF2B5EF4-FFF2-40B4-BE49-F238E27FC236}">
              <a16:creationId xmlns:a16="http://schemas.microsoft.com/office/drawing/2014/main" id="{54FCBB02-038C-4299-A363-E0D0074A5A69}"/>
            </a:ext>
          </a:extLst>
        </xdr:cNvPr>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171111</xdr:rowOff>
    </xdr:from>
    <xdr:ext cx="378565" cy="259045"/>
    <xdr:sp macro="" textlink="">
      <xdr:nvSpPr>
        <xdr:cNvPr id="303" name="テキスト ボックス 302">
          <a:extLst>
            <a:ext uri="{FF2B5EF4-FFF2-40B4-BE49-F238E27FC236}">
              <a16:creationId xmlns:a16="http://schemas.microsoft.com/office/drawing/2014/main" id="{CFBFB8C5-B810-4616-BDFA-174F39687B76}"/>
            </a:ext>
          </a:extLst>
        </xdr:cNvPr>
        <xdr:cNvSpPr txBox="1"/>
      </xdr:nvSpPr>
      <xdr:spPr>
        <a:xfrm>
          <a:off x="6783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7FF87917-EFFC-4A94-ACCE-508B35919D6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1DACEBAA-F2CD-43CE-80C8-A8EB42387EE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6EA970E-AAD4-47D1-BE29-5A8AD672ADDF}"/>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522B415-E68D-4866-AA1E-F7BF2019F81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65AD6E58-09C8-40C4-846B-7AD239FD412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162966</xdr:rowOff>
    </xdr:from>
    <xdr:to>
      <xdr:col>55</xdr:col>
      <xdr:colOff>50800</xdr:colOff>
      <xdr:row>37</xdr:row>
      <xdr:rowOff>93116</xdr:rowOff>
    </xdr:to>
    <xdr:sp macro="" textlink="">
      <xdr:nvSpPr>
        <xdr:cNvPr id="309" name="楕円 308">
          <a:extLst>
            <a:ext uri="{FF2B5EF4-FFF2-40B4-BE49-F238E27FC236}">
              <a16:creationId xmlns:a16="http://schemas.microsoft.com/office/drawing/2014/main" id="{C2C2E17C-0E73-4C30-B163-6097198FA0F1}"/>
            </a:ext>
          </a:extLst>
        </xdr:cNvPr>
        <xdr:cNvSpPr/>
      </xdr:nvSpPr>
      <xdr:spPr>
        <a:xfrm>
          <a:off x="10426700" y="63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14393</xdr:rowOff>
    </xdr:from>
    <xdr:ext cx="378565" cy="259045"/>
    <xdr:sp macro="" textlink="">
      <xdr:nvSpPr>
        <xdr:cNvPr id="310" name="労働費該当値テキスト">
          <a:extLst>
            <a:ext uri="{FF2B5EF4-FFF2-40B4-BE49-F238E27FC236}">
              <a16:creationId xmlns:a16="http://schemas.microsoft.com/office/drawing/2014/main" id="{EF19CDC5-2273-4033-9671-BA43A43E9C87}"/>
            </a:ext>
          </a:extLst>
        </xdr:cNvPr>
        <xdr:cNvSpPr txBox="1"/>
      </xdr:nvSpPr>
      <xdr:spPr>
        <a:xfrm>
          <a:off x="10528300" y="6186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167996</xdr:rowOff>
    </xdr:from>
    <xdr:to>
      <xdr:col>50</xdr:col>
      <xdr:colOff>165100</xdr:colOff>
      <xdr:row>37</xdr:row>
      <xdr:rowOff>98146</xdr:rowOff>
    </xdr:to>
    <xdr:sp macro="" textlink="">
      <xdr:nvSpPr>
        <xdr:cNvPr id="311" name="楕円 310">
          <a:extLst>
            <a:ext uri="{FF2B5EF4-FFF2-40B4-BE49-F238E27FC236}">
              <a16:creationId xmlns:a16="http://schemas.microsoft.com/office/drawing/2014/main" id="{441E963D-6F6F-4DDE-9BE0-8315EC447F1D}"/>
            </a:ext>
          </a:extLst>
        </xdr:cNvPr>
        <xdr:cNvSpPr/>
      </xdr:nvSpPr>
      <xdr:spPr>
        <a:xfrm>
          <a:off x="9588500" y="634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114673</xdr:rowOff>
    </xdr:from>
    <xdr:ext cx="378565" cy="259045"/>
    <xdr:sp macro="" textlink="">
      <xdr:nvSpPr>
        <xdr:cNvPr id="312" name="テキスト ボックス 311">
          <a:extLst>
            <a:ext uri="{FF2B5EF4-FFF2-40B4-BE49-F238E27FC236}">
              <a16:creationId xmlns:a16="http://schemas.microsoft.com/office/drawing/2014/main" id="{FC61CE5D-41B5-422F-B2EB-D49856F46A67}"/>
            </a:ext>
          </a:extLst>
        </xdr:cNvPr>
        <xdr:cNvSpPr txBox="1"/>
      </xdr:nvSpPr>
      <xdr:spPr>
        <a:xfrm>
          <a:off x="9450017" y="6115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147879</xdr:rowOff>
    </xdr:from>
    <xdr:to>
      <xdr:col>46</xdr:col>
      <xdr:colOff>38100</xdr:colOff>
      <xdr:row>37</xdr:row>
      <xdr:rowOff>78029</xdr:rowOff>
    </xdr:to>
    <xdr:sp macro="" textlink="">
      <xdr:nvSpPr>
        <xdr:cNvPr id="313" name="楕円 312">
          <a:extLst>
            <a:ext uri="{FF2B5EF4-FFF2-40B4-BE49-F238E27FC236}">
              <a16:creationId xmlns:a16="http://schemas.microsoft.com/office/drawing/2014/main" id="{58989ACE-B258-4FD5-8FA6-BC42DAD4EE91}"/>
            </a:ext>
          </a:extLst>
        </xdr:cNvPr>
        <xdr:cNvSpPr/>
      </xdr:nvSpPr>
      <xdr:spPr>
        <a:xfrm>
          <a:off x="8699500" y="632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94556</xdr:rowOff>
    </xdr:from>
    <xdr:ext cx="378565" cy="259045"/>
    <xdr:sp macro="" textlink="">
      <xdr:nvSpPr>
        <xdr:cNvPr id="314" name="テキスト ボックス 313">
          <a:extLst>
            <a:ext uri="{FF2B5EF4-FFF2-40B4-BE49-F238E27FC236}">
              <a16:creationId xmlns:a16="http://schemas.microsoft.com/office/drawing/2014/main" id="{50365F8F-EA4C-42C2-93ED-14D6AF58930E}"/>
            </a:ext>
          </a:extLst>
        </xdr:cNvPr>
        <xdr:cNvSpPr txBox="1"/>
      </xdr:nvSpPr>
      <xdr:spPr>
        <a:xfrm>
          <a:off x="8561017" y="6095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2032</xdr:rowOff>
    </xdr:from>
    <xdr:to>
      <xdr:col>41</xdr:col>
      <xdr:colOff>101600</xdr:colOff>
      <xdr:row>37</xdr:row>
      <xdr:rowOff>103632</xdr:rowOff>
    </xdr:to>
    <xdr:sp macro="" textlink="">
      <xdr:nvSpPr>
        <xdr:cNvPr id="315" name="楕円 314">
          <a:extLst>
            <a:ext uri="{FF2B5EF4-FFF2-40B4-BE49-F238E27FC236}">
              <a16:creationId xmlns:a16="http://schemas.microsoft.com/office/drawing/2014/main" id="{76387ED1-6217-47FD-86BA-2EF96EA196D8}"/>
            </a:ext>
          </a:extLst>
        </xdr:cNvPr>
        <xdr:cNvSpPr/>
      </xdr:nvSpPr>
      <xdr:spPr>
        <a:xfrm>
          <a:off x="7810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120159</xdr:rowOff>
    </xdr:from>
    <xdr:ext cx="378565" cy="259045"/>
    <xdr:sp macro="" textlink="">
      <xdr:nvSpPr>
        <xdr:cNvPr id="316" name="テキスト ボックス 315">
          <a:extLst>
            <a:ext uri="{FF2B5EF4-FFF2-40B4-BE49-F238E27FC236}">
              <a16:creationId xmlns:a16="http://schemas.microsoft.com/office/drawing/2014/main" id="{EA883AFC-CDBF-426E-9E94-9DE207832725}"/>
            </a:ext>
          </a:extLst>
        </xdr:cNvPr>
        <xdr:cNvSpPr txBox="1"/>
      </xdr:nvSpPr>
      <xdr:spPr>
        <a:xfrm>
          <a:off x="7672017" y="6120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1118</xdr:rowOff>
    </xdr:from>
    <xdr:to>
      <xdr:col>36</xdr:col>
      <xdr:colOff>165100</xdr:colOff>
      <xdr:row>37</xdr:row>
      <xdr:rowOff>102718</xdr:rowOff>
    </xdr:to>
    <xdr:sp macro="" textlink="">
      <xdr:nvSpPr>
        <xdr:cNvPr id="317" name="楕円 316">
          <a:extLst>
            <a:ext uri="{FF2B5EF4-FFF2-40B4-BE49-F238E27FC236}">
              <a16:creationId xmlns:a16="http://schemas.microsoft.com/office/drawing/2014/main" id="{6B321F14-06D5-4EE2-9E22-00C9686A56FE}"/>
            </a:ext>
          </a:extLst>
        </xdr:cNvPr>
        <xdr:cNvSpPr/>
      </xdr:nvSpPr>
      <xdr:spPr>
        <a:xfrm>
          <a:off x="6921500" y="634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119245</xdr:rowOff>
    </xdr:from>
    <xdr:ext cx="378565" cy="259045"/>
    <xdr:sp macro="" textlink="">
      <xdr:nvSpPr>
        <xdr:cNvPr id="318" name="テキスト ボックス 317">
          <a:extLst>
            <a:ext uri="{FF2B5EF4-FFF2-40B4-BE49-F238E27FC236}">
              <a16:creationId xmlns:a16="http://schemas.microsoft.com/office/drawing/2014/main" id="{9EE608A6-2135-43FB-9EF7-85D532E0710A}"/>
            </a:ext>
          </a:extLst>
        </xdr:cNvPr>
        <xdr:cNvSpPr txBox="1"/>
      </xdr:nvSpPr>
      <xdr:spPr>
        <a:xfrm>
          <a:off x="6783017" y="6119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3E852CF0-3F69-41B9-A091-40BCE91995F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BD02D0F-3B87-42CF-BC45-916304FFCF7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9A697E2-2C3D-49BB-9021-7CB37A64C0E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6F577350-27E0-42FC-BE7B-EA91A236A0A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FBEC4B38-418C-43CA-8C07-BE2218DF1CE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9F075F71-19FA-49AF-8F82-B0A804E5BB8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4A3E03F5-3137-4D95-81EC-47F167FC04B9}"/>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2FC13292-B774-4C4A-A357-C77158E425F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CCD4606B-D742-43E8-8E80-0DAD69D2C05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428AD7BE-2613-442E-A426-D71A8074C21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6D267F67-ECE0-4575-995D-DC7247861FE4}"/>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33824A9D-03DE-41CB-BD0E-07CE5DA0002F}"/>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46EA0589-A67E-45EF-8BE2-D68477B916E3}"/>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19276F8C-0BE1-434A-B4E9-7E179F17C7ED}"/>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8ED533F-BAB5-43B4-8C37-0AC7EFFC1D7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6AF7126F-B6DE-4B66-8096-DE7C2CC4D1B5}"/>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B2C6AA3E-31A3-4A7F-9F15-E7CAD22A076F}"/>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E77728C-A64A-4544-817B-CBB50EDD646D}"/>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BBB5B340-7D0F-4C70-AA54-3E34FAA812C1}"/>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3614179C-3042-4095-971F-A2A81A175DC1}"/>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AB36EC8-AD04-4B4E-9EFE-FEF152D65B0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29B50652-F233-4BC8-86FE-C5C18A806B4B}"/>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B9581C23-DE3A-4F79-95D6-96D161F01BB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87004</xdr:rowOff>
    </xdr:from>
    <xdr:to>
      <xdr:col>54</xdr:col>
      <xdr:colOff>189865</xdr:colOff>
      <xdr:row>59</xdr:row>
      <xdr:rowOff>20546</xdr:rowOff>
    </xdr:to>
    <xdr:cxnSp macro="">
      <xdr:nvCxnSpPr>
        <xdr:cNvPr id="342" name="直線コネクタ 341">
          <a:extLst>
            <a:ext uri="{FF2B5EF4-FFF2-40B4-BE49-F238E27FC236}">
              <a16:creationId xmlns:a16="http://schemas.microsoft.com/office/drawing/2014/main" id="{4E52DDF8-1771-4DBB-A207-BDC674F2ECE5}"/>
            </a:ext>
          </a:extLst>
        </xdr:cNvPr>
        <xdr:cNvCxnSpPr/>
      </xdr:nvCxnSpPr>
      <xdr:spPr>
        <a:xfrm flipV="1">
          <a:off x="10475595" y="8659504"/>
          <a:ext cx="1270" cy="147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24373</xdr:rowOff>
    </xdr:from>
    <xdr:ext cx="469744" cy="259045"/>
    <xdr:sp macro="" textlink="">
      <xdr:nvSpPr>
        <xdr:cNvPr id="343" name="農林水産業費最小値テキスト">
          <a:extLst>
            <a:ext uri="{FF2B5EF4-FFF2-40B4-BE49-F238E27FC236}">
              <a16:creationId xmlns:a16="http://schemas.microsoft.com/office/drawing/2014/main" id="{5A94861F-B1A8-4E9A-8CBC-A4E849A3EC35}"/>
            </a:ext>
          </a:extLst>
        </xdr:cNvPr>
        <xdr:cNvSpPr txBox="1"/>
      </xdr:nvSpPr>
      <xdr:spPr>
        <a:xfrm>
          <a:off x="10528300" y="1013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20546</xdr:rowOff>
    </xdr:from>
    <xdr:to>
      <xdr:col>55</xdr:col>
      <xdr:colOff>88900</xdr:colOff>
      <xdr:row>59</xdr:row>
      <xdr:rowOff>20546</xdr:rowOff>
    </xdr:to>
    <xdr:cxnSp macro="">
      <xdr:nvCxnSpPr>
        <xdr:cNvPr id="344" name="直線コネクタ 343">
          <a:extLst>
            <a:ext uri="{FF2B5EF4-FFF2-40B4-BE49-F238E27FC236}">
              <a16:creationId xmlns:a16="http://schemas.microsoft.com/office/drawing/2014/main" id="{BDEF0BE6-4CB5-4F6E-AD8D-272A5D74D690}"/>
            </a:ext>
          </a:extLst>
        </xdr:cNvPr>
        <xdr:cNvCxnSpPr/>
      </xdr:nvCxnSpPr>
      <xdr:spPr>
        <a:xfrm>
          <a:off x="10388600" y="1013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33681</xdr:rowOff>
    </xdr:from>
    <xdr:ext cx="599010" cy="259045"/>
    <xdr:sp macro="" textlink="">
      <xdr:nvSpPr>
        <xdr:cNvPr id="345" name="農林水産業費最大値テキスト">
          <a:extLst>
            <a:ext uri="{FF2B5EF4-FFF2-40B4-BE49-F238E27FC236}">
              <a16:creationId xmlns:a16="http://schemas.microsoft.com/office/drawing/2014/main" id="{0FA9A80B-F3F6-487E-9FE7-980B67144553}"/>
            </a:ext>
          </a:extLst>
        </xdr:cNvPr>
        <xdr:cNvSpPr txBox="1"/>
      </xdr:nvSpPr>
      <xdr:spPr>
        <a:xfrm>
          <a:off x="10528300" y="843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393,831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87004</xdr:rowOff>
    </xdr:from>
    <xdr:to>
      <xdr:col>55</xdr:col>
      <xdr:colOff>88900</xdr:colOff>
      <xdr:row>50</xdr:row>
      <xdr:rowOff>87004</xdr:rowOff>
    </xdr:to>
    <xdr:cxnSp macro="">
      <xdr:nvCxnSpPr>
        <xdr:cNvPr id="346" name="直線コネクタ 345">
          <a:extLst>
            <a:ext uri="{FF2B5EF4-FFF2-40B4-BE49-F238E27FC236}">
              <a16:creationId xmlns:a16="http://schemas.microsoft.com/office/drawing/2014/main" id="{4A3371C0-1A46-4F84-AD61-A8E4A193282D}"/>
            </a:ext>
          </a:extLst>
        </xdr:cNvPr>
        <xdr:cNvCxnSpPr/>
      </xdr:nvCxnSpPr>
      <xdr:spPr>
        <a:xfrm>
          <a:off x="10388600" y="865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66822</xdr:rowOff>
    </xdr:from>
    <xdr:to>
      <xdr:col>55</xdr:col>
      <xdr:colOff>0</xdr:colOff>
      <xdr:row>58</xdr:row>
      <xdr:rowOff>2220</xdr:rowOff>
    </xdr:to>
    <xdr:cxnSp macro="">
      <xdr:nvCxnSpPr>
        <xdr:cNvPr id="347" name="直線コネクタ 346">
          <a:extLst>
            <a:ext uri="{FF2B5EF4-FFF2-40B4-BE49-F238E27FC236}">
              <a16:creationId xmlns:a16="http://schemas.microsoft.com/office/drawing/2014/main" id="{EF93AEEE-29CD-4255-8D5F-33C37F092F7E}"/>
            </a:ext>
          </a:extLst>
        </xdr:cNvPr>
        <xdr:cNvCxnSpPr/>
      </xdr:nvCxnSpPr>
      <xdr:spPr>
        <a:xfrm flipV="1">
          <a:off x="9639300" y="9839472"/>
          <a:ext cx="838200" cy="10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93174</xdr:rowOff>
    </xdr:from>
    <xdr:ext cx="534377" cy="259045"/>
    <xdr:sp macro="" textlink="">
      <xdr:nvSpPr>
        <xdr:cNvPr id="348" name="農林水産業費平均値テキスト">
          <a:extLst>
            <a:ext uri="{FF2B5EF4-FFF2-40B4-BE49-F238E27FC236}">
              <a16:creationId xmlns:a16="http://schemas.microsoft.com/office/drawing/2014/main" id="{624D3423-960B-4A47-AF6B-F4A70C854E4B}"/>
            </a:ext>
          </a:extLst>
        </xdr:cNvPr>
        <xdr:cNvSpPr txBox="1"/>
      </xdr:nvSpPr>
      <xdr:spPr>
        <a:xfrm>
          <a:off x="10528300" y="9865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114747</xdr:rowOff>
    </xdr:from>
    <xdr:to>
      <xdr:col>55</xdr:col>
      <xdr:colOff>50800</xdr:colOff>
      <xdr:row>58</xdr:row>
      <xdr:rowOff>44897</xdr:rowOff>
    </xdr:to>
    <xdr:sp macro="" textlink="">
      <xdr:nvSpPr>
        <xdr:cNvPr id="349" name="フローチャート: 判断 348">
          <a:extLst>
            <a:ext uri="{FF2B5EF4-FFF2-40B4-BE49-F238E27FC236}">
              <a16:creationId xmlns:a16="http://schemas.microsoft.com/office/drawing/2014/main" id="{3FDE0ED6-FB32-420C-AEDA-41E18494F1C4}"/>
            </a:ext>
          </a:extLst>
        </xdr:cNvPr>
        <xdr:cNvSpPr/>
      </xdr:nvSpPr>
      <xdr:spPr>
        <a:xfrm>
          <a:off x="10426700" y="98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2220</xdr:rowOff>
    </xdr:from>
    <xdr:to>
      <xdr:col>50</xdr:col>
      <xdr:colOff>114300</xdr:colOff>
      <xdr:row>58</xdr:row>
      <xdr:rowOff>29735</xdr:rowOff>
    </xdr:to>
    <xdr:cxnSp macro="">
      <xdr:nvCxnSpPr>
        <xdr:cNvPr id="350" name="直線コネクタ 349">
          <a:extLst>
            <a:ext uri="{FF2B5EF4-FFF2-40B4-BE49-F238E27FC236}">
              <a16:creationId xmlns:a16="http://schemas.microsoft.com/office/drawing/2014/main" id="{E0E577B5-436E-48DC-A8DD-658AE664FF25}"/>
            </a:ext>
          </a:extLst>
        </xdr:cNvPr>
        <xdr:cNvCxnSpPr/>
      </xdr:nvCxnSpPr>
      <xdr:spPr>
        <a:xfrm flipV="1">
          <a:off x="8750300" y="9946320"/>
          <a:ext cx="889000" cy="2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116008</xdr:rowOff>
    </xdr:from>
    <xdr:to>
      <xdr:col>50</xdr:col>
      <xdr:colOff>165100</xdr:colOff>
      <xdr:row>58</xdr:row>
      <xdr:rowOff>46158</xdr:rowOff>
    </xdr:to>
    <xdr:sp macro="" textlink="">
      <xdr:nvSpPr>
        <xdr:cNvPr id="351" name="フローチャート: 判断 350">
          <a:extLst>
            <a:ext uri="{FF2B5EF4-FFF2-40B4-BE49-F238E27FC236}">
              <a16:creationId xmlns:a16="http://schemas.microsoft.com/office/drawing/2014/main" id="{4A48DAC4-D44D-4A21-B358-D7B75EE1E120}"/>
            </a:ext>
          </a:extLst>
        </xdr:cNvPr>
        <xdr:cNvSpPr/>
      </xdr:nvSpPr>
      <xdr:spPr>
        <a:xfrm>
          <a:off x="9588500" y="988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62685</xdr:rowOff>
    </xdr:from>
    <xdr:ext cx="534377" cy="259045"/>
    <xdr:sp macro="" textlink="">
      <xdr:nvSpPr>
        <xdr:cNvPr id="352" name="テキスト ボックス 351">
          <a:extLst>
            <a:ext uri="{FF2B5EF4-FFF2-40B4-BE49-F238E27FC236}">
              <a16:creationId xmlns:a16="http://schemas.microsoft.com/office/drawing/2014/main" id="{09046856-1817-4224-95DF-8886617781EB}"/>
            </a:ext>
          </a:extLst>
        </xdr:cNvPr>
        <xdr:cNvSpPr txBox="1"/>
      </xdr:nvSpPr>
      <xdr:spPr>
        <a:xfrm>
          <a:off x="9372111" y="966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29735</xdr:rowOff>
    </xdr:from>
    <xdr:to>
      <xdr:col>45</xdr:col>
      <xdr:colOff>177800</xdr:colOff>
      <xdr:row>58</xdr:row>
      <xdr:rowOff>36331</xdr:rowOff>
    </xdr:to>
    <xdr:cxnSp macro="">
      <xdr:nvCxnSpPr>
        <xdr:cNvPr id="353" name="直線コネクタ 352">
          <a:extLst>
            <a:ext uri="{FF2B5EF4-FFF2-40B4-BE49-F238E27FC236}">
              <a16:creationId xmlns:a16="http://schemas.microsoft.com/office/drawing/2014/main" id="{C67B540B-937F-4340-A47A-3125D8E6C279}"/>
            </a:ext>
          </a:extLst>
        </xdr:cNvPr>
        <xdr:cNvCxnSpPr/>
      </xdr:nvCxnSpPr>
      <xdr:spPr>
        <a:xfrm flipV="1">
          <a:off x="7861300" y="9973835"/>
          <a:ext cx="889000" cy="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130433</xdr:rowOff>
    </xdr:from>
    <xdr:to>
      <xdr:col>46</xdr:col>
      <xdr:colOff>38100</xdr:colOff>
      <xdr:row>58</xdr:row>
      <xdr:rowOff>60583</xdr:rowOff>
    </xdr:to>
    <xdr:sp macro="" textlink="">
      <xdr:nvSpPr>
        <xdr:cNvPr id="354" name="フローチャート: 判断 353">
          <a:extLst>
            <a:ext uri="{FF2B5EF4-FFF2-40B4-BE49-F238E27FC236}">
              <a16:creationId xmlns:a16="http://schemas.microsoft.com/office/drawing/2014/main" id="{157221EA-E23B-4CED-A7A1-28F4DE714B2B}"/>
            </a:ext>
          </a:extLst>
        </xdr:cNvPr>
        <xdr:cNvSpPr/>
      </xdr:nvSpPr>
      <xdr:spPr>
        <a:xfrm>
          <a:off x="8699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77110</xdr:rowOff>
    </xdr:from>
    <xdr:ext cx="534377" cy="259045"/>
    <xdr:sp macro="" textlink="">
      <xdr:nvSpPr>
        <xdr:cNvPr id="355" name="テキスト ボックス 354">
          <a:extLst>
            <a:ext uri="{FF2B5EF4-FFF2-40B4-BE49-F238E27FC236}">
              <a16:creationId xmlns:a16="http://schemas.microsoft.com/office/drawing/2014/main" id="{782A2BCC-FB87-4C63-A9FB-61A2E3389EF9}"/>
            </a:ext>
          </a:extLst>
        </xdr:cNvPr>
        <xdr:cNvSpPr txBox="1"/>
      </xdr:nvSpPr>
      <xdr:spPr>
        <a:xfrm>
          <a:off x="8483111" y="96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24135</xdr:rowOff>
    </xdr:from>
    <xdr:to>
      <xdr:col>41</xdr:col>
      <xdr:colOff>50800</xdr:colOff>
      <xdr:row>58</xdr:row>
      <xdr:rowOff>36331</xdr:rowOff>
    </xdr:to>
    <xdr:cxnSp macro="">
      <xdr:nvCxnSpPr>
        <xdr:cNvPr id="356" name="直線コネクタ 355">
          <a:extLst>
            <a:ext uri="{FF2B5EF4-FFF2-40B4-BE49-F238E27FC236}">
              <a16:creationId xmlns:a16="http://schemas.microsoft.com/office/drawing/2014/main" id="{90EEEA4D-042A-4A8D-95C2-A0016CCEA598}"/>
            </a:ext>
          </a:extLst>
        </xdr:cNvPr>
        <xdr:cNvCxnSpPr/>
      </xdr:nvCxnSpPr>
      <xdr:spPr>
        <a:xfrm>
          <a:off x="6972300" y="9968235"/>
          <a:ext cx="889000" cy="1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139428</xdr:rowOff>
    </xdr:from>
    <xdr:to>
      <xdr:col>41</xdr:col>
      <xdr:colOff>101600</xdr:colOff>
      <xdr:row>58</xdr:row>
      <xdr:rowOff>69578</xdr:rowOff>
    </xdr:to>
    <xdr:sp macro="" textlink="">
      <xdr:nvSpPr>
        <xdr:cNvPr id="357" name="フローチャート: 判断 356">
          <a:extLst>
            <a:ext uri="{FF2B5EF4-FFF2-40B4-BE49-F238E27FC236}">
              <a16:creationId xmlns:a16="http://schemas.microsoft.com/office/drawing/2014/main" id="{812C81BE-FADD-4344-8B9A-5E5775D7A9E6}"/>
            </a:ext>
          </a:extLst>
        </xdr:cNvPr>
        <xdr:cNvSpPr/>
      </xdr:nvSpPr>
      <xdr:spPr>
        <a:xfrm>
          <a:off x="7810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86105</xdr:rowOff>
    </xdr:from>
    <xdr:ext cx="534377" cy="259045"/>
    <xdr:sp macro="" textlink="">
      <xdr:nvSpPr>
        <xdr:cNvPr id="358" name="テキスト ボックス 357">
          <a:extLst>
            <a:ext uri="{FF2B5EF4-FFF2-40B4-BE49-F238E27FC236}">
              <a16:creationId xmlns:a16="http://schemas.microsoft.com/office/drawing/2014/main" id="{D1A97E45-4E82-4B1B-83F7-430088C7D397}"/>
            </a:ext>
          </a:extLst>
        </xdr:cNvPr>
        <xdr:cNvSpPr txBox="1"/>
      </xdr:nvSpPr>
      <xdr:spPr>
        <a:xfrm>
          <a:off x="7594111" y="968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158417</xdr:rowOff>
    </xdr:from>
    <xdr:to>
      <xdr:col>36</xdr:col>
      <xdr:colOff>165100</xdr:colOff>
      <xdr:row>58</xdr:row>
      <xdr:rowOff>88567</xdr:rowOff>
    </xdr:to>
    <xdr:sp macro="" textlink="">
      <xdr:nvSpPr>
        <xdr:cNvPr id="359" name="フローチャート: 判断 358">
          <a:extLst>
            <a:ext uri="{FF2B5EF4-FFF2-40B4-BE49-F238E27FC236}">
              <a16:creationId xmlns:a16="http://schemas.microsoft.com/office/drawing/2014/main" id="{F679F42D-E574-402D-90F2-B43511D02D97}"/>
            </a:ext>
          </a:extLst>
        </xdr:cNvPr>
        <xdr:cNvSpPr/>
      </xdr:nvSpPr>
      <xdr:spPr>
        <a:xfrm>
          <a:off x="6921500" y="993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79694</xdr:rowOff>
    </xdr:from>
    <xdr:ext cx="534377" cy="259045"/>
    <xdr:sp macro="" textlink="">
      <xdr:nvSpPr>
        <xdr:cNvPr id="360" name="テキスト ボックス 359">
          <a:extLst>
            <a:ext uri="{FF2B5EF4-FFF2-40B4-BE49-F238E27FC236}">
              <a16:creationId xmlns:a16="http://schemas.microsoft.com/office/drawing/2014/main" id="{53411C25-29D1-4ACF-85D0-74BF3CEF3987}"/>
            </a:ext>
          </a:extLst>
        </xdr:cNvPr>
        <xdr:cNvSpPr txBox="1"/>
      </xdr:nvSpPr>
      <xdr:spPr>
        <a:xfrm>
          <a:off x="6705111" y="1002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A6DF2C05-25FD-4F02-BFEF-49EA6E14FA2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A163898-A264-43FB-A5D7-E24E28D1038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68457CE-8A7A-474B-B65D-0B85AA044614}"/>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A7787D9-30C9-455F-8059-6ED0002821D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40AD9EB7-E661-47E0-BEA4-EFD0A3743976}"/>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16022</xdr:rowOff>
    </xdr:from>
    <xdr:to>
      <xdr:col>55</xdr:col>
      <xdr:colOff>50800</xdr:colOff>
      <xdr:row>57</xdr:row>
      <xdr:rowOff>117622</xdr:rowOff>
    </xdr:to>
    <xdr:sp macro="" textlink="">
      <xdr:nvSpPr>
        <xdr:cNvPr id="366" name="楕円 365">
          <a:extLst>
            <a:ext uri="{FF2B5EF4-FFF2-40B4-BE49-F238E27FC236}">
              <a16:creationId xmlns:a16="http://schemas.microsoft.com/office/drawing/2014/main" id="{A5D845AD-3AD8-4813-9DA4-6DAB48004EEC}"/>
            </a:ext>
          </a:extLst>
        </xdr:cNvPr>
        <xdr:cNvSpPr/>
      </xdr:nvSpPr>
      <xdr:spPr>
        <a:xfrm>
          <a:off x="10426700" y="978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38899</xdr:rowOff>
    </xdr:from>
    <xdr:ext cx="534377" cy="259045"/>
    <xdr:sp macro="" textlink="">
      <xdr:nvSpPr>
        <xdr:cNvPr id="367" name="農林水産業費該当値テキスト">
          <a:extLst>
            <a:ext uri="{FF2B5EF4-FFF2-40B4-BE49-F238E27FC236}">
              <a16:creationId xmlns:a16="http://schemas.microsoft.com/office/drawing/2014/main" id="{4274FB6D-F1F9-449C-9CF7-C080ED63AFDA}"/>
            </a:ext>
          </a:extLst>
        </xdr:cNvPr>
        <xdr:cNvSpPr txBox="1"/>
      </xdr:nvSpPr>
      <xdr:spPr>
        <a:xfrm>
          <a:off x="10528300" y="964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122870</xdr:rowOff>
    </xdr:from>
    <xdr:to>
      <xdr:col>50</xdr:col>
      <xdr:colOff>165100</xdr:colOff>
      <xdr:row>58</xdr:row>
      <xdr:rowOff>53020</xdr:rowOff>
    </xdr:to>
    <xdr:sp macro="" textlink="">
      <xdr:nvSpPr>
        <xdr:cNvPr id="368" name="楕円 367">
          <a:extLst>
            <a:ext uri="{FF2B5EF4-FFF2-40B4-BE49-F238E27FC236}">
              <a16:creationId xmlns:a16="http://schemas.microsoft.com/office/drawing/2014/main" id="{E96C6A5B-A0CD-4A32-955D-5AEA0D17CF0D}"/>
            </a:ext>
          </a:extLst>
        </xdr:cNvPr>
        <xdr:cNvSpPr/>
      </xdr:nvSpPr>
      <xdr:spPr>
        <a:xfrm>
          <a:off x="9588500" y="989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44147</xdr:rowOff>
    </xdr:from>
    <xdr:ext cx="534377" cy="259045"/>
    <xdr:sp macro="" textlink="">
      <xdr:nvSpPr>
        <xdr:cNvPr id="369" name="テキスト ボックス 368">
          <a:extLst>
            <a:ext uri="{FF2B5EF4-FFF2-40B4-BE49-F238E27FC236}">
              <a16:creationId xmlns:a16="http://schemas.microsoft.com/office/drawing/2014/main" id="{AD49BE97-EAB0-40DC-9531-2D6383AAEBF0}"/>
            </a:ext>
          </a:extLst>
        </xdr:cNvPr>
        <xdr:cNvSpPr txBox="1"/>
      </xdr:nvSpPr>
      <xdr:spPr>
        <a:xfrm>
          <a:off x="9372111" y="998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150385</xdr:rowOff>
    </xdr:from>
    <xdr:to>
      <xdr:col>46</xdr:col>
      <xdr:colOff>38100</xdr:colOff>
      <xdr:row>58</xdr:row>
      <xdr:rowOff>80535</xdr:rowOff>
    </xdr:to>
    <xdr:sp macro="" textlink="">
      <xdr:nvSpPr>
        <xdr:cNvPr id="370" name="楕円 369">
          <a:extLst>
            <a:ext uri="{FF2B5EF4-FFF2-40B4-BE49-F238E27FC236}">
              <a16:creationId xmlns:a16="http://schemas.microsoft.com/office/drawing/2014/main" id="{4027A783-A6EE-47C0-8AC4-F5C414E74DCB}"/>
            </a:ext>
          </a:extLst>
        </xdr:cNvPr>
        <xdr:cNvSpPr/>
      </xdr:nvSpPr>
      <xdr:spPr>
        <a:xfrm>
          <a:off x="8699500" y="992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71662</xdr:rowOff>
    </xdr:from>
    <xdr:ext cx="534377" cy="259045"/>
    <xdr:sp macro="" textlink="">
      <xdr:nvSpPr>
        <xdr:cNvPr id="371" name="テキスト ボックス 370">
          <a:extLst>
            <a:ext uri="{FF2B5EF4-FFF2-40B4-BE49-F238E27FC236}">
              <a16:creationId xmlns:a16="http://schemas.microsoft.com/office/drawing/2014/main" id="{D9A956D7-D2FF-45A6-AC83-F59A98D727B6}"/>
            </a:ext>
          </a:extLst>
        </xdr:cNvPr>
        <xdr:cNvSpPr txBox="1"/>
      </xdr:nvSpPr>
      <xdr:spPr>
        <a:xfrm>
          <a:off x="8483111" y="1001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156981</xdr:rowOff>
    </xdr:from>
    <xdr:to>
      <xdr:col>41</xdr:col>
      <xdr:colOff>101600</xdr:colOff>
      <xdr:row>58</xdr:row>
      <xdr:rowOff>87131</xdr:rowOff>
    </xdr:to>
    <xdr:sp macro="" textlink="">
      <xdr:nvSpPr>
        <xdr:cNvPr id="372" name="楕円 371">
          <a:extLst>
            <a:ext uri="{FF2B5EF4-FFF2-40B4-BE49-F238E27FC236}">
              <a16:creationId xmlns:a16="http://schemas.microsoft.com/office/drawing/2014/main" id="{2FB1D54E-FD3A-43A1-8910-0FF18983814A}"/>
            </a:ext>
          </a:extLst>
        </xdr:cNvPr>
        <xdr:cNvSpPr/>
      </xdr:nvSpPr>
      <xdr:spPr>
        <a:xfrm>
          <a:off x="7810500" y="992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78258</xdr:rowOff>
    </xdr:from>
    <xdr:ext cx="534377" cy="259045"/>
    <xdr:sp macro="" textlink="">
      <xdr:nvSpPr>
        <xdr:cNvPr id="373" name="テキスト ボックス 372">
          <a:extLst>
            <a:ext uri="{FF2B5EF4-FFF2-40B4-BE49-F238E27FC236}">
              <a16:creationId xmlns:a16="http://schemas.microsoft.com/office/drawing/2014/main" id="{8DCD10A7-AE2F-4CDF-BE69-868693C56279}"/>
            </a:ext>
          </a:extLst>
        </xdr:cNvPr>
        <xdr:cNvSpPr txBox="1"/>
      </xdr:nvSpPr>
      <xdr:spPr>
        <a:xfrm>
          <a:off x="7594111" y="1002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144785</xdr:rowOff>
    </xdr:from>
    <xdr:to>
      <xdr:col>36</xdr:col>
      <xdr:colOff>165100</xdr:colOff>
      <xdr:row>58</xdr:row>
      <xdr:rowOff>74935</xdr:rowOff>
    </xdr:to>
    <xdr:sp macro="" textlink="">
      <xdr:nvSpPr>
        <xdr:cNvPr id="374" name="楕円 373">
          <a:extLst>
            <a:ext uri="{FF2B5EF4-FFF2-40B4-BE49-F238E27FC236}">
              <a16:creationId xmlns:a16="http://schemas.microsoft.com/office/drawing/2014/main" id="{64D76578-8F1B-4917-92B9-0107EFC412C9}"/>
            </a:ext>
          </a:extLst>
        </xdr:cNvPr>
        <xdr:cNvSpPr/>
      </xdr:nvSpPr>
      <xdr:spPr>
        <a:xfrm>
          <a:off x="6921500" y="991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91462</xdr:rowOff>
    </xdr:from>
    <xdr:ext cx="534377" cy="259045"/>
    <xdr:sp macro="" textlink="">
      <xdr:nvSpPr>
        <xdr:cNvPr id="375" name="テキスト ボックス 374">
          <a:extLst>
            <a:ext uri="{FF2B5EF4-FFF2-40B4-BE49-F238E27FC236}">
              <a16:creationId xmlns:a16="http://schemas.microsoft.com/office/drawing/2014/main" id="{152F32A1-C752-4F40-A9AA-AF86D09328B4}"/>
            </a:ext>
          </a:extLst>
        </xdr:cNvPr>
        <xdr:cNvSpPr txBox="1"/>
      </xdr:nvSpPr>
      <xdr:spPr>
        <a:xfrm>
          <a:off x="6705111" y="969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B086AB49-FF51-4CB3-9E5D-9CC047B8F61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16244E53-F749-428C-AF67-56B9C50BFD7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C6943D76-A987-44FF-8440-7C485111C01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111AD977-41A2-48CB-908F-227D9FA0FDA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3D8C2ECE-4C44-4C68-B835-E420997F747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C15DB8C1-F50B-4CEC-A2B9-1CE30697845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42158621-7A91-430E-9615-738896FBF60E}"/>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82DEF56D-AFEC-44F2-B8A1-BF5C39513BE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774AAA87-903F-4048-B49A-942921CD99F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7417CE34-8CDF-4DA1-9220-27B1AB36F4E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677282F3-CCDF-48F1-B906-8409EBC38C84}"/>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E9DC61BD-2DC9-455D-A259-A64DE76089E7}"/>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5C187AE7-C3E8-42D8-BDED-6383C3EDAD7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F7BF4DFA-BB0E-4860-8621-3520C2E87D7D}"/>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AA763821-267F-4990-B0A0-2C8CE070925A}"/>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442E9472-6A1B-499C-BBFB-A9738C1ED2F5}"/>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B2789489-4570-4B0B-9C42-51F73DFD7A2D}"/>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E692F8D4-D75A-4D31-B5B9-571FBEC6FA28}"/>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8A39D887-7DE8-4CB3-88E8-ABA41CB15ECE}"/>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D6EF076F-7CA8-48C8-A665-84B7AFB83EDB}"/>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C8D901C3-7697-4B86-9E8D-BD2E6392F6BF}"/>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858B5F9C-8B45-4FB4-9CBD-977DB63FE9F9}"/>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3C02DAD4-180B-4408-8866-701EC06CBD9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666ACABD-BD74-4604-B611-379D17B7B9A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6F170A67-4162-4630-9CA7-8A6859C9511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51264</xdr:rowOff>
    </xdr:from>
    <xdr:to>
      <xdr:col>54</xdr:col>
      <xdr:colOff>189865</xdr:colOff>
      <xdr:row>79</xdr:row>
      <xdr:rowOff>83246</xdr:rowOff>
    </xdr:to>
    <xdr:cxnSp macro="">
      <xdr:nvCxnSpPr>
        <xdr:cNvPr id="401" name="直線コネクタ 400">
          <a:extLst>
            <a:ext uri="{FF2B5EF4-FFF2-40B4-BE49-F238E27FC236}">
              <a16:creationId xmlns:a16="http://schemas.microsoft.com/office/drawing/2014/main" id="{636BC947-4E5B-49DB-8210-B493E9E61B2D}"/>
            </a:ext>
          </a:extLst>
        </xdr:cNvPr>
        <xdr:cNvCxnSpPr/>
      </xdr:nvCxnSpPr>
      <xdr:spPr>
        <a:xfrm flipV="1">
          <a:off x="10475595" y="12052764"/>
          <a:ext cx="1270" cy="157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87073</xdr:rowOff>
    </xdr:from>
    <xdr:ext cx="469744" cy="259045"/>
    <xdr:sp macro="" textlink="">
      <xdr:nvSpPr>
        <xdr:cNvPr id="402" name="商工費最小値テキスト">
          <a:extLst>
            <a:ext uri="{FF2B5EF4-FFF2-40B4-BE49-F238E27FC236}">
              <a16:creationId xmlns:a16="http://schemas.microsoft.com/office/drawing/2014/main" id="{F4C0A6B1-A64B-4823-946C-1C5AA3E6EDE4}"/>
            </a:ext>
          </a:extLst>
        </xdr:cNvPr>
        <xdr:cNvSpPr txBox="1"/>
      </xdr:nvSpPr>
      <xdr:spPr>
        <a:xfrm>
          <a:off x="10528300" y="136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83246</xdr:rowOff>
    </xdr:from>
    <xdr:to>
      <xdr:col>55</xdr:col>
      <xdr:colOff>88900</xdr:colOff>
      <xdr:row>79</xdr:row>
      <xdr:rowOff>83246</xdr:rowOff>
    </xdr:to>
    <xdr:cxnSp macro="">
      <xdr:nvCxnSpPr>
        <xdr:cNvPr id="403" name="直線コネクタ 402">
          <a:extLst>
            <a:ext uri="{FF2B5EF4-FFF2-40B4-BE49-F238E27FC236}">
              <a16:creationId xmlns:a16="http://schemas.microsoft.com/office/drawing/2014/main" id="{CD1319D7-B7A9-4739-8A78-0BA95C97D0FC}"/>
            </a:ext>
          </a:extLst>
        </xdr:cNvPr>
        <xdr:cNvCxnSpPr/>
      </xdr:nvCxnSpPr>
      <xdr:spPr>
        <a:xfrm>
          <a:off x="10388600" y="1362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169391</xdr:rowOff>
    </xdr:from>
    <xdr:ext cx="599010" cy="259045"/>
    <xdr:sp macro="" textlink="">
      <xdr:nvSpPr>
        <xdr:cNvPr id="404" name="商工費最大値テキスト">
          <a:extLst>
            <a:ext uri="{FF2B5EF4-FFF2-40B4-BE49-F238E27FC236}">
              <a16:creationId xmlns:a16="http://schemas.microsoft.com/office/drawing/2014/main" id="{DEDCF907-FC09-4CB2-9CB9-2A7E76B571E9}"/>
            </a:ext>
          </a:extLst>
        </xdr:cNvPr>
        <xdr:cNvSpPr txBox="1"/>
      </xdr:nvSpPr>
      <xdr:spPr>
        <a:xfrm>
          <a:off x="10528300" y="1182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51264</xdr:rowOff>
    </xdr:from>
    <xdr:to>
      <xdr:col>55</xdr:col>
      <xdr:colOff>88900</xdr:colOff>
      <xdr:row>70</xdr:row>
      <xdr:rowOff>51264</xdr:rowOff>
    </xdr:to>
    <xdr:cxnSp macro="">
      <xdr:nvCxnSpPr>
        <xdr:cNvPr id="405" name="直線コネクタ 404">
          <a:extLst>
            <a:ext uri="{FF2B5EF4-FFF2-40B4-BE49-F238E27FC236}">
              <a16:creationId xmlns:a16="http://schemas.microsoft.com/office/drawing/2014/main" id="{D6754DB0-C731-4F3B-AB2F-A26C7C4F49EF}"/>
            </a:ext>
          </a:extLst>
        </xdr:cNvPr>
        <xdr:cNvCxnSpPr/>
      </xdr:nvCxnSpPr>
      <xdr:spPr>
        <a:xfrm>
          <a:off x="10388600" y="1205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76160</xdr:rowOff>
    </xdr:from>
    <xdr:to>
      <xdr:col>55</xdr:col>
      <xdr:colOff>0</xdr:colOff>
      <xdr:row>75</xdr:row>
      <xdr:rowOff>164204</xdr:rowOff>
    </xdr:to>
    <xdr:cxnSp macro="">
      <xdr:nvCxnSpPr>
        <xdr:cNvPr id="406" name="直線コネクタ 405">
          <a:extLst>
            <a:ext uri="{FF2B5EF4-FFF2-40B4-BE49-F238E27FC236}">
              <a16:creationId xmlns:a16="http://schemas.microsoft.com/office/drawing/2014/main" id="{27D709DD-41F0-402F-B000-455BE903DD1E}"/>
            </a:ext>
          </a:extLst>
        </xdr:cNvPr>
        <xdr:cNvCxnSpPr/>
      </xdr:nvCxnSpPr>
      <xdr:spPr>
        <a:xfrm flipV="1">
          <a:off x="9639300" y="12934910"/>
          <a:ext cx="838200" cy="8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166943</xdr:rowOff>
    </xdr:from>
    <xdr:ext cx="534377" cy="259045"/>
    <xdr:sp macro="" textlink="">
      <xdr:nvSpPr>
        <xdr:cNvPr id="407" name="商工費平均値テキスト">
          <a:extLst>
            <a:ext uri="{FF2B5EF4-FFF2-40B4-BE49-F238E27FC236}">
              <a16:creationId xmlns:a16="http://schemas.microsoft.com/office/drawing/2014/main" id="{F8643430-4B32-41ED-B5AC-6F0F3FFCA579}"/>
            </a:ext>
          </a:extLst>
        </xdr:cNvPr>
        <xdr:cNvSpPr txBox="1"/>
      </xdr:nvSpPr>
      <xdr:spPr>
        <a:xfrm>
          <a:off x="10528300" y="13197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17066</xdr:rowOff>
    </xdr:from>
    <xdr:to>
      <xdr:col>55</xdr:col>
      <xdr:colOff>50800</xdr:colOff>
      <xdr:row>77</xdr:row>
      <xdr:rowOff>118666</xdr:rowOff>
    </xdr:to>
    <xdr:sp macro="" textlink="">
      <xdr:nvSpPr>
        <xdr:cNvPr id="408" name="フローチャート: 判断 407">
          <a:extLst>
            <a:ext uri="{FF2B5EF4-FFF2-40B4-BE49-F238E27FC236}">
              <a16:creationId xmlns:a16="http://schemas.microsoft.com/office/drawing/2014/main" id="{05DDA617-ECE1-40A0-97E4-393323A84197}"/>
            </a:ext>
          </a:extLst>
        </xdr:cNvPr>
        <xdr:cNvSpPr/>
      </xdr:nvSpPr>
      <xdr:spPr>
        <a:xfrm>
          <a:off x="10426700" y="1321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16463</xdr:rowOff>
    </xdr:from>
    <xdr:to>
      <xdr:col>50</xdr:col>
      <xdr:colOff>114300</xdr:colOff>
      <xdr:row>75</xdr:row>
      <xdr:rowOff>164204</xdr:rowOff>
    </xdr:to>
    <xdr:cxnSp macro="">
      <xdr:nvCxnSpPr>
        <xdr:cNvPr id="409" name="直線コネクタ 408">
          <a:extLst>
            <a:ext uri="{FF2B5EF4-FFF2-40B4-BE49-F238E27FC236}">
              <a16:creationId xmlns:a16="http://schemas.microsoft.com/office/drawing/2014/main" id="{F6DF5173-F11E-41B0-8E17-1E8251A3AC67}"/>
            </a:ext>
          </a:extLst>
        </xdr:cNvPr>
        <xdr:cNvCxnSpPr/>
      </xdr:nvCxnSpPr>
      <xdr:spPr>
        <a:xfrm>
          <a:off x="8750300" y="12703763"/>
          <a:ext cx="889000" cy="319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36953</xdr:rowOff>
    </xdr:from>
    <xdr:to>
      <xdr:col>50</xdr:col>
      <xdr:colOff>165100</xdr:colOff>
      <xdr:row>77</xdr:row>
      <xdr:rowOff>138553</xdr:rowOff>
    </xdr:to>
    <xdr:sp macro="" textlink="">
      <xdr:nvSpPr>
        <xdr:cNvPr id="410" name="フローチャート: 判断 409">
          <a:extLst>
            <a:ext uri="{FF2B5EF4-FFF2-40B4-BE49-F238E27FC236}">
              <a16:creationId xmlns:a16="http://schemas.microsoft.com/office/drawing/2014/main" id="{9FE445E9-58D4-486D-8F36-BE928BEFB042}"/>
            </a:ext>
          </a:extLst>
        </xdr:cNvPr>
        <xdr:cNvSpPr/>
      </xdr:nvSpPr>
      <xdr:spPr>
        <a:xfrm>
          <a:off x="9588500" y="13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129680</xdr:rowOff>
    </xdr:from>
    <xdr:ext cx="534377" cy="259045"/>
    <xdr:sp macro="" textlink="">
      <xdr:nvSpPr>
        <xdr:cNvPr id="411" name="テキスト ボックス 410">
          <a:extLst>
            <a:ext uri="{FF2B5EF4-FFF2-40B4-BE49-F238E27FC236}">
              <a16:creationId xmlns:a16="http://schemas.microsoft.com/office/drawing/2014/main" id="{675775C0-2607-4276-A138-59D3BC168067}"/>
            </a:ext>
          </a:extLst>
        </xdr:cNvPr>
        <xdr:cNvSpPr txBox="1"/>
      </xdr:nvSpPr>
      <xdr:spPr>
        <a:xfrm>
          <a:off x="9372111" y="1333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16463</xdr:rowOff>
    </xdr:from>
    <xdr:to>
      <xdr:col>45</xdr:col>
      <xdr:colOff>177800</xdr:colOff>
      <xdr:row>75</xdr:row>
      <xdr:rowOff>38670</xdr:rowOff>
    </xdr:to>
    <xdr:cxnSp macro="">
      <xdr:nvCxnSpPr>
        <xdr:cNvPr id="412" name="直線コネクタ 411">
          <a:extLst>
            <a:ext uri="{FF2B5EF4-FFF2-40B4-BE49-F238E27FC236}">
              <a16:creationId xmlns:a16="http://schemas.microsoft.com/office/drawing/2014/main" id="{10B67E55-7F2A-4E27-9253-B7E99109E264}"/>
            </a:ext>
          </a:extLst>
        </xdr:cNvPr>
        <xdr:cNvCxnSpPr/>
      </xdr:nvCxnSpPr>
      <xdr:spPr>
        <a:xfrm flipV="1">
          <a:off x="7861300" y="12703763"/>
          <a:ext cx="889000" cy="19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47382</xdr:rowOff>
    </xdr:from>
    <xdr:to>
      <xdr:col>46</xdr:col>
      <xdr:colOff>38100</xdr:colOff>
      <xdr:row>77</xdr:row>
      <xdr:rowOff>148982</xdr:rowOff>
    </xdr:to>
    <xdr:sp macro="" textlink="">
      <xdr:nvSpPr>
        <xdr:cNvPr id="413" name="フローチャート: 判断 412">
          <a:extLst>
            <a:ext uri="{FF2B5EF4-FFF2-40B4-BE49-F238E27FC236}">
              <a16:creationId xmlns:a16="http://schemas.microsoft.com/office/drawing/2014/main" id="{D8D8968E-EDD8-4550-8559-465E52B64421}"/>
            </a:ext>
          </a:extLst>
        </xdr:cNvPr>
        <xdr:cNvSpPr/>
      </xdr:nvSpPr>
      <xdr:spPr>
        <a:xfrm>
          <a:off x="8699500" y="1324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140109</xdr:rowOff>
    </xdr:from>
    <xdr:ext cx="534377" cy="259045"/>
    <xdr:sp macro="" textlink="">
      <xdr:nvSpPr>
        <xdr:cNvPr id="414" name="テキスト ボックス 413">
          <a:extLst>
            <a:ext uri="{FF2B5EF4-FFF2-40B4-BE49-F238E27FC236}">
              <a16:creationId xmlns:a16="http://schemas.microsoft.com/office/drawing/2014/main" id="{BAB36CA1-47F4-4B04-BA15-1D2EB48438ED}"/>
            </a:ext>
          </a:extLst>
        </xdr:cNvPr>
        <xdr:cNvSpPr txBox="1"/>
      </xdr:nvSpPr>
      <xdr:spPr>
        <a:xfrm>
          <a:off x="8483111" y="1334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38670</xdr:rowOff>
    </xdr:from>
    <xdr:to>
      <xdr:col>41</xdr:col>
      <xdr:colOff>50800</xdr:colOff>
      <xdr:row>76</xdr:row>
      <xdr:rowOff>42011</xdr:rowOff>
    </xdr:to>
    <xdr:cxnSp macro="">
      <xdr:nvCxnSpPr>
        <xdr:cNvPr id="415" name="直線コネクタ 414">
          <a:extLst>
            <a:ext uri="{FF2B5EF4-FFF2-40B4-BE49-F238E27FC236}">
              <a16:creationId xmlns:a16="http://schemas.microsoft.com/office/drawing/2014/main" id="{00F538B7-AB0A-4F06-A9FD-D7B32DD08508}"/>
            </a:ext>
          </a:extLst>
        </xdr:cNvPr>
        <xdr:cNvCxnSpPr/>
      </xdr:nvCxnSpPr>
      <xdr:spPr>
        <a:xfrm flipV="1">
          <a:off x="6972300" y="12897420"/>
          <a:ext cx="889000" cy="17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21321</xdr:rowOff>
    </xdr:from>
    <xdr:to>
      <xdr:col>41</xdr:col>
      <xdr:colOff>101600</xdr:colOff>
      <xdr:row>78</xdr:row>
      <xdr:rowOff>122921</xdr:rowOff>
    </xdr:to>
    <xdr:sp macro="" textlink="">
      <xdr:nvSpPr>
        <xdr:cNvPr id="416" name="フローチャート: 判断 415">
          <a:extLst>
            <a:ext uri="{FF2B5EF4-FFF2-40B4-BE49-F238E27FC236}">
              <a16:creationId xmlns:a16="http://schemas.microsoft.com/office/drawing/2014/main" id="{59CE0D09-B155-44FD-9978-5EED5462D70B}"/>
            </a:ext>
          </a:extLst>
        </xdr:cNvPr>
        <xdr:cNvSpPr/>
      </xdr:nvSpPr>
      <xdr:spPr>
        <a:xfrm>
          <a:off x="7810500" y="1339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114048</xdr:rowOff>
    </xdr:from>
    <xdr:ext cx="534377" cy="259045"/>
    <xdr:sp macro="" textlink="">
      <xdr:nvSpPr>
        <xdr:cNvPr id="417" name="テキスト ボックス 416">
          <a:extLst>
            <a:ext uri="{FF2B5EF4-FFF2-40B4-BE49-F238E27FC236}">
              <a16:creationId xmlns:a16="http://schemas.microsoft.com/office/drawing/2014/main" id="{3577B0A9-1964-4565-9D1C-8AA07509AF3F}"/>
            </a:ext>
          </a:extLst>
        </xdr:cNvPr>
        <xdr:cNvSpPr txBox="1"/>
      </xdr:nvSpPr>
      <xdr:spPr>
        <a:xfrm>
          <a:off x="7594111" y="1348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18306</xdr:rowOff>
    </xdr:from>
    <xdr:to>
      <xdr:col>36</xdr:col>
      <xdr:colOff>165100</xdr:colOff>
      <xdr:row>78</xdr:row>
      <xdr:rowOff>119906</xdr:rowOff>
    </xdr:to>
    <xdr:sp macro="" textlink="">
      <xdr:nvSpPr>
        <xdr:cNvPr id="418" name="フローチャート: 判断 417">
          <a:extLst>
            <a:ext uri="{FF2B5EF4-FFF2-40B4-BE49-F238E27FC236}">
              <a16:creationId xmlns:a16="http://schemas.microsoft.com/office/drawing/2014/main" id="{A042E0D0-966D-4A47-9D70-9A9F1CC91FD5}"/>
            </a:ext>
          </a:extLst>
        </xdr:cNvPr>
        <xdr:cNvSpPr/>
      </xdr:nvSpPr>
      <xdr:spPr>
        <a:xfrm>
          <a:off x="6921500" y="1339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111033</xdr:rowOff>
    </xdr:from>
    <xdr:ext cx="534377" cy="259045"/>
    <xdr:sp macro="" textlink="">
      <xdr:nvSpPr>
        <xdr:cNvPr id="419" name="テキスト ボックス 418">
          <a:extLst>
            <a:ext uri="{FF2B5EF4-FFF2-40B4-BE49-F238E27FC236}">
              <a16:creationId xmlns:a16="http://schemas.microsoft.com/office/drawing/2014/main" id="{66B30CB6-473F-40D2-BDEF-6C892AD9DA73}"/>
            </a:ext>
          </a:extLst>
        </xdr:cNvPr>
        <xdr:cNvSpPr txBox="1"/>
      </xdr:nvSpPr>
      <xdr:spPr>
        <a:xfrm>
          <a:off x="6705111" y="1348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FFDBAB67-0853-43E6-8D00-CDFBE3C809B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7933D86C-9F45-4E05-923B-92B5F59EA2B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F1E7C58-A9C6-4B75-B9E6-397CA59AAB1F}"/>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B3D1F518-B081-419B-930D-ECBD856D2CB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A4426816-ABEA-420C-9D3E-30EC562168D3}"/>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25360</xdr:rowOff>
    </xdr:from>
    <xdr:to>
      <xdr:col>55</xdr:col>
      <xdr:colOff>50800</xdr:colOff>
      <xdr:row>75</xdr:row>
      <xdr:rowOff>126960</xdr:rowOff>
    </xdr:to>
    <xdr:sp macro="" textlink="">
      <xdr:nvSpPr>
        <xdr:cNvPr id="425" name="楕円 424">
          <a:extLst>
            <a:ext uri="{FF2B5EF4-FFF2-40B4-BE49-F238E27FC236}">
              <a16:creationId xmlns:a16="http://schemas.microsoft.com/office/drawing/2014/main" id="{FCB6BE0A-88AF-41A2-88BA-BE6A961960B5}"/>
            </a:ext>
          </a:extLst>
        </xdr:cNvPr>
        <xdr:cNvSpPr/>
      </xdr:nvSpPr>
      <xdr:spPr>
        <a:xfrm>
          <a:off x="10426700" y="1288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48237</xdr:rowOff>
    </xdr:from>
    <xdr:ext cx="534377" cy="259045"/>
    <xdr:sp macro="" textlink="">
      <xdr:nvSpPr>
        <xdr:cNvPr id="426" name="商工費該当値テキスト">
          <a:extLst>
            <a:ext uri="{FF2B5EF4-FFF2-40B4-BE49-F238E27FC236}">
              <a16:creationId xmlns:a16="http://schemas.microsoft.com/office/drawing/2014/main" id="{9F0943DF-04FD-4A36-B205-F1643BC9C38E}"/>
            </a:ext>
          </a:extLst>
        </xdr:cNvPr>
        <xdr:cNvSpPr txBox="1"/>
      </xdr:nvSpPr>
      <xdr:spPr>
        <a:xfrm>
          <a:off x="10528300" y="1273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113404</xdr:rowOff>
    </xdr:from>
    <xdr:to>
      <xdr:col>50</xdr:col>
      <xdr:colOff>165100</xdr:colOff>
      <xdr:row>76</xdr:row>
      <xdr:rowOff>43554</xdr:rowOff>
    </xdr:to>
    <xdr:sp macro="" textlink="">
      <xdr:nvSpPr>
        <xdr:cNvPr id="427" name="楕円 426">
          <a:extLst>
            <a:ext uri="{FF2B5EF4-FFF2-40B4-BE49-F238E27FC236}">
              <a16:creationId xmlns:a16="http://schemas.microsoft.com/office/drawing/2014/main" id="{ED3D56EE-DD9E-4C23-9262-D44FD1E3D157}"/>
            </a:ext>
          </a:extLst>
        </xdr:cNvPr>
        <xdr:cNvSpPr/>
      </xdr:nvSpPr>
      <xdr:spPr>
        <a:xfrm>
          <a:off x="9588500" y="1297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60081</xdr:rowOff>
    </xdr:from>
    <xdr:ext cx="534377" cy="259045"/>
    <xdr:sp macro="" textlink="">
      <xdr:nvSpPr>
        <xdr:cNvPr id="428" name="テキスト ボックス 427">
          <a:extLst>
            <a:ext uri="{FF2B5EF4-FFF2-40B4-BE49-F238E27FC236}">
              <a16:creationId xmlns:a16="http://schemas.microsoft.com/office/drawing/2014/main" id="{1C28ECDF-6899-4D13-9D00-5F8B797CD7DB}"/>
            </a:ext>
          </a:extLst>
        </xdr:cNvPr>
        <xdr:cNvSpPr txBox="1"/>
      </xdr:nvSpPr>
      <xdr:spPr>
        <a:xfrm>
          <a:off x="9372111" y="12747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137113</xdr:rowOff>
    </xdr:from>
    <xdr:to>
      <xdr:col>46</xdr:col>
      <xdr:colOff>38100</xdr:colOff>
      <xdr:row>74</xdr:row>
      <xdr:rowOff>67263</xdr:rowOff>
    </xdr:to>
    <xdr:sp macro="" textlink="">
      <xdr:nvSpPr>
        <xdr:cNvPr id="429" name="楕円 428">
          <a:extLst>
            <a:ext uri="{FF2B5EF4-FFF2-40B4-BE49-F238E27FC236}">
              <a16:creationId xmlns:a16="http://schemas.microsoft.com/office/drawing/2014/main" id="{9B19FD05-1088-43CA-96DB-F93E9D7976FB}"/>
            </a:ext>
          </a:extLst>
        </xdr:cNvPr>
        <xdr:cNvSpPr/>
      </xdr:nvSpPr>
      <xdr:spPr>
        <a:xfrm>
          <a:off x="8699500" y="1265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83790</xdr:rowOff>
    </xdr:from>
    <xdr:ext cx="534377" cy="259045"/>
    <xdr:sp macro="" textlink="">
      <xdr:nvSpPr>
        <xdr:cNvPr id="430" name="テキスト ボックス 429">
          <a:extLst>
            <a:ext uri="{FF2B5EF4-FFF2-40B4-BE49-F238E27FC236}">
              <a16:creationId xmlns:a16="http://schemas.microsoft.com/office/drawing/2014/main" id="{C385FDB2-E512-4726-B91A-931698FA7680}"/>
            </a:ext>
          </a:extLst>
        </xdr:cNvPr>
        <xdr:cNvSpPr txBox="1"/>
      </xdr:nvSpPr>
      <xdr:spPr>
        <a:xfrm>
          <a:off x="8483111" y="1242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159320</xdr:rowOff>
    </xdr:from>
    <xdr:to>
      <xdr:col>41</xdr:col>
      <xdr:colOff>101600</xdr:colOff>
      <xdr:row>75</xdr:row>
      <xdr:rowOff>89470</xdr:rowOff>
    </xdr:to>
    <xdr:sp macro="" textlink="">
      <xdr:nvSpPr>
        <xdr:cNvPr id="431" name="楕円 430">
          <a:extLst>
            <a:ext uri="{FF2B5EF4-FFF2-40B4-BE49-F238E27FC236}">
              <a16:creationId xmlns:a16="http://schemas.microsoft.com/office/drawing/2014/main" id="{080EE571-EF3E-428A-B7EE-9CA7237BAF21}"/>
            </a:ext>
          </a:extLst>
        </xdr:cNvPr>
        <xdr:cNvSpPr/>
      </xdr:nvSpPr>
      <xdr:spPr>
        <a:xfrm>
          <a:off x="7810500" y="1284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105997</xdr:rowOff>
    </xdr:from>
    <xdr:ext cx="534377" cy="259045"/>
    <xdr:sp macro="" textlink="">
      <xdr:nvSpPr>
        <xdr:cNvPr id="432" name="テキスト ボックス 431">
          <a:extLst>
            <a:ext uri="{FF2B5EF4-FFF2-40B4-BE49-F238E27FC236}">
              <a16:creationId xmlns:a16="http://schemas.microsoft.com/office/drawing/2014/main" id="{A4E2652A-1BF5-4695-A0C6-6F38D84B43E6}"/>
            </a:ext>
          </a:extLst>
        </xdr:cNvPr>
        <xdr:cNvSpPr txBox="1"/>
      </xdr:nvSpPr>
      <xdr:spPr>
        <a:xfrm>
          <a:off x="7594111" y="1262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162661</xdr:rowOff>
    </xdr:from>
    <xdr:to>
      <xdr:col>36</xdr:col>
      <xdr:colOff>165100</xdr:colOff>
      <xdr:row>76</xdr:row>
      <xdr:rowOff>92811</xdr:rowOff>
    </xdr:to>
    <xdr:sp macro="" textlink="">
      <xdr:nvSpPr>
        <xdr:cNvPr id="433" name="楕円 432">
          <a:extLst>
            <a:ext uri="{FF2B5EF4-FFF2-40B4-BE49-F238E27FC236}">
              <a16:creationId xmlns:a16="http://schemas.microsoft.com/office/drawing/2014/main" id="{A7B97D34-923C-4E61-9BD0-8A7CDCCCD149}"/>
            </a:ext>
          </a:extLst>
        </xdr:cNvPr>
        <xdr:cNvSpPr/>
      </xdr:nvSpPr>
      <xdr:spPr>
        <a:xfrm>
          <a:off x="6921500" y="130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109338</xdr:rowOff>
    </xdr:from>
    <xdr:ext cx="534377" cy="259045"/>
    <xdr:sp macro="" textlink="">
      <xdr:nvSpPr>
        <xdr:cNvPr id="434" name="テキスト ボックス 433">
          <a:extLst>
            <a:ext uri="{FF2B5EF4-FFF2-40B4-BE49-F238E27FC236}">
              <a16:creationId xmlns:a16="http://schemas.microsoft.com/office/drawing/2014/main" id="{8D42233D-5B7C-46CB-87E8-7F57F0B97628}"/>
            </a:ext>
          </a:extLst>
        </xdr:cNvPr>
        <xdr:cNvSpPr txBox="1"/>
      </xdr:nvSpPr>
      <xdr:spPr>
        <a:xfrm>
          <a:off x="6705111" y="1279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16B64E97-86E2-4AF5-8337-C250D64ACC16}"/>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1DE9495B-D626-413A-8594-F38AEE980B7C}"/>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508FB21D-D39A-4CEA-898D-EB07A0AD127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AA17E088-7DCA-4C95-94FA-7E50757DE53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644700DE-5C7E-49D3-824E-CB33CCC544D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CAD1178E-6943-4644-91A8-8FD73813852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4C9EAD3-715A-4E42-96E9-7BDBCDBA6FE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BF110D47-BA69-4C28-9C2F-488C005F4EC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B40EAC85-B785-4C45-9365-551B097235B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9D0FDA40-8D1A-44E7-9D57-1A3AEA5E502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2325C4B8-2C1D-4BBD-862E-345622CC0DAA}"/>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D73B5C76-CA9E-4258-9B64-B11D82FD002D}"/>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F4E4AE1B-0303-4E9B-B1D6-339106FDDF6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EC06B712-C9C4-4BD1-BEB5-782171FCE388}"/>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642219E5-1DBE-43AF-988D-8D7003402E61}"/>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A1F9D9D8-3FB0-41F4-BF4D-0178DD57217B}"/>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47F66DFC-4B30-436B-B26D-F91FB79EE6E7}"/>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6DCD9AC5-A260-41A4-9B64-78F285A59FB3}"/>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1757D1E7-0CA7-4DE8-9379-5B1C649741CA}"/>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445A8E77-1DB8-4E83-BD3D-BC53FB72C3F2}"/>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1C817FAB-F1A3-4C30-9B83-0A31289AAF0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1C8E43F1-543A-4889-BDE1-FA8D14671196}"/>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55ACC526-E6A8-486F-8DB6-129267FB0EB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12412</xdr:rowOff>
    </xdr:from>
    <xdr:to>
      <xdr:col>54</xdr:col>
      <xdr:colOff>189865</xdr:colOff>
      <xdr:row>98</xdr:row>
      <xdr:rowOff>109990</xdr:rowOff>
    </xdr:to>
    <xdr:cxnSp macro="">
      <xdr:nvCxnSpPr>
        <xdr:cNvPr id="458" name="直線コネクタ 457">
          <a:extLst>
            <a:ext uri="{FF2B5EF4-FFF2-40B4-BE49-F238E27FC236}">
              <a16:creationId xmlns:a16="http://schemas.microsoft.com/office/drawing/2014/main" id="{369673F0-BAE9-4A0A-AFD5-418902F575F2}"/>
            </a:ext>
          </a:extLst>
        </xdr:cNvPr>
        <xdr:cNvCxnSpPr/>
      </xdr:nvCxnSpPr>
      <xdr:spPr>
        <a:xfrm flipV="1">
          <a:off x="10475595" y="15614362"/>
          <a:ext cx="1270" cy="1297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113817</xdr:rowOff>
    </xdr:from>
    <xdr:ext cx="534377" cy="259045"/>
    <xdr:sp macro="" textlink="">
      <xdr:nvSpPr>
        <xdr:cNvPr id="459" name="土木費最小値テキスト">
          <a:extLst>
            <a:ext uri="{FF2B5EF4-FFF2-40B4-BE49-F238E27FC236}">
              <a16:creationId xmlns:a16="http://schemas.microsoft.com/office/drawing/2014/main" id="{7C4C15E9-A08F-4262-9687-C0D07770599B}"/>
            </a:ext>
          </a:extLst>
        </xdr:cNvPr>
        <xdr:cNvSpPr txBox="1"/>
      </xdr:nvSpPr>
      <xdr:spPr>
        <a:xfrm>
          <a:off x="10528300" y="169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109990</xdr:rowOff>
    </xdr:from>
    <xdr:to>
      <xdr:col>55</xdr:col>
      <xdr:colOff>88900</xdr:colOff>
      <xdr:row>98</xdr:row>
      <xdr:rowOff>109990</xdr:rowOff>
    </xdr:to>
    <xdr:cxnSp macro="">
      <xdr:nvCxnSpPr>
        <xdr:cNvPr id="460" name="直線コネクタ 459">
          <a:extLst>
            <a:ext uri="{FF2B5EF4-FFF2-40B4-BE49-F238E27FC236}">
              <a16:creationId xmlns:a16="http://schemas.microsoft.com/office/drawing/2014/main" id="{909B0EDE-3D1A-4AB9-AD14-2410F6E5E26E}"/>
            </a:ext>
          </a:extLst>
        </xdr:cNvPr>
        <xdr:cNvCxnSpPr/>
      </xdr:nvCxnSpPr>
      <xdr:spPr>
        <a:xfrm>
          <a:off x="10388600" y="1691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130539</xdr:rowOff>
    </xdr:from>
    <xdr:ext cx="599010" cy="259045"/>
    <xdr:sp macro="" textlink="">
      <xdr:nvSpPr>
        <xdr:cNvPr id="461" name="土木費最大値テキスト">
          <a:extLst>
            <a:ext uri="{FF2B5EF4-FFF2-40B4-BE49-F238E27FC236}">
              <a16:creationId xmlns:a16="http://schemas.microsoft.com/office/drawing/2014/main" id="{C3AD6967-A32C-43F2-8AA8-34B86DA4D585}"/>
            </a:ext>
          </a:extLst>
        </xdr:cNvPr>
        <xdr:cNvSpPr txBox="1"/>
      </xdr:nvSpPr>
      <xdr:spPr>
        <a:xfrm>
          <a:off x="10528300" y="153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368,409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12412</xdr:rowOff>
    </xdr:from>
    <xdr:to>
      <xdr:col>55</xdr:col>
      <xdr:colOff>88900</xdr:colOff>
      <xdr:row>91</xdr:row>
      <xdr:rowOff>12412</xdr:rowOff>
    </xdr:to>
    <xdr:cxnSp macro="">
      <xdr:nvCxnSpPr>
        <xdr:cNvPr id="462" name="直線コネクタ 461">
          <a:extLst>
            <a:ext uri="{FF2B5EF4-FFF2-40B4-BE49-F238E27FC236}">
              <a16:creationId xmlns:a16="http://schemas.microsoft.com/office/drawing/2014/main" id="{50598149-B0CF-44A4-81D5-AC1C8323FAC9}"/>
            </a:ext>
          </a:extLst>
        </xdr:cNvPr>
        <xdr:cNvCxnSpPr/>
      </xdr:nvCxnSpPr>
      <xdr:spPr>
        <a:xfrm>
          <a:off x="10388600" y="156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148234</xdr:rowOff>
    </xdr:from>
    <xdr:to>
      <xdr:col>55</xdr:col>
      <xdr:colOff>0</xdr:colOff>
      <xdr:row>97</xdr:row>
      <xdr:rowOff>166142</xdr:rowOff>
    </xdr:to>
    <xdr:cxnSp macro="">
      <xdr:nvCxnSpPr>
        <xdr:cNvPr id="463" name="直線コネクタ 462">
          <a:extLst>
            <a:ext uri="{FF2B5EF4-FFF2-40B4-BE49-F238E27FC236}">
              <a16:creationId xmlns:a16="http://schemas.microsoft.com/office/drawing/2014/main" id="{405ACBFC-831A-4242-A0CA-3C68FC3DC662}"/>
            </a:ext>
          </a:extLst>
        </xdr:cNvPr>
        <xdr:cNvCxnSpPr/>
      </xdr:nvCxnSpPr>
      <xdr:spPr>
        <a:xfrm>
          <a:off x="9639300" y="16778884"/>
          <a:ext cx="8382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14234</xdr:rowOff>
    </xdr:from>
    <xdr:ext cx="534377" cy="259045"/>
    <xdr:sp macro="" textlink="">
      <xdr:nvSpPr>
        <xdr:cNvPr id="464" name="土木費平均値テキスト">
          <a:extLst>
            <a:ext uri="{FF2B5EF4-FFF2-40B4-BE49-F238E27FC236}">
              <a16:creationId xmlns:a16="http://schemas.microsoft.com/office/drawing/2014/main" id="{261A7D21-E3E6-4705-B926-E3F64369DFB8}"/>
            </a:ext>
          </a:extLst>
        </xdr:cNvPr>
        <xdr:cNvSpPr txBox="1"/>
      </xdr:nvSpPr>
      <xdr:spPr>
        <a:xfrm>
          <a:off x="10528300" y="16473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162807</xdr:rowOff>
    </xdr:from>
    <xdr:to>
      <xdr:col>55</xdr:col>
      <xdr:colOff>50800</xdr:colOff>
      <xdr:row>97</xdr:row>
      <xdr:rowOff>92957</xdr:rowOff>
    </xdr:to>
    <xdr:sp macro="" textlink="">
      <xdr:nvSpPr>
        <xdr:cNvPr id="465" name="フローチャート: 判断 464">
          <a:extLst>
            <a:ext uri="{FF2B5EF4-FFF2-40B4-BE49-F238E27FC236}">
              <a16:creationId xmlns:a16="http://schemas.microsoft.com/office/drawing/2014/main" id="{A930D9C6-3F2B-45B3-8DB5-3388B83BB619}"/>
            </a:ext>
          </a:extLst>
        </xdr:cNvPr>
        <xdr:cNvSpPr/>
      </xdr:nvSpPr>
      <xdr:spPr>
        <a:xfrm>
          <a:off x="10426700" y="166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56181</xdr:rowOff>
    </xdr:from>
    <xdr:to>
      <xdr:col>50</xdr:col>
      <xdr:colOff>114300</xdr:colOff>
      <xdr:row>97</xdr:row>
      <xdr:rowOff>148234</xdr:rowOff>
    </xdr:to>
    <xdr:cxnSp macro="">
      <xdr:nvCxnSpPr>
        <xdr:cNvPr id="466" name="直線コネクタ 465">
          <a:extLst>
            <a:ext uri="{FF2B5EF4-FFF2-40B4-BE49-F238E27FC236}">
              <a16:creationId xmlns:a16="http://schemas.microsoft.com/office/drawing/2014/main" id="{A79DA76A-BE81-4786-9EFA-DDA3A4D8267E}"/>
            </a:ext>
          </a:extLst>
        </xdr:cNvPr>
        <xdr:cNvCxnSpPr/>
      </xdr:nvCxnSpPr>
      <xdr:spPr>
        <a:xfrm>
          <a:off x="8750300" y="16686831"/>
          <a:ext cx="889000" cy="9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148458</xdr:rowOff>
    </xdr:from>
    <xdr:to>
      <xdr:col>50</xdr:col>
      <xdr:colOff>165100</xdr:colOff>
      <xdr:row>97</xdr:row>
      <xdr:rowOff>78608</xdr:rowOff>
    </xdr:to>
    <xdr:sp macro="" textlink="">
      <xdr:nvSpPr>
        <xdr:cNvPr id="467" name="フローチャート: 判断 466">
          <a:extLst>
            <a:ext uri="{FF2B5EF4-FFF2-40B4-BE49-F238E27FC236}">
              <a16:creationId xmlns:a16="http://schemas.microsoft.com/office/drawing/2014/main" id="{B3421B1D-47F0-4B49-8730-15F9CC908BFF}"/>
            </a:ext>
          </a:extLst>
        </xdr:cNvPr>
        <xdr:cNvSpPr/>
      </xdr:nvSpPr>
      <xdr:spPr>
        <a:xfrm>
          <a:off x="9588500" y="166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95135</xdr:rowOff>
    </xdr:from>
    <xdr:ext cx="534377" cy="259045"/>
    <xdr:sp macro="" textlink="">
      <xdr:nvSpPr>
        <xdr:cNvPr id="468" name="テキスト ボックス 467">
          <a:extLst>
            <a:ext uri="{FF2B5EF4-FFF2-40B4-BE49-F238E27FC236}">
              <a16:creationId xmlns:a16="http://schemas.microsoft.com/office/drawing/2014/main" id="{E9E5A84A-1813-4E82-9C4C-4D6CC4DCC27F}"/>
            </a:ext>
          </a:extLst>
        </xdr:cNvPr>
        <xdr:cNvSpPr txBox="1"/>
      </xdr:nvSpPr>
      <xdr:spPr>
        <a:xfrm>
          <a:off x="9372111" y="1638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56181</xdr:rowOff>
    </xdr:from>
    <xdr:to>
      <xdr:col>45</xdr:col>
      <xdr:colOff>177800</xdr:colOff>
      <xdr:row>97</xdr:row>
      <xdr:rowOff>141305</xdr:rowOff>
    </xdr:to>
    <xdr:cxnSp macro="">
      <xdr:nvCxnSpPr>
        <xdr:cNvPr id="469" name="直線コネクタ 468">
          <a:extLst>
            <a:ext uri="{FF2B5EF4-FFF2-40B4-BE49-F238E27FC236}">
              <a16:creationId xmlns:a16="http://schemas.microsoft.com/office/drawing/2014/main" id="{19F14720-3169-496F-8986-00B92463C603}"/>
            </a:ext>
          </a:extLst>
        </xdr:cNvPr>
        <xdr:cNvCxnSpPr/>
      </xdr:nvCxnSpPr>
      <xdr:spPr>
        <a:xfrm flipV="1">
          <a:off x="7861300" y="16686831"/>
          <a:ext cx="889000" cy="8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160706</xdr:rowOff>
    </xdr:from>
    <xdr:to>
      <xdr:col>46</xdr:col>
      <xdr:colOff>38100</xdr:colOff>
      <xdr:row>97</xdr:row>
      <xdr:rowOff>90856</xdr:rowOff>
    </xdr:to>
    <xdr:sp macro="" textlink="">
      <xdr:nvSpPr>
        <xdr:cNvPr id="470" name="フローチャート: 判断 469">
          <a:extLst>
            <a:ext uri="{FF2B5EF4-FFF2-40B4-BE49-F238E27FC236}">
              <a16:creationId xmlns:a16="http://schemas.microsoft.com/office/drawing/2014/main" id="{9A840A32-F39F-4495-9520-3365BDA769BF}"/>
            </a:ext>
          </a:extLst>
        </xdr:cNvPr>
        <xdr:cNvSpPr/>
      </xdr:nvSpPr>
      <xdr:spPr>
        <a:xfrm>
          <a:off x="8699500" y="166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107383</xdr:rowOff>
    </xdr:from>
    <xdr:ext cx="534377" cy="259045"/>
    <xdr:sp macro="" textlink="">
      <xdr:nvSpPr>
        <xdr:cNvPr id="471" name="テキスト ボックス 470">
          <a:extLst>
            <a:ext uri="{FF2B5EF4-FFF2-40B4-BE49-F238E27FC236}">
              <a16:creationId xmlns:a16="http://schemas.microsoft.com/office/drawing/2014/main" id="{72DE50B6-38CA-476E-BA37-617B32C313E9}"/>
            </a:ext>
          </a:extLst>
        </xdr:cNvPr>
        <xdr:cNvSpPr txBox="1"/>
      </xdr:nvSpPr>
      <xdr:spPr>
        <a:xfrm>
          <a:off x="8483111" y="163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95225</xdr:rowOff>
    </xdr:from>
    <xdr:to>
      <xdr:col>41</xdr:col>
      <xdr:colOff>50800</xdr:colOff>
      <xdr:row>97</xdr:row>
      <xdr:rowOff>141305</xdr:rowOff>
    </xdr:to>
    <xdr:cxnSp macro="">
      <xdr:nvCxnSpPr>
        <xdr:cNvPr id="472" name="直線コネクタ 471">
          <a:extLst>
            <a:ext uri="{FF2B5EF4-FFF2-40B4-BE49-F238E27FC236}">
              <a16:creationId xmlns:a16="http://schemas.microsoft.com/office/drawing/2014/main" id="{D4DC7CF6-8C6A-4996-AA79-562FC58F292C}"/>
            </a:ext>
          </a:extLst>
        </xdr:cNvPr>
        <xdr:cNvCxnSpPr/>
      </xdr:nvCxnSpPr>
      <xdr:spPr>
        <a:xfrm>
          <a:off x="6972300" y="16725875"/>
          <a:ext cx="889000" cy="4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2412</xdr:rowOff>
    </xdr:from>
    <xdr:to>
      <xdr:col>41</xdr:col>
      <xdr:colOff>101600</xdr:colOff>
      <xdr:row>97</xdr:row>
      <xdr:rowOff>104012</xdr:rowOff>
    </xdr:to>
    <xdr:sp macro="" textlink="">
      <xdr:nvSpPr>
        <xdr:cNvPr id="473" name="フローチャート: 判断 472">
          <a:extLst>
            <a:ext uri="{FF2B5EF4-FFF2-40B4-BE49-F238E27FC236}">
              <a16:creationId xmlns:a16="http://schemas.microsoft.com/office/drawing/2014/main" id="{2478A6D1-1EB0-42F7-B192-874F8E16B9BF}"/>
            </a:ext>
          </a:extLst>
        </xdr:cNvPr>
        <xdr:cNvSpPr/>
      </xdr:nvSpPr>
      <xdr:spPr>
        <a:xfrm>
          <a:off x="7810500" y="1663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120539</xdr:rowOff>
    </xdr:from>
    <xdr:ext cx="534377" cy="259045"/>
    <xdr:sp macro="" textlink="">
      <xdr:nvSpPr>
        <xdr:cNvPr id="474" name="テキスト ボックス 473">
          <a:extLst>
            <a:ext uri="{FF2B5EF4-FFF2-40B4-BE49-F238E27FC236}">
              <a16:creationId xmlns:a16="http://schemas.microsoft.com/office/drawing/2014/main" id="{420C327A-3AA5-4B52-8125-9B88097F6401}"/>
            </a:ext>
          </a:extLst>
        </xdr:cNvPr>
        <xdr:cNvSpPr txBox="1"/>
      </xdr:nvSpPr>
      <xdr:spPr>
        <a:xfrm>
          <a:off x="7594111" y="1640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144766</xdr:rowOff>
    </xdr:from>
    <xdr:to>
      <xdr:col>36</xdr:col>
      <xdr:colOff>165100</xdr:colOff>
      <xdr:row>97</xdr:row>
      <xdr:rowOff>74916</xdr:rowOff>
    </xdr:to>
    <xdr:sp macro="" textlink="">
      <xdr:nvSpPr>
        <xdr:cNvPr id="475" name="フローチャート: 判断 474">
          <a:extLst>
            <a:ext uri="{FF2B5EF4-FFF2-40B4-BE49-F238E27FC236}">
              <a16:creationId xmlns:a16="http://schemas.microsoft.com/office/drawing/2014/main" id="{F33F7543-CBE5-4721-987D-D163615FA2D6}"/>
            </a:ext>
          </a:extLst>
        </xdr:cNvPr>
        <xdr:cNvSpPr/>
      </xdr:nvSpPr>
      <xdr:spPr>
        <a:xfrm>
          <a:off x="6921500" y="1660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91443</xdr:rowOff>
    </xdr:from>
    <xdr:ext cx="534377" cy="259045"/>
    <xdr:sp macro="" textlink="">
      <xdr:nvSpPr>
        <xdr:cNvPr id="476" name="テキスト ボックス 475">
          <a:extLst>
            <a:ext uri="{FF2B5EF4-FFF2-40B4-BE49-F238E27FC236}">
              <a16:creationId xmlns:a16="http://schemas.microsoft.com/office/drawing/2014/main" id="{89944866-AAFD-45E7-AA8D-A7FDBF392685}"/>
            </a:ext>
          </a:extLst>
        </xdr:cNvPr>
        <xdr:cNvSpPr txBox="1"/>
      </xdr:nvSpPr>
      <xdr:spPr>
        <a:xfrm>
          <a:off x="6705111" y="1637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B0B29BC-4610-431B-BD82-2DC9BF679601}"/>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82FEBBB5-872E-4B8E-8E64-5B9952EE603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33918B6C-9832-4E25-9D42-89E4122519C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A20C89C1-9F3E-4642-A1F4-3F319C49D73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3551BC8-07FD-4DCA-8A91-E92E2A22398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115342</xdr:rowOff>
    </xdr:from>
    <xdr:to>
      <xdr:col>55</xdr:col>
      <xdr:colOff>50800</xdr:colOff>
      <xdr:row>98</xdr:row>
      <xdr:rowOff>45492</xdr:rowOff>
    </xdr:to>
    <xdr:sp macro="" textlink="">
      <xdr:nvSpPr>
        <xdr:cNvPr id="482" name="楕円 481">
          <a:extLst>
            <a:ext uri="{FF2B5EF4-FFF2-40B4-BE49-F238E27FC236}">
              <a16:creationId xmlns:a16="http://schemas.microsoft.com/office/drawing/2014/main" id="{9AEBAB55-DAA8-438F-8C05-1BBB6BECB06A}"/>
            </a:ext>
          </a:extLst>
        </xdr:cNvPr>
        <xdr:cNvSpPr/>
      </xdr:nvSpPr>
      <xdr:spPr>
        <a:xfrm>
          <a:off x="10426700" y="1674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30269</xdr:rowOff>
    </xdr:from>
    <xdr:ext cx="534377" cy="259045"/>
    <xdr:sp macro="" textlink="">
      <xdr:nvSpPr>
        <xdr:cNvPr id="483" name="土木費該当値テキスト">
          <a:extLst>
            <a:ext uri="{FF2B5EF4-FFF2-40B4-BE49-F238E27FC236}">
              <a16:creationId xmlns:a16="http://schemas.microsoft.com/office/drawing/2014/main" id="{7920A2BC-FE93-4ABB-AB0E-A348E8CE85FC}"/>
            </a:ext>
          </a:extLst>
        </xdr:cNvPr>
        <xdr:cNvSpPr txBox="1"/>
      </xdr:nvSpPr>
      <xdr:spPr>
        <a:xfrm>
          <a:off x="10528300" y="1666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97434</xdr:rowOff>
    </xdr:from>
    <xdr:to>
      <xdr:col>50</xdr:col>
      <xdr:colOff>165100</xdr:colOff>
      <xdr:row>98</xdr:row>
      <xdr:rowOff>27584</xdr:rowOff>
    </xdr:to>
    <xdr:sp macro="" textlink="">
      <xdr:nvSpPr>
        <xdr:cNvPr id="484" name="楕円 483">
          <a:extLst>
            <a:ext uri="{FF2B5EF4-FFF2-40B4-BE49-F238E27FC236}">
              <a16:creationId xmlns:a16="http://schemas.microsoft.com/office/drawing/2014/main" id="{0A6CBCB1-BB29-4682-8258-34F7F6A14158}"/>
            </a:ext>
          </a:extLst>
        </xdr:cNvPr>
        <xdr:cNvSpPr/>
      </xdr:nvSpPr>
      <xdr:spPr>
        <a:xfrm>
          <a:off x="9588500" y="1672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18711</xdr:rowOff>
    </xdr:from>
    <xdr:ext cx="534377" cy="259045"/>
    <xdr:sp macro="" textlink="">
      <xdr:nvSpPr>
        <xdr:cNvPr id="485" name="テキスト ボックス 484">
          <a:extLst>
            <a:ext uri="{FF2B5EF4-FFF2-40B4-BE49-F238E27FC236}">
              <a16:creationId xmlns:a16="http://schemas.microsoft.com/office/drawing/2014/main" id="{A34668E7-A536-465D-B626-9D3E1E185934}"/>
            </a:ext>
          </a:extLst>
        </xdr:cNvPr>
        <xdr:cNvSpPr txBox="1"/>
      </xdr:nvSpPr>
      <xdr:spPr>
        <a:xfrm>
          <a:off x="9372111" y="1682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5381</xdr:rowOff>
    </xdr:from>
    <xdr:to>
      <xdr:col>46</xdr:col>
      <xdr:colOff>38100</xdr:colOff>
      <xdr:row>97</xdr:row>
      <xdr:rowOff>106981</xdr:rowOff>
    </xdr:to>
    <xdr:sp macro="" textlink="">
      <xdr:nvSpPr>
        <xdr:cNvPr id="486" name="楕円 485">
          <a:extLst>
            <a:ext uri="{FF2B5EF4-FFF2-40B4-BE49-F238E27FC236}">
              <a16:creationId xmlns:a16="http://schemas.microsoft.com/office/drawing/2014/main" id="{C351DD32-E58F-48F0-A047-7094DB15ADE7}"/>
            </a:ext>
          </a:extLst>
        </xdr:cNvPr>
        <xdr:cNvSpPr/>
      </xdr:nvSpPr>
      <xdr:spPr>
        <a:xfrm>
          <a:off x="8699500" y="1663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98108</xdr:rowOff>
    </xdr:from>
    <xdr:ext cx="534377" cy="259045"/>
    <xdr:sp macro="" textlink="">
      <xdr:nvSpPr>
        <xdr:cNvPr id="487" name="テキスト ボックス 486">
          <a:extLst>
            <a:ext uri="{FF2B5EF4-FFF2-40B4-BE49-F238E27FC236}">
              <a16:creationId xmlns:a16="http://schemas.microsoft.com/office/drawing/2014/main" id="{39739EE5-6A6E-4703-85B3-B0F39663CDBD}"/>
            </a:ext>
          </a:extLst>
        </xdr:cNvPr>
        <xdr:cNvSpPr txBox="1"/>
      </xdr:nvSpPr>
      <xdr:spPr>
        <a:xfrm>
          <a:off x="8483111" y="1672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90505</xdr:rowOff>
    </xdr:from>
    <xdr:to>
      <xdr:col>41</xdr:col>
      <xdr:colOff>101600</xdr:colOff>
      <xdr:row>98</xdr:row>
      <xdr:rowOff>20655</xdr:rowOff>
    </xdr:to>
    <xdr:sp macro="" textlink="">
      <xdr:nvSpPr>
        <xdr:cNvPr id="488" name="楕円 487">
          <a:extLst>
            <a:ext uri="{FF2B5EF4-FFF2-40B4-BE49-F238E27FC236}">
              <a16:creationId xmlns:a16="http://schemas.microsoft.com/office/drawing/2014/main" id="{695CA424-06C3-4C06-BB92-B379F04E701D}"/>
            </a:ext>
          </a:extLst>
        </xdr:cNvPr>
        <xdr:cNvSpPr/>
      </xdr:nvSpPr>
      <xdr:spPr>
        <a:xfrm>
          <a:off x="7810500" y="1672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11782</xdr:rowOff>
    </xdr:from>
    <xdr:ext cx="534377" cy="259045"/>
    <xdr:sp macro="" textlink="">
      <xdr:nvSpPr>
        <xdr:cNvPr id="489" name="テキスト ボックス 488">
          <a:extLst>
            <a:ext uri="{FF2B5EF4-FFF2-40B4-BE49-F238E27FC236}">
              <a16:creationId xmlns:a16="http://schemas.microsoft.com/office/drawing/2014/main" id="{96D9F412-54A4-40DF-B734-3EBEF8806F22}"/>
            </a:ext>
          </a:extLst>
        </xdr:cNvPr>
        <xdr:cNvSpPr txBox="1"/>
      </xdr:nvSpPr>
      <xdr:spPr>
        <a:xfrm>
          <a:off x="7594111" y="1681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44425</xdr:rowOff>
    </xdr:from>
    <xdr:to>
      <xdr:col>36</xdr:col>
      <xdr:colOff>165100</xdr:colOff>
      <xdr:row>97</xdr:row>
      <xdr:rowOff>146025</xdr:rowOff>
    </xdr:to>
    <xdr:sp macro="" textlink="">
      <xdr:nvSpPr>
        <xdr:cNvPr id="490" name="楕円 489">
          <a:extLst>
            <a:ext uri="{FF2B5EF4-FFF2-40B4-BE49-F238E27FC236}">
              <a16:creationId xmlns:a16="http://schemas.microsoft.com/office/drawing/2014/main" id="{44EC1E24-01EF-4BE5-B1B0-FE49595E4D79}"/>
            </a:ext>
          </a:extLst>
        </xdr:cNvPr>
        <xdr:cNvSpPr/>
      </xdr:nvSpPr>
      <xdr:spPr>
        <a:xfrm>
          <a:off x="6921500" y="1667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137152</xdr:rowOff>
    </xdr:from>
    <xdr:ext cx="534377" cy="259045"/>
    <xdr:sp macro="" textlink="">
      <xdr:nvSpPr>
        <xdr:cNvPr id="491" name="テキスト ボックス 490">
          <a:extLst>
            <a:ext uri="{FF2B5EF4-FFF2-40B4-BE49-F238E27FC236}">
              <a16:creationId xmlns:a16="http://schemas.microsoft.com/office/drawing/2014/main" id="{7D01A9E8-02FE-4962-ACC4-8BD0DC47EF15}"/>
            </a:ext>
          </a:extLst>
        </xdr:cNvPr>
        <xdr:cNvSpPr txBox="1"/>
      </xdr:nvSpPr>
      <xdr:spPr>
        <a:xfrm>
          <a:off x="6705111" y="1676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A5C63825-9794-4463-B5E3-A885E92C1DAF}"/>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5AEB9F3C-A0FF-4643-81BC-78EC185D88E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CDD14A7C-9A61-4503-BE39-FFE0ECBBD1D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CA439CF9-5757-4689-9DDD-85602843EAE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E67DF364-6EFC-43EC-8771-99AD41BFCC7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1CD780C8-4B4A-4B53-9AAB-A29F8AEF82F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DCF4ACEA-544D-48E0-B193-3C87FEA7865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1F5B85E9-04A7-4E4F-9087-B8106C2F329C}"/>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30135FCB-9EAC-4854-B841-78D95899094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7C1E0EAD-72A8-489F-959A-9BF3B9AEF91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59BB4902-ECCA-4CA7-90A9-4C26908E170D}"/>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5477A45E-E5D3-4105-8372-9501531C28C5}"/>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FD495C18-AF40-4DB6-A27A-05E35714E585}"/>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17EB9B5-05EB-4B30-AB99-AB22BFC715BC}"/>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7DE6E220-7520-43C1-B3B0-F193254E7ACE}"/>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B014B58D-4B79-4C5D-8C7B-279217C1227D}"/>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EBDF2105-DEA8-4BD2-BDCB-B3380384D863}"/>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95C8BF78-6DB8-4651-A73C-BD0DDF78E459}"/>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5F9A65A5-01F4-4BB1-B2B9-6266974AD87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9A81FBD9-1D37-41B4-86CE-3C7BD17FBD0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D3E0FD67-6167-49EE-A035-2DF5880186AF}"/>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57E91364-1B0D-4174-A8EE-4612C5B0FCA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71966</xdr:rowOff>
    </xdr:from>
    <xdr:to>
      <xdr:col>85</xdr:col>
      <xdr:colOff>126364</xdr:colOff>
      <xdr:row>39</xdr:row>
      <xdr:rowOff>12461</xdr:rowOff>
    </xdr:to>
    <xdr:cxnSp macro="">
      <xdr:nvCxnSpPr>
        <xdr:cNvPr id="514" name="直線コネクタ 513">
          <a:extLst>
            <a:ext uri="{FF2B5EF4-FFF2-40B4-BE49-F238E27FC236}">
              <a16:creationId xmlns:a16="http://schemas.microsoft.com/office/drawing/2014/main" id="{67D1AF83-963B-4626-B16A-3D684C869E49}"/>
            </a:ext>
          </a:extLst>
        </xdr:cNvPr>
        <xdr:cNvCxnSpPr/>
      </xdr:nvCxnSpPr>
      <xdr:spPr>
        <a:xfrm flipV="1">
          <a:off x="16317595" y="5386916"/>
          <a:ext cx="1269" cy="131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16288</xdr:rowOff>
    </xdr:from>
    <xdr:ext cx="534377" cy="259045"/>
    <xdr:sp macro="" textlink="">
      <xdr:nvSpPr>
        <xdr:cNvPr id="515" name="消防費最小値テキスト">
          <a:extLst>
            <a:ext uri="{FF2B5EF4-FFF2-40B4-BE49-F238E27FC236}">
              <a16:creationId xmlns:a16="http://schemas.microsoft.com/office/drawing/2014/main" id="{A42DC15D-7B44-4F23-B89B-C12F037FA523}"/>
            </a:ext>
          </a:extLst>
        </xdr:cNvPr>
        <xdr:cNvSpPr txBox="1"/>
      </xdr:nvSpPr>
      <xdr:spPr>
        <a:xfrm>
          <a:off x="16370300" y="670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12461</xdr:rowOff>
    </xdr:from>
    <xdr:to>
      <xdr:col>86</xdr:col>
      <xdr:colOff>25400</xdr:colOff>
      <xdr:row>39</xdr:row>
      <xdr:rowOff>12461</xdr:rowOff>
    </xdr:to>
    <xdr:cxnSp macro="">
      <xdr:nvCxnSpPr>
        <xdr:cNvPr id="516" name="直線コネクタ 515">
          <a:extLst>
            <a:ext uri="{FF2B5EF4-FFF2-40B4-BE49-F238E27FC236}">
              <a16:creationId xmlns:a16="http://schemas.microsoft.com/office/drawing/2014/main" id="{27C505B7-A965-46F2-87DB-BCDDA73C161F}"/>
            </a:ext>
          </a:extLst>
        </xdr:cNvPr>
        <xdr:cNvCxnSpPr/>
      </xdr:nvCxnSpPr>
      <xdr:spPr>
        <a:xfrm>
          <a:off x="16230600" y="669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18643</xdr:rowOff>
    </xdr:from>
    <xdr:ext cx="534377" cy="259045"/>
    <xdr:sp macro="" textlink="">
      <xdr:nvSpPr>
        <xdr:cNvPr id="517" name="消防費最大値テキスト">
          <a:extLst>
            <a:ext uri="{FF2B5EF4-FFF2-40B4-BE49-F238E27FC236}">
              <a16:creationId xmlns:a16="http://schemas.microsoft.com/office/drawing/2014/main" id="{0C57D03A-DDA5-4510-853D-424185455E6C}"/>
            </a:ext>
          </a:extLst>
        </xdr:cNvPr>
        <xdr:cNvSpPr txBox="1"/>
      </xdr:nvSpPr>
      <xdr:spPr>
        <a:xfrm>
          <a:off x="16370300" y="516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75,463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71966</xdr:rowOff>
    </xdr:from>
    <xdr:to>
      <xdr:col>86</xdr:col>
      <xdr:colOff>25400</xdr:colOff>
      <xdr:row>31</xdr:row>
      <xdr:rowOff>71966</xdr:rowOff>
    </xdr:to>
    <xdr:cxnSp macro="">
      <xdr:nvCxnSpPr>
        <xdr:cNvPr id="518" name="直線コネクタ 517">
          <a:extLst>
            <a:ext uri="{FF2B5EF4-FFF2-40B4-BE49-F238E27FC236}">
              <a16:creationId xmlns:a16="http://schemas.microsoft.com/office/drawing/2014/main" id="{8B9DCE3E-DD52-40CA-AB3F-A7D08A91E747}"/>
            </a:ext>
          </a:extLst>
        </xdr:cNvPr>
        <xdr:cNvCxnSpPr/>
      </xdr:nvCxnSpPr>
      <xdr:spPr>
        <a:xfrm>
          <a:off x="16230600" y="538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128841</xdr:rowOff>
    </xdr:from>
    <xdr:to>
      <xdr:col>85</xdr:col>
      <xdr:colOff>127000</xdr:colOff>
      <xdr:row>37</xdr:row>
      <xdr:rowOff>82619</xdr:rowOff>
    </xdr:to>
    <xdr:cxnSp macro="">
      <xdr:nvCxnSpPr>
        <xdr:cNvPr id="519" name="直線コネクタ 518">
          <a:extLst>
            <a:ext uri="{FF2B5EF4-FFF2-40B4-BE49-F238E27FC236}">
              <a16:creationId xmlns:a16="http://schemas.microsoft.com/office/drawing/2014/main" id="{C36A9248-D66A-42A9-A4EA-1FB65959D011}"/>
            </a:ext>
          </a:extLst>
        </xdr:cNvPr>
        <xdr:cNvCxnSpPr/>
      </xdr:nvCxnSpPr>
      <xdr:spPr>
        <a:xfrm flipV="1">
          <a:off x="15481300" y="6301041"/>
          <a:ext cx="838200" cy="12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71808</xdr:rowOff>
    </xdr:from>
    <xdr:ext cx="534377" cy="259045"/>
    <xdr:sp macro="" textlink="">
      <xdr:nvSpPr>
        <xdr:cNvPr id="520" name="消防費平均値テキスト">
          <a:extLst>
            <a:ext uri="{FF2B5EF4-FFF2-40B4-BE49-F238E27FC236}">
              <a16:creationId xmlns:a16="http://schemas.microsoft.com/office/drawing/2014/main" id="{840B0245-DBFB-4CBE-A99B-B675ABAA3141}"/>
            </a:ext>
          </a:extLst>
        </xdr:cNvPr>
        <xdr:cNvSpPr txBox="1"/>
      </xdr:nvSpPr>
      <xdr:spPr>
        <a:xfrm>
          <a:off x="16370300" y="6244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93381</xdr:rowOff>
    </xdr:from>
    <xdr:to>
      <xdr:col>85</xdr:col>
      <xdr:colOff>177800</xdr:colOff>
      <xdr:row>37</xdr:row>
      <xdr:rowOff>23531</xdr:rowOff>
    </xdr:to>
    <xdr:sp macro="" textlink="">
      <xdr:nvSpPr>
        <xdr:cNvPr id="521" name="フローチャート: 判断 520">
          <a:extLst>
            <a:ext uri="{FF2B5EF4-FFF2-40B4-BE49-F238E27FC236}">
              <a16:creationId xmlns:a16="http://schemas.microsoft.com/office/drawing/2014/main" id="{7A920567-A991-4666-B6D1-73E9C8F71838}"/>
            </a:ext>
          </a:extLst>
        </xdr:cNvPr>
        <xdr:cNvSpPr/>
      </xdr:nvSpPr>
      <xdr:spPr>
        <a:xfrm>
          <a:off x="16268700" y="62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36099</xdr:rowOff>
    </xdr:from>
    <xdr:to>
      <xdr:col>81</xdr:col>
      <xdr:colOff>50800</xdr:colOff>
      <xdr:row>37</xdr:row>
      <xdr:rowOff>82619</xdr:rowOff>
    </xdr:to>
    <xdr:cxnSp macro="">
      <xdr:nvCxnSpPr>
        <xdr:cNvPr id="522" name="直線コネクタ 521">
          <a:extLst>
            <a:ext uri="{FF2B5EF4-FFF2-40B4-BE49-F238E27FC236}">
              <a16:creationId xmlns:a16="http://schemas.microsoft.com/office/drawing/2014/main" id="{6FEDE622-1140-4AD4-9B78-1F22B243E4E3}"/>
            </a:ext>
          </a:extLst>
        </xdr:cNvPr>
        <xdr:cNvCxnSpPr/>
      </xdr:nvCxnSpPr>
      <xdr:spPr>
        <a:xfrm>
          <a:off x="14592300" y="6379749"/>
          <a:ext cx="889000" cy="4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137775</xdr:rowOff>
    </xdr:from>
    <xdr:to>
      <xdr:col>81</xdr:col>
      <xdr:colOff>101600</xdr:colOff>
      <xdr:row>37</xdr:row>
      <xdr:rowOff>67925</xdr:rowOff>
    </xdr:to>
    <xdr:sp macro="" textlink="">
      <xdr:nvSpPr>
        <xdr:cNvPr id="523" name="フローチャート: 判断 522">
          <a:extLst>
            <a:ext uri="{FF2B5EF4-FFF2-40B4-BE49-F238E27FC236}">
              <a16:creationId xmlns:a16="http://schemas.microsoft.com/office/drawing/2014/main" id="{D8C3EF91-4DC5-43E8-9262-2184413B1AF4}"/>
            </a:ext>
          </a:extLst>
        </xdr:cNvPr>
        <xdr:cNvSpPr/>
      </xdr:nvSpPr>
      <xdr:spPr>
        <a:xfrm>
          <a:off x="15430500" y="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84452</xdr:rowOff>
    </xdr:from>
    <xdr:ext cx="534377" cy="259045"/>
    <xdr:sp macro="" textlink="">
      <xdr:nvSpPr>
        <xdr:cNvPr id="524" name="テキスト ボックス 523">
          <a:extLst>
            <a:ext uri="{FF2B5EF4-FFF2-40B4-BE49-F238E27FC236}">
              <a16:creationId xmlns:a16="http://schemas.microsoft.com/office/drawing/2014/main" id="{F6259A1C-0634-445A-B598-A4E466EAC15C}"/>
            </a:ext>
          </a:extLst>
        </xdr:cNvPr>
        <xdr:cNvSpPr txBox="1"/>
      </xdr:nvSpPr>
      <xdr:spPr>
        <a:xfrm>
          <a:off x="15214111" y="608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36099</xdr:rowOff>
    </xdr:from>
    <xdr:to>
      <xdr:col>76</xdr:col>
      <xdr:colOff>114300</xdr:colOff>
      <xdr:row>37</xdr:row>
      <xdr:rowOff>56650</xdr:rowOff>
    </xdr:to>
    <xdr:cxnSp macro="">
      <xdr:nvCxnSpPr>
        <xdr:cNvPr id="525" name="直線コネクタ 524">
          <a:extLst>
            <a:ext uri="{FF2B5EF4-FFF2-40B4-BE49-F238E27FC236}">
              <a16:creationId xmlns:a16="http://schemas.microsoft.com/office/drawing/2014/main" id="{0CA9ED83-8EF6-4DAE-BD21-205BB35AEB5F}"/>
            </a:ext>
          </a:extLst>
        </xdr:cNvPr>
        <xdr:cNvCxnSpPr/>
      </xdr:nvCxnSpPr>
      <xdr:spPr>
        <a:xfrm flipV="1">
          <a:off x="13703300" y="6379749"/>
          <a:ext cx="889000" cy="2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127945</xdr:rowOff>
    </xdr:from>
    <xdr:to>
      <xdr:col>76</xdr:col>
      <xdr:colOff>165100</xdr:colOff>
      <xdr:row>36</xdr:row>
      <xdr:rowOff>58095</xdr:rowOff>
    </xdr:to>
    <xdr:sp macro="" textlink="">
      <xdr:nvSpPr>
        <xdr:cNvPr id="526" name="フローチャート: 判断 525">
          <a:extLst>
            <a:ext uri="{FF2B5EF4-FFF2-40B4-BE49-F238E27FC236}">
              <a16:creationId xmlns:a16="http://schemas.microsoft.com/office/drawing/2014/main" id="{7C92F706-ECB5-444B-9DCB-B341EF0BEE2E}"/>
            </a:ext>
          </a:extLst>
        </xdr:cNvPr>
        <xdr:cNvSpPr/>
      </xdr:nvSpPr>
      <xdr:spPr>
        <a:xfrm>
          <a:off x="14541500" y="61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74622</xdr:rowOff>
    </xdr:from>
    <xdr:ext cx="534377" cy="259045"/>
    <xdr:sp macro="" textlink="">
      <xdr:nvSpPr>
        <xdr:cNvPr id="527" name="テキスト ボックス 526">
          <a:extLst>
            <a:ext uri="{FF2B5EF4-FFF2-40B4-BE49-F238E27FC236}">
              <a16:creationId xmlns:a16="http://schemas.microsoft.com/office/drawing/2014/main" id="{28C00138-172E-443D-B135-5D2E23E8EB4E}"/>
            </a:ext>
          </a:extLst>
        </xdr:cNvPr>
        <xdr:cNvSpPr txBox="1"/>
      </xdr:nvSpPr>
      <xdr:spPr>
        <a:xfrm>
          <a:off x="14325111" y="590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56650</xdr:rowOff>
    </xdr:from>
    <xdr:to>
      <xdr:col>71</xdr:col>
      <xdr:colOff>177800</xdr:colOff>
      <xdr:row>37</xdr:row>
      <xdr:rowOff>84927</xdr:rowOff>
    </xdr:to>
    <xdr:cxnSp macro="">
      <xdr:nvCxnSpPr>
        <xdr:cNvPr id="528" name="直線コネクタ 527">
          <a:extLst>
            <a:ext uri="{FF2B5EF4-FFF2-40B4-BE49-F238E27FC236}">
              <a16:creationId xmlns:a16="http://schemas.microsoft.com/office/drawing/2014/main" id="{21A7B1EE-50F6-4DD2-A976-69B299985856}"/>
            </a:ext>
          </a:extLst>
        </xdr:cNvPr>
        <xdr:cNvCxnSpPr/>
      </xdr:nvCxnSpPr>
      <xdr:spPr>
        <a:xfrm flipV="1">
          <a:off x="12814300" y="6400300"/>
          <a:ext cx="889000" cy="2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75481</xdr:rowOff>
    </xdr:from>
    <xdr:to>
      <xdr:col>72</xdr:col>
      <xdr:colOff>38100</xdr:colOff>
      <xdr:row>37</xdr:row>
      <xdr:rowOff>5631</xdr:rowOff>
    </xdr:to>
    <xdr:sp macro="" textlink="">
      <xdr:nvSpPr>
        <xdr:cNvPr id="529" name="フローチャート: 判断 528">
          <a:extLst>
            <a:ext uri="{FF2B5EF4-FFF2-40B4-BE49-F238E27FC236}">
              <a16:creationId xmlns:a16="http://schemas.microsoft.com/office/drawing/2014/main" id="{245C919C-C32A-4392-AFD1-6198E7F0D035}"/>
            </a:ext>
          </a:extLst>
        </xdr:cNvPr>
        <xdr:cNvSpPr/>
      </xdr:nvSpPr>
      <xdr:spPr>
        <a:xfrm>
          <a:off x="13652500" y="624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22158</xdr:rowOff>
    </xdr:from>
    <xdr:ext cx="534377" cy="259045"/>
    <xdr:sp macro="" textlink="">
      <xdr:nvSpPr>
        <xdr:cNvPr id="530" name="テキスト ボックス 529">
          <a:extLst>
            <a:ext uri="{FF2B5EF4-FFF2-40B4-BE49-F238E27FC236}">
              <a16:creationId xmlns:a16="http://schemas.microsoft.com/office/drawing/2014/main" id="{BED753DB-92EF-4BEE-8E53-85F61F2FFC8B}"/>
            </a:ext>
          </a:extLst>
        </xdr:cNvPr>
        <xdr:cNvSpPr txBox="1"/>
      </xdr:nvSpPr>
      <xdr:spPr>
        <a:xfrm>
          <a:off x="13436111" y="602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152336</xdr:rowOff>
    </xdr:from>
    <xdr:to>
      <xdr:col>67</xdr:col>
      <xdr:colOff>101600</xdr:colOff>
      <xdr:row>37</xdr:row>
      <xdr:rowOff>82486</xdr:rowOff>
    </xdr:to>
    <xdr:sp macro="" textlink="">
      <xdr:nvSpPr>
        <xdr:cNvPr id="531" name="フローチャート: 判断 530">
          <a:extLst>
            <a:ext uri="{FF2B5EF4-FFF2-40B4-BE49-F238E27FC236}">
              <a16:creationId xmlns:a16="http://schemas.microsoft.com/office/drawing/2014/main" id="{621761A8-1CD4-408E-B196-43AB32606B7E}"/>
            </a:ext>
          </a:extLst>
        </xdr:cNvPr>
        <xdr:cNvSpPr/>
      </xdr:nvSpPr>
      <xdr:spPr>
        <a:xfrm>
          <a:off x="127635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99013</xdr:rowOff>
    </xdr:from>
    <xdr:ext cx="534377" cy="259045"/>
    <xdr:sp macro="" textlink="">
      <xdr:nvSpPr>
        <xdr:cNvPr id="532" name="テキスト ボックス 531">
          <a:extLst>
            <a:ext uri="{FF2B5EF4-FFF2-40B4-BE49-F238E27FC236}">
              <a16:creationId xmlns:a16="http://schemas.microsoft.com/office/drawing/2014/main" id="{523479F9-5BD9-4463-98F1-100B27CAA141}"/>
            </a:ext>
          </a:extLst>
        </xdr:cNvPr>
        <xdr:cNvSpPr txBox="1"/>
      </xdr:nvSpPr>
      <xdr:spPr>
        <a:xfrm>
          <a:off x="12547111" y="609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EB13F6BA-57A0-4D8A-A5DC-9885520A2E4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AB517E4F-FD1A-4834-856F-78727D8A9D7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8E084CA1-3BC3-49D1-BA9A-8835CB7B4A1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AF6813CD-EE8C-4A34-8EC6-37F90EB4B2D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35B848DA-F9A1-4D88-AE0A-7DA6155C00C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78041</xdr:rowOff>
    </xdr:from>
    <xdr:to>
      <xdr:col>85</xdr:col>
      <xdr:colOff>177800</xdr:colOff>
      <xdr:row>37</xdr:row>
      <xdr:rowOff>8191</xdr:rowOff>
    </xdr:to>
    <xdr:sp macro="" textlink="">
      <xdr:nvSpPr>
        <xdr:cNvPr id="538" name="楕円 537">
          <a:extLst>
            <a:ext uri="{FF2B5EF4-FFF2-40B4-BE49-F238E27FC236}">
              <a16:creationId xmlns:a16="http://schemas.microsoft.com/office/drawing/2014/main" id="{E40DA379-065A-4D5D-949C-F4E7A91B8387}"/>
            </a:ext>
          </a:extLst>
        </xdr:cNvPr>
        <xdr:cNvSpPr/>
      </xdr:nvSpPr>
      <xdr:spPr>
        <a:xfrm>
          <a:off x="16268700" y="625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100918</xdr:rowOff>
    </xdr:from>
    <xdr:ext cx="534377" cy="259045"/>
    <xdr:sp macro="" textlink="">
      <xdr:nvSpPr>
        <xdr:cNvPr id="539" name="消防費該当値テキスト">
          <a:extLst>
            <a:ext uri="{FF2B5EF4-FFF2-40B4-BE49-F238E27FC236}">
              <a16:creationId xmlns:a16="http://schemas.microsoft.com/office/drawing/2014/main" id="{E793A482-B93C-4CD9-92A3-9EED23512A4F}"/>
            </a:ext>
          </a:extLst>
        </xdr:cNvPr>
        <xdr:cNvSpPr txBox="1"/>
      </xdr:nvSpPr>
      <xdr:spPr>
        <a:xfrm>
          <a:off x="16370300" y="610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31819</xdr:rowOff>
    </xdr:from>
    <xdr:to>
      <xdr:col>81</xdr:col>
      <xdr:colOff>101600</xdr:colOff>
      <xdr:row>37</xdr:row>
      <xdr:rowOff>133419</xdr:rowOff>
    </xdr:to>
    <xdr:sp macro="" textlink="">
      <xdr:nvSpPr>
        <xdr:cNvPr id="540" name="楕円 539">
          <a:extLst>
            <a:ext uri="{FF2B5EF4-FFF2-40B4-BE49-F238E27FC236}">
              <a16:creationId xmlns:a16="http://schemas.microsoft.com/office/drawing/2014/main" id="{CD47B6BE-053E-4A29-8553-648C472A0063}"/>
            </a:ext>
          </a:extLst>
        </xdr:cNvPr>
        <xdr:cNvSpPr/>
      </xdr:nvSpPr>
      <xdr:spPr>
        <a:xfrm>
          <a:off x="15430500" y="63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124545</xdr:rowOff>
    </xdr:from>
    <xdr:ext cx="534377" cy="259045"/>
    <xdr:sp macro="" textlink="">
      <xdr:nvSpPr>
        <xdr:cNvPr id="541" name="テキスト ボックス 540">
          <a:extLst>
            <a:ext uri="{FF2B5EF4-FFF2-40B4-BE49-F238E27FC236}">
              <a16:creationId xmlns:a16="http://schemas.microsoft.com/office/drawing/2014/main" id="{7EFAE943-529A-477E-B63E-C658EAB224D0}"/>
            </a:ext>
          </a:extLst>
        </xdr:cNvPr>
        <xdr:cNvSpPr txBox="1"/>
      </xdr:nvSpPr>
      <xdr:spPr>
        <a:xfrm>
          <a:off x="15214111" y="64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156749</xdr:rowOff>
    </xdr:from>
    <xdr:to>
      <xdr:col>76</xdr:col>
      <xdr:colOff>165100</xdr:colOff>
      <xdr:row>37</xdr:row>
      <xdr:rowOff>86899</xdr:rowOff>
    </xdr:to>
    <xdr:sp macro="" textlink="">
      <xdr:nvSpPr>
        <xdr:cNvPr id="542" name="楕円 541">
          <a:extLst>
            <a:ext uri="{FF2B5EF4-FFF2-40B4-BE49-F238E27FC236}">
              <a16:creationId xmlns:a16="http://schemas.microsoft.com/office/drawing/2014/main" id="{82CB329F-117E-4F60-AB0A-46B768056C29}"/>
            </a:ext>
          </a:extLst>
        </xdr:cNvPr>
        <xdr:cNvSpPr/>
      </xdr:nvSpPr>
      <xdr:spPr>
        <a:xfrm>
          <a:off x="14541500" y="632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78026</xdr:rowOff>
    </xdr:from>
    <xdr:ext cx="534377" cy="259045"/>
    <xdr:sp macro="" textlink="">
      <xdr:nvSpPr>
        <xdr:cNvPr id="543" name="テキスト ボックス 542">
          <a:extLst>
            <a:ext uri="{FF2B5EF4-FFF2-40B4-BE49-F238E27FC236}">
              <a16:creationId xmlns:a16="http://schemas.microsoft.com/office/drawing/2014/main" id="{841F26A1-EC7B-4F91-B999-E9DA101FA3D6}"/>
            </a:ext>
          </a:extLst>
        </xdr:cNvPr>
        <xdr:cNvSpPr txBox="1"/>
      </xdr:nvSpPr>
      <xdr:spPr>
        <a:xfrm>
          <a:off x="14325111" y="642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5850</xdr:rowOff>
    </xdr:from>
    <xdr:to>
      <xdr:col>72</xdr:col>
      <xdr:colOff>38100</xdr:colOff>
      <xdr:row>37</xdr:row>
      <xdr:rowOff>107450</xdr:rowOff>
    </xdr:to>
    <xdr:sp macro="" textlink="">
      <xdr:nvSpPr>
        <xdr:cNvPr id="544" name="楕円 543">
          <a:extLst>
            <a:ext uri="{FF2B5EF4-FFF2-40B4-BE49-F238E27FC236}">
              <a16:creationId xmlns:a16="http://schemas.microsoft.com/office/drawing/2014/main" id="{CE5CD8B2-E20D-4C3D-8862-4ABB332ED148}"/>
            </a:ext>
          </a:extLst>
        </xdr:cNvPr>
        <xdr:cNvSpPr/>
      </xdr:nvSpPr>
      <xdr:spPr>
        <a:xfrm>
          <a:off x="13652500" y="63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98577</xdr:rowOff>
    </xdr:from>
    <xdr:ext cx="534377" cy="259045"/>
    <xdr:sp macro="" textlink="">
      <xdr:nvSpPr>
        <xdr:cNvPr id="545" name="テキスト ボックス 544">
          <a:extLst>
            <a:ext uri="{FF2B5EF4-FFF2-40B4-BE49-F238E27FC236}">
              <a16:creationId xmlns:a16="http://schemas.microsoft.com/office/drawing/2014/main" id="{CE3E06D0-3F9F-4B71-A53F-1619AB43A82B}"/>
            </a:ext>
          </a:extLst>
        </xdr:cNvPr>
        <xdr:cNvSpPr txBox="1"/>
      </xdr:nvSpPr>
      <xdr:spPr>
        <a:xfrm>
          <a:off x="13436111" y="644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34127</xdr:rowOff>
    </xdr:from>
    <xdr:to>
      <xdr:col>67</xdr:col>
      <xdr:colOff>101600</xdr:colOff>
      <xdr:row>37</xdr:row>
      <xdr:rowOff>135727</xdr:rowOff>
    </xdr:to>
    <xdr:sp macro="" textlink="">
      <xdr:nvSpPr>
        <xdr:cNvPr id="546" name="楕円 545">
          <a:extLst>
            <a:ext uri="{FF2B5EF4-FFF2-40B4-BE49-F238E27FC236}">
              <a16:creationId xmlns:a16="http://schemas.microsoft.com/office/drawing/2014/main" id="{37540B5D-51B2-4892-A93D-2CB59788C538}"/>
            </a:ext>
          </a:extLst>
        </xdr:cNvPr>
        <xdr:cNvSpPr/>
      </xdr:nvSpPr>
      <xdr:spPr>
        <a:xfrm>
          <a:off x="12763500" y="637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126854</xdr:rowOff>
    </xdr:from>
    <xdr:ext cx="534377" cy="259045"/>
    <xdr:sp macro="" textlink="">
      <xdr:nvSpPr>
        <xdr:cNvPr id="547" name="テキスト ボックス 546">
          <a:extLst>
            <a:ext uri="{FF2B5EF4-FFF2-40B4-BE49-F238E27FC236}">
              <a16:creationId xmlns:a16="http://schemas.microsoft.com/office/drawing/2014/main" id="{4DD3C360-05F5-418B-A791-13D18C78B336}"/>
            </a:ext>
          </a:extLst>
        </xdr:cNvPr>
        <xdr:cNvSpPr txBox="1"/>
      </xdr:nvSpPr>
      <xdr:spPr>
        <a:xfrm>
          <a:off x="12547111" y="647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6EF8F7C2-657C-4817-A590-5127F51C745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A3288EB-72E1-4403-94D9-08F65B73F66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FFC095B4-85EA-4175-A3F9-976D7D9965B8}"/>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BA77C4C8-FCDD-461E-AFAA-FC2FB53E997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C2826781-6537-4D0E-9191-B99A826929DA}"/>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BBE973C8-6460-421E-B50B-BD2D21896E1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D90A7E99-4A9C-409A-BAA0-F9AE0939520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1EE65EF2-EEC3-466F-AB52-7EA840E3C0B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6DDCA278-667F-4CA9-8745-F183062DE7B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E6C77683-C65C-4B07-999B-B328119871B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7DE23E9C-45E5-412B-918B-18FF915DF8AC}"/>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E400B493-7B49-4913-A0F5-36238A060B08}"/>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9ADFF68F-48C4-4330-86DB-7E2DE15824E8}"/>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1" name="テキスト ボックス 560">
          <a:extLst>
            <a:ext uri="{FF2B5EF4-FFF2-40B4-BE49-F238E27FC236}">
              <a16:creationId xmlns:a16="http://schemas.microsoft.com/office/drawing/2014/main" id="{C03FE8D5-DC3D-445F-B287-977B5BFBCD2B}"/>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47870004-7296-4C53-8E0C-43143825D47B}"/>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3" name="テキスト ボックス 562">
          <a:extLst>
            <a:ext uri="{FF2B5EF4-FFF2-40B4-BE49-F238E27FC236}">
              <a16:creationId xmlns:a16="http://schemas.microsoft.com/office/drawing/2014/main" id="{E5AADC19-D548-4EBC-8D74-2E2974840D6B}"/>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B19C2022-6DF0-4C21-9444-1F4C4B271133}"/>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a:extLst>
            <a:ext uri="{FF2B5EF4-FFF2-40B4-BE49-F238E27FC236}">
              <a16:creationId xmlns:a16="http://schemas.microsoft.com/office/drawing/2014/main" id="{6ADACE5F-8952-4E8C-BD0C-F5BFCA7B846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D3D9AC4-F1A2-4A79-B178-C1DA6899D37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8A1633A4-0DB4-4E5A-A8B7-88301893BDE7}"/>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553EA0D7-04BE-43C7-BA50-89B77E45A5C4}"/>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70272</xdr:rowOff>
    </xdr:from>
    <xdr:to>
      <xdr:col>85</xdr:col>
      <xdr:colOff>126364</xdr:colOff>
      <xdr:row>58</xdr:row>
      <xdr:rowOff>51612</xdr:rowOff>
    </xdr:to>
    <xdr:cxnSp macro="">
      <xdr:nvCxnSpPr>
        <xdr:cNvPr id="569" name="直線コネクタ 568">
          <a:extLst>
            <a:ext uri="{FF2B5EF4-FFF2-40B4-BE49-F238E27FC236}">
              <a16:creationId xmlns:a16="http://schemas.microsoft.com/office/drawing/2014/main" id="{381B83DF-2317-4D3A-A363-2EC78CB48E03}"/>
            </a:ext>
          </a:extLst>
        </xdr:cNvPr>
        <xdr:cNvCxnSpPr/>
      </xdr:nvCxnSpPr>
      <xdr:spPr>
        <a:xfrm flipV="1">
          <a:off x="16317595" y="8814222"/>
          <a:ext cx="1269" cy="118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55439</xdr:rowOff>
    </xdr:from>
    <xdr:ext cx="534377" cy="259045"/>
    <xdr:sp macro="" textlink="">
      <xdr:nvSpPr>
        <xdr:cNvPr id="570" name="教育費最小値テキスト">
          <a:extLst>
            <a:ext uri="{FF2B5EF4-FFF2-40B4-BE49-F238E27FC236}">
              <a16:creationId xmlns:a16="http://schemas.microsoft.com/office/drawing/2014/main" id="{2FB37A7A-16CF-414C-9DDB-05231CC07DF7}"/>
            </a:ext>
          </a:extLst>
        </xdr:cNvPr>
        <xdr:cNvSpPr txBox="1"/>
      </xdr:nvSpPr>
      <xdr:spPr>
        <a:xfrm>
          <a:off x="16370300" y="999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51612</xdr:rowOff>
    </xdr:from>
    <xdr:to>
      <xdr:col>86</xdr:col>
      <xdr:colOff>25400</xdr:colOff>
      <xdr:row>58</xdr:row>
      <xdr:rowOff>51612</xdr:rowOff>
    </xdr:to>
    <xdr:cxnSp macro="">
      <xdr:nvCxnSpPr>
        <xdr:cNvPr id="571" name="直線コネクタ 570">
          <a:extLst>
            <a:ext uri="{FF2B5EF4-FFF2-40B4-BE49-F238E27FC236}">
              <a16:creationId xmlns:a16="http://schemas.microsoft.com/office/drawing/2014/main" id="{EDC93576-66E4-4513-9C11-9B7CDB852BEE}"/>
            </a:ext>
          </a:extLst>
        </xdr:cNvPr>
        <xdr:cNvCxnSpPr/>
      </xdr:nvCxnSpPr>
      <xdr:spPr>
        <a:xfrm>
          <a:off x="16230600" y="99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16949</xdr:rowOff>
    </xdr:from>
    <xdr:ext cx="599010" cy="259045"/>
    <xdr:sp macro="" textlink="">
      <xdr:nvSpPr>
        <xdr:cNvPr id="572" name="教育費最大値テキスト">
          <a:extLst>
            <a:ext uri="{FF2B5EF4-FFF2-40B4-BE49-F238E27FC236}">
              <a16:creationId xmlns:a16="http://schemas.microsoft.com/office/drawing/2014/main" id="{0B9E60DA-2A07-4D32-9ECB-6AD66591F041}"/>
            </a:ext>
          </a:extLst>
        </xdr:cNvPr>
        <xdr:cNvSpPr txBox="1"/>
      </xdr:nvSpPr>
      <xdr:spPr>
        <a:xfrm>
          <a:off x="16370300" y="858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70272</xdr:rowOff>
    </xdr:from>
    <xdr:to>
      <xdr:col>86</xdr:col>
      <xdr:colOff>25400</xdr:colOff>
      <xdr:row>51</xdr:row>
      <xdr:rowOff>70272</xdr:rowOff>
    </xdr:to>
    <xdr:cxnSp macro="">
      <xdr:nvCxnSpPr>
        <xdr:cNvPr id="573" name="直線コネクタ 572">
          <a:extLst>
            <a:ext uri="{FF2B5EF4-FFF2-40B4-BE49-F238E27FC236}">
              <a16:creationId xmlns:a16="http://schemas.microsoft.com/office/drawing/2014/main" id="{C08625D4-BDD4-44DB-859A-03A2A66DAB30}"/>
            </a:ext>
          </a:extLst>
        </xdr:cNvPr>
        <xdr:cNvCxnSpPr/>
      </xdr:nvCxnSpPr>
      <xdr:spPr>
        <a:xfrm>
          <a:off x="16230600" y="881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53390</xdr:rowOff>
    </xdr:from>
    <xdr:to>
      <xdr:col>85</xdr:col>
      <xdr:colOff>127000</xdr:colOff>
      <xdr:row>57</xdr:row>
      <xdr:rowOff>123199</xdr:rowOff>
    </xdr:to>
    <xdr:cxnSp macro="">
      <xdr:nvCxnSpPr>
        <xdr:cNvPr id="574" name="直線コネクタ 573">
          <a:extLst>
            <a:ext uri="{FF2B5EF4-FFF2-40B4-BE49-F238E27FC236}">
              <a16:creationId xmlns:a16="http://schemas.microsoft.com/office/drawing/2014/main" id="{1A06602A-FD1D-4FF7-A34D-B5E81E22B24B}"/>
            </a:ext>
          </a:extLst>
        </xdr:cNvPr>
        <xdr:cNvCxnSpPr/>
      </xdr:nvCxnSpPr>
      <xdr:spPr>
        <a:xfrm>
          <a:off x="15481300" y="9826040"/>
          <a:ext cx="838200" cy="6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76577</xdr:rowOff>
    </xdr:from>
    <xdr:ext cx="534377" cy="259045"/>
    <xdr:sp macro="" textlink="">
      <xdr:nvSpPr>
        <xdr:cNvPr id="575" name="教育費平均値テキスト">
          <a:extLst>
            <a:ext uri="{FF2B5EF4-FFF2-40B4-BE49-F238E27FC236}">
              <a16:creationId xmlns:a16="http://schemas.microsoft.com/office/drawing/2014/main" id="{066A5402-2B29-4DFC-A371-0BEB5FCBE691}"/>
            </a:ext>
          </a:extLst>
        </xdr:cNvPr>
        <xdr:cNvSpPr txBox="1"/>
      </xdr:nvSpPr>
      <xdr:spPr>
        <a:xfrm>
          <a:off x="16370300" y="9677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53700</xdr:rowOff>
    </xdr:from>
    <xdr:to>
      <xdr:col>85</xdr:col>
      <xdr:colOff>177800</xdr:colOff>
      <xdr:row>57</xdr:row>
      <xdr:rowOff>155300</xdr:rowOff>
    </xdr:to>
    <xdr:sp macro="" textlink="">
      <xdr:nvSpPr>
        <xdr:cNvPr id="576" name="フローチャート: 判断 575">
          <a:extLst>
            <a:ext uri="{FF2B5EF4-FFF2-40B4-BE49-F238E27FC236}">
              <a16:creationId xmlns:a16="http://schemas.microsoft.com/office/drawing/2014/main" id="{2B691702-9C1D-449E-A729-901BCAA2FED7}"/>
            </a:ext>
          </a:extLst>
        </xdr:cNvPr>
        <xdr:cNvSpPr/>
      </xdr:nvSpPr>
      <xdr:spPr>
        <a:xfrm>
          <a:off x="16268700" y="982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53390</xdr:rowOff>
    </xdr:from>
    <xdr:to>
      <xdr:col>81</xdr:col>
      <xdr:colOff>50800</xdr:colOff>
      <xdr:row>57</xdr:row>
      <xdr:rowOff>65439</xdr:rowOff>
    </xdr:to>
    <xdr:cxnSp macro="">
      <xdr:nvCxnSpPr>
        <xdr:cNvPr id="577" name="直線コネクタ 576">
          <a:extLst>
            <a:ext uri="{FF2B5EF4-FFF2-40B4-BE49-F238E27FC236}">
              <a16:creationId xmlns:a16="http://schemas.microsoft.com/office/drawing/2014/main" id="{39552DC8-852A-438C-9674-8B4A338EED4E}"/>
            </a:ext>
          </a:extLst>
        </xdr:cNvPr>
        <xdr:cNvCxnSpPr/>
      </xdr:nvCxnSpPr>
      <xdr:spPr>
        <a:xfrm flipV="1">
          <a:off x="14592300" y="9826040"/>
          <a:ext cx="889000" cy="1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69535</xdr:rowOff>
    </xdr:from>
    <xdr:to>
      <xdr:col>81</xdr:col>
      <xdr:colOff>101600</xdr:colOff>
      <xdr:row>57</xdr:row>
      <xdr:rowOff>171135</xdr:rowOff>
    </xdr:to>
    <xdr:sp macro="" textlink="">
      <xdr:nvSpPr>
        <xdr:cNvPr id="578" name="フローチャート: 判断 577">
          <a:extLst>
            <a:ext uri="{FF2B5EF4-FFF2-40B4-BE49-F238E27FC236}">
              <a16:creationId xmlns:a16="http://schemas.microsoft.com/office/drawing/2014/main" id="{F0193706-6C3E-4324-82D0-77C4646FE005}"/>
            </a:ext>
          </a:extLst>
        </xdr:cNvPr>
        <xdr:cNvSpPr/>
      </xdr:nvSpPr>
      <xdr:spPr>
        <a:xfrm>
          <a:off x="15430500" y="984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162262</xdr:rowOff>
    </xdr:from>
    <xdr:ext cx="534377" cy="259045"/>
    <xdr:sp macro="" textlink="">
      <xdr:nvSpPr>
        <xdr:cNvPr id="579" name="テキスト ボックス 578">
          <a:extLst>
            <a:ext uri="{FF2B5EF4-FFF2-40B4-BE49-F238E27FC236}">
              <a16:creationId xmlns:a16="http://schemas.microsoft.com/office/drawing/2014/main" id="{128D53DE-DFDB-401C-ACBC-6916F69030A3}"/>
            </a:ext>
          </a:extLst>
        </xdr:cNvPr>
        <xdr:cNvSpPr txBox="1"/>
      </xdr:nvSpPr>
      <xdr:spPr>
        <a:xfrm>
          <a:off x="15214111" y="993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65439</xdr:rowOff>
    </xdr:from>
    <xdr:to>
      <xdr:col>76</xdr:col>
      <xdr:colOff>114300</xdr:colOff>
      <xdr:row>57</xdr:row>
      <xdr:rowOff>139673</xdr:rowOff>
    </xdr:to>
    <xdr:cxnSp macro="">
      <xdr:nvCxnSpPr>
        <xdr:cNvPr id="580" name="直線コネクタ 579">
          <a:extLst>
            <a:ext uri="{FF2B5EF4-FFF2-40B4-BE49-F238E27FC236}">
              <a16:creationId xmlns:a16="http://schemas.microsoft.com/office/drawing/2014/main" id="{9AC691C6-2F0C-44D1-A7A1-63EA0CD2733C}"/>
            </a:ext>
          </a:extLst>
        </xdr:cNvPr>
        <xdr:cNvCxnSpPr/>
      </xdr:nvCxnSpPr>
      <xdr:spPr>
        <a:xfrm flipV="1">
          <a:off x="13703300" y="9838089"/>
          <a:ext cx="889000" cy="7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78403</xdr:rowOff>
    </xdr:from>
    <xdr:to>
      <xdr:col>76</xdr:col>
      <xdr:colOff>165100</xdr:colOff>
      <xdr:row>58</xdr:row>
      <xdr:rowOff>8553</xdr:rowOff>
    </xdr:to>
    <xdr:sp macro="" textlink="">
      <xdr:nvSpPr>
        <xdr:cNvPr id="581" name="フローチャート: 判断 580">
          <a:extLst>
            <a:ext uri="{FF2B5EF4-FFF2-40B4-BE49-F238E27FC236}">
              <a16:creationId xmlns:a16="http://schemas.microsoft.com/office/drawing/2014/main" id="{02755296-74A5-4C51-B9E0-2AA6C6AA3866}"/>
            </a:ext>
          </a:extLst>
        </xdr:cNvPr>
        <xdr:cNvSpPr/>
      </xdr:nvSpPr>
      <xdr:spPr>
        <a:xfrm>
          <a:off x="14541500" y="985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171130</xdr:rowOff>
    </xdr:from>
    <xdr:ext cx="534377" cy="259045"/>
    <xdr:sp macro="" textlink="">
      <xdr:nvSpPr>
        <xdr:cNvPr id="582" name="テキスト ボックス 581">
          <a:extLst>
            <a:ext uri="{FF2B5EF4-FFF2-40B4-BE49-F238E27FC236}">
              <a16:creationId xmlns:a16="http://schemas.microsoft.com/office/drawing/2014/main" id="{B0BC16E3-75EE-42A0-8304-26479E1340D4}"/>
            </a:ext>
          </a:extLst>
        </xdr:cNvPr>
        <xdr:cNvSpPr txBox="1"/>
      </xdr:nvSpPr>
      <xdr:spPr>
        <a:xfrm>
          <a:off x="14325111" y="994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139673</xdr:rowOff>
    </xdr:from>
    <xdr:to>
      <xdr:col>71</xdr:col>
      <xdr:colOff>177800</xdr:colOff>
      <xdr:row>58</xdr:row>
      <xdr:rowOff>1477</xdr:rowOff>
    </xdr:to>
    <xdr:cxnSp macro="">
      <xdr:nvCxnSpPr>
        <xdr:cNvPr id="583" name="直線コネクタ 582">
          <a:extLst>
            <a:ext uri="{FF2B5EF4-FFF2-40B4-BE49-F238E27FC236}">
              <a16:creationId xmlns:a16="http://schemas.microsoft.com/office/drawing/2014/main" id="{10F37C64-5181-4D27-8C80-9EA6AF49C0D3}"/>
            </a:ext>
          </a:extLst>
        </xdr:cNvPr>
        <xdr:cNvCxnSpPr/>
      </xdr:nvCxnSpPr>
      <xdr:spPr>
        <a:xfrm flipV="1">
          <a:off x="12814300" y="9912323"/>
          <a:ext cx="889000" cy="3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92432</xdr:rowOff>
    </xdr:from>
    <xdr:to>
      <xdr:col>72</xdr:col>
      <xdr:colOff>38100</xdr:colOff>
      <xdr:row>58</xdr:row>
      <xdr:rowOff>22582</xdr:rowOff>
    </xdr:to>
    <xdr:sp macro="" textlink="">
      <xdr:nvSpPr>
        <xdr:cNvPr id="584" name="フローチャート: 判断 583">
          <a:extLst>
            <a:ext uri="{FF2B5EF4-FFF2-40B4-BE49-F238E27FC236}">
              <a16:creationId xmlns:a16="http://schemas.microsoft.com/office/drawing/2014/main" id="{D9CB19ED-D067-4EF3-932B-FEE5333CDFE2}"/>
            </a:ext>
          </a:extLst>
        </xdr:cNvPr>
        <xdr:cNvSpPr/>
      </xdr:nvSpPr>
      <xdr:spPr>
        <a:xfrm>
          <a:off x="13652500" y="986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13709</xdr:rowOff>
    </xdr:from>
    <xdr:ext cx="534377" cy="259045"/>
    <xdr:sp macro="" textlink="">
      <xdr:nvSpPr>
        <xdr:cNvPr id="585" name="テキスト ボックス 584">
          <a:extLst>
            <a:ext uri="{FF2B5EF4-FFF2-40B4-BE49-F238E27FC236}">
              <a16:creationId xmlns:a16="http://schemas.microsoft.com/office/drawing/2014/main" id="{63415827-87E8-4073-803D-C4C9D75F6C31}"/>
            </a:ext>
          </a:extLst>
        </xdr:cNvPr>
        <xdr:cNvSpPr txBox="1"/>
      </xdr:nvSpPr>
      <xdr:spPr>
        <a:xfrm>
          <a:off x="13436111" y="995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107332</xdr:rowOff>
    </xdr:from>
    <xdr:to>
      <xdr:col>67</xdr:col>
      <xdr:colOff>101600</xdr:colOff>
      <xdr:row>58</xdr:row>
      <xdr:rowOff>37482</xdr:rowOff>
    </xdr:to>
    <xdr:sp macro="" textlink="">
      <xdr:nvSpPr>
        <xdr:cNvPr id="586" name="フローチャート: 判断 585">
          <a:extLst>
            <a:ext uri="{FF2B5EF4-FFF2-40B4-BE49-F238E27FC236}">
              <a16:creationId xmlns:a16="http://schemas.microsoft.com/office/drawing/2014/main" id="{C981B770-1FBE-4B95-B190-499A77D28FE9}"/>
            </a:ext>
          </a:extLst>
        </xdr:cNvPr>
        <xdr:cNvSpPr/>
      </xdr:nvSpPr>
      <xdr:spPr>
        <a:xfrm>
          <a:off x="12763500" y="98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54009</xdr:rowOff>
    </xdr:from>
    <xdr:ext cx="534377" cy="259045"/>
    <xdr:sp macro="" textlink="">
      <xdr:nvSpPr>
        <xdr:cNvPr id="587" name="テキスト ボックス 586">
          <a:extLst>
            <a:ext uri="{FF2B5EF4-FFF2-40B4-BE49-F238E27FC236}">
              <a16:creationId xmlns:a16="http://schemas.microsoft.com/office/drawing/2014/main" id="{030CB3D0-F28E-4DFA-85C8-4E9BA45E27E6}"/>
            </a:ext>
          </a:extLst>
        </xdr:cNvPr>
        <xdr:cNvSpPr txBox="1"/>
      </xdr:nvSpPr>
      <xdr:spPr>
        <a:xfrm>
          <a:off x="12547111" y="965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EF307D5D-3D56-4D2C-88B9-1CCB06BCBCE3}"/>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24CD9297-29EC-444F-9DAC-29B538D6FD5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11CE8A6A-D368-453A-BB50-3F77CFBF5F7B}"/>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D097FAF-278A-4B72-B1F4-67A00287ABF4}"/>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47CB2172-CCC7-467E-950D-D28BB3CFC2AB}"/>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72399</xdr:rowOff>
    </xdr:from>
    <xdr:to>
      <xdr:col>85</xdr:col>
      <xdr:colOff>177800</xdr:colOff>
      <xdr:row>58</xdr:row>
      <xdr:rowOff>2549</xdr:rowOff>
    </xdr:to>
    <xdr:sp macro="" textlink="">
      <xdr:nvSpPr>
        <xdr:cNvPr id="593" name="楕円 592">
          <a:extLst>
            <a:ext uri="{FF2B5EF4-FFF2-40B4-BE49-F238E27FC236}">
              <a16:creationId xmlns:a16="http://schemas.microsoft.com/office/drawing/2014/main" id="{F05801B1-29CA-45B7-BFF0-DD709C3717F3}"/>
            </a:ext>
          </a:extLst>
        </xdr:cNvPr>
        <xdr:cNvSpPr/>
      </xdr:nvSpPr>
      <xdr:spPr>
        <a:xfrm>
          <a:off x="16268700" y="984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32127</xdr:rowOff>
    </xdr:from>
    <xdr:ext cx="534377" cy="259045"/>
    <xdr:sp macro="" textlink="">
      <xdr:nvSpPr>
        <xdr:cNvPr id="594" name="教育費該当値テキスト">
          <a:extLst>
            <a:ext uri="{FF2B5EF4-FFF2-40B4-BE49-F238E27FC236}">
              <a16:creationId xmlns:a16="http://schemas.microsoft.com/office/drawing/2014/main" id="{6ACD65CF-B3F3-457A-A58B-E0DE5D47FA41}"/>
            </a:ext>
          </a:extLst>
        </xdr:cNvPr>
        <xdr:cNvSpPr txBox="1"/>
      </xdr:nvSpPr>
      <xdr:spPr>
        <a:xfrm>
          <a:off x="16370300" y="980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2590</xdr:rowOff>
    </xdr:from>
    <xdr:to>
      <xdr:col>81</xdr:col>
      <xdr:colOff>101600</xdr:colOff>
      <xdr:row>57</xdr:row>
      <xdr:rowOff>104190</xdr:rowOff>
    </xdr:to>
    <xdr:sp macro="" textlink="">
      <xdr:nvSpPr>
        <xdr:cNvPr id="595" name="楕円 594">
          <a:extLst>
            <a:ext uri="{FF2B5EF4-FFF2-40B4-BE49-F238E27FC236}">
              <a16:creationId xmlns:a16="http://schemas.microsoft.com/office/drawing/2014/main" id="{C6E58499-C0E4-413A-BFE8-03859BBB6FC8}"/>
            </a:ext>
          </a:extLst>
        </xdr:cNvPr>
        <xdr:cNvSpPr/>
      </xdr:nvSpPr>
      <xdr:spPr>
        <a:xfrm>
          <a:off x="15430500" y="97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120717</xdr:rowOff>
    </xdr:from>
    <xdr:ext cx="599010" cy="259045"/>
    <xdr:sp macro="" textlink="">
      <xdr:nvSpPr>
        <xdr:cNvPr id="596" name="テキスト ボックス 595">
          <a:extLst>
            <a:ext uri="{FF2B5EF4-FFF2-40B4-BE49-F238E27FC236}">
              <a16:creationId xmlns:a16="http://schemas.microsoft.com/office/drawing/2014/main" id="{79030F56-FB94-416B-A9FA-30EB9A4265E3}"/>
            </a:ext>
          </a:extLst>
        </xdr:cNvPr>
        <xdr:cNvSpPr txBox="1"/>
      </xdr:nvSpPr>
      <xdr:spPr>
        <a:xfrm>
          <a:off x="15181795" y="9550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14639</xdr:rowOff>
    </xdr:from>
    <xdr:to>
      <xdr:col>76</xdr:col>
      <xdr:colOff>165100</xdr:colOff>
      <xdr:row>57</xdr:row>
      <xdr:rowOff>116239</xdr:rowOff>
    </xdr:to>
    <xdr:sp macro="" textlink="">
      <xdr:nvSpPr>
        <xdr:cNvPr id="597" name="楕円 596">
          <a:extLst>
            <a:ext uri="{FF2B5EF4-FFF2-40B4-BE49-F238E27FC236}">
              <a16:creationId xmlns:a16="http://schemas.microsoft.com/office/drawing/2014/main" id="{823CB100-1049-4184-8495-E4F51BB8FC94}"/>
            </a:ext>
          </a:extLst>
        </xdr:cNvPr>
        <xdr:cNvSpPr/>
      </xdr:nvSpPr>
      <xdr:spPr>
        <a:xfrm>
          <a:off x="14541500" y="978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132766</xdr:rowOff>
    </xdr:from>
    <xdr:ext cx="599010" cy="259045"/>
    <xdr:sp macro="" textlink="">
      <xdr:nvSpPr>
        <xdr:cNvPr id="598" name="テキスト ボックス 597">
          <a:extLst>
            <a:ext uri="{FF2B5EF4-FFF2-40B4-BE49-F238E27FC236}">
              <a16:creationId xmlns:a16="http://schemas.microsoft.com/office/drawing/2014/main" id="{04882739-9A4A-4AC0-91B0-785FF7BB0596}"/>
            </a:ext>
          </a:extLst>
        </xdr:cNvPr>
        <xdr:cNvSpPr txBox="1"/>
      </xdr:nvSpPr>
      <xdr:spPr>
        <a:xfrm>
          <a:off x="14292795" y="9562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88873</xdr:rowOff>
    </xdr:from>
    <xdr:to>
      <xdr:col>72</xdr:col>
      <xdr:colOff>38100</xdr:colOff>
      <xdr:row>58</xdr:row>
      <xdr:rowOff>19023</xdr:rowOff>
    </xdr:to>
    <xdr:sp macro="" textlink="">
      <xdr:nvSpPr>
        <xdr:cNvPr id="599" name="楕円 598">
          <a:extLst>
            <a:ext uri="{FF2B5EF4-FFF2-40B4-BE49-F238E27FC236}">
              <a16:creationId xmlns:a16="http://schemas.microsoft.com/office/drawing/2014/main" id="{D3493A3E-F153-44B2-B69E-3337D65D1D09}"/>
            </a:ext>
          </a:extLst>
        </xdr:cNvPr>
        <xdr:cNvSpPr/>
      </xdr:nvSpPr>
      <xdr:spPr>
        <a:xfrm>
          <a:off x="13652500" y="986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35550</xdr:rowOff>
    </xdr:from>
    <xdr:ext cx="534377" cy="259045"/>
    <xdr:sp macro="" textlink="">
      <xdr:nvSpPr>
        <xdr:cNvPr id="600" name="テキスト ボックス 599">
          <a:extLst>
            <a:ext uri="{FF2B5EF4-FFF2-40B4-BE49-F238E27FC236}">
              <a16:creationId xmlns:a16="http://schemas.microsoft.com/office/drawing/2014/main" id="{90A09483-2F63-4798-A49D-4A3F3D4DDE1E}"/>
            </a:ext>
          </a:extLst>
        </xdr:cNvPr>
        <xdr:cNvSpPr txBox="1"/>
      </xdr:nvSpPr>
      <xdr:spPr>
        <a:xfrm>
          <a:off x="13436111" y="963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122127</xdr:rowOff>
    </xdr:from>
    <xdr:to>
      <xdr:col>67</xdr:col>
      <xdr:colOff>101600</xdr:colOff>
      <xdr:row>58</xdr:row>
      <xdr:rowOff>52277</xdr:rowOff>
    </xdr:to>
    <xdr:sp macro="" textlink="">
      <xdr:nvSpPr>
        <xdr:cNvPr id="601" name="楕円 600">
          <a:extLst>
            <a:ext uri="{FF2B5EF4-FFF2-40B4-BE49-F238E27FC236}">
              <a16:creationId xmlns:a16="http://schemas.microsoft.com/office/drawing/2014/main" id="{0BFB2597-626C-4BF9-9751-7A90A00421DC}"/>
            </a:ext>
          </a:extLst>
        </xdr:cNvPr>
        <xdr:cNvSpPr/>
      </xdr:nvSpPr>
      <xdr:spPr>
        <a:xfrm>
          <a:off x="12763500" y="989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43404</xdr:rowOff>
    </xdr:from>
    <xdr:ext cx="534377" cy="259045"/>
    <xdr:sp macro="" textlink="">
      <xdr:nvSpPr>
        <xdr:cNvPr id="602" name="テキスト ボックス 601">
          <a:extLst>
            <a:ext uri="{FF2B5EF4-FFF2-40B4-BE49-F238E27FC236}">
              <a16:creationId xmlns:a16="http://schemas.microsoft.com/office/drawing/2014/main" id="{FD3EC5DD-DF55-4367-BE72-74836CEB0B2D}"/>
            </a:ext>
          </a:extLst>
        </xdr:cNvPr>
        <xdr:cNvSpPr txBox="1"/>
      </xdr:nvSpPr>
      <xdr:spPr>
        <a:xfrm>
          <a:off x="12547111" y="998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BF014627-9DC7-44BD-8197-F6A54BF197A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48AB8670-A9BF-4900-A2FE-3FD5D8963A87}"/>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CAD65C39-599A-41B4-95E8-13A31C75045F}"/>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DB290878-9DEC-4F77-AFB9-4CBDC9AA17B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FB73503E-DA87-4CDB-97FB-5D82771C7F2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65AB991C-D6EE-47B7-AB3C-15B53D989E3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4E02D249-6ECA-41F5-89D7-76D4A3D633EC}"/>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92141B03-1478-4EE0-98A4-549F80FC745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CABF4442-4BC6-4D54-A20C-9C63F9FF71A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8335290A-8600-43AF-AF7C-84E6BFD7E6F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141FE31D-48ED-4AF2-B758-B993CB7F6A73}"/>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D55863A8-0C02-4844-8932-9DA6A5E28359}"/>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BAD335B4-1D5D-443D-95E9-EA9714AC6F36}"/>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15B94205-9F50-411B-A165-08825B906F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59BB67B3-F223-4777-BC19-45A731B3B4DB}"/>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B63287D3-7424-4971-A2D5-6B0A92DC765E}"/>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B7F542B-9058-4208-8CFE-07362F07A3EC}"/>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B7AFFC5E-886A-4B9A-B691-B256A28D504D}"/>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60F47393-F55E-4F10-88E1-57E9975E04A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704FADC9-65BD-488E-9E09-86BD43AE2687}"/>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26DCD84F-010B-4A67-B2BB-D12FF5FB687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110915</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C419FAB1-29C7-4DEA-A4BB-55E002C9BF07}"/>
            </a:ext>
          </a:extLst>
        </xdr:cNvPr>
        <xdr:cNvCxnSpPr/>
      </xdr:nvCxnSpPr>
      <xdr:spPr>
        <a:xfrm flipV="1">
          <a:off x="16317595" y="12112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6050444D-A60D-4A89-81AE-EB4BAA446E17}"/>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EDBF93A-2AE8-4889-A642-77AFD5A17382}"/>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57592</xdr:rowOff>
    </xdr:from>
    <xdr:ext cx="599010" cy="259045"/>
    <xdr:sp macro="" textlink="">
      <xdr:nvSpPr>
        <xdr:cNvPr id="627" name="災害復旧費最大値テキスト">
          <a:extLst>
            <a:ext uri="{FF2B5EF4-FFF2-40B4-BE49-F238E27FC236}">
              <a16:creationId xmlns:a16="http://schemas.microsoft.com/office/drawing/2014/main" id="{F076AD0C-9697-4A96-A95F-0A0FAE6E9553}"/>
            </a:ext>
          </a:extLst>
        </xdr:cNvPr>
        <xdr:cNvSpPr txBox="1"/>
      </xdr:nvSpPr>
      <xdr:spPr>
        <a:xfrm>
          <a:off x="16370300" y="11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110915</xdr:rowOff>
    </xdr:from>
    <xdr:to>
      <xdr:col>86</xdr:col>
      <xdr:colOff>25400</xdr:colOff>
      <xdr:row>70</xdr:row>
      <xdr:rowOff>110915</xdr:rowOff>
    </xdr:to>
    <xdr:cxnSp macro="">
      <xdr:nvCxnSpPr>
        <xdr:cNvPr id="628" name="直線コネクタ 627">
          <a:extLst>
            <a:ext uri="{FF2B5EF4-FFF2-40B4-BE49-F238E27FC236}">
              <a16:creationId xmlns:a16="http://schemas.microsoft.com/office/drawing/2014/main" id="{697EE319-A3EA-4F34-A59F-78D94C790F08}"/>
            </a:ext>
          </a:extLst>
        </xdr:cNvPr>
        <xdr:cNvCxnSpPr/>
      </xdr:nvCxnSpPr>
      <xdr:spPr>
        <a:xfrm>
          <a:off x="16230600" y="1211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FDF9307B-5948-4995-999A-174DCDC8C366}"/>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154881</xdr:rowOff>
    </xdr:from>
    <xdr:ext cx="534377" cy="259045"/>
    <xdr:sp macro="" textlink="">
      <xdr:nvSpPr>
        <xdr:cNvPr id="630" name="災害復旧費平均値テキスト">
          <a:extLst>
            <a:ext uri="{FF2B5EF4-FFF2-40B4-BE49-F238E27FC236}">
              <a16:creationId xmlns:a16="http://schemas.microsoft.com/office/drawing/2014/main" id="{CCEC81A4-18EC-41B0-B221-C4DB8F38C2E4}"/>
            </a:ext>
          </a:extLst>
        </xdr:cNvPr>
        <xdr:cNvSpPr txBox="1"/>
      </xdr:nvSpPr>
      <xdr:spPr>
        <a:xfrm>
          <a:off x="16370300" y="13185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132004</xdr:rowOff>
    </xdr:from>
    <xdr:to>
      <xdr:col>85</xdr:col>
      <xdr:colOff>177800</xdr:colOff>
      <xdr:row>78</xdr:row>
      <xdr:rowOff>62154</xdr:rowOff>
    </xdr:to>
    <xdr:sp macro="" textlink="">
      <xdr:nvSpPr>
        <xdr:cNvPr id="631" name="フローチャート: 判断 630">
          <a:extLst>
            <a:ext uri="{FF2B5EF4-FFF2-40B4-BE49-F238E27FC236}">
              <a16:creationId xmlns:a16="http://schemas.microsoft.com/office/drawing/2014/main" id="{8C833EFD-5F27-4B5F-B3CF-06DFE5E673EE}"/>
            </a:ext>
          </a:extLst>
        </xdr:cNvPr>
        <xdr:cNvSpPr/>
      </xdr:nvSpPr>
      <xdr:spPr>
        <a:xfrm>
          <a:off x="162687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2" name="直線コネクタ 631">
          <a:extLst>
            <a:ext uri="{FF2B5EF4-FFF2-40B4-BE49-F238E27FC236}">
              <a16:creationId xmlns:a16="http://schemas.microsoft.com/office/drawing/2014/main" id="{23AA1C57-7397-4A54-B5A7-F82A0FA74E51}"/>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160150</xdr:rowOff>
    </xdr:from>
    <xdr:to>
      <xdr:col>81</xdr:col>
      <xdr:colOff>101600</xdr:colOff>
      <xdr:row>78</xdr:row>
      <xdr:rowOff>90300</xdr:rowOff>
    </xdr:to>
    <xdr:sp macro="" textlink="">
      <xdr:nvSpPr>
        <xdr:cNvPr id="633" name="フローチャート: 判断 632">
          <a:extLst>
            <a:ext uri="{FF2B5EF4-FFF2-40B4-BE49-F238E27FC236}">
              <a16:creationId xmlns:a16="http://schemas.microsoft.com/office/drawing/2014/main" id="{76F18463-2356-4E74-BEB0-D4CD1BC95418}"/>
            </a:ext>
          </a:extLst>
        </xdr:cNvPr>
        <xdr:cNvSpPr/>
      </xdr:nvSpPr>
      <xdr:spPr>
        <a:xfrm>
          <a:off x="15430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106827</xdr:rowOff>
    </xdr:from>
    <xdr:ext cx="534377" cy="259045"/>
    <xdr:sp macro="" textlink="">
      <xdr:nvSpPr>
        <xdr:cNvPr id="634" name="テキスト ボックス 633">
          <a:extLst>
            <a:ext uri="{FF2B5EF4-FFF2-40B4-BE49-F238E27FC236}">
              <a16:creationId xmlns:a16="http://schemas.microsoft.com/office/drawing/2014/main" id="{E60B37CA-8ABE-4AE0-A631-8BA5D854F90A}"/>
            </a:ext>
          </a:extLst>
        </xdr:cNvPr>
        <xdr:cNvSpPr txBox="1"/>
      </xdr:nvSpPr>
      <xdr:spPr>
        <a:xfrm>
          <a:off x="15214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E1690807-5060-4500-9267-52E515C72DB3}"/>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165683</xdr:rowOff>
    </xdr:from>
    <xdr:to>
      <xdr:col>76</xdr:col>
      <xdr:colOff>165100</xdr:colOff>
      <xdr:row>78</xdr:row>
      <xdr:rowOff>95833</xdr:rowOff>
    </xdr:to>
    <xdr:sp macro="" textlink="">
      <xdr:nvSpPr>
        <xdr:cNvPr id="636" name="フローチャート: 判断 635">
          <a:extLst>
            <a:ext uri="{FF2B5EF4-FFF2-40B4-BE49-F238E27FC236}">
              <a16:creationId xmlns:a16="http://schemas.microsoft.com/office/drawing/2014/main" id="{211AAC3F-D20F-4B2A-B4B3-2D376245A72F}"/>
            </a:ext>
          </a:extLst>
        </xdr:cNvPr>
        <xdr:cNvSpPr/>
      </xdr:nvSpPr>
      <xdr:spPr>
        <a:xfrm>
          <a:off x="14541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112360</xdr:rowOff>
    </xdr:from>
    <xdr:ext cx="534377" cy="259045"/>
    <xdr:sp macro="" textlink="">
      <xdr:nvSpPr>
        <xdr:cNvPr id="637" name="テキスト ボックス 636">
          <a:extLst>
            <a:ext uri="{FF2B5EF4-FFF2-40B4-BE49-F238E27FC236}">
              <a16:creationId xmlns:a16="http://schemas.microsoft.com/office/drawing/2014/main" id="{97B02F9A-0793-42FE-A09E-0B5276076404}"/>
            </a:ext>
          </a:extLst>
        </xdr:cNvPr>
        <xdr:cNvSpPr txBox="1"/>
      </xdr:nvSpPr>
      <xdr:spPr>
        <a:xfrm>
          <a:off x="14325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B8117977-806B-4F6D-A98C-4D60D47D5E2C}"/>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8790</xdr:rowOff>
    </xdr:from>
    <xdr:to>
      <xdr:col>72</xdr:col>
      <xdr:colOff>38100</xdr:colOff>
      <xdr:row>78</xdr:row>
      <xdr:rowOff>110390</xdr:rowOff>
    </xdr:to>
    <xdr:sp macro="" textlink="">
      <xdr:nvSpPr>
        <xdr:cNvPr id="639" name="フローチャート: 判断 638">
          <a:extLst>
            <a:ext uri="{FF2B5EF4-FFF2-40B4-BE49-F238E27FC236}">
              <a16:creationId xmlns:a16="http://schemas.microsoft.com/office/drawing/2014/main" id="{4C045C04-367C-43A2-A95B-3B3AA7E4C864}"/>
            </a:ext>
          </a:extLst>
        </xdr:cNvPr>
        <xdr:cNvSpPr/>
      </xdr:nvSpPr>
      <xdr:spPr>
        <a:xfrm>
          <a:off x="13652500" y="1338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126917</xdr:rowOff>
    </xdr:from>
    <xdr:ext cx="469744" cy="259045"/>
    <xdr:sp macro="" textlink="">
      <xdr:nvSpPr>
        <xdr:cNvPr id="640" name="テキスト ボックス 639">
          <a:extLst>
            <a:ext uri="{FF2B5EF4-FFF2-40B4-BE49-F238E27FC236}">
              <a16:creationId xmlns:a16="http://schemas.microsoft.com/office/drawing/2014/main" id="{19C5ABDA-E9F2-400F-A1DD-6A1CDE84765A}"/>
            </a:ext>
          </a:extLst>
        </xdr:cNvPr>
        <xdr:cNvSpPr txBox="1"/>
      </xdr:nvSpPr>
      <xdr:spPr>
        <a:xfrm>
          <a:off x="13468428" y="1315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171369</xdr:rowOff>
    </xdr:from>
    <xdr:to>
      <xdr:col>67</xdr:col>
      <xdr:colOff>101600</xdr:colOff>
      <xdr:row>78</xdr:row>
      <xdr:rowOff>101519</xdr:rowOff>
    </xdr:to>
    <xdr:sp macro="" textlink="">
      <xdr:nvSpPr>
        <xdr:cNvPr id="641" name="フローチャート: 判断 640">
          <a:extLst>
            <a:ext uri="{FF2B5EF4-FFF2-40B4-BE49-F238E27FC236}">
              <a16:creationId xmlns:a16="http://schemas.microsoft.com/office/drawing/2014/main" id="{6C531035-1603-4CB9-B2E1-D448200D647D}"/>
            </a:ext>
          </a:extLst>
        </xdr:cNvPr>
        <xdr:cNvSpPr/>
      </xdr:nvSpPr>
      <xdr:spPr>
        <a:xfrm>
          <a:off x="12763500" y="1337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118046</xdr:rowOff>
    </xdr:from>
    <xdr:ext cx="469744" cy="259045"/>
    <xdr:sp macro="" textlink="">
      <xdr:nvSpPr>
        <xdr:cNvPr id="642" name="テキスト ボックス 641">
          <a:extLst>
            <a:ext uri="{FF2B5EF4-FFF2-40B4-BE49-F238E27FC236}">
              <a16:creationId xmlns:a16="http://schemas.microsoft.com/office/drawing/2014/main" id="{9F23685E-8CBD-4059-8DA1-0A604BF0C3D1}"/>
            </a:ext>
          </a:extLst>
        </xdr:cNvPr>
        <xdr:cNvSpPr txBox="1"/>
      </xdr:nvSpPr>
      <xdr:spPr>
        <a:xfrm>
          <a:off x="12579428" y="131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A7A56EA6-0671-45FE-915D-71B0B084EBAC}"/>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30EF613-D842-4802-9092-AD8F242DB83E}"/>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4C6224A0-47AF-4518-9CE4-03FC49A35B6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2AF1C74F-5275-4F72-87A9-247C0FD095F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4906ED3D-1AB7-49CF-A6AC-4DE2DF62608A}"/>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FD1EA9F6-B659-4664-9A1B-7A319BBAB35E}"/>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E5E4B002-E495-4A20-ABEF-151E0FF9A0BF}"/>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7F2A584D-9A84-4521-A66B-65EC475D5025}"/>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FB4C041F-DEC2-44CB-B3D0-A6196F5EC12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2" name="楕円 651">
          <a:extLst>
            <a:ext uri="{FF2B5EF4-FFF2-40B4-BE49-F238E27FC236}">
              <a16:creationId xmlns:a16="http://schemas.microsoft.com/office/drawing/2014/main" id="{301CAC49-C51D-4898-8BEB-AD816015080F}"/>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761EF10-4053-43DE-A69B-C1681F984A12}"/>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91E50DE-08E5-4831-8559-C16851EEBE03}"/>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100B9261-6E7A-4454-AE97-8796C3E1653A}"/>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9C64AB47-7E06-4B5C-9D37-1CF5687F2ABB}"/>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77766709-7C99-41AB-9E81-C4351E804763}"/>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38CECA63-315E-44EF-B2CD-09BE5ABDDF1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AABBE7F8-0220-4650-A2DB-E4735DE04F1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DF643509-9511-4ADE-B3B2-602327327AFE}"/>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F0710CA0-B495-4717-BBDA-676FE81F312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6D597E80-7126-4111-8D52-93707327CA7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1ACE0F7F-E96A-41A6-BEBC-119B8F36D3E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A9D07139-6303-4023-9D0F-4BCEE8BD71E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1EB1B58A-7E8E-46E1-8540-751E8792051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8E055275-BB1A-4C4F-82BC-6D7E06B284F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73184C9A-908E-4495-93D7-2A53BC8D5FE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85D2C67F-9AD3-4CA4-876A-B38B119C40AE}"/>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27B30B75-0866-415F-BB30-33A0CAF8DA54}"/>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71DE8A7A-FE36-4242-AF23-44BB05E5F56C}"/>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AE3F9A2B-F948-48D0-B895-79B8ADE2831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983B6A1D-903F-4053-B563-ACFB8A5D998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5722D5AB-DF33-4BDA-BD65-1D7199D47E7B}"/>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E43A1E6F-E4F4-425E-B618-D1B34D426C3F}"/>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2E4580A2-6369-4AEE-BCAC-3FF03350D932}"/>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C8481418-7C81-4254-9A98-3F5B56433B2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55FF836D-02B1-498A-A29A-19DB65857AD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8FAB08DF-A0B8-423D-895F-631722DF65C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71363</xdr:rowOff>
    </xdr:from>
    <xdr:to>
      <xdr:col>85</xdr:col>
      <xdr:colOff>126364</xdr:colOff>
      <xdr:row>98</xdr:row>
      <xdr:rowOff>135672</xdr:rowOff>
    </xdr:to>
    <xdr:cxnSp macro="">
      <xdr:nvCxnSpPr>
        <xdr:cNvPr id="679" name="直線コネクタ 678">
          <a:extLst>
            <a:ext uri="{FF2B5EF4-FFF2-40B4-BE49-F238E27FC236}">
              <a16:creationId xmlns:a16="http://schemas.microsoft.com/office/drawing/2014/main" id="{3EF0D9CC-5816-48ED-9CE2-56CC5C2D320D}"/>
            </a:ext>
          </a:extLst>
        </xdr:cNvPr>
        <xdr:cNvCxnSpPr/>
      </xdr:nvCxnSpPr>
      <xdr:spPr>
        <a:xfrm flipV="1">
          <a:off x="16317595" y="15673313"/>
          <a:ext cx="1269" cy="126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139499</xdr:rowOff>
    </xdr:from>
    <xdr:ext cx="378565" cy="259045"/>
    <xdr:sp macro="" textlink="">
      <xdr:nvSpPr>
        <xdr:cNvPr id="680" name="公債費最小値テキスト">
          <a:extLst>
            <a:ext uri="{FF2B5EF4-FFF2-40B4-BE49-F238E27FC236}">
              <a16:creationId xmlns:a16="http://schemas.microsoft.com/office/drawing/2014/main" id="{D280A1CA-6819-4DC6-8893-C98394A647B9}"/>
            </a:ext>
          </a:extLst>
        </xdr:cNvPr>
        <xdr:cNvSpPr txBox="1"/>
      </xdr:nvSpPr>
      <xdr:spPr>
        <a:xfrm>
          <a:off x="16370300" y="1694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135672</xdr:rowOff>
    </xdr:from>
    <xdr:to>
      <xdr:col>86</xdr:col>
      <xdr:colOff>25400</xdr:colOff>
      <xdr:row>98</xdr:row>
      <xdr:rowOff>135672</xdr:rowOff>
    </xdr:to>
    <xdr:cxnSp macro="">
      <xdr:nvCxnSpPr>
        <xdr:cNvPr id="681" name="直線コネクタ 680">
          <a:extLst>
            <a:ext uri="{FF2B5EF4-FFF2-40B4-BE49-F238E27FC236}">
              <a16:creationId xmlns:a16="http://schemas.microsoft.com/office/drawing/2014/main" id="{7D8ADF0F-50D2-4052-AA0E-B6B919AA5AB6}"/>
            </a:ext>
          </a:extLst>
        </xdr:cNvPr>
        <xdr:cNvCxnSpPr/>
      </xdr:nvCxnSpPr>
      <xdr:spPr>
        <a:xfrm>
          <a:off x="16230600" y="16937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18040</xdr:rowOff>
    </xdr:from>
    <xdr:ext cx="599010" cy="259045"/>
    <xdr:sp macro="" textlink="">
      <xdr:nvSpPr>
        <xdr:cNvPr id="682" name="公債費最大値テキスト">
          <a:extLst>
            <a:ext uri="{FF2B5EF4-FFF2-40B4-BE49-F238E27FC236}">
              <a16:creationId xmlns:a16="http://schemas.microsoft.com/office/drawing/2014/main" id="{01ED5981-18D9-44DA-B7EE-56E5CED61889}"/>
            </a:ext>
          </a:extLst>
        </xdr:cNvPr>
        <xdr:cNvSpPr txBox="1"/>
      </xdr:nvSpPr>
      <xdr:spPr>
        <a:xfrm>
          <a:off x="16370300" y="1544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277,447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71363</xdr:rowOff>
    </xdr:from>
    <xdr:to>
      <xdr:col>86</xdr:col>
      <xdr:colOff>25400</xdr:colOff>
      <xdr:row>91</xdr:row>
      <xdr:rowOff>71363</xdr:rowOff>
    </xdr:to>
    <xdr:cxnSp macro="">
      <xdr:nvCxnSpPr>
        <xdr:cNvPr id="683" name="直線コネクタ 682">
          <a:extLst>
            <a:ext uri="{FF2B5EF4-FFF2-40B4-BE49-F238E27FC236}">
              <a16:creationId xmlns:a16="http://schemas.microsoft.com/office/drawing/2014/main" id="{CE8C58B7-F6CC-4BBC-BC54-D34E66B7BE54}"/>
            </a:ext>
          </a:extLst>
        </xdr:cNvPr>
        <xdr:cNvCxnSpPr/>
      </xdr:nvCxnSpPr>
      <xdr:spPr>
        <a:xfrm>
          <a:off x="16230600" y="15673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36948</xdr:rowOff>
    </xdr:from>
    <xdr:to>
      <xdr:col>85</xdr:col>
      <xdr:colOff>127000</xdr:colOff>
      <xdr:row>97</xdr:row>
      <xdr:rowOff>41196</xdr:rowOff>
    </xdr:to>
    <xdr:cxnSp macro="">
      <xdr:nvCxnSpPr>
        <xdr:cNvPr id="684" name="直線コネクタ 683">
          <a:extLst>
            <a:ext uri="{FF2B5EF4-FFF2-40B4-BE49-F238E27FC236}">
              <a16:creationId xmlns:a16="http://schemas.microsoft.com/office/drawing/2014/main" id="{1AC7D27D-A351-4594-B982-F2A41F671AB0}"/>
            </a:ext>
          </a:extLst>
        </xdr:cNvPr>
        <xdr:cNvCxnSpPr/>
      </xdr:nvCxnSpPr>
      <xdr:spPr>
        <a:xfrm flipV="1">
          <a:off x="15481300" y="16667598"/>
          <a:ext cx="8382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62234</xdr:rowOff>
    </xdr:from>
    <xdr:ext cx="534377" cy="259045"/>
    <xdr:sp macro="" textlink="">
      <xdr:nvSpPr>
        <xdr:cNvPr id="685" name="公債費平均値テキスト">
          <a:extLst>
            <a:ext uri="{FF2B5EF4-FFF2-40B4-BE49-F238E27FC236}">
              <a16:creationId xmlns:a16="http://schemas.microsoft.com/office/drawing/2014/main" id="{CA94649B-9D6B-42E4-895A-BDEEAD3342B5}"/>
            </a:ext>
          </a:extLst>
        </xdr:cNvPr>
        <xdr:cNvSpPr txBox="1"/>
      </xdr:nvSpPr>
      <xdr:spPr>
        <a:xfrm>
          <a:off x="16370300" y="16349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39357</xdr:rowOff>
    </xdr:from>
    <xdr:to>
      <xdr:col>85</xdr:col>
      <xdr:colOff>177800</xdr:colOff>
      <xdr:row>96</xdr:row>
      <xdr:rowOff>140957</xdr:rowOff>
    </xdr:to>
    <xdr:sp macro="" textlink="">
      <xdr:nvSpPr>
        <xdr:cNvPr id="686" name="フローチャート: 判断 685">
          <a:extLst>
            <a:ext uri="{FF2B5EF4-FFF2-40B4-BE49-F238E27FC236}">
              <a16:creationId xmlns:a16="http://schemas.microsoft.com/office/drawing/2014/main" id="{3B5A5C2C-FBE1-41B2-8AA8-436A72CBEC29}"/>
            </a:ext>
          </a:extLst>
        </xdr:cNvPr>
        <xdr:cNvSpPr/>
      </xdr:nvSpPr>
      <xdr:spPr>
        <a:xfrm>
          <a:off x="162687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38512</xdr:rowOff>
    </xdr:from>
    <xdr:to>
      <xdr:col>81</xdr:col>
      <xdr:colOff>50800</xdr:colOff>
      <xdr:row>97</xdr:row>
      <xdr:rowOff>41196</xdr:rowOff>
    </xdr:to>
    <xdr:cxnSp macro="">
      <xdr:nvCxnSpPr>
        <xdr:cNvPr id="687" name="直線コネクタ 686">
          <a:extLst>
            <a:ext uri="{FF2B5EF4-FFF2-40B4-BE49-F238E27FC236}">
              <a16:creationId xmlns:a16="http://schemas.microsoft.com/office/drawing/2014/main" id="{5FC1D224-05BC-48E0-99DC-0559E05C0536}"/>
            </a:ext>
          </a:extLst>
        </xdr:cNvPr>
        <xdr:cNvCxnSpPr/>
      </xdr:nvCxnSpPr>
      <xdr:spPr>
        <a:xfrm>
          <a:off x="14592300" y="16669162"/>
          <a:ext cx="889000" cy="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57719</xdr:rowOff>
    </xdr:from>
    <xdr:to>
      <xdr:col>81</xdr:col>
      <xdr:colOff>101600</xdr:colOff>
      <xdr:row>96</xdr:row>
      <xdr:rowOff>159319</xdr:rowOff>
    </xdr:to>
    <xdr:sp macro="" textlink="">
      <xdr:nvSpPr>
        <xdr:cNvPr id="688" name="フローチャート: 判断 687">
          <a:extLst>
            <a:ext uri="{FF2B5EF4-FFF2-40B4-BE49-F238E27FC236}">
              <a16:creationId xmlns:a16="http://schemas.microsoft.com/office/drawing/2014/main" id="{0866E23D-1E47-4BD7-81E8-681D36C61A04}"/>
            </a:ext>
          </a:extLst>
        </xdr:cNvPr>
        <xdr:cNvSpPr/>
      </xdr:nvSpPr>
      <xdr:spPr>
        <a:xfrm>
          <a:off x="15430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4396</xdr:rowOff>
    </xdr:from>
    <xdr:ext cx="534377" cy="259045"/>
    <xdr:sp macro="" textlink="">
      <xdr:nvSpPr>
        <xdr:cNvPr id="689" name="テキスト ボックス 688">
          <a:extLst>
            <a:ext uri="{FF2B5EF4-FFF2-40B4-BE49-F238E27FC236}">
              <a16:creationId xmlns:a16="http://schemas.microsoft.com/office/drawing/2014/main" id="{79BBBC1B-FA79-4668-8DFA-C9C5BDAC4181}"/>
            </a:ext>
          </a:extLst>
        </xdr:cNvPr>
        <xdr:cNvSpPr txBox="1"/>
      </xdr:nvSpPr>
      <xdr:spPr>
        <a:xfrm>
          <a:off x="15214111" y="1629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15973</xdr:rowOff>
    </xdr:from>
    <xdr:to>
      <xdr:col>76</xdr:col>
      <xdr:colOff>114300</xdr:colOff>
      <xdr:row>97</xdr:row>
      <xdr:rowOff>38512</xdr:rowOff>
    </xdr:to>
    <xdr:cxnSp macro="">
      <xdr:nvCxnSpPr>
        <xdr:cNvPr id="690" name="直線コネクタ 689">
          <a:extLst>
            <a:ext uri="{FF2B5EF4-FFF2-40B4-BE49-F238E27FC236}">
              <a16:creationId xmlns:a16="http://schemas.microsoft.com/office/drawing/2014/main" id="{EF2186B6-71C3-4ABF-AA43-ACA0D28ED669}"/>
            </a:ext>
          </a:extLst>
        </xdr:cNvPr>
        <xdr:cNvCxnSpPr/>
      </xdr:nvCxnSpPr>
      <xdr:spPr>
        <a:xfrm>
          <a:off x="13703300" y="16646623"/>
          <a:ext cx="889000" cy="2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79391</xdr:rowOff>
    </xdr:from>
    <xdr:to>
      <xdr:col>76</xdr:col>
      <xdr:colOff>165100</xdr:colOff>
      <xdr:row>97</xdr:row>
      <xdr:rowOff>9541</xdr:rowOff>
    </xdr:to>
    <xdr:sp macro="" textlink="">
      <xdr:nvSpPr>
        <xdr:cNvPr id="691" name="フローチャート: 判断 690">
          <a:extLst>
            <a:ext uri="{FF2B5EF4-FFF2-40B4-BE49-F238E27FC236}">
              <a16:creationId xmlns:a16="http://schemas.microsoft.com/office/drawing/2014/main" id="{50C452C5-7FD8-4CD6-9D30-2B54F26E1B15}"/>
            </a:ext>
          </a:extLst>
        </xdr:cNvPr>
        <xdr:cNvSpPr/>
      </xdr:nvSpPr>
      <xdr:spPr>
        <a:xfrm>
          <a:off x="14541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26068</xdr:rowOff>
    </xdr:from>
    <xdr:ext cx="534377" cy="259045"/>
    <xdr:sp macro="" textlink="">
      <xdr:nvSpPr>
        <xdr:cNvPr id="692" name="テキスト ボックス 691">
          <a:extLst>
            <a:ext uri="{FF2B5EF4-FFF2-40B4-BE49-F238E27FC236}">
              <a16:creationId xmlns:a16="http://schemas.microsoft.com/office/drawing/2014/main" id="{10EC3017-357F-4186-88DB-000F050725BE}"/>
            </a:ext>
          </a:extLst>
        </xdr:cNvPr>
        <xdr:cNvSpPr txBox="1"/>
      </xdr:nvSpPr>
      <xdr:spPr>
        <a:xfrm>
          <a:off x="14325111" y="1631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162866</xdr:rowOff>
    </xdr:from>
    <xdr:to>
      <xdr:col>71</xdr:col>
      <xdr:colOff>177800</xdr:colOff>
      <xdr:row>97</xdr:row>
      <xdr:rowOff>15973</xdr:rowOff>
    </xdr:to>
    <xdr:cxnSp macro="">
      <xdr:nvCxnSpPr>
        <xdr:cNvPr id="693" name="直線コネクタ 692">
          <a:extLst>
            <a:ext uri="{FF2B5EF4-FFF2-40B4-BE49-F238E27FC236}">
              <a16:creationId xmlns:a16="http://schemas.microsoft.com/office/drawing/2014/main" id="{88442EEA-671B-4973-A818-C5F2711C6D16}"/>
            </a:ext>
          </a:extLst>
        </xdr:cNvPr>
        <xdr:cNvCxnSpPr/>
      </xdr:nvCxnSpPr>
      <xdr:spPr>
        <a:xfrm>
          <a:off x="12814300" y="16622066"/>
          <a:ext cx="889000" cy="2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88489</xdr:rowOff>
    </xdr:from>
    <xdr:to>
      <xdr:col>72</xdr:col>
      <xdr:colOff>38100</xdr:colOff>
      <xdr:row>97</xdr:row>
      <xdr:rowOff>18639</xdr:rowOff>
    </xdr:to>
    <xdr:sp macro="" textlink="">
      <xdr:nvSpPr>
        <xdr:cNvPr id="694" name="フローチャート: 判断 693">
          <a:extLst>
            <a:ext uri="{FF2B5EF4-FFF2-40B4-BE49-F238E27FC236}">
              <a16:creationId xmlns:a16="http://schemas.microsoft.com/office/drawing/2014/main" id="{8BB5C6B3-A675-4854-B60A-AB2B356DCFAB}"/>
            </a:ext>
          </a:extLst>
        </xdr:cNvPr>
        <xdr:cNvSpPr/>
      </xdr:nvSpPr>
      <xdr:spPr>
        <a:xfrm>
          <a:off x="13652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35166</xdr:rowOff>
    </xdr:from>
    <xdr:ext cx="534377" cy="259045"/>
    <xdr:sp macro="" textlink="">
      <xdr:nvSpPr>
        <xdr:cNvPr id="695" name="テキスト ボックス 694">
          <a:extLst>
            <a:ext uri="{FF2B5EF4-FFF2-40B4-BE49-F238E27FC236}">
              <a16:creationId xmlns:a16="http://schemas.microsoft.com/office/drawing/2014/main" id="{64241D30-20C6-4C3A-8A9B-94DC30C85D24}"/>
            </a:ext>
          </a:extLst>
        </xdr:cNvPr>
        <xdr:cNvSpPr txBox="1"/>
      </xdr:nvSpPr>
      <xdr:spPr>
        <a:xfrm>
          <a:off x="13436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116816</xdr:rowOff>
    </xdr:from>
    <xdr:to>
      <xdr:col>67</xdr:col>
      <xdr:colOff>101600</xdr:colOff>
      <xdr:row>97</xdr:row>
      <xdr:rowOff>46966</xdr:rowOff>
    </xdr:to>
    <xdr:sp macro="" textlink="">
      <xdr:nvSpPr>
        <xdr:cNvPr id="696" name="フローチャート: 判断 695">
          <a:extLst>
            <a:ext uri="{FF2B5EF4-FFF2-40B4-BE49-F238E27FC236}">
              <a16:creationId xmlns:a16="http://schemas.microsoft.com/office/drawing/2014/main" id="{947C7AD0-8373-474E-81CB-DE1E9B4CC6C5}"/>
            </a:ext>
          </a:extLst>
        </xdr:cNvPr>
        <xdr:cNvSpPr/>
      </xdr:nvSpPr>
      <xdr:spPr>
        <a:xfrm>
          <a:off x="12763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38093</xdr:rowOff>
    </xdr:from>
    <xdr:ext cx="534377" cy="259045"/>
    <xdr:sp macro="" textlink="">
      <xdr:nvSpPr>
        <xdr:cNvPr id="697" name="テキスト ボックス 696">
          <a:extLst>
            <a:ext uri="{FF2B5EF4-FFF2-40B4-BE49-F238E27FC236}">
              <a16:creationId xmlns:a16="http://schemas.microsoft.com/office/drawing/2014/main" id="{7EBE4084-3A5A-441F-B3FD-84AA6D47DEC9}"/>
            </a:ext>
          </a:extLst>
        </xdr:cNvPr>
        <xdr:cNvSpPr txBox="1"/>
      </xdr:nvSpPr>
      <xdr:spPr>
        <a:xfrm>
          <a:off x="12547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BB218E26-509A-4FF1-A42A-D88544B3961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7F74882-8CF9-40C0-B3A1-6818FBF2FC6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C37FF9BE-C464-41F3-83A2-08EA8D57BAE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7B19B2D2-4D34-4F15-80AE-0BA97105DFD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F919FA7C-5B87-41FE-9D97-D4CFE48B58B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157598</xdr:rowOff>
    </xdr:from>
    <xdr:to>
      <xdr:col>85</xdr:col>
      <xdr:colOff>177800</xdr:colOff>
      <xdr:row>97</xdr:row>
      <xdr:rowOff>87748</xdr:rowOff>
    </xdr:to>
    <xdr:sp macro="" textlink="">
      <xdr:nvSpPr>
        <xdr:cNvPr id="703" name="楕円 702">
          <a:extLst>
            <a:ext uri="{FF2B5EF4-FFF2-40B4-BE49-F238E27FC236}">
              <a16:creationId xmlns:a16="http://schemas.microsoft.com/office/drawing/2014/main" id="{E814C424-FBC1-4E92-A2E3-4B359A51882B}"/>
            </a:ext>
          </a:extLst>
        </xdr:cNvPr>
        <xdr:cNvSpPr/>
      </xdr:nvSpPr>
      <xdr:spPr>
        <a:xfrm>
          <a:off x="16268700" y="1661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136025</xdr:rowOff>
    </xdr:from>
    <xdr:ext cx="534377" cy="259045"/>
    <xdr:sp macro="" textlink="">
      <xdr:nvSpPr>
        <xdr:cNvPr id="704" name="公債費該当値テキスト">
          <a:extLst>
            <a:ext uri="{FF2B5EF4-FFF2-40B4-BE49-F238E27FC236}">
              <a16:creationId xmlns:a16="http://schemas.microsoft.com/office/drawing/2014/main" id="{5549604A-7CFE-4FC0-91C5-314E92CD4BDA}"/>
            </a:ext>
          </a:extLst>
        </xdr:cNvPr>
        <xdr:cNvSpPr txBox="1"/>
      </xdr:nvSpPr>
      <xdr:spPr>
        <a:xfrm>
          <a:off x="16370300" y="1659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161846</xdr:rowOff>
    </xdr:from>
    <xdr:to>
      <xdr:col>81</xdr:col>
      <xdr:colOff>101600</xdr:colOff>
      <xdr:row>97</xdr:row>
      <xdr:rowOff>91996</xdr:rowOff>
    </xdr:to>
    <xdr:sp macro="" textlink="">
      <xdr:nvSpPr>
        <xdr:cNvPr id="705" name="楕円 704">
          <a:extLst>
            <a:ext uri="{FF2B5EF4-FFF2-40B4-BE49-F238E27FC236}">
              <a16:creationId xmlns:a16="http://schemas.microsoft.com/office/drawing/2014/main" id="{2019BE99-CEEB-4C59-9597-71E302F1B657}"/>
            </a:ext>
          </a:extLst>
        </xdr:cNvPr>
        <xdr:cNvSpPr/>
      </xdr:nvSpPr>
      <xdr:spPr>
        <a:xfrm>
          <a:off x="15430500" y="1662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83123</xdr:rowOff>
    </xdr:from>
    <xdr:ext cx="534377" cy="259045"/>
    <xdr:sp macro="" textlink="">
      <xdr:nvSpPr>
        <xdr:cNvPr id="706" name="テキスト ボックス 705">
          <a:extLst>
            <a:ext uri="{FF2B5EF4-FFF2-40B4-BE49-F238E27FC236}">
              <a16:creationId xmlns:a16="http://schemas.microsoft.com/office/drawing/2014/main" id="{3FE34D3F-D33B-4998-A477-5A27F838CE0D}"/>
            </a:ext>
          </a:extLst>
        </xdr:cNvPr>
        <xdr:cNvSpPr txBox="1"/>
      </xdr:nvSpPr>
      <xdr:spPr>
        <a:xfrm>
          <a:off x="15214111" y="1671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159162</xdr:rowOff>
    </xdr:from>
    <xdr:to>
      <xdr:col>76</xdr:col>
      <xdr:colOff>165100</xdr:colOff>
      <xdr:row>97</xdr:row>
      <xdr:rowOff>89312</xdr:rowOff>
    </xdr:to>
    <xdr:sp macro="" textlink="">
      <xdr:nvSpPr>
        <xdr:cNvPr id="707" name="楕円 706">
          <a:extLst>
            <a:ext uri="{FF2B5EF4-FFF2-40B4-BE49-F238E27FC236}">
              <a16:creationId xmlns:a16="http://schemas.microsoft.com/office/drawing/2014/main" id="{28C77F47-2A58-4341-8E0D-27E5F87B1F20}"/>
            </a:ext>
          </a:extLst>
        </xdr:cNvPr>
        <xdr:cNvSpPr/>
      </xdr:nvSpPr>
      <xdr:spPr>
        <a:xfrm>
          <a:off x="14541500" y="1661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80439</xdr:rowOff>
    </xdr:from>
    <xdr:ext cx="534377" cy="259045"/>
    <xdr:sp macro="" textlink="">
      <xdr:nvSpPr>
        <xdr:cNvPr id="708" name="テキスト ボックス 707">
          <a:extLst>
            <a:ext uri="{FF2B5EF4-FFF2-40B4-BE49-F238E27FC236}">
              <a16:creationId xmlns:a16="http://schemas.microsoft.com/office/drawing/2014/main" id="{3AB165FC-8784-410A-B644-AA05A450A822}"/>
            </a:ext>
          </a:extLst>
        </xdr:cNvPr>
        <xdr:cNvSpPr txBox="1"/>
      </xdr:nvSpPr>
      <xdr:spPr>
        <a:xfrm>
          <a:off x="14325111" y="1671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136623</xdr:rowOff>
    </xdr:from>
    <xdr:to>
      <xdr:col>72</xdr:col>
      <xdr:colOff>38100</xdr:colOff>
      <xdr:row>97</xdr:row>
      <xdr:rowOff>66773</xdr:rowOff>
    </xdr:to>
    <xdr:sp macro="" textlink="">
      <xdr:nvSpPr>
        <xdr:cNvPr id="709" name="楕円 708">
          <a:extLst>
            <a:ext uri="{FF2B5EF4-FFF2-40B4-BE49-F238E27FC236}">
              <a16:creationId xmlns:a16="http://schemas.microsoft.com/office/drawing/2014/main" id="{B5B58B74-2A88-43DD-8439-9ADE7F3EB790}"/>
            </a:ext>
          </a:extLst>
        </xdr:cNvPr>
        <xdr:cNvSpPr/>
      </xdr:nvSpPr>
      <xdr:spPr>
        <a:xfrm>
          <a:off x="13652500" y="1659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57900</xdr:rowOff>
    </xdr:from>
    <xdr:ext cx="534377" cy="259045"/>
    <xdr:sp macro="" textlink="">
      <xdr:nvSpPr>
        <xdr:cNvPr id="710" name="テキスト ボックス 709">
          <a:extLst>
            <a:ext uri="{FF2B5EF4-FFF2-40B4-BE49-F238E27FC236}">
              <a16:creationId xmlns:a16="http://schemas.microsoft.com/office/drawing/2014/main" id="{6C5AADBE-C428-4BC8-B6F2-070FB184E840}"/>
            </a:ext>
          </a:extLst>
        </xdr:cNvPr>
        <xdr:cNvSpPr txBox="1"/>
      </xdr:nvSpPr>
      <xdr:spPr>
        <a:xfrm>
          <a:off x="13436111" y="1668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112066</xdr:rowOff>
    </xdr:from>
    <xdr:to>
      <xdr:col>67</xdr:col>
      <xdr:colOff>101600</xdr:colOff>
      <xdr:row>97</xdr:row>
      <xdr:rowOff>42216</xdr:rowOff>
    </xdr:to>
    <xdr:sp macro="" textlink="">
      <xdr:nvSpPr>
        <xdr:cNvPr id="711" name="楕円 710">
          <a:extLst>
            <a:ext uri="{FF2B5EF4-FFF2-40B4-BE49-F238E27FC236}">
              <a16:creationId xmlns:a16="http://schemas.microsoft.com/office/drawing/2014/main" id="{AB737A6D-EB1E-4FA6-BEF8-974EF569DD13}"/>
            </a:ext>
          </a:extLst>
        </xdr:cNvPr>
        <xdr:cNvSpPr/>
      </xdr:nvSpPr>
      <xdr:spPr>
        <a:xfrm>
          <a:off x="12763500" y="1657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58743</xdr:rowOff>
    </xdr:from>
    <xdr:ext cx="534377" cy="259045"/>
    <xdr:sp macro="" textlink="">
      <xdr:nvSpPr>
        <xdr:cNvPr id="712" name="テキスト ボックス 711">
          <a:extLst>
            <a:ext uri="{FF2B5EF4-FFF2-40B4-BE49-F238E27FC236}">
              <a16:creationId xmlns:a16="http://schemas.microsoft.com/office/drawing/2014/main" id="{4AFC8D9D-FC66-4B26-BEA9-463B1BDE296E}"/>
            </a:ext>
          </a:extLst>
        </xdr:cNvPr>
        <xdr:cNvSpPr txBox="1"/>
      </xdr:nvSpPr>
      <xdr:spPr>
        <a:xfrm>
          <a:off x="12547111" y="1634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712E30E-8FD2-404E-9F9F-491619C43E7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66A2197D-52BD-492E-BD6D-F4DE97E6ED4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75E39AD7-1359-44A4-9744-B362B25331C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1639BB8F-54C5-46EE-B3ED-EAD4C6037D7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6CE063D1-F12F-420E-BD20-51748D4E56D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285FCBF7-3C55-417A-8771-E83DAF8A3E5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63F64517-EBCA-435F-B65D-FE919EBFEBB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A1418D92-7FA9-4E0A-8ADB-476C6597310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FC32F203-8E35-4AB5-9C92-EF186E038487}"/>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ACA3006F-E619-4330-93BB-5DFA2413514F}"/>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3AACAE56-3B16-496D-970A-E8127F385056}"/>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AE91CD92-8202-4A4A-9405-2839A24F5BD6}"/>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F811384E-AE61-4EC9-A999-DBF4A05BA49E}"/>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59E965D9-94FF-4B98-B582-8118DAA658E2}"/>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896A065A-F017-4E7A-88DF-D6873EC64D2C}"/>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a:extLst>
            <a:ext uri="{FF2B5EF4-FFF2-40B4-BE49-F238E27FC236}">
              <a16:creationId xmlns:a16="http://schemas.microsoft.com/office/drawing/2014/main" id="{2CC4AEE7-19FA-4E0D-ACDC-F91D95B68D55}"/>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C325F648-CF49-41E2-9891-F514891EC5B2}"/>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a:extLst>
            <a:ext uri="{FF2B5EF4-FFF2-40B4-BE49-F238E27FC236}">
              <a16:creationId xmlns:a16="http://schemas.microsoft.com/office/drawing/2014/main" id="{F0A26A79-3B09-4A1B-8D25-AE6EC2FFDA6E}"/>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54FA446F-0AC2-481A-9294-F7DF9F9A4C77}"/>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C40DEA7F-6621-4A1A-8011-7101175D0AF3}"/>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78DD6EBA-E03D-46E7-886A-47E4D6E6E89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11F766C4-C757-4371-A50D-E10D9CDDBE3B}"/>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32E0FA50-E5C9-40E9-B232-38927095FC1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80010</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58333C13-ABF0-4FEA-892F-45034C737520}"/>
            </a:ext>
          </a:extLst>
        </xdr:cNvPr>
        <xdr:cNvCxnSpPr/>
      </xdr:nvCxnSpPr>
      <xdr:spPr>
        <a:xfrm flipV="1">
          <a:off x="22159595" y="5223510"/>
          <a:ext cx="1269"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49039</xdr:rowOff>
    </xdr:from>
    <xdr:ext cx="249299" cy="259045"/>
    <xdr:sp macro="" textlink="">
      <xdr:nvSpPr>
        <xdr:cNvPr id="737" name="諸支出金最小値テキスト">
          <a:extLst>
            <a:ext uri="{FF2B5EF4-FFF2-40B4-BE49-F238E27FC236}">
              <a16:creationId xmlns:a16="http://schemas.microsoft.com/office/drawing/2014/main" id="{FBB1EDEA-344D-462D-B18F-2B71BA59C5B1}"/>
            </a:ext>
          </a:extLst>
        </xdr:cNvPr>
        <xdr:cNvSpPr txBox="1"/>
      </xdr:nvSpPr>
      <xdr:spPr>
        <a:xfrm>
          <a:off x="22212300" y="6735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41E0436C-0D02-4827-82A0-A392040A3552}"/>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26687</xdr:rowOff>
    </xdr:from>
    <xdr:ext cx="534377" cy="259045"/>
    <xdr:sp macro="" textlink="">
      <xdr:nvSpPr>
        <xdr:cNvPr id="739" name="諸支出金最大値テキスト">
          <a:extLst>
            <a:ext uri="{FF2B5EF4-FFF2-40B4-BE49-F238E27FC236}">
              <a16:creationId xmlns:a16="http://schemas.microsoft.com/office/drawing/2014/main" id="{694F5C9F-47AF-4FD2-9DA7-F09F017C7011}"/>
            </a:ext>
          </a:extLst>
        </xdr:cNvPr>
        <xdr:cNvSpPr txBox="1"/>
      </xdr:nvSpPr>
      <xdr:spPr>
        <a:xfrm>
          <a:off x="22212300" y="499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80010</xdr:rowOff>
    </xdr:from>
    <xdr:to>
      <xdr:col>116</xdr:col>
      <xdr:colOff>152400</xdr:colOff>
      <xdr:row>30</xdr:row>
      <xdr:rowOff>80010</xdr:rowOff>
    </xdr:to>
    <xdr:cxnSp macro="">
      <xdr:nvCxnSpPr>
        <xdr:cNvPr id="740" name="直線コネクタ 739">
          <a:extLst>
            <a:ext uri="{FF2B5EF4-FFF2-40B4-BE49-F238E27FC236}">
              <a16:creationId xmlns:a16="http://schemas.microsoft.com/office/drawing/2014/main" id="{0D3C13F2-2B0E-443B-AD11-D803543823AE}"/>
            </a:ext>
          </a:extLst>
        </xdr:cNvPr>
        <xdr:cNvCxnSpPr/>
      </xdr:nvCxnSpPr>
      <xdr:spPr>
        <a:xfrm>
          <a:off x="22072600" y="522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900F3A0C-FA4C-452C-ABD1-8AB60667B96B}"/>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137939</xdr:rowOff>
    </xdr:from>
    <xdr:ext cx="378565" cy="259045"/>
    <xdr:sp macro="" textlink="">
      <xdr:nvSpPr>
        <xdr:cNvPr id="742" name="諸支出金平均値テキスト">
          <a:extLst>
            <a:ext uri="{FF2B5EF4-FFF2-40B4-BE49-F238E27FC236}">
              <a16:creationId xmlns:a16="http://schemas.microsoft.com/office/drawing/2014/main" id="{07701D30-805A-4A38-A413-EDAB51AC701B}"/>
            </a:ext>
          </a:extLst>
        </xdr:cNvPr>
        <xdr:cNvSpPr txBox="1"/>
      </xdr:nvSpPr>
      <xdr:spPr>
        <a:xfrm>
          <a:off x="22212300" y="64815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115062</xdr:rowOff>
    </xdr:from>
    <xdr:to>
      <xdr:col>116</xdr:col>
      <xdr:colOff>114300</xdr:colOff>
      <xdr:row>39</xdr:row>
      <xdr:rowOff>45212</xdr:rowOff>
    </xdr:to>
    <xdr:sp macro="" textlink="">
      <xdr:nvSpPr>
        <xdr:cNvPr id="743" name="フローチャート: 判断 742">
          <a:extLst>
            <a:ext uri="{FF2B5EF4-FFF2-40B4-BE49-F238E27FC236}">
              <a16:creationId xmlns:a16="http://schemas.microsoft.com/office/drawing/2014/main" id="{941A0BBE-EBE0-4A85-867D-D1B796060976}"/>
            </a:ext>
          </a:extLst>
        </xdr:cNvPr>
        <xdr:cNvSpPr/>
      </xdr:nvSpPr>
      <xdr:spPr>
        <a:xfrm>
          <a:off x="22110700" y="66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F797C484-6467-4650-A961-DA054E7C8287}"/>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89916</xdr:rowOff>
    </xdr:from>
    <xdr:to>
      <xdr:col>112</xdr:col>
      <xdr:colOff>38100</xdr:colOff>
      <xdr:row>39</xdr:row>
      <xdr:rowOff>20066</xdr:rowOff>
    </xdr:to>
    <xdr:sp macro="" textlink="">
      <xdr:nvSpPr>
        <xdr:cNvPr id="745" name="フローチャート: 判断 744">
          <a:extLst>
            <a:ext uri="{FF2B5EF4-FFF2-40B4-BE49-F238E27FC236}">
              <a16:creationId xmlns:a16="http://schemas.microsoft.com/office/drawing/2014/main" id="{8637915D-8F62-41EB-8B8F-CE077873D570}"/>
            </a:ext>
          </a:extLst>
        </xdr:cNvPr>
        <xdr:cNvSpPr/>
      </xdr:nvSpPr>
      <xdr:spPr>
        <a:xfrm>
          <a:off x="21272500" y="660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36593</xdr:rowOff>
    </xdr:from>
    <xdr:ext cx="378565" cy="259045"/>
    <xdr:sp macro="" textlink="">
      <xdr:nvSpPr>
        <xdr:cNvPr id="746" name="テキスト ボックス 745">
          <a:extLst>
            <a:ext uri="{FF2B5EF4-FFF2-40B4-BE49-F238E27FC236}">
              <a16:creationId xmlns:a16="http://schemas.microsoft.com/office/drawing/2014/main" id="{8DCB4357-D35C-4F51-BDF8-6C5E8E87C7F2}"/>
            </a:ext>
          </a:extLst>
        </xdr:cNvPr>
        <xdr:cNvSpPr txBox="1"/>
      </xdr:nvSpPr>
      <xdr:spPr>
        <a:xfrm>
          <a:off x="21134017" y="638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5025F7B1-B588-4DDE-A0BA-B98A7FB5B2EC}"/>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118364</xdr:rowOff>
    </xdr:from>
    <xdr:to>
      <xdr:col>107</xdr:col>
      <xdr:colOff>101600</xdr:colOff>
      <xdr:row>39</xdr:row>
      <xdr:rowOff>48514</xdr:rowOff>
    </xdr:to>
    <xdr:sp macro="" textlink="">
      <xdr:nvSpPr>
        <xdr:cNvPr id="748" name="フローチャート: 判断 747">
          <a:extLst>
            <a:ext uri="{FF2B5EF4-FFF2-40B4-BE49-F238E27FC236}">
              <a16:creationId xmlns:a16="http://schemas.microsoft.com/office/drawing/2014/main" id="{B184B8F5-1212-4B77-9C65-35A7B7B2E3AE}"/>
            </a:ext>
          </a:extLst>
        </xdr:cNvPr>
        <xdr:cNvSpPr/>
      </xdr:nvSpPr>
      <xdr:spPr>
        <a:xfrm>
          <a:off x="20383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65041</xdr:rowOff>
    </xdr:from>
    <xdr:ext cx="378565" cy="259045"/>
    <xdr:sp macro="" textlink="">
      <xdr:nvSpPr>
        <xdr:cNvPr id="749" name="テキスト ボックス 748">
          <a:extLst>
            <a:ext uri="{FF2B5EF4-FFF2-40B4-BE49-F238E27FC236}">
              <a16:creationId xmlns:a16="http://schemas.microsoft.com/office/drawing/2014/main" id="{EEF18A41-D1E4-4744-B98A-9261C7FBE66C}"/>
            </a:ext>
          </a:extLst>
        </xdr:cNvPr>
        <xdr:cNvSpPr txBox="1"/>
      </xdr:nvSpPr>
      <xdr:spPr>
        <a:xfrm>
          <a:off x="20245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4513864C-3118-4C2C-A23D-28161047371B}"/>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137541</xdr:rowOff>
    </xdr:from>
    <xdr:to>
      <xdr:col>102</xdr:col>
      <xdr:colOff>165100</xdr:colOff>
      <xdr:row>39</xdr:row>
      <xdr:rowOff>67691</xdr:rowOff>
    </xdr:to>
    <xdr:sp macro="" textlink="">
      <xdr:nvSpPr>
        <xdr:cNvPr id="751" name="フローチャート: 判断 750">
          <a:extLst>
            <a:ext uri="{FF2B5EF4-FFF2-40B4-BE49-F238E27FC236}">
              <a16:creationId xmlns:a16="http://schemas.microsoft.com/office/drawing/2014/main" id="{D87F95CC-B85F-4003-B304-0D8950C20E4A}"/>
            </a:ext>
          </a:extLst>
        </xdr:cNvPr>
        <xdr:cNvSpPr/>
      </xdr:nvSpPr>
      <xdr:spPr>
        <a:xfrm>
          <a:off x="19494500" y="66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84218</xdr:rowOff>
    </xdr:from>
    <xdr:ext cx="378565" cy="259045"/>
    <xdr:sp macro="" textlink="">
      <xdr:nvSpPr>
        <xdr:cNvPr id="752" name="テキスト ボックス 751">
          <a:extLst>
            <a:ext uri="{FF2B5EF4-FFF2-40B4-BE49-F238E27FC236}">
              <a16:creationId xmlns:a16="http://schemas.microsoft.com/office/drawing/2014/main" id="{6028BB6D-F035-4546-98A7-B3E8F0185AE4}"/>
            </a:ext>
          </a:extLst>
        </xdr:cNvPr>
        <xdr:cNvSpPr txBox="1"/>
      </xdr:nvSpPr>
      <xdr:spPr>
        <a:xfrm>
          <a:off x="19356017" y="642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134366</xdr:rowOff>
    </xdr:from>
    <xdr:to>
      <xdr:col>98</xdr:col>
      <xdr:colOff>38100</xdr:colOff>
      <xdr:row>39</xdr:row>
      <xdr:rowOff>64516</xdr:rowOff>
    </xdr:to>
    <xdr:sp macro="" textlink="">
      <xdr:nvSpPr>
        <xdr:cNvPr id="753" name="フローチャート: 判断 752">
          <a:extLst>
            <a:ext uri="{FF2B5EF4-FFF2-40B4-BE49-F238E27FC236}">
              <a16:creationId xmlns:a16="http://schemas.microsoft.com/office/drawing/2014/main" id="{45BC75F2-D423-4FA4-A139-D168C696FE53}"/>
            </a:ext>
          </a:extLst>
        </xdr:cNvPr>
        <xdr:cNvSpPr/>
      </xdr:nvSpPr>
      <xdr:spPr>
        <a:xfrm>
          <a:off x="18605500" y="66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81043</xdr:rowOff>
    </xdr:from>
    <xdr:ext cx="378565" cy="259045"/>
    <xdr:sp macro="" textlink="">
      <xdr:nvSpPr>
        <xdr:cNvPr id="754" name="テキスト ボックス 753">
          <a:extLst>
            <a:ext uri="{FF2B5EF4-FFF2-40B4-BE49-F238E27FC236}">
              <a16:creationId xmlns:a16="http://schemas.microsoft.com/office/drawing/2014/main" id="{9CC0D25C-8E3D-4C40-9748-56BE37ED783A}"/>
            </a:ext>
          </a:extLst>
        </xdr:cNvPr>
        <xdr:cNvSpPr txBox="1"/>
      </xdr:nvSpPr>
      <xdr:spPr>
        <a:xfrm>
          <a:off x="18467017" y="64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FEE994D8-E485-49C3-9622-D007D6995E9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9EB1D1D6-B269-4B7F-BECB-DB51BE67854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2FB030FB-FC1F-49AE-A546-D4717CD313C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A28782D-754C-4F3D-9E59-3E4253C6F19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40C8F9CA-9B6E-4142-BB51-1A5273D8907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D2D3672-020B-4E94-AB47-0195C602390F}"/>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93489</xdr:rowOff>
    </xdr:from>
    <xdr:ext cx="249299" cy="259045"/>
    <xdr:sp macro="" textlink="">
      <xdr:nvSpPr>
        <xdr:cNvPr id="761" name="諸支出金該当値テキスト">
          <a:extLst>
            <a:ext uri="{FF2B5EF4-FFF2-40B4-BE49-F238E27FC236}">
              <a16:creationId xmlns:a16="http://schemas.microsoft.com/office/drawing/2014/main" id="{08F3B7CD-E718-4C24-A1A8-A31661E65DB7}"/>
            </a:ext>
          </a:extLst>
        </xdr:cNvPr>
        <xdr:cNvSpPr txBox="1"/>
      </xdr:nvSpPr>
      <xdr:spPr>
        <a:xfrm>
          <a:off x="222123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C2CC3C78-1A3E-499E-AA55-E4CCB5A14975}"/>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304D62BB-ECCB-4135-BA00-EAB27110B308}"/>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3ABC4CB2-C515-4046-86E7-6FA8987A1D12}"/>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209E3455-386C-4669-B910-14C1B6980F62}"/>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FC52FC43-D7B1-43F4-9398-B6A82BA0A59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AD05AF6-090B-4899-915F-18B0C6D5781E}"/>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F60EC70F-A2F4-46CA-83DF-A09EB81F3FA1}"/>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B00484A2-0EB6-4833-9093-A580FF5C1109}"/>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F22B2017-2545-411B-933F-95AA099CEBB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EE40FB68-8D5F-445B-91D0-673EE8F467D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520EDD25-6FD1-406C-AC9E-A2FB80B55ACF}"/>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CC6C5AD3-B70C-4FD6-AD18-9B851D43157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8B8787A6-21F5-4F43-9C3D-5F318C63726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B1BB8F1C-0063-49CD-9EEB-D8DDB8E4C62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C8739811-58E1-42A9-9C7D-4318CA08CD5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1D1959D8-B52C-48A7-A7D7-A19244E1604B}"/>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E47D90E0-07CC-4934-9903-D0532DF1047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B8C977A3-B541-4022-8400-E03C786F9BF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E22F5C5A-3A1D-4930-8CB8-CE6FB1499A2E}"/>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F71663F0-27B0-47CC-8F19-9BE4AF7244E3}"/>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D69185FC-A943-4A45-BEA9-AAA61A0042F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143AFE73-3946-43DF-ACD2-1ACFD0DDA28D}"/>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5C746AAF-36F1-4649-AF36-EBEE8DB89B2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9EA636F0-58E8-445D-84B8-9110D3492133}"/>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A6B2482-1746-4042-A702-CF7920E7F0BB}"/>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D61FCFEA-D086-4165-AC0F-89D6C3AB153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F2D65F7E-A986-41E9-B4B6-34452330054A}"/>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24981608-F25A-44B5-A73C-01EF32FBFC8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5499FBD8-1928-48E1-8C99-66AFBAACC33E}"/>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14A6FF53-49E3-40FE-B2D4-0BD17D4ED7CC}"/>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BFB2603E-E45C-4B00-BC18-310A53A6BDCB}"/>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C9CF7D32-ACFE-4D81-945D-A092010E4764}"/>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AC5163FE-1207-4B4D-9D4A-C2B680D5A35C}"/>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F4966B9F-9D8F-491D-9311-4F2C6D8194C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CD25868E-73CE-4A41-9D58-33CCF88D282D}"/>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D4151F56-1303-48D7-B68B-5ABECA7DEBD8}"/>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3C567CB2-3871-4C28-B588-7E139A245E02}"/>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B0F2E34E-442D-4E9F-990C-DE9294351E53}"/>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BB4D953F-34A9-436F-84A3-ADBA093B0A17}"/>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D130E009-6EF6-471E-AF14-F3AF7EDA070B}"/>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1F3A84C4-226C-4295-89FC-C63F38690FB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7428865A-37AD-4E01-B3AE-FC344AB31F2B}"/>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97D62D0A-E049-4F77-A5D8-2A0AA6CBACC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93D371AC-773C-4F88-A94B-35C153C7222F}"/>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F3F3AFFC-CA9D-4466-BF13-DAB3A0BDE3FA}"/>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7BD1F3C6-C155-4C8A-ACC3-8D85C0CEECC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9A7D7EA7-77F1-4D5E-8D41-8AEE930F1FEE}"/>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56E5D1B7-98CC-45D4-8295-ABE335B6411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EB89A185-4533-4E62-9065-EADCA293787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72E68E36-D4D9-4D89-88C9-22B7830482D9}"/>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FC95803B-33C0-4867-B070-BC4590FE18AE}"/>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27DDA39A-149A-4D27-9112-4ECC860895A2}"/>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5D8776B9-C96E-44AC-87D2-743E7463E19D}"/>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867F55DC-297C-4760-9969-480E458C6D4A}"/>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4C69A7D3-6CB5-48D2-B470-1D33A381C214}"/>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6A72AACB-451F-44D1-B868-E3D6E8306073}"/>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F7B80E3A-C2F1-4C86-9805-B199A97FA08C}"/>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6FC94F59-E539-4DCC-AA78-81F188AC1DF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B607837-FC91-4599-8971-C84CCB02993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E9CDEE8A-6713-471C-A11D-6647CA56552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は新型コロナウイルス感染症に対する規制緩和で旅費を伴う会議等が増加したことで、前年度から３９５円（４．５ポイント）上昇した。総務費は、物価高騰対策として家計支援臨時特別給付金が皆増したことなどが影響し前年度比１３．８ポイント上昇した。民生費は、子育て世帯への臨時特別給付金が皆減されたことなどから、前年度に比べ１５，５５２円（８．３ポイント）減少した。衛生費については、前年度比では６０．２ポイント減少したものの、ごみ処理を委託する市への一般廃棄物処理委託料や廃棄物処理施設整備への負担金は今後も発生することから、令和元年度までと比較して増加する見込みである。農林水産業費はほぼ横ばいで水しているものの、令和４年度にあっては国営赤川二期地区土地改良事業にともなう町負担分の一括償還などが影響し前年度から２８，０４４円（５０．０ポイント）上昇した。商工費は消費喚起を目的とした三川町家計応援クーポン券発行事業委託料の皆増や、物価高騰による燃油価格の上昇に対応するための公衆浴場燃油価格高騰対策補助金の皆増などにより前年度比で１４．２ポイント上昇した。消防費は、常備消防を近隣市に委託する方式をとっているため高い水準で推移していくものと見込んでいる。</a:t>
          </a:r>
          <a:endParaRPr lang="ja-JP" altLang="ja-JP" sz="1400">
            <a:effectLst/>
          </a:endParaRPr>
        </a:p>
        <a:p>
          <a:r>
            <a:rPr kumimoji="1" lang="ja-JP" altLang="ja-JP" sz="1100">
              <a:solidFill>
                <a:schemeClr val="dk1"/>
              </a:solidFill>
              <a:effectLst/>
              <a:latin typeface="+mn-lt"/>
              <a:ea typeface="+mn-ea"/>
              <a:cs typeface="+mn-cs"/>
            </a:rPr>
            <a:t>教育費は、大規模事業である押切小学校に係る工事請負費（繰越明許含む）が、事業完了により皆減となったことや、教育施設整備基金への積立金減少したことなどから、前年度比２７．１ポイント減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9246F4C-6F9A-408D-9750-0C1A63022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C7E80856-8EF8-4579-8531-442FA45606CB}"/>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7F72E082-4C50-4387-9A68-54C275EC5B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6F607A5-029A-4645-BE23-349A7F6ACD7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D8DF3B0E-D83F-48F6-BF1D-07053CEFFAD9}"/>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51BD8333-0B5B-42CA-8DFE-FFED2DCE58B7}"/>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804F4F8D-E66E-4F9E-83B5-978853211974}"/>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047D38B-07BC-4E86-B911-951A8015BAD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377D92E-AA6B-45F4-8A8E-6DC628A419E5}"/>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03AB2CC-AEB1-4B62-A202-CE48E65EDE6A}"/>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BCFFFAF-898F-4D2E-8619-FB4F417D86E6}"/>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188CB57-C647-4DD9-9BDA-C47538B9FD5A}"/>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F395C690-F401-4775-A1DB-267FBEEF3743}"/>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実質収支は、前年度を</a:t>
          </a:r>
          <a:r>
            <a:rPr kumimoji="1" lang="en-US" altLang="ja-JP" sz="1100">
              <a:solidFill>
                <a:schemeClr val="dk1"/>
              </a:solidFill>
              <a:effectLst/>
              <a:latin typeface="+mn-lt"/>
              <a:ea typeface="+mn-ea"/>
              <a:cs typeface="+mn-cs"/>
            </a:rPr>
            <a:t>1.35</a:t>
          </a:r>
          <a:r>
            <a:rPr kumimoji="1" lang="ja-JP" altLang="ja-JP" sz="1100">
              <a:solidFill>
                <a:schemeClr val="dk1"/>
              </a:solidFill>
              <a:effectLst/>
              <a:latin typeface="+mn-lt"/>
              <a:ea typeface="+mn-ea"/>
              <a:cs typeface="+mn-cs"/>
            </a:rPr>
            <a:t>ポイント上回る結果となった。財政調整基金については、前年度に比べ、取崩し額よりも積立額が上回ったことで</a:t>
          </a:r>
          <a:r>
            <a:rPr kumimoji="1" lang="en-US" altLang="ja-JP" sz="1100">
              <a:solidFill>
                <a:schemeClr val="dk1"/>
              </a:solidFill>
              <a:effectLst/>
              <a:latin typeface="+mn-lt"/>
              <a:ea typeface="+mn-ea"/>
              <a:cs typeface="+mn-cs"/>
            </a:rPr>
            <a:t>2.49</a:t>
          </a:r>
          <a:r>
            <a:rPr kumimoji="1" lang="ja-JP" altLang="ja-JP" sz="1100">
              <a:solidFill>
                <a:schemeClr val="dk1"/>
              </a:solidFill>
              <a:effectLst/>
              <a:latin typeface="+mn-lt"/>
              <a:ea typeface="+mn-ea"/>
              <a:cs typeface="+mn-cs"/>
            </a:rPr>
            <a:t>ポイント上昇した。実質単年度収支については、一般廃棄物等処理施設整備事業等の大型事業の減少に伴い</a:t>
          </a:r>
          <a:r>
            <a:rPr kumimoji="1" lang="en-US" altLang="ja-JP" sz="1100">
              <a:solidFill>
                <a:schemeClr val="dk1"/>
              </a:solidFill>
              <a:effectLst/>
              <a:latin typeface="+mn-lt"/>
              <a:ea typeface="+mn-ea"/>
              <a:cs typeface="+mn-cs"/>
            </a:rPr>
            <a:t>3.31</a:t>
          </a:r>
          <a:r>
            <a:rPr kumimoji="1" lang="ja-JP" altLang="ja-JP" sz="1100">
              <a:solidFill>
                <a:schemeClr val="dk1"/>
              </a:solidFill>
              <a:effectLst/>
              <a:latin typeface="+mn-lt"/>
              <a:ea typeface="+mn-ea"/>
              <a:cs typeface="+mn-cs"/>
            </a:rPr>
            <a:t>ポイント上昇したが、今後物価高騰による近隣市への各種委託料の増加や、委託先の市が行う施設整備への負担金が増加する見込みであることから、より一層財政の健全化を図り、繰上償還や財政調整基金への積立てを計画的に行っ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FD50D67-E6B4-4F49-BB14-8ECA65BFD9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4BE6C12-B807-4184-BAAD-585B510912E6}"/>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890F155-9095-44E3-A1CB-C85FB6FC92F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E9792E5-03FD-4F36-99D6-2E71C7DE94C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3595B0EE-987D-45FD-9DAC-604DC870D61C}"/>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4F027C7E-AD28-4A76-BCDD-D619CB9E0C8C}"/>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5E52F0F-E993-4104-9E49-3CF56C4ABEAC}"/>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E673DBBB-5A95-431C-A07A-5C1141D260C7}"/>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6C244449-48F3-4790-817B-99756D0B3C09}"/>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に関しては赤字となっている会計はなく、全ての会計で黒字となっている。三川町国民健康保険特別会計は、国保加入者の減少と医療費の増大によりその黒字額は減少傾向にある。今後も国民健康保険税、介護保険料等の適正化を図り、経費節減に努めることで赤字とならないよう対処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813A57E7-9BAE-4EB9-98FC-694E4424C54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E5F2F3F-6DD3-4635-90B2-3C127CD0FB37}"/>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63E68AB-75F3-4FA2-AA16-0BA5D29E393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186C1070-D018-41B4-801E-D6ECEEE68B33}"/>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802CDDAD-D46B-405E-9215-00CA8747A2E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5484A2B-1BC6-4F46-A52D-29B96E2B6EF7}"/>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F5BD2B1B-C9C0-40AC-AAD1-C9B4656F874F}"/>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E34DD53F-D4DB-4361-8178-B3B8F660B664}"/>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76908B07-D70C-469A-A2BB-AF37CB6F4BEB}"/>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2D3BF3C-196C-45A9-992F-3AE3083D7B6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6FFC7EE7-A683-4443-849D-A4EAC3B78662}"/>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A9979FBE-B1C1-4512-ADEB-DD6DBA4BC2DD}"/>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375A92E-0A72-424E-92EC-A9A5B27FB646}"/>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227A51F-849E-4A10-B393-D6E3D046EE4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9DF3FBD-34CF-44E6-B4A2-9BCF1432EFFF}"/>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F01E2E8F-20B5-4EA2-AECA-D71B3643DE9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89EA6321-7DAC-4269-8302-9E376AEB6801}"/>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9BC82FA-4EA2-41BA-B3E0-5232300F0EE3}"/>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609B518-099C-4F84-BF9B-AE0E37769636}"/>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D1442F2-7519-4982-8AA5-3A6CF78FF8C8}"/>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8B73C796-1706-4E05-9D45-848046D4874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5E458EB9-695C-4F61-A089-578B85698A15}"/>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636CC71D-112E-4132-BC2B-1CFE76877CE7}"/>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205C3D2E-B510-4F91-8790-341075919E5E}"/>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E15F579-8604-46F9-973A-6048ED01EC8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2EA1E69B-4F4A-426B-84AE-35B28C7E7D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44C4E538-7A07-4EDD-A493-D3F1F803A2C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BE015FBF-3F0C-4A10-87F3-77D920F97414}"/>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分子）については、令和４年度は前年度に比べやや増加している。元利償還金については、低利率での借入等により地方債現在高を減少させ、元利償還金を抑えている。公営企業債の元利償還金に対する繰入金についても、過去に補償金免除繰上償還制度の活用により、農業集落排水事業に係る地方債の繰上償還を行っているものの、新規の借り入れもあり、公営企業債の元利償還金に対する繰入金はほぼ一定の水準となっている。今後も新規の地方債発行抑制や繰上償還によって、実質公債費比率（分子）を減少させるよう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F80B6111-43CE-47A6-B684-5F57F7175A26}"/>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F4E7305-5C38-4CE6-9F72-07A777F80AC8}"/>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A120E7E5-9552-435C-92AA-D23AFFD4C05E}"/>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5430B546-7DEE-4F81-B9FC-4D5C3632189E}"/>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本町において満期一括償還地方債は発行していない。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6808F48B-BE79-4F44-ACD5-F4F5A4DC8D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E187841-1E0F-4603-B1CD-2FFD9F0EEDF4}"/>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B1F78365-52AC-4840-B51C-3718955230FD}"/>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FB5DA97D-5B5E-4564-A26B-334904040E0E}"/>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12806A1-9002-446A-B94D-8E5160BFF0A9}"/>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46543B5-6438-42A5-A0DE-2398BF61726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CDFECB14-022F-46C5-A3E2-26A16DE432D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2E0F660-CF3D-41F3-88AA-210889663B83}"/>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C0CA8BE-930C-4479-B3A8-31AF45219069}"/>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EB042C86-CDCE-4CED-B3FA-FE24BB818CA7}"/>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A95E3742-A136-49FF-A69F-87D67101EDB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3863A335-36CF-4447-A1C0-85BCC39586BB}"/>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C54250FD-5144-474E-BC11-96F0EBCBB048}"/>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7CB1A1F-E23A-4D7E-83BE-E92991E8AA16}"/>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C5E1BB76-3C9F-4F39-8568-29042C616F96}"/>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A3B9A0B-6E07-4ADA-8126-117AB13FD206}"/>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74353EB-5717-44DB-BBCC-F2C92D35380F}"/>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B6C7C4C0-A267-419D-A73A-D5630DF32D8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928759E-5377-47EF-919A-718649A003CE}"/>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02AC786-0F19-47C9-904D-51030D4F8B44}"/>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1AD3F04-5508-4132-93CD-CADE85E0436F}"/>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6424AB6-2E24-4355-AF69-A04A437B92A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分子）については、令和４年度は前年度比６．５ポイント減少した。将来負担額の中で最も大きな要因である地方債現在高については、起債抑制や繰上償還等により２５年度以降は５０億円を下回っていたが、子育て交流施設整備や一般廃棄物等処理施設整備などの大型事業の実施に伴う起債により、令和元年度は、平成２８年度以来再び５０億円を上回る結果となった。また公営企業債等については、計画的な償還により、着実に減少している。また、充当可能財源等では、令和４年度では基準財政需要額に算入される経費が前年度より減少したものの、充当可能基金が前年度より上昇しているため、充当可能財源等についてほぼ前年度並となった。今後、充当可能基金を着実に積み立てていくほか、起債抑制等に努め地方債現在高を減少させ、将来負担比率（分子）を減少させていくことが課題とな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9676F96-83CE-40CE-97FE-69FC677758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732B9A33-10FA-498D-B9C2-013E6A17BD4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3BF74395-5EE2-44B5-A524-20217BF06FD9}"/>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42873E5B-12EE-4073-9F87-3FDAF8C07DC2}"/>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89F8B9C-1400-4A60-992E-1ACF3C3A037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ED2C1BDF-BB48-4ED5-89E7-FB4EC147DFDB}"/>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F29670F9-2859-458B-B134-83A28A2472E4}"/>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山形県三川町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4B5F4CD0-6AE4-4B8F-82D7-76B63E1B8AF4}"/>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5CD2B01-6B70-4362-94DC-F2A7EE0D56F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528FFD8F-25FE-4942-94B8-F84EA9A82DE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8C677DB-66F6-421E-BACE-47E9645A1AD8}"/>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令和４年度においては、新型コロナウイルス感染症の規制緩和や近隣市が行う一般廃棄物処理施設整備に係る事業費が、前年度と比較して当初予算ベースで９割弱減少したことで、基金の取崩額を積立額が上回ったことなどが影響し、基金残高が２０６百万円（</a:t>
          </a:r>
          <a:r>
            <a:rPr kumimoji="1" lang="en-US" altLang="ja-JP" sz="1100">
              <a:solidFill>
                <a:schemeClr val="dk1"/>
              </a:solidFill>
              <a:effectLst/>
              <a:latin typeface="+mn-lt"/>
              <a:ea typeface="+mn-ea"/>
              <a:cs typeface="+mn-cs"/>
            </a:rPr>
            <a:t>15.3</a:t>
          </a:r>
          <a:r>
            <a:rPr kumimoji="1" lang="ja-JP" altLang="ja-JP" sz="1100">
              <a:solidFill>
                <a:schemeClr val="dk1"/>
              </a:solidFill>
              <a:effectLst/>
              <a:latin typeface="+mn-lt"/>
              <a:ea typeface="+mn-ea"/>
              <a:cs typeface="+mn-cs"/>
            </a:rPr>
            <a:t>ポイント）増加した。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基金使途の明確化を図るために、財政調整基金を取崩して個々の特定目的基金に積立てていく予定である。なお、その額は予算状況を見て対応していくことになるが、基金を充てる事業が後年度に順次控えているため、今後の全体額は減少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DA2D57A6-2C30-479F-BC98-42C9DDAEEE07}"/>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FB290EFF-C494-48A1-B9D6-F98FE554F43F}"/>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9C9124F9-D182-4897-907C-EDD3329DB1E1}"/>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ふるさと基金：地域の特色を生かした魅力ある地域づくり</a:t>
          </a:r>
          <a:endParaRPr lang="ja-JP" altLang="ja-JP" sz="1400">
            <a:effectLst/>
          </a:endParaRPr>
        </a:p>
        <a:p>
          <a:r>
            <a:rPr kumimoji="1" lang="ja-JP" altLang="ja-JP" sz="1100">
              <a:solidFill>
                <a:schemeClr val="dk1"/>
              </a:solidFill>
              <a:effectLst/>
              <a:latin typeface="+mn-lt"/>
              <a:ea typeface="+mn-ea"/>
              <a:cs typeface="+mn-cs"/>
            </a:rPr>
            <a:t>　教育施設整備基金：教育施設等の整備</a:t>
          </a:r>
          <a:endParaRPr lang="ja-JP" altLang="ja-JP" sz="1400">
            <a:effectLst/>
          </a:endParaRPr>
        </a:p>
        <a:p>
          <a:r>
            <a:rPr kumimoji="1" lang="ja-JP" altLang="ja-JP" sz="1100">
              <a:solidFill>
                <a:schemeClr val="dk1"/>
              </a:solidFill>
              <a:effectLst/>
              <a:latin typeface="+mn-lt"/>
              <a:ea typeface="+mn-ea"/>
              <a:cs typeface="+mn-cs"/>
            </a:rPr>
            <a:t>　温泉施設基金：なの花温泉田田入浴施設等の整備</a:t>
          </a:r>
          <a:endParaRPr lang="ja-JP" altLang="ja-JP" sz="1400">
            <a:effectLst/>
          </a:endParaRPr>
        </a:p>
        <a:p>
          <a:r>
            <a:rPr kumimoji="1" lang="ja-JP" altLang="ja-JP" sz="1100">
              <a:solidFill>
                <a:schemeClr val="dk1"/>
              </a:solidFill>
              <a:effectLst/>
              <a:latin typeface="+mn-lt"/>
              <a:ea typeface="+mn-ea"/>
              <a:cs typeface="+mn-cs"/>
            </a:rPr>
            <a:t>　国際交流基金：国際化に適切に対応する人材育成及び国際交流促進</a:t>
          </a:r>
          <a:endParaRPr lang="ja-JP" altLang="ja-JP" sz="1400">
            <a:effectLst/>
          </a:endParaRPr>
        </a:p>
        <a:p>
          <a:r>
            <a:rPr kumimoji="1" lang="ja-JP" altLang="ja-JP" sz="1100">
              <a:solidFill>
                <a:schemeClr val="dk1"/>
              </a:solidFill>
              <a:effectLst/>
              <a:latin typeface="+mn-lt"/>
              <a:ea typeface="+mn-ea"/>
              <a:cs typeface="+mn-cs"/>
            </a:rPr>
            <a:t>　リーディングファーマーズ銀行基金：リーディングファーマーズ銀行事業</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ふるさと基金：一般廃棄物処理施設整備に係る事業費の減により取崩額が積立額を上回ったことで６８百万円増</a:t>
          </a:r>
          <a:endParaRPr lang="ja-JP" altLang="ja-JP" sz="1400">
            <a:effectLst/>
          </a:endParaRPr>
        </a:p>
        <a:p>
          <a:r>
            <a:rPr kumimoji="1" lang="ja-JP" altLang="ja-JP" sz="1100">
              <a:solidFill>
                <a:schemeClr val="dk1"/>
              </a:solidFill>
              <a:effectLst/>
              <a:latin typeface="+mn-lt"/>
              <a:ea typeface="+mn-ea"/>
              <a:cs typeface="+mn-cs"/>
            </a:rPr>
            <a:t>　教育施設整備基金：屋内体育施設等の大規模改修など、今後の事業予定を勘案し、５３百万円積み立てたことにより増</a:t>
          </a:r>
          <a:endParaRPr lang="ja-JP" altLang="ja-JP" sz="1400">
            <a:effectLst/>
          </a:endParaRPr>
        </a:p>
        <a:p>
          <a:r>
            <a:rPr kumimoji="1" lang="ja-JP" altLang="ja-JP" sz="1100">
              <a:solidFill>
                <a:schemeClr val="dk1"/>
              </a:solidFill>
              <a:effectLst/>
              <a:latin typeface="+mn-lt"/>
              <a:ea typeface="+mn-ea"/>
              <a:cs typeface="+mn-cs"/>
            </a:rPr>
            <a:t>　温泉施設基金：今後の施設改修などの事業予定を勘案し、１８百万円積み立てたことにより増</a:t>
          </a:r>
          <a:endParaRPr lang="ja-JP" altLang="ja-JP" sz="1400">
            <a:effectLst/>
          </a:endParaRPr>
        </a:p>
        <a:p>
          <a:r>
            <a:rPr kumimoji="1" lang="ja-JP" altLang="ja-JP" sz="1100">
              <a:solidFill>
                <a:schemeClr val="dk1"/>
              </a:solidFill>
              <a:effectLst/>
              <a:latin typeface="+mn-lt"/>
              <a:ea typeface="+mn-ea"/>
              <a:cs typeface="+mn-cs"/>
            </a:rPr>
            <a:t>　国際交流基金：新型コロナウイルス感染症拡大を受け、国際交流事業が未実施となり増減なし</a:t>
          </a:r>
          <a:endParaRPr lang="ja-JP" altLang="ja-JP" sz="1400">
            <a:effectLst/>
          </a:endParaRPr>
        </a:p>
        <a:p>
          <a:r>
            <a:rPr kumimoji="1" lang="ja-JP" altLang="ja-JP" sz="1100">
              <a:solidFill>
                <a:schemeClr val="dk1"/>
              </a:solidFill>
              <a:effectLst/>
              <a:latin typeface="+mn-lt"/>
              <a:ea typeface="+mn-ea"/>
              <a:cs typeface="+mn-cs"/>
            </a:rPr>
            <a:t>　リーディングファーマーズ銀行基金：Ｒ４年度については増減なし</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ふるさと基金：投資的経費に多額を取り崩すため、減少予定。</a:t>
          </a:r>
          <a:endParaRPr lang="ja-JP" altLang="ja-JP" sz="1400">
            <a:effectLst/>
          </a:endParaRPr>
        </a:p>
        <a:p>
          <a:r>
            <a:rPr kumimoji="1" lang="ja-JP" altLang="ja-JP" sz="1100">
              <a:solidFill>
                <a:schemeClr val="dk1"/>
              </a:solidFill>
              <a:effectLst/>
              <a:latin typeface="+mn-lt"/>
              <a:ea typeface="+mn-ea"/>
              <a:cs typeface="+mn-cs"/>
            </a:rPr>
            <a:t>　教育施設整備基金：屋内体育施設などの大規模改修事業で多額を取り崩すため、減少予定。</a:t>
          </a:r>
          <a:endParaRPr lang="ja-JP" altLang="ja-JP" sz="1400">
            <a:effectLst/>
          </a:endParaRPr>
        </a:p>
        <a:p>
          <a:r>
            <a:rPr kumimoji="1" lang="ja-JP" altLang="ja-JP" sz="1100">
              <a:solidFill>
                <a:schemeClr val="dk1"/>
              </a:solidFill>
              <a:effectLst/>
              <a:latin typeface="+mn-lt"/>
              <a:ea typeface="+mn-ea"/>
              <a:cs typeface="+mn-cs"/>
            </a:rPr>
            <a:t>　温泉施設基金：温泉施設の大規模改修事業で多額を取り崩すため、減少予定。</a:t>
          </a:r>
          <a:endParaRPr lang="ja-JP" altLang="ja-JP" sz="1400">
            <a:effectLst/>
          </a:endParaRPr>
        </a:p>
        <a:p>
          <a:r>
            <a:rPr kumimoji="1" lang="ja-JP" altLang="ja-JP" sz="1100">
              <a:solidFill>
                <a:schemeClr val="dk1"/>
              </a:solidFill>
              <a:effectLst/>
              <a:latin typeface="+mn-lt"/>
              <a:ea typeface="+mn-ea"/>
              <a:cs typeface="+mn-cs"/>
            </a:rPr>
            <a:t>　国際交流基金：今後も同額程度を維持する予定。</a:t>
          </a:r>
          <a:endParaRPr lang="ja-JP" altLang="ja-JP" sz="1400">
            <a:effectLst/>
          </a:endParaRPr>
        </a:p>
        <a:p>
          <a:r>
            <a:rPr kumimoji="1" lang="ja-JP" altLang="ja-JP" sz="1100">
              <a:solidFill>
                <a:schemeClr val="dk1"/>
              </a:solidFill>
              <a:effectLst/>
              <a:latin typeface="+mn-lt"/>
              <a:ea typeface="+mn-ea"/>
              <a:cs typeface="+mn-cs"/>
            </a:rPr>
            <a:t>　リーディングファーマーズ銀行基金：今後も同額程度を維持する予定。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157FA7A4-9D10-4245-AAE7-C8D0E924F877}"/>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C991B7B1-1443-4F76-A3C4-AB2C3668914B}"/>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F1E9267-3B14-458A-9740-47E10F13A67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a:solidFill>
                <a:schemeClr val="dk1"/>
              </a:solidFill>
              <a:effectLst/>
              <a:latin typeface="+mn-lt"/>
              <a:ea typeface="+mn-ea"/>
              <a:cs typeface="+mn-cs"/>
            </a:rPr>
            <a:t>　ごみ処理を委託している市が行う一般廃棄物処理施設整備事業への負担金について、前年度から９割弱の減少があったことなどから、令和４年度における資金需要が令和３年度に比べ低くなったことで、取崩し額が積立額上回った。</a:t>
          </a:r>
          <a:endParaRPr lang="ja-JP" altLang="ja-JP" sz="1400">
            <a:effectLst/>
          </a:endParaRPr>
        </a:p>
        <a:p>
          <a:r>
            <a:rPr lang="ja-JP" altLang="ja-JP" sz="1100">
              <a:solidFill>
                <a:schemeClr val="dk1"/>
              </a:solidFill>
              <a:effectLst/>
              <a:latin typeface="+mn-lt"/>
              <a:ea typeface="+mn-ea"/>
              <a:cs typeface="+mn-cs"/>
            </a:rPr>
            <a:t>　この結果、残高は６７百万円（</a:t>
          </a:r>
          <a:r>
            <a:rPr lang="en-US" altLang="ja-JP" sz="1100">
              <a:solidFill>
                <a:schemeClr val="dk1"/>
              </a:solidFill>
              <a:effectLst/>
              <a:latin typeface="+mn-lt"/>
              <a:ea typeface="+mn-ea"/>
              <a:cs typeface="+mn-cs"/>
            </a:rPr>
            <a:t>13.3</a:t>
          </a:r>
          <a:r>
            <a:rPr lang="ja-JP" altLang="ja-JP" sz="1100">
              <a:solidFill>
                <a:schemeClr val="dk1"/>
              </a:solidFill>
              <a:effectLst/>
              <a:latin typeface="+mn-lt"/>
              <a:ea typeface="+mn-ea"/>
              <a:cs typeface="+mn-cs"/>
            </a:rPr>
            <a:t>ポイント）増加した。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予算状況を見て対応していくが、各種事業が控えているため今後減少予定である。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A070E3A-449E-41A6-BE6E-4F9A6A931F91}"/>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06EFA3E-B352-4520-AA5D-C5F3FBF60799}"/>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55835A4E-42B0-4AFD-B548-7BC9991D8B21}"/>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減債基金ついては取崩しも積立も行わなかったことで増減はなかった。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地方債の償還予定を踏まえ対応していく。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8B4FD1CD-BA2F-430F-BB8A-6BBAC44D46A3}"/>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7,195
7,167
33.22
5,649,656
5,302,877
346,752
2,965,150
6,055,946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時点では有形固定資産減価償却率は類似他団体に比べわずかに下回っているものの、施設の老朽化が進んでいるため今後は増加が見込まれる。令和３年度に改訂した公共施設等総合管理計画に基づき、施設の長寿命化や適切な維持補修に努め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77851</xdr:rowOff>
    </xdr:from>
    <xdr:to>
      <xdr:col>23</xdr:col>
      <xdr:colOff>85090</xdr:colOff>
      <xdr:row>33</xdr:row>
      <xdr:rowOff>15494</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307076"/>
          <a:ext cx="1270" cy="113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19321</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44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15494</xdr:rowOff>
    </xdr:from>
    <xdr:to>
      <xdr:col>23</xdr:col>
      <xdr:colOff>174625</xdr:colOff>
      <xdr:row>33</xdr:row>
      <xdr:rowOff>15494</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4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24528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08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77851</xdr:rowOff>
    </xdr:from>
    <xdr:to>
      <xdr:col>23</xdr:col>
      <xdr:colOff>174625</xdr:colOff>
      <xdr:row>26</xdr:row>
      <xdr:rowOff>77851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307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153941</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897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156083</xdr:rowOff>
    </xdr:from>
    <xdr:to>
      <xdr:col>19</xdr:col>
      <xdr:colOff>187325</xdr:colOff>
      <xdr:row>30</xdr:row>
      <xdr:rowOff>86233</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108585</xdr:rowOff>
    </xdr:from>
    <xdr:to>
      <xdr:col>15</xdr:col>
      <xdr:colOff>187325</xdr:colOff>
      <xdr:row>30</xdr:row>
      <xdr:rowOff>38735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82677</xdr:rowOff>
    </xdr:from>
    <xdr:to>
      <xdr:col>11</xdr:col>
      <xdr:colOff>187325</xdr:colOff>
      <xdr:row>30</xdr:row>
      <xdr:rowOff>12827</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48133</xdr:rowOff>
    </xdr:from>
    <xdr:to>
      <xdr:col>7</xdr:col>
      <xdr:colOff>187325</xdr:colOff>
      <xdr:row>29</xdr:row>
      <xdr:rowOff>149733</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123698</xdr:rowOff>
    </xdr:from>
    <xdr:to>
      <xdr:col>23</xdr:col>
      <xdr:colOff>136525</xdr:colOff>
      <xdr:row>30</xdr:row>
      <xdr:rowOff>53848</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86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146575</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71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84836</xdr:rowOff>
    </xdr:from>
    <xdr:to>
      <xdr:col>19</xdr:col>
      <xdr:colOff>187325</xdr:colOff>
      <xdr:row>30</xdr:row>
      <xdr:rowOff>14986</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82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135636</xdr:rowOff>
    </xdr:from>
    <xdr:to>
      <xdr:col>23</xdr:col>
      <xdr:colOff>85725</xdr:colOff>
      <xdr:row>30</xdr:row>
      <xdr:rowOff>3048</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5879211"/>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52451</xdr:rowOff>
    </xdr:from>
    <xdr:to>
      <xdr:col>15</xdr:col>
      <xdr:colOff>187325</xdr:colOff>
      <xdr:row>29</xdr:row>
      <xdr:rowOff>154051</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79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103251</xdr:rowOff>
    </xdr:from>
    <xdr:to>
      <xdr:col>19</xdr:col>
      <xdr:colOff>136525</xdr:colOff>
      <xdr:row>29</xdr:row>
      <xdr:rowOff>135636</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584682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45974</xdr:rowOff>
    </xdr:from>
    <xdr:to>
      <xdr:col>11</xdr:col>
      <xdr:colOff>187325</xdr:colOff>
      <xdr:row>29</xdr:row>
      <xdr:rowOff>147574</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78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96774</xdr:rowOff>
    </xdr:from>
    <xdr:to>
      <xdr:col>15</xdr:col>
      <xdr:colOff>136525</xdr:colOff>
      <xdr:row>29</xdr:row>
      <xdr:rowOff>103251</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840349"/>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95631</xdr:rowOff>
    </xdr:from>
    <xdr:to>
      <xdr:col>7</xdr:col>
      <xdr:colOff>187325</xdr:colOff>
      <xdr:row>30</xdr:row>
      <xdr:rowOff>25781</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8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96774</xdr:rowOff>
    </xdr:from>
    <xdr:to>
      <xdr:col>11</xdr:col>
      <xdr:colOff>136525</xdr:colOff>
      <xdr:row>29</xdr:row>
      <xdr:rowOff>146431</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1765300" y="5840349"/>
          <a:ext cx="76200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77360</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29862</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3954</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166260</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566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31513</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603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170578</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57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164101</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564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16908</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931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起債発行額については減少しているものの、債務償還比率については、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した。類似団体平均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２倍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上回っている状況にあるため、今後においても、事業の平準化などを考慮しながら計画的に事業を実施していく必要がある。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148463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261428"/>
          <a:ext cx="1269" cy="1487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152290</xdr:rowOff>
    </xdr:from>
    <xdr:ext cx="469744"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5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148463</xdr:rowOff>
    </xdr:from>
    <xdr:to>
      <xdr:col>76</xdr:col>
      <xdr:colOff>111125</xdr:colOff>
      <xdr:row>34</xdr:row>
      <xdr:rowOff>148463</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49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3927</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576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152500</xdr:rowOff>
    </xdr:from>
    <xdr:to>
      <xdr:col>76</xdr:col>
      <xdr:colOff>73025</xdr:colOff>
      <xdr:row>29</xdr:row>
      <xdr:rowOff>82650</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137695</xdr:rowOff>
    </xdr:from>
    <xdr:to>
      <xdr:col>72</xdr:col>
      <xdr:colOff>123825</xdr:colOff>
      <xdr:row>29</xdr:row>
      <xdr:rowOff>67845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140816</xdr:rowOff>
    </xdr:from>
    <xdr:to>
      <xdr:col>68</xdr:col>
      <xdr:colOff>123825</xdr:colOff>
      <xdr:row>30</xdr:row>
      <xdr:rowOff>70966</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25346</xdr:rowOff>
    </xdr:from>
    <xdr:to>
      <xdr:col>64</xdr:col>
      <xdr:colOff>123825</xdr:colOff>
      <xdr:row>30</xdr:row>
      <xdr:rowOff>126946</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8999</xdr:rowOff>
    </xdr:from>
    <xdr:to>
      <xdr:col>60</xdr:col>
      <xdr:colOff>123825</xdr:colOff>
      <xdr:row>30</xdr:row>
      <xdr:rowOff>110599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24185</xdr:rowOff>
    </xdr:from>
    <xdr:to>
      <xdr:col>76</xdr:col>
      <xdr:colOff>73025</xdr:colOff>
      <xdr:row>32</xdr:row>
      <xdr:rowOff>125785</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2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2612</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26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133640</xdr:rowOff>
    </xdr:from>
    <xdr:to>
      <xdr:col>72</xdr:col>
      <xdr:colOff>123825</xdr:colOff>
      <xdr:row>32</xdr:row>
      <xdr:rowOff>63790</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2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12990</xdr:rowOff>
    </xdr:from>
    <xdr:to>
      <xdr:col>76</xdr:col>
      <xdr:colOff>22225</xdr:colOff>
      <xdr:row>32</xdr:row>
      <xdr:rowOff>74985</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4084300" y="6270915"/>
          <a:ext cx="711200" cy="6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154341</xdr:rowOff>
    </xdr:from>
    <xdr:to>
      <xdr:col>68</xdr:col>
      <xdr:colOff>123825</xdr:colOff>
      <xdr:row>33</xdr:row>
      <xdr:rowOff>84491</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41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12990</xdr:rowOff>
    </xdr:from>
    <xdr:to>
      <xdr:col>72</xdr:col>
      <xdr:colOff>73025</xdr:colOff>
      <xdr:row>33</xdr:row>
      <xdr:rowOff>33691</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3322300" y="6270915"/>
          <a:ext cx="762000" cy="19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97745</xdr:rowOff>
    </xdr:from>
    <xdr:to>
      <xdr:col>64</xdr:col>
      <xdr:colOff>123825</xdr:colOff>
      <xdr:row>33</xdr:row>
      <xdr:rowOff>27895</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35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148545</xdr:rowOff>
    </xdr:from>
    <xdr:to>
      <xdr:col>68</xdr:col>
      <xdr:colOff>73025</xdr:colOff>
      <xdr:row>33</xdr:row>
      <xdr:rowOff>33691</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406470"/>
          <a:ext cx="762000" cy="5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143664</xdr:rowOff>
    </xdr:from>
    <xdr:to>
      <xdr:col>60</xdr:col>
      <xdr:colOff>123825</xdr:colOff>
      <xdr:row>32</xdr:row>
      <xdr:rowOff>73814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23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23014</xdr:rowOff>
    </xdr:from>
    <xdr:to>
      <xdr:col>64</xdr:col>
      <xdr:colOff>73025</xdr:colOff>
      <xdr:row>32</xdr:row>
      <xdr:rowOff>148545</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1798300" y="6280939"/>
          <a:ext cx="762000" cy="12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84372</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87493</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143473</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127126</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54917</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3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75618</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504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19022</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44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64941</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3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7,195
7,167
33.22
5,649,656
5,302,877
346,752
2,965,150
6,055,946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85997</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89824</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9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85997</xdr:rowOff>
    </xdr:from>
    <xdr:to>
      <xdr:col>24</xdr:col>
      <xdr:colOff>152400</xdr:colOff>
      <xdr:row>42</xdr:row>
      <xdr:rowOff>85997</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8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67871</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582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44994</xdr:rowOff>
    </xdr:from>
    <xdr:to>
      <xdr:col>24</xdr:col>
      <xdr:colOff>114300</xdr:colOff>
      <xdr:row>39</xdr:row>
      <xdr:rowOff>146594</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73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27033</xdr:rowOff>
    </xdr:from>
    <xdr:to>
      <xdr:col>20</xdr:col>
      <xdr:colOff>38100</xdr:colOff>
      <xdr:row>39</xdr:row>
      <xdr:rowOff>128633</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159294</xdr:rowOff>
    </xdr:from>
    <xdr:to>
      <xdr:col>15</xdr:col>
      <xdr:colOff>101600</xdr:colOff>
      <xdr:row>39</xdr:row>
      <xdr:rowOff>89444</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165826</xdr:rowOff>
    </xdr:from>
    <xdr:to>
      <xdr:col>10</xdr:col>
      <xdr:colOff>165100</xdr:colOff>
      <xdr:row>39</xdr:row>
      <xdr:rowOff>95976</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142966</xdr:rowOff>
    </xdr:from>
    <xdr:to>
      <xdr:col>6</xdr:col>
      <xdr:colOff>38100</xdr:colOff>
      <xdr:row>39</xdr:row>
      <xdr:rowOff>73116</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76019</xdr:rowOff>
    </xdr:from>
    <xdr:to>
      <xdr:col>24</xdr:col>
      <xdr:colOff>114300</xdr:colOff>
      <xdr:row>41</xdr:row>
      <xdr:rowOff>6169</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6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54446</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691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49893</xdr:rowOff>
    </xdr:from>
    <xdr:to>
      <xdr:col>20</xdr:col>
      <xdr:colOff>38100</xdr:colOff>
      <xdr:row>40</xdr:row>
      <xdr:rowOff>151493</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69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100693</xdr:rowOff>
    </xdr:from>
    <xdr:to>
      <xdr:col>24</xdr:col>
      <xdr:colOff>63500</xdr:colOff>
      <xdr:row>40</xdr:row>
      <xdr:rowOff>126819</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797300" y="695869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2540</xdr:rowOff>
    </xdr:from>
    <xdr:to>
      <xdr:col>15</xdr:col>
      <xdr:colOff>101600</xdr:colOff>
      <xdr:row>40</xdr:row>
      <xdr:rowOff>104140</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53340</xdr:rowOff>
    </xdr:from>
    <xdr:to>
      <xdr:col>19</xdr:col>
      <xdr:colOff>177800</xdr:colOff>
      <xdr:row>40</xdr:row>
      <xdr:rowOff>100693</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691134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146231</xdr:rowOff>
    </xdr:from>
    <xdr:to>
      <xdr:col>10</xdr:col>
      <xdr:colOff>165100</xdr:colOff>
      <xdr:row>40</xdr:row>
      <xdr:rowOff>76381</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25581</xdr:rowOff>
    </xdr:from>
    <xdr:to>
      <xdr:col>15</xdr:col>
      <xdr:colOff>50800</xdr:colOff>
      <xdr:row>40</xdr:row>
      <xdr:rowOff>53340</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2019300" y="688358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125004</xdr:rowOff>
    </xdr:from>
    <xdr:to>
      <xdr:col>6</xdr:col>
      <xdr:colOff>38100</xdr:colOff>
      <xdr:row>40</xdr:row>
      <xdr:rowOff>55154</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681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4354</xdr:rowOff>
    </xdr:from>
    <xdr:to>
      <xdr:col>10</xdr:col>
      <xdr:colOff>114300</xdr:colOff>
      <xdr:row>40</xdr:row>
      <xdr:rowOff>25581</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686235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145160</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48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105971</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4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112503</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89643</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43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142620</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700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95267</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05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67508</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692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46281</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690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00000000-0008-0000-01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134003</xdr:rowOff>
    </xdr:from>
    <xdr:to>
      <xdr:col>54</xdr:col>
      <xdr:colOff>189865</xdr:colOff>
      <xdr:row>41</xdr:row>
      <xdr:rowOff>145090</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flipV="1">
          <a:off x="10476865" y="5791853"/>
          <a:ext cx="0" cy="138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148917</xdr:rowOff>
    </xdr:from>
    <xdr:ext cx="469744" cy="259045"/>
    <xdr:sp macro="" textlink="">
      <xdr:nvSpPr>
        <xdr:cNvPr id="118" name="【道路】&#10;一人当たり延長最小値テキスト">
          <a:extLst>
            <a:ext uri="{FF2B5EF4-FFF2-40B4-BE49-F238E27FC236}">
              <a16:creationId xmlns:a16="http://schemas.microsoft.com/office/drawing/2014/main" id="{00000000-0008-0000-0100-000076000000}"/>
            </a:ext>
          </a:extLst>
        </xdr:cNvPr>
        <xdr:cNvSpPr txBox="1"/>
      </xdr:nvSpPr>
      <xdr:spPr>
        <a:xfrm>
          <a:off x="10515600" y="71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145090</xdr:rowOff>
    </xdr:from>
    <xdr:to>
      <xdr:col>55</xdr:col>
      <xdr:colOff>88900</xdr:colOff>
      <xdr:row>41</xdr:row>
      <xdr:rowOff>145090</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717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80680</xdr:rowOff>
    </xdr:from>
    <xdr:ext cx="534377" cy="259045"/>
    <xdr:sp macro="" textlink="">
      <xdr:nvSpPr>
        <xdr:cNvPr id="120" name="【道路】&#10;一人当たり延長最大値テキスト">
          <a:extLst>
            <a:ext uri="{FF2B5EF4-FFF2-40B4-BE49-F238E27FC236}">
              <a16:creationId xmlns:a16="http://schemas.microsoft.com/office/drawing/2014/main" id="{00000000-0008-0000-0100-000078000000}"/>
            </a:ext>
          </a:extLst>
        </xdr:cNvPr>
        <xdr:cNvSpPr txBox="1"/>
      </xdr:nvSpPr>
      <xdr:spPr>
        <a:xfrm>
          <a:off x="10515600" y="55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134003</xdr:rowOff>
    </xdr:from>
    <xdr:to>
      <xdr:col>55</xdr:col>
      <xdr:colOff>88900</xdr:colOff>
      <xdr:row>33</xdr:row>
      <xdr:rowOff>134003</xdr:rowOff>
    </xdr:to>
    <xdr:cxnSp macro="">
      <xdr:nvCxnSpPr>
        <xdr:cNvPr id="121" name="直線コネクタ 120">
          <a:extLst>
            <a:ext uri="{FF2B5EF4-FFF2-40B4-BE49-F238E27FC236}">
              <a16:creationId xmlns:a16="http://schemas.microsoft.com/office/drawing/2014/main" id="{00000000-0008-0000-0100-000079000000}"/>
            </a:ext>
          </a:extLst>
        </xdr:cNvPr>
        <xdr:cNvCxnSpPr/>
      </xdr:nvCxnSpPr>
      <xdr:spPr>
        <a:xfrm>
          <a:off x="10388600" y="579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166561</xdr:rowOff>
    </xdr:from>
    <xdr:ext cx="534377" cy="259045"/>
    <xdr:sp macro="" textlink="">
      <xdr:nvSpPr>
        <xdr:cNvPr id="122" name="【道路】&#10;一人当たり延長平均値テキスト">
          <a:extLst>
            <a:ext uri="{FF2B5EF4-FFF2-40B4-BE49-F238E27FC236}">
              <a16:creationId xmlns:a16="http://schemas.microsoft.com/office/drawing/2014/main" id="{00000000-0008-0000-0100-00007A000000}"/>
            </a:ext>
          </a:extLst>
        </xdr:cNvPr>
        <xdr:cNvSpPr txBox="1"/>
      </xdr:nvSpPr>
      <xdr:spPr>
        <a:xfrm>
          <a:off x="10515600" y="6510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143684</xdr:rowOff>
    </xdr:from>
    <xdr:to>
      <xdr:col>55</xdr:col>
      <xdr:colOff>50800</xdr:colOff>
      <xdr:row>39</xdr:row>
      <xdr:rowOff>73834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10426700" y="6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161074</xdr:rowOff>
    </xdr:from>
    <xdr:to>
      <xdr:col>50</xdr:col>
      <xdr:colOff>165100</xdr:colOff>
      <xdr:row>39</xdr:row>
      <xdr:rowOff>91224</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9588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1985</xdr:rowOff>
    </xdr:from>
    <xdr:to>
      <xdr:col>46</xdr:col>
      <xdr:colOff>38100</xdr:colOff>
      <xdr:row>39</xdr:row>
      <xdr:rowOff>103585</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8699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41157</xdr:rowOff>
    </xdr:from>
    <xdr:to>
      <xdr:col>41</xdr:col>
      <xdr:colOff>101600</xdr:colOff>
      <xdr:row>39</xdr:row>
      <xdr:rowOff>142757</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7810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64426</xdr:rowOff>
    </xdr:from>
    <xdr:to>
      <xdr:col>36</xdr:col>
      <xdr:colOff>165100</xdr:colOff>
      <xdr:row>39</xdr:row>
      <xdr:rowOff>166026</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6921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100528</xdr:rowOff>
    </xdr:from>
    <xdr:to>
      <xdr:col>55</xdr:col>
      <xdr:colOff>50800</xdr:colOff>
      <xdr:row>41</xdr:row>
      <xdr:rowOff>30678</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10426700" y="695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78955</xdr:rowOff>
    </xdr:from>
    <xdr:ext cx="534377" cy="259045"/>
    <xdr:sp macro="" textlink="">
      <xdr:nvSpPr>
        <xdr:cNvPr id="134" name="【道路】&#10;一人当たり延長該当値テキスト">
          <a:extLst>
            <a:ext uri="{FF2B5EF4-FFF2-40B4-BE49-F238E27FC236}">
              <a16:creationId xmlns:a16="http://schemas.microsoft.com/office/drawing/2014/main" id="{00000000-0008-0000-0100-000086000000}"/>
            </a:ext>
          </a:extLst>
        </xdr:cNvPr>
        <xdr:cNvSpPr txBox="1"/>
      </xdr:nvSpPr>
      <xdr:spPr>
        <a:xfrm>
          <a:off x="10515600" y="693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105116</xdr:rowOff>
    </xdr:from>
    <xdr:to>
      <xdr:col>50</xdr:col>
      <xdr:colOff>165100</xdr:colOff>
      <xdr:row>41</xdr:row>
      <xdr:rowOff>35266</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9588500" y="696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151328</xdr:rowOff>
    </xdr:from>
    <xdr:to>
      <xdr:col>55</xdr:col>
      <xdr:colOff>0</xdr:colOff>
      <xdr:row>40</xdr:row>
      <xdr:rowOff>155916</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9639300" y="7009328"/>
          <a:ext cx="838200" cy="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107614</xdr:rowOff>
    </xdr:from>
    <xdr:to>
      <xdr:col>46</xdr:col>
      <xdr:colOff>38100</xdr:colOff>
      <xdr:row>41</xdr:row>
      <xdr:rowOff>37764</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8699500" y="69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155916</xdr:rowOff>
    </xdr:from>
    <xdr:to>
      <xdr:col>50</xdr:col>
      <xdr:colOff>114300</xdr:colOff>
      <xdr:row>40</xdr:row>
      <xdr:rowOff>158414</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8750300" y="7013916"/>
          <a:ext cx="889000" cy="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108839</xdr:rowOff>
    </xdr:from>
    <xdr:to>
      <xdr:col>41</xdr:col>
      <xdr:colOff>101600</xdr:colOff>
      <xdr:row>41</xdr:row>
      <xdr:rowOff>38989</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7810500" y="696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158414</xdr:rowOff>
    </xdr:from>
    <xdr:to>
      <xdr:col>45</xdr:col>
      <xdr:colOff>177800</xdr:colOff>
      <xdr:row>40</xdr:row>
      <xdr:rowOff>159639</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7861300" y="7016414"/>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109443</xdr:rowOff>
    </xdr:from>
    <xdr:to>
      <xdr:col>36</xdr:col>
      <xdr:colOff>165100</xdr:colOff>
      <xdr:row>41</xdr:row>
      <xdr:rowOff>39593</xdr:rowOff>
    </xdr:to>
    <xdr:sp macro="" textlink="">
      <xdr:nvSpPr>
        <xdr:cNvPr id="141" name="楕円 140">
          <a:extLst>
            <a:ext uri="{FF2B5EF4-FFF2-40B4-BE49-F238E27FC236}">
              <a16:creationId xmlns:a16="http://schemas.microsoft.com/office/drawing/2014/main" id="{00000000-0008-0000-0100-00008D000000}"/>
            </a:ext>
          </a:extLst>
        </xdr:cNvPr>
        <xdr:cNvSpPr/>
      </xdr:nvSpPr>
      <xdr:spPr>
        <a:xfrm>
          <a:off x="6921500" y="696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159639</xdr:rowOff>
    </xdr:from>
    <xdr:to>
      <xdr:col>41</xdr:col>
      <xdr:colOff>50800</xdr:colOff>
      <xdr:row>40</xdr:row>
      <xdr:rowOff>160243</xdr:rowOff>
    </xdr:to>
    <xdr:cxnSp macro="">
      <xdr:nvCxnSpPr>
        <xdr:cNvPr id="142" name="直線コネクタ 141">
          <a:extLst>
            <a:ext uri="{FF2B5EF4-FFF2-40B4-BE49-F238E27FC236}">
              <a16:creationId xmlns:a16="http://schemas.microsoft.com/office/drawing/2014/main" id="{00000000-0008-0000-0100-00008E000000}"/>
            </a:ext>
          </a:extLst>
        </xdr:cNvPr>
        <xdr:cNvCxnSpPr/>
      </xdr:nvCxnSpPr>
      <xdr:spPr>
        <a:xfrm flipV="1">
          <a:off x="6972300" y="7017639"/>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107751</xdr:rowOff>
    </xdr:from>
    <xdr:ext cx="534377" cy="259045"/>
    <xdr:sp macro="" textlink="">
      <xdr:nvSpPr>
        <xdr:cNvPr id="143" name="n_1aveValue【道路】&#10;一人当たり延長">
          <a:extLst>
            <a:ext uri="{FF2B5EF4-FFF2-40B4-BE49-F238E27FC236}">
              <a16:creationId xmlns:a16="http://schemas.microsoft.com/office/drawing/2014/main" id="{00000000-0008-0000-0100-00008F000000}"/>
            </a:ext>
          </a:extLst>
        </xdr:cNvPr>
        <xdr:cNvSpPr txBox="1"/>
      </xdr:nvSpPr>
      <xdr:spPr>
        <a:xfrm>
          <a:off x="93594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120112</xdr:rowOff>
    </xdr:from>
    <xdr:ext cx="534377" cy="259045"/>
    <xdr:sp macro="" textlink="">
      <xdr:nvSpPr>
        <xdr:cNvPr id="144" name="n_2aveValue【道路】&#10;一人当たり延長">
          <a:extLst>
            <a:ext uri="{FF2B5EF4-FFF2-40B4-BE49-F238E27FC236}">
              <a16:creationId xmlns:a16="http://schemas.microsoft.com/office/drawing/2014/main" id="{00000000-0008-0000-0100-000090000000}"/>
            </a:ext>
          </a:extLst>
        </xdr:cNvPr>
        <xdr:cNvSpPr txBox="1"/>
      </xdr:nvSpPr>
      <xdr:spPr>
        <a:xfrm>
          <a:off x="8483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159284</xdr:rowOff>
    </xdr:from>
    <xdr:ext cx="534377" cy="259045"/>
    <xdr:sp macro="" textlink="">
      <xdr:nvSpPr>
        <xdr:cNvPr id="145" name="n_3aveValue【道路】&#10;一人当たり延長">
          <a:extLst>
            <a:ext uri="{FF2B5EF4-FFF2-40B4-BE49-F238E27FC236}">
              <a16:creationId xmlns:a16="http://schemas.microsoft.com/office/drawing/2014/main" id="{00000000-0008-0000-0100-000091000000}"/>
            </a:ext>
          </a:extLst>
        </xdr:cNvPr>
        <xdr:cNvSpPr txBox="1"/>
      </xdr:nvSpPr>
      <xdr:spPr>
        <a:xfrm>
          <a:off x="7594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11103</xdr:rowOff>
    </xdr:from>
    <xdr:ext cx="534377" cy="259045"/>
    <xdr:sp macro="" textlink="">
      <xdr:nvSpPr>
        <xdr:cNvPr id="146" name="n_4aveValue【道路】&#10;一人当たり延長">
          <a:extLst>
            <a:ext uri="{FF2B5EF4-FFF2-40B4-BE49-F238E27FC236}">
              <a16:creationId xmlns:a16="http://schemas.microsoft.com/office/drawing/2014/main" id="{00000000-0008-0000-0100-000092000000}"/>
            </a:ext>
          </a:extLst>
        </xdr:cNvPr>
        <xdr:cNvSpPr txBox="1"/>
      </xdr:nvSpPr>
      <xdr:spPr>
        <a:xfrm>
          <a:off x="6705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26393</xdr:rowOff>
    </xdr:from>
    <xdr:ext cx="534377" cy="259045"/>
    <xdr:sp macro="" textlink="">
      <xdr:nvSpPr>
        <xdr:cNvPr id="147" name="n_1mainValue【道路】&#10;一人当たり延長">
          <a:extLst>
            <a:ext uri="{FF2B5EF4-FFF2-40B4-BE49-F238E27FC236}">
              <a16:creationId xmlns:a16="http://schemas.microsoft.com/office/drawing/2014/main" id="{00000000-0008-0000-0100-000093000000}"/>
            </a:ext>
          </a:extLst>
        </xdr:cNvPr>
        <xdr:cNvSpPr txBox="1"/>
      </xdr:nvSpPr>
      <xdr:spPr>
        <a:xfrm>
          <a:off x="9359411" y="705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28891</xdr:rowOff>
    </xdr:from>
    <xdr:ext cx="534377" cy="259045"/>
    <xdr:sp macro="" textlink="">
      <xdr:nvSpPr>
        <xdr:cNvPr id="148" name="n_2mainValue【道路】&#10;一人当たり延長">
          <a:extLst>
            <a:ext uri="{FF2B5EF4-FFF2-40B4-BE49-F238E27FC236}">
              <a16:creationId xmlns:a16="http://schemas.microsoft.com/office/drawing/2014/main" id="{00000000-0008-0000-0100-000094000000}"/>
            </a:ext>
          </a:extLst>
        </xdr:cNvPr>
        <xdr:cNvSpPr txBox="1"/>
      </xdr:nvSpPr>
      <xdr:spPr>
        <a:xfrm>
          <a:off x="8483111" y="705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30116</xdr:rowOff>
    </xdr:from>
    <xdr:ext cx="534377" cy="259045"/>
    <xdr:sp macro="" textlink="">
      <xdr:nvSpPr>
        <xdr:cNvPr id="149" name="n_3mainValue【道路】&#10;一人当たり延長">
          <a:extLst>
            <a:ext uri="{FF2B5EF4-FFF2-40B4-BE49-F238E27FC236}">
              <a16:creationId xmlns:a16="http://schemas.microsoft.com/office/drawing/2014/main" id="{00000000-0008-0000-0100-000095000000}"/>
            </a:ext>
          </a:extLst>
        </xdr:cNvPr>
        <xdr:cNvSpPr txBox="1"/>
      </xdr:nvSpPr>
      <xdr:spPr>
        <a:xfrm>
          <a:off x="7594111" y="705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30720</xdr:rowOff>
    </xdr:from>
    <xdr:ext cx="534377" cy="259045"/>
    <xdr:sp macro="" textlink="">
      <xdr:nvSpPr>
        <xdr:cNvPr id="150" name="n_4mainValue【道路】&#10;一人当たり延長">
          <a:extLst>
            <a:ext uri="{FF2B5EF4-FFF2-40B4-BE49-F238E27FC236}">
              <a16:creationId xmlns:a16="http://schemas.microsoft.com/office/drawing/2014/main" id="{00000000-0008-0000-0100-000096000000}"/>
            </a:ext>
          </a:extLst>
        </xdr:cNvPr>
        <xdr:cNvSpPr txBox="1"/>
      </xdr:nvSpPr>
      <xdr:spPr>
        <a:xfrm>
          <a:off x="6705111" y="706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00000000-0008-0000-0100-0000AD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橋りょう・トンネル】&#10;有形固定資産減価償却率グラフ枠">
          <a:extLst>
            <a:ext uri="{FF2B5EF4-FFF2-40B4-BE49-F238E27FC236}">
              <a16:creationId xmlns:a16="http://schemas.microsoft.com/office/drawing/2014/main" id="{00000000-0008-0000-0100-0000AF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27759</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flipV="1">
          <a:off x="4634865" y="950649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7" name="【橋りょう・トンネル】&#10;有形固定資産減価償却率最小値テキスト">
          <a:extLst>
            <a:ext uri="{FF2B5EF4-FFF2-40B4-BE49-F238E27FC236}">
              <a16:creationId xmlns:a16="http://schemas.microsoft.com/office/drawing/2014/main" id="{00000000-0008-0000-0100-0000B1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9" name="【橋りょう・トンネル】&#10;有形固定資産減価償却率最大値テキスト">
          <a:extLst>
            <a:ext uri="{FF2B5EF4-FFF2-40B4-BE49-F238E27FC236}">
              <a16:creationId xmlns:a16="http://schemas.microsoft.com/office/drawing/2014/main" id="{00000000-0008-0000-0100-0000B3000000}"/>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80" name="直線コネクタ 179">
          <a:extLst>
            <a:ext uri="{FF2B5EF4-FFF2-40B4-BE49-F238E27FC236}">
              <a16:creationId xmlns:a16="http://schemas.microsoft.com/office/drawing/2014/main" id="{00000000-0008-0000-0100-0000B4000000}"/>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17797</xdr:rowOff>
    </xdr:from>
    <xdr:ext cx="405111" cy="259045"/>
    <xdr:sp macro="" textlink="">
      <xdr:nvSpPr>
        <xdr:cNvPr id="181" name="【橋りょう・トンネル】&#10;有形固定資産減価償却率平均値テキスト">
          <a:extLst>
            <a:ext uri="{FF2B5EF4-FFF2-40B4-BE49-F238E27FC236}">
              <a16:creationId xmlns:a16="http://schemas.microsoft.com/office/drawing/2014/main" id="{00000000-0008-0000-0100-0000B5000000}"/>
            </a:ext>
          </a:extLst>
        </xdr:cNvPr>
        <xdr:cNvSpPr txBox="1"/>
      </xdr:nvSpPr>
      <xdr:spPr>
        <a:xfrm>
          <a:off x="4673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968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6" name="フローチャート: 判断 185">
          <a:extLst>
            <a:ext uri="{FF2B5EF4-FFF2-40B4-BE49-F238E27FC236}">
              <a16:creationId xmlns:a16="http://schemas.microsoft.com/office/drawing/2014/main" id="{00000000-0008-0000-0100-0000BA000000}"/>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100-0000BF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166370</xdr:rowOff>
    </xdr:from>
    <xdr:to>
      <xdr:col>24</xdr:col>
      <xdr:colOff>114300</xdr:colOff>
      <xdr:row>63</xdr:row>
      <xdr:rowOff>96520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45847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144797</xdr:rowOff>
    </xdr:from>
    <xdr:ext cx="405111" cy="259045"/>
    <xdr:sp macro="" textlink="">
      <xdr:nvSpPr>
        <xdr:cNvPr id="193" name="【橋りょう・トンネル】&#10;有形固定資産減価償却率該当値テキスト">
          <a:extLst>
            <a:ext uri="{FF2B5EF4-FFF2-40B4-BE49-F238E27FC236}">
              <a16:creationId xmlns:a16="http://schemas.microsoft.com/office/drawing/2014/main" id="{00000000-0008-0000-0100-0000C1000000}"/>
            </a:ext>
          </a:extLst>
        </xdr:cNvPr>
        <xdr:cNvSpPr txBox="1"/>
      </xdr:nvSpPr>
      <xdr:spPr>
        <a:xfrm>
          <a:off x="4673600"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159838</xdr:rowOff>
    </xdr:from>
    <xdr:to>
      <xdr:col>20</xdr:col>
      <xdr:colOff>38100</xdr:colOff>
      <xdr:row>63</xdr:row>
      <xdr:rowOff>89988</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3746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39188</xdr:rowOff>
    </xdr:from>
    <xdr:to>
      <xdr:col>24</xdr:col>
      <xdr:colOff>63500</xdr:colOff>
      <xdr:row>63</xdr:row>
      <xdr:rowOff>45720</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3797300" y="10840538"/>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21046</xdr:rowOff>
    </xdr:from>
    <xdr:to>
      <xdr:col>15</xdr:col>
      <xdr:colOff>101600</xdr:colOff>
      <xdr:row>64</xdr:row>
      <xdr:rowOff>122646</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2857500" y="1099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39188</xdr:rowOff>
    </xdr:from>
    <xdr:to>
      <xdr:col>19</xdr:col>
      <xdr:colOff>177800</xdr:colOff>
      <xdr:row>64</xdr:row>
      <xdr:rowOff>71846</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flipV="1">
          <a:off x="2908300" y="10840538"/>
          <a:ext cx="889000" cy="20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12881</xdr:rowOff>
    </xdr:from>
    <xdr:to>
      <xdr:col>10</xdr:col>
      <xdr:colOff>165100</xdr:colOff>
      <xdr:row>64</xdr:row>
      <xdr:rowOff>114481</xdr:rowOff>
    </xdr:to>
    <xdr:sp macro="" textlink="">
      <xdr:nvSpPr>
        <xdr:cNvPr id="198" name="楕円 197">
          <a:extLst>
            <a:ext uri="{FF2B5EF4-FFF2-40B4-BE49-F238E27FC236}">
              <a16:creationId xmlns:a16="http://schemas.microsoft.com/office/drawing/2014/main" id="{00000000-0008-0000-0100-0000C6000000}"/>
            </a:ext>
          </a:extLst>
        </xdr:cNvPr>
        <xdr:cNvSpPr/>
      </xdr:nvSpPr>
      <xdr:spPr>
        <a:xfrm>
          <a:off x="1968500" y="1098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63681</xdr:rowOff>
    </xdr:from>
    <xdr:to>
      <xdr:col>15</xdr:col>
      <xdr:colOff>50800</xdr:colOff>
      <xdr:row>64</xdr:row>
      <xdr:rowOff>71846</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a:off x="2019300" y="1103648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1451</xdr:rowOff>
    </xdr:from>
    <xdr:to>
      <xdr:col>6</xdr:col>
      <xdr:colOff>38100</xdr:colOff>
      <xdr:row>64</xdr:row>
      <xdr:rowOff>103051</xdr:rowOff>
    </xdr:to>
    <xdr:sp macro="" textlink="">
      <xdr:nvSpPr>
        <xdr:cNvPr id="200" name="楕円 199">
          <a:extLst>
            <a:ext uri="{FF2B5EF4-FFF2-40B4-BE49-F238E27FC236}">
              <a16:creationId xmlns:a16="http://schemas.microsoft.com/office/drawing/2014/main" id="{00000000-0008-0000-0100-0000C8000000}"/>
            </a:ext>
          </a:extLst>
        </xdr:cNvPr>
        <xdr:cNvSpPr/>
      </xdr:nvSpPr>
      <xdr:spPr>
        <a:xfrm>
          <a:off x="1079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52251</xdr:rowOff>
    </xdr:from>
    <xdr:to>
      <xdr:col>10</xdr:col>
      <xdr:colOff>114300</xdr:colOff>
      <xdr:row>64</xdr:row>
      <xdr:rowOff>63681</xdr:rowOff>
    </xdr:to>
    <xdr:cxnSp macro="">
      <xdr:nvCxnSpPr>
        <xdr:cNvPr id="201" name="直線コネクタ 200">
          <a:extLst>
            <a:ext uri="{FF2B5EF4-FFF2-40B4-BE49-F238E27FC236}">
              <a16:creationId xmlns:a16="http://schemas.microsoft.com/office/drawing/2014/main" id="{00000000-0008-0000-0100-0000C9000000}"/>
            </a:ext>
          </a:extLst>
        </xdr:cNvPr>
        <xdr:cNvCxnSpPr/>
      </xdr:nvCxnSpPr>
      <xdr:spPr>
        <a:xfrm>
          <a:off x="1130300" y="1102505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202" name="n_1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3" name="n_2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80390</xdr:rowOff>
    </xdr:from>
    <xdr:ext cx="405111" cy="259045"/>
    <xdr:sp macro="" textlink="">
      <xdr:nvSpPr>
        <xdr:cNvPr id="204" name="n_3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5" name="n_4ave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81115</xdr:rowOff>
    </xdr:from>
    <xdr:ext cx="405111" cy="259045"/>
    <xdr:sp macro="" textlink="">
      <xdr:nvSpPr>
        <xdr:cNvPr id="206" name="n_1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35820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113773</xdr:rowOff>
    </xdr:from>
    <xdr:ext cx="405111" cy="259045"/>
    <xdr:sp macro="" textlink="">
      <xdr:nvSpPr>
        <xdr:cNvPr id="207" name="n_2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2705744" y="1108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105608</xdr:rowOff>
    </xdr:from>
    <xdr:ext cx="405111" cy="259045"/>
    <xdr:sp macro="" textlink="">
      <xdr:nvSpPr>
        <xdr:cNvPr id="208" name="n_3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1816744" y="1107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94178</xdr:rowOff>
    </xdr:from>
    <xdr:ext cx="405111" cy="259045"/>
    <xdr:sp macro="" textlink="">
      <xdr:nvSpPr>
        <xdr:cNvPr id="209" name="n_4mainValue【橋りょう・トンネル】&#10;有形固定資産減価償却率">
          <a:extLst>
            <a:ext uri="{FF2B5EF4-FFF2-40B4-BE49-F238E27FC236}">
              <a16:creationId xmlns:a16="http://schemas.microsoft.com/office/drawing/2014/main" id="{00000000-0008-0000-0100-0000D1000000}"/>
            </a:ext>
          </a:extLst>
        </xdr:cNvPr>
        <xdr:cNvSpPr txBox="1"/>
      </xdr:nvSpPr>
      <xdr:spPr>
        <a:xfrm>
          <a:off x="927744" y="1106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00000000-0008-0000-0100-0000D9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1" name="テキスト ボックス 230">
          <a:extLst>
            <a:ext uri="{FF2B5EF4-FFF2-40B4-BE49-F238E27FC236}">
              <a16:creationId xmlns:a16="http://schemas.microsoft.com/office/drawing/2014/main" id="{00000000-0008-0000-0100-0000E7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橋りょう・トンネル】&#10;一人当たり有形固定資産（償却資産）額グラフ枠">
          <a:extLst>
            <a:ext uri="{FF2B5EF4-FFF2-40B4-BE49-F238E27FC236}">
              <a16:creationId xmlns:a16="http://schemas.microsoft.com/office/drawing/2014/main" id="{00000000-0008-0000-0100-0000E8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57622</xdr:rowOff>
    </xdr:from>
    <xdr:to>
      <xdr:col>54</xdr:col>
      <xdr:colOff>189865</xdr:colOff>
      <xdr:row>64</xdr:row>
      <xdr:rowOff>71232</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flipV="1">
          <a:off x="10476865" y="9658822"/>
          <a:ext cx="0" cy="138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75059</xdr:rowOff>
    </xdr:from>
    <xdr:ext cx="534377" cy="259045"/>
    <xdr:sp macro="" textlink="">
      <xdr:nvSpPr>
        <xdr:cNvPr id="234" name="【橋りょう・トンネル】&#10;一人当たり有形固定資産（償却資産）額最小値テキスト">
          <a:extLst>
            <a:ext uri="{FF2B5EF4-FFF2-40B4-BE49-F238E27FC236}">
              <a16:creationId xmlns:a16="http://schemas.microsoft.com/office/drawing/2014/main" id="{00000000-0008-0000-0100-0000EA000000}"/>
            </a:ext>
          </a:extLst>
        </xdr:cNvPr>
        <xdr:cNvSpPr txBox="1"/>
      </xdr:nvSpPr>
      <xdr:spPr>
        <a:xfrm>
          <a:off x="10515600" y="110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71232</xdr:rowOff>
    </xdr:from>
    <xdr:to>
      <xdr:col>55</xdr:col>
      <xdr:colOff>88900</xdr:colOff>
      <xdr:row>64</xdr:row>
      <xdr:rowOff>71232</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a:off x="10388600" y="1104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4299</xdr:rowOff>
    </xdr:from>
    <xdr:ext cx="690189" cy="259045"/>
    <xdr:sp macro="" textlink="">
      <xdr:nvSpPr>
        <xdr:cNvPr id="236" name="【橋りょう・トンネル】&#10;一人当たり有形固定資産（償却資産）額最大値テキスト">
          <a:extLst>
            <a:ext uri="{FF2B5EF4-FFF2-40B4-BE49-F238E27FC236}">
              <a16:creationId xmlns:a16="http://schemas.microsoft.com/office/drawing/2014/main" id="{00000000-0008-0000-0100-0000EC000000}"/>
            </a:ext>
          </a:extLst>
        </xdr:cNvPr>
        <xdr:cNvSpPr txBox="1"/>
      </xdr:nvSpPr>
      <xdr:spPr>
        <a:xfrm>
          <a:off x="10515600" y="94340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57622</xdr:rowOff>
    </xdr:from>
    <xdr:to>
      <xdr:col>55</xdr:col>
      <xdr:colOff>88900</xdr:colOff>
      <xdr:row>56</xdr:row>
      <xdr:rowOff>57622</xdr:rowOff>
    </xdr:to>
    <xdr:cxnSp macro="">
      <xdr:nvCxnSpPr>
        <xdr:cNvPr id="237" name="直線コネクタ 236">
          <a:extLst>
            <a:ext uri="{FF2B5EF4-FFF2-40B4-BE49-F238E27FC236}">
              <a16:creationId xmlns:a16="http://schemas.microsoft.com/office/drawing/2014/main" id="{00000000-0008-0000-0100-0000ED000000}"/>
            </a:ext>
          </a:extLst>
        </xdr:cNvPr>
        <xdr:cNvCxnSpPr/>
      </xdr:nvCxnSpPr>
      <xdr:spPr>
        <a:xfrm>
          <a:off x="10388600" y="9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152077</xdr:rowOff>
    </xdr:from>
    <xdr:ext cx="599010" cy="259045"/>
    <xdr:sp macro="" textlink="">
      <xdr:nvSpPr>
        <xdr:cNvPr id="238" name="【橋りょう・トンネル】&#10;一人当たり有形固定資産（償却資産）額平均値テキスト">
          <a:extLst>
            <a:ext uri="{FF2B5EF4-FFF2-40B4-BE49-F238E27FC236}">
              <a16:creationId xmlns:a16="http://schemas.microsoft.com/office/drawing/2014/main" id="{00000000-0008-0000-0100-0000EE000000}"/>
            </a:ext>
          </a:extLst>
        </xdr:cNvPr>
        <xdr:cNvSpPr txBox="1"/>
      </xdr:nvSpPr>
      <xdr:spPr>
        <a:xfrm>
          <a:off x="10515600" y="10610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129200</xdr:rowOff>
    </xdr:from>
    <xdr:to>
      <xdr:col>55</xdr:col>
      <xdr:colOff>50800</xdr:colOff>
      <xdr:row>63</xdr:row>
      <xdr:rowOff>59350</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10426700" y="107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139816</xdr:rowOff>
    </xdr:from>
    <xdr:to>
      <xdr:col>50</xdr:col>
      <xdr:colOff>165100</xdr:colOff>
      <xdr:row>63</xdr:row>
      <xdr:rowOff>69966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9588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146561</xdr:rowOff>
    </xdr:from>
    <xdr:to>
      <xdr:col>46</xdr:col>
      <xdr:colOff>38100</xdr:colOff>
      <xdr:row>63</xdr:row>
      <xdr:rowOff>76711</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8699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163831</xdr:rowOff>
    </xdr:from>
    <xdr:to>
      <xdr:col>41</xdr:col>
      <xdr:colOff>101600</xdr:colOff>
      <xdr:row>63</xdr:row>
      <xdr:rowOff>93981</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7810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18704</xdr:rowOff>
    </xdr:from>
    <xdr:to>
      <xdr:col>36</xdr:col>
      <xdr:colOff>165100</xdr:colOff>
      <xdr:row>63</xdr:row>
      <xdr:rowOff>120304</xdr:rowOff>
    </xdr:to>
    <xdr:sp macro="" textlink="">
      <xdr:nvSpPr>
        <xdr:cNvPr id="243" name="フローチャート: 判断 242">
          <a:extLst>
            <a:ext uri="{FF2B5EF4-FFF2-40B4-BE49-F238E27FC236}">
              <a16:creationId xmlns:a16="http://schemas.microsoft.com/office/drawing/2014/main" id="{00000000-0008-0000-0100-0000F3000000}"/>
            </a:ext>
          </a:extLst>
        </xdr:cNvPr>
        <xdr:cNvSpPr/>
      </xdr:nvSpPr>
      <xdr:spPr>
        <a:xfrm>
          <a:off x="6921500" y="108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100-0000F8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101304</xdr:rowOff>
    </xdr:from>
    <xdr:to>
      <xdr:col>55</xdr:col>
      <xdr:colOff>50800</xdr:colOff>
      <xdr:row>64</xdr:row>
      <xdr:rowOff>31454</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10426700" y="1090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16231</xdr:rowOff>
    </xdr:from>
    <xdr:ext cx="599010" cy="259045"/>
    <xdr:sp macro="" textlink="">
      <xdr:nvSpPr>
        <xdr:cNvPr id="250" name="【橋りょう・トンネル】&#10;一人当たり有形固定資産（償却資産）額該当値テキスト">
          <a:extLst>
            <a:ext uri="{FF2B5EF4-FFF2-40B4-BE49-F238E27FC236}">
              <a16:creationId xmlns:a16="http://schemas.microsoft.com/office/drawing/2014/main" id="{00000000-0008-0000-0100-0000FA000000}"/>
            </a:ext>
          </a:extLst>
        </xdr:cNvPr>
        <xdr:cNvSpPr txBox="1"/>
      </xdr:nvSpPr>
      <xdr:spPr>
        <a:xfrm>
          <a:off x="10515600" y="10817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103925</xdr:rowOff>
    </xdr:from>
    <xdr:to>
      <xdr:col>50</xdr:col>
      <xdr:colOff>165100</xdr:colOff>
      <xdr:row>64</xdr:row>
      <xdr:rowOff>34075</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9588500" y="109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152104</xdr:rowOff>
    </xdr:from>
    <xdr:to>
      <xdr:col>55</xdr:col>
      <xdr:colOff>0</xdr:colOff>
      <xdr:row>63</xdr:row>
      <xdr:rowOff>154725</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9639300" y="10953454"/>
          <a:ext cx="838200" cy="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117046</xdr:rowOff>
    </xdr:from>
    <xdr:to>
      <xdr:col>46</xdr:col>
      <xdr:colOff>38100</xdr:colOff>
      <xdr:row>64</xdr:row>
      <xdr:rowOff>47196</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8699500" y="1091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154725</xdr:rowOff>
    </xdr:from>
    <xdr:to>
      <xdr:col>50</xdr:col>
      <xdr:colOff>114300</xdr:colOff>
      <xdr:row>63</xdr:row>
      <xdr:rowOff>167846</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8750300" y="10956075"/>
          <a:ext cx="889000" cy="1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117190</xdr:rowOff>
    </xdr:from>
    <xdr:to>
      <xdr:col>41</xdr:col>
      <xdr:colOff>101600</xdr:colOff>
      <xdr:row>64</xdr:row>
      <xdr:rowOff>47340</xdr:rowOff>
    </xdr:to>
    <xdr:sp macro="" textlink="">
      <xdr:nvSpPr>
        <xdr:cNvPr id="255" name="楕円 254">
          <a:extLst>
            <a:ext uri="{FF2B5EF4-FFF2-40B4-BE49-F238E27FC236}">
              <a16:creationId xmlns:a16="http://schemas.microsoft.com/office/drawing/2014/main" id="{00000000-0008-0000-0100-0000FF000000}"/>
            </a:ext>
          </a:extLst>
        </xdr:cNvPr>
        <xdr:cNvSpPr/>
      </xdr:nvSpPr>
      <xdr:spPr>
        <a:xfrm>
          <a:off x="7810500" y="109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167846</xdr:rowOff>
    </xdr:from>
    <xdr:to>
      <xdr:col>45</xdr:col>
      <xdr:colOff>177800</xdr:colOff>
      <xdr:row>63</xdr:row>
      <xdr:rowOff>167990</xdr:rowOff>
    </xdr:to>
    <xdr:cxnSp macro="">
      <xdr:nvCxnSpPr>
        <xdr:cNvPr id="256" name="直線コネクタ 255">
          <a:extLst>
            <a:ext uri="{FF2B5EF4-FFF2-40B4-BE49-F238E27FC236}">
              <a16:creationId xmlns:a16="http://schemas.microsoft.com/office/drawing/2014/main" id="{00000000-0008-0000-0100-000000010000}"/>
            </a:ext>
          </a:extLst>
        </xdr:cNvPr>
        <xdr:cNvCxnSpPr/>
      </xdr:nvCxnSpPr>
      <xdr:spPr>
        <a:xfrm flipV="1">
          <a:off x="7861300" y="10969196"/>
          <a:ext cx="889000" cy="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117082</xdr:rowOff>
    </xdr:from>
    <xdr:to>
      <xdr:col>36</xdr:col>
      <xdr:colOff>165100</xdr:colOff>
      <xdr:row>64</xdr:row>
      <xdr:rowOff>47232</xdr:rowOff>
    </xdr:to>
    <xdr:sp macro="" textlink="">
      <xdr:nvSpPr>
        <xdr:cNvPr id="257" name="楕円 256">
          <a:extLst>
            <a:ext uri="{FF2B5EF4-FFF2-40B4-BE49-F238E27FC236}">
              <a16:creationId xmlns:a16="http://schemas.microsoft.com/office/drawing/2014/main" id="{00000000-0008-0000-0100-000001010000}"/>
            </a:ext>
          </a:extLst>
        </xdr:cNvPr>
        <xdr:cNvSpPr/>
      </xdr:nvSpPr>
      <xdr:spPr>
        <a:xfrm>
          <a:off x="6921500" y="1091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167882</xdr:rowOff>
    </xdr:from>
    <xdr:to>
      <xdr:col>41</xdr:col>
      <xdr:colOff>50800</xdr:colOff>
      <xdr:row>63</xdr:row>
      <xdr:rowOff>167990</xdr:rowOff>
    </xdr:to>
    <xdr:cxnSp macro="">
      <xdr:nvCxnSpPr>
        <xdr:cNvPr id="258" name="直線コネクタ 257">
          <a:extLst>
            <a:ext uri="{FF2B5EF4-FFF2-40B4-BE49-F238E27FC236}">
              <a16:creationId xmlns:a16="http://schemas.microsoft.com/office/drawing/2014/main" id="{00000000-0008-0000-0100-000002010000}"/>
            </a:ext>
          </a:extLst>
        </xdr:cNvPr>
        <xdr:cNvCxnSpPr/>
      </xdr:nvCxnSpPr>
      <xdr:spPr>
        <a:xfrm>
          <a:off x="6972300" y="10969232"/>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86493</xdr:rowOff>
    </xdr:from>
    <xdr:ext cx="599010" cy="259045"/>
    <xdr:sp macro="" textlink="">
      <xdr:nvSpPr>
        <xdr:cNvPr id="259" name="n_1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270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93238</xdr:rowOff>
    </xdr:from>
    <xdr:ext cx="599010" cy="259045"/>
    <xdr:sp macro="" textlink="">
      <xdr:nvSpPr>
        <xdr:cNvPr id="260" name="n_2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50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110508</xdr:rowOff>
    </xdr:from>
    <xdr:ext cx="599010" cy="259045"/>
    <xdr:sp macro="" textlink="">
      <xdr:nvSpPr>
        <xdr:cNvPr id="261" name="n_3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61795" y="1056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136831</xdr:rowOff>
    </xdr:from>
    <xdr:ext cx="599010" cy="259045"/>
    <xdr:sp macro="" textlink="">
      <xdr:nvSpPr>
        <xdr:cNvPr id="262" name="n_4ave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672795" y="1059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25202</xdr:rowOff>
    </xdr:from>
    <xdr:ext cx="599010" cy="259045"/>
    <xdr:sp macro="" textlink="">
      <xdr:nvSpPr>
        <xdr:cNvPr id="263" name="n_1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9327095" y="10998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38323</xdr:rowOff>
    </xdr:from>
    <xdr:ext cx="599010" cy="259045"/>
    <xdr:sp macro="" textlink="">
      <xdr:nvSpPr>
        <xdr:cNvPr id="264" name="n_2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8450795" y="11011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38467</xdr:rowOff>
    </xdr:from>
    <xdr:ext cx="599010" cy="259045"/>
    <xdr:sp macro="" textlink="">
      <xdr:nvSpPr>
        <xdr:cNvPr id="265" name="n_3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7561795" y="11011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38359</xdr:rowOff>
    </xdr:from>
    <xdr:ext cx="599010" cy="259045"/>
    <xdr:sp macro="" textlink="">
      <xdr:nvSpPr>
        <xdr:cNvPr id="266" name="n_4mainValue【橋りょう・トンネル】&#10;一人当たり有形固定資産（償却資産）額">
          <a:extLst>
            <a:ext uri="{FF2B5EF4-FFF2-40B4-BE49-F238E27FC236}">
              <a16:creationId xmlns:a16="http://schemas.microsoft.com/office/drawing/2014/main" id="{00000000-0008-0000-0100-00000A010000}"/>
            </a:ext>
          </a:extLst>
        </xdr:cNvPr>
        <xdr:cNvSpPr txBox="1"/>
      </xdr:nvSpPr>
      <xdr:spPr>
        <a:xfrm>
          <a:off x="6672795" y="11011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a:extLst>
            <a:ext uri="{FF2B5EF4-FFF2-40B4-BE49-F238E27FC236}">
              <a16:creationId xmlns:a16="http://schemas.microsoft.com/office/drawing/2014/main" id="{00000000-0008-0000-0100-000021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00000000-0008-0000-0100-000022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93345</xdr:rowOff>
    </xdr:from>
    <xdr:to>
      <xdr:col>24</xdr:col>
      <xdr:colOff>62865</xdr:colOff>
      <xdr:row>86</xdr:row>
      <xdr:rowOff>114300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flipV="1">
          <a:off x="4634865" y="1329499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公営住宅】&#10;有形固定資産減価償却率最小値テキスト">
          <a:extLst>
            <a:ext uri="{FF2B5EF4-FFF2-40B4-BE49-F238E27FC236}">
              <a16:creationId xmlns:a16="http://schemas.microsoft.com/office/drawing/2014/main" id="{00000000-0008-0000-0100-000024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40022</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00000000-0008-0000-0100-000026010000}"/>
            </a:ext>
          </a:extLst>
        </xdr:cNvPr>
        <xdr:cNvSpPr txBox="1"/>
      </xdr:nvSpPr>
      <xdr:spPr>
        <a:xfrm>
          <a:off x="4673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93345</xdr:rowOff>
    </xdr:from>
    <xdr:to>
      <xdr:col>24</xdr:col>
      <xdr:colOff>152400</xdr:colOff>
      <xdr:row>77</xdr:row>
      <xdr:rowOff>93345</xdr:rowOff>
    </xdr:to>
    <xdr:cxnSp macro="">
      <xdr:nvCxnSpPr>
        <xdr:cNvPr id="295" name="直線コネクタ 294">
          <a:extLst>
            <a:ext uri="{FF2B5EF4-FFF2-40B4-BE49-F238E27FC236}">
              <a16:creationId xmlns:a16="http://schemas.microsoft.com/office/drawing/2014/main" id="{00000000-0008-0000-0100-000027010000}"/>
            </a:ext>
          </a:extLst>
        </xdr:cNvPr>
        <xdr:cNvCxnSpPr/>
      </xdr:nvCxnSpPr>
      <xdr:spPr>
        <a:xfrm>
          <a:off x="4546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107332</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00000000-0008-0000-0100-000028010000}"/>
            </a:ext>
          </a:extLst>
        </xdr:cNvPr>
        <xdr:cNvSpPr txBox="1"/>
      </xdr:nvSpPr>
      <xdr:spPr>
        <a:xfrm>
          <a:off x="4673600" y="13994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4584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301" name="フローチャート: 判断 300">
          <a:extLst>
            <a:ext uri="{FF2B5EF4-FFF2-40B4-BE49-F238E27FC236}">
              <a16:creationId xmlns:a16="http://schemas.microsoft.com/office/drawing/2014/main" id="{00000000-0008-0000-0100-00002D010000}"/>
            </a:ext>
          </a:extLst>
        </xdr:cNvPr>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67311</xdr:rowOff>
    </xdr:from>
    <xdr:to>
      <xdr:col>24</xdr:col>
      <xdr:colOff>114300</xdr:colOff>
      <xdr:row>85</xdr:row>
      <xdr:rowOff>168911</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4584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45738</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00000000-0008-0000-0100-000034010000}"/>
            </a:ext>
          </a:extLst>
        </xdr:cNvPr>
        <xdr:cNvSpPr txBox="1"/>
      </xdr:nvSpPr>
      <xdr:spPr>
        <a:xfrm>
          <a:off x="4673600"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36830</xdr:rowOff>
    </xdr:from>
    <xdr:to>
      <xdr:col>20</xdr:col>
      <xdr:colOff>38100</xdr:colOff>
      <xdr:row>85</xdr:row>
      <xdr:rowOff>138430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3746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87630</xdr:rowOff>
    </xdr:from>
    <xdr:to>
      <xdr:col>24</xdr:col>
      <xdr:colOff>63500</xdr:colOff>
      <xdr:row>85</xdr:row>
      <xdr:rowOff>118111</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3797300" y="146608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6350</xdr:rowOff>
    </xdr:from>
    <xdr:to>
      <xdr:col>15</xdr:col>
      <xdr:colOff>101600</xdr:colOff>
      <xdr:row>85</xdr:row>
      <xdr:rowOff>107950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2857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57150</xdr:rowOff>
    </xdr:from>
    <xdr:to>
      <xdr:col>19</xdr:col>
      <xdr:colOff>177800</xdr:colOff>
      <xdr:row>85</xdr:row>
      <xdr:rowOff>87630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2908300" y="14630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149225</xdr:rowOff>
    </xdr:from>
    <xdr:to>
      <xdr:col>10</xdr:col>
      <xdr:colOff>165100</xdr:colOff>
      <xdr:row>85</xdr:row>
      <xdr:rowOff>79375</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1968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28575</xdr:rowOff>
    </xdr:from>
    <xdr:to>
      <xdr:col>15</xdr:col>
      <xdr:colOff>50800</xdr:colOff>
      <xdr:row>85</xdr:row>
      <xdr:rowOff>57150</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2019300" y="146018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116839</xdr:rowOff>
    </xdr:from>
    <xdr:to>
      <xdr:col>6</xdr:col>
      <xdr:colOff>38100</xdr:colOff>
      <xdr:row>85</xdr:row>
      <xdr:rowOff>46989</xdr:rowOff>
    </xdr:to>
    <xdr:sp macro="" textlink="">
      <xdr:nvSpPr>
        <xdr:cNvPr id="315" name="楕円 314">
          <a:extLst>
            <a:ext uri="{FF2B5EF4-FFF2-40B4-BE49-F238E27FC236}">
              <a16:creationId xmlns:a16="http://schemas.microsoft.com/office/drawing/2014/main" id="{00000000-0008-0000-0100-00003B010000}"/>
            </a:ext>
          </a:extLst>
        </xdr:cNvPr>
        <xdr:cNvSpPr/>
      </xdr:nvSpPr>
      <xdr:spPr>
        <a:xfrm>
          <a:off x="1079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167639</xdr:rowOff>
    </xdr:from>
    <xdr:to>
      <xdr:col>10</xdr:col>
      <xdr:colOff>114300</xdr:colOff>
      <xdr:row>85</xdr:row>
      <xdr:rowOff>28575</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1130300" y="145694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23513</xdr:rowOff>
    </xdr:from>
    <xdr:ext cx="405111" cy="259045"/>
    <xdr:sp macro="" textlink="">
      <xdr:nvSpPr>
        <xdr:cNvPr id="317" name="n_1ave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8" name="n_2ave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319" name="n_3ave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158766</xdr:rowOff>
    </xdr:from>
    <xdr:ext cx="405111" cy="259045"/>
    <xdr:sp macro="" textlink="">
      <xdr:nvSpPr>
        <xdr:cNvPr id="320" name="n_4ave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129557</xdr:rowOff>
    </xdr:from>
    <xdr:ext cx="405111" cy="259045"/>
    <xdr:sp macro="" textlink="">
      <xdr:nvSpPr>
        <xdr:cNvPr id="321" name="n_1mainValue【公営住宅】&#10;有形固定資産減価償却率">
          <a:extLst>
            <a:ext uri="{FF2B5EF4-FFF2-40B4-BE49-F238E27FC236}">
              <a16:creationId xmlns:a16="http://schemas.microsoft.com/office/drawing/2014/main" id="{00000000-0008-0000-0100-000041010000}"/>
            </a:ext>
          </a:extLst>
        </xdr:cNvPr>
        <xdr:cNvSpPr txBox="1"/>
      </xdr:nvSpPr>
      <xdr:spPr>
        <a:xfrm>
          <a:off x="3582044" y="1470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99077</xdr:rowOff>
    </xdr:from>
    <xdr:ext cx="405111" cy="259045"/>
    <xdr:sp macro="" textlink="">
      <xdr:nvSpPr>
        <xdr:cNvPr id="322" name="n_2mainValue【公営住宅】&#10;有形固定資産減価償却率">
          <a:extLst>
            <a:ext uri="{FF2B5EF4-FFF2-40B4-BE49-F238E27FC236}">
              <a16:creationId xmlns:a16="http://schemas.microsoft.com/office/drawing/2014/main" id="{00000000-0008-0000-0100-000042010000}"/>
            </a:ext>
          </a:extLst>
        </xdr:cNvPr>
        <xdr:cNvSpPr txBox="1"/>
      </xdr:nvSpPr>
      <xdr:spPr>
        <a:xfrm>
          <a:off x="2705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70502</xdr:rowOff>
    </xdr:from>
    <xdr:ext cx="405111" cy="259045"/>
    <xdr:sp macro="" textlink="">
      <xdr:nvSpPr>
        <xdr:cNvPr id="323" name="n_3mainValue【公営住宅】&#10;有形固定資産減価償却率">
          <a:extLst>
            <a:ext uri="{FF2B5EF4-FFF2-40B4-BE49-F238E27FC236}">
              <a16:creationId xmlns:a16="http://schemas.microsoft.com/office/drawing/2014/main" id="{00000000-0008-0000-0100-000043010000}"/>
            </a:ext>
          </a:extLst>
        </xdr:cNvPr>
        <xdr:cNvSpPr txBox="1"/>
      </xdr:nvSpPr>
      <xdr:spPr>
        <a:xfrm>
          <a:off x="1816744" y="1464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38116</xdr:rowOff>
    </xdr:from>
    <xdr:ext cx="405111" cy="259045"/>
    <xdr:sp macro="" textlink="">
      <xdr:nvSpPr>
        <xdr:cNvPr id="324" name="n_4mainValue【公営住宅】&#10;有形固定資産減価償却率">
          <a:extLst>
            <a:ext uri="{FF2B5EF4-FFF2-40B4-BE49-F238E27FC236}">
              <a16:creationId xmlns:a16="http://schemas.microsoft.com/office/drawing/2014/main" id="{00000000-0008-0000-0100-000044010000}"/>
            </a:ext>
          </a:extLst>
        </xdr:cNvPr>
        <xdr:cNvSpPr txBox="1"/>
      </xdr:nvSpPr>
      <xdr:spPr>
        <a:xfrm>
          <a:off x="927744"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00000000-0008-0000-0100-00004C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8" name="テキスト ボックス 347">
          <a:extLst>
            <a:ext uri="{FF2B5EF4-FFF2-40B4-BE49-F238E27FC236}">
              <a16:creationId xmlns:a16="http://schemas.microsoft.com/office/drawing/2014/main" id="{00000000-0008-0000-0100-00005C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公営住宅】&#10;一人当たり面積グラフ枠">
          <a:extLst>
            <a:ext uri="{FF2B5EF4-FFF2-40B4-BE49-F238E27FC236}">
              <a16:creationId xmlns:a16="http://schemas.microsoft.com/office/drawing/2014/main" id="{00000000-0008-0000-0100-00005D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30045</xdr:rowOff>
    </xdr:from>
    <xdr:to>
      <xdr:col>54</xdr:col>
      <xdr:colOff>189865</xdr:colOff>
      <xdr:row>86</xdr:row>
      <xdr:rowOff>157407</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flipV="1">
          <a:off x="10476865" y="13403145"/>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161234</xdr:rowOff>
    </xdr:from>
    <xdr:ext cx="469744" cy="259045"/>
    <xdr:sp macro="" textlink="">
      <xdr:nvSpPr>
        <xdr:cNvPr id="351" name="【公営住宅】&#10;一人当たり面積最小値テキスト">
          <a:extLst>
            <a:ext uri="{FF2B5EF4-FFF2-40B4-BE49-F238E27FC236}">
              <a16:creationId xmlns:a16="http://schemas.microsoft.com/office/drawing/2014/main" id="{00000000-0008-0000-0100-00005F010000}"/>
            </a:ext>
          </a:extLst>
        </xdr:cNvPr>
        <xdr:cNvSpPr txBox="1"/>
      </xdr:nvSpPr>
      <xdr:spPr>
        <a:xfrm>
          <a:off x="10515600" y="149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157407</xdr:rowOff>
    </xdr:from>
    <xdr:to>
      <xdr:col>55</xdr:col>
      <xdr:colOff>88900</xdr:colOff>
      <xdr:row>86</xdr:row>
      <xdr:rowOff>157407</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10388600" y="1490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148172</xdr:rowOff>
    </xdr:from>
    <xdr:ext cx="534377" cy="259045"/>
    <xdr:sp macro="" textlink="">
      <xdr:nvSpPr>
        <xdr:cNvPr id="353" name="【公営住宅】&#10;一人当たり面積最大値テキスト">
          <a:extLst>
            <a:ext uri="{FF2B5EF4-FFF2-40B4-BE49-F238E27FC236}">
              <a16:creationId xmlns:a16="http://schemas.microsoft.com/office/drawing/2014/main" id="{00000000-0008-0000-0100-000061010000}"/>
            </a:ext>
          </a:extLst>
        </xdr:cNvPr>
        <xdr:cNvSpPr txBox="1"/>
      </xdr:nvSpPr>
      <xdr:spPr>
        <a:xfrm>
          <a:off x="10515600" y="131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30045</xdr:rowOff>
    </xdr:from>
    <xdr:to>
      <xdr:col>55</xdr:col>
      <xdr:colOff>88900</xdr:colOff>
      <xdr:row>78</xdr:row>
      <xdr:rowOff>30045</xdr:rowOff>
    </xdr:to>
    <xdr:cxnSp macro="">
      <xdr:nvCxnSpPr>
        <xdr:cNvPr id="354" name="直線コネクタ 353">
          <a:extLst>
            <a:ext uri="{FF2B5EF4-FFF2-40B4-BE49-F238E27FC236}">
              <a16:creationId xmlns:a16="http://schemas.microsoft.com/office/drawing/2014/main" id="{00000000-0008-0000-0100-000062010000}"/>
            </a:ext>
          </a:extLst>
        </xdr:cNvPr>
        <xdr:cNvCxnSpPr/>
      </xdr:nvCxnSpPr>
      <xdr:spPr>
        <a:xfrm>
          <a:off x="10388600" y="1340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152562</xdr:rowOff>
    </xdr:from>
    <xdr:ext cx="469744" cy="259045"/>
    <xdr:sp macro="" textlink="">
      <xdr:nvSpPr>
        <xdr:cNvPr id="355" name="【公営住宅】&#10;一人当たり面積平均値テキスト">
          <a:extLst>
            <a:ext uri="{FF2B5EF4-FFF2-40B4-BE49-F238E27FC236}">
              <a16:creationId xmlns:a16="http://schemas.microsoft.com/office/drawing/2014/main" id="{00000000-0008-0000-0100-000063010000}"/>
            </a:ext>
          </a:extLst>
        </xdr:cNvPr>
        <xdr:cNvSpPr txBox="1"/>
      </xdr:nvSpPr>
      <xdr:spPr>
        <a:xfrm>
          <a:off x="10515600" y="14554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129685</xdr:rowOff>
    </xdr:from>
    <xdr:to>
      <xdr:col>55</xdr:col>
      <xdr:colOff>50800</xdr:colOff>
      <xdr:row>86</xdr:row>
      <xdr:rowOff>59835</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10426700" y="147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139373</xdr:rowOff>
    </xdr:from>
    <xdr:to>
      <xdr:col>50</xdr:col>
      <xdr:colOff>165100</xdr:colOff>
      <xdr:row>86</xdr:row>
      <xdr:rowOff>69523</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9588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131101</xdr:rowOff>
    </xdr:from>
    <xdr:to>
      <xdr:col>46</xdr:col>
      <xdr:colOff>38100</xdr:colOff>
      <xdr:row>86</xdr:row>
      <xdr:rowOff>61251</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8699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143075</xdr:rowOff>
    </xdr:from>
    <xdr:to>
      <xdr:col>41</xdr:col>
      <xdr:colOff>101600</xdr:colOff>
      <xdr:row>86</xdr:row>
      <xdr:rowOff>73225</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7810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60" name="フローチャート: 判断 359">
          <a:extLst>
            <a:ext uri="{FF2B5EF4-FFF2-40B4-BE49-F238E27FC236}">
              <a16:creationId xmlns:a16="http://schemas.microsoft.com/office/drawing/2014/main" id="{00000000-0008-0000-0100-000068010000}"/>
            </a:ext>
          </a:extLst>
        </xdr:cNvPr>
        <xdr:cNvSpPr/>
      </xdr:nvSpPr>
      <xdr:spPr>
        <a:xfrm>
          <a:off x="6921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100-00006D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91258</xdr:rowOff>
    </xdr:from>
    <xdr:to>
      <xdr:col>55</xdr:col>
      <xdr:colOff>50800</xdr:colOff>
      <xdr:row>87</xdr:row>
      <xdr:rowOff>21408</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10426700" y="148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6185</xdr:rowOff>
    </xdr:from>
    <xdr:ext cx="469744" cy="259045"/>
    <xdr:sp macro="" textlink="">
      <xdr:nvSpPr>
        <xdr:cNvPr id="367" name="【公営住宅】&#10;一人当たり面積該当値テキスト">
          <a:extLst>
            <a:ext uri="{FF2B5EF4-FFF2-40B4-BE49-F238E27FC236}">
              <a16:creationId xmlns:a16="http://schemas.microsoft.com/office/drawing/2014/main" id="{00000000-0008-0000-0100-00006F010000}"/>
            </a:ext>
          </a:extLst>
        </xdr:cNvPr>
        <xdr:cNvSpPr txBox="1"/>
      </xdr:nvSpPr>
      <xdr:spPr>
        <a:xfrm>
          <a:off x="10515600" y="14750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91694</xdr:rowOff>
    </xdr:from>
    <xdr:to>
      <xdr:col>50</xdr:col>
      <xdr:colOff>165100</xdr:colOff>
      <xdr:row>87</xdr:row>
      <xdr:rowOff>21844</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9588500" y="1483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142058</xdr:rowOff>
    </xdr:from>
    <xdr:to>
      <xdr:col>55</xdr:col>
      <xdr:colOff>0</xdr:colOff>
      <xdr:row>86</xdr:row>
      <xdr:rowOff>142494</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flipV="1">
          <a:off x="9639300" y="14886758"/>
          <a:ext cx="8382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91912</xdr:rowOff>
    </xdr:from>
    <xdr:to>
      <xdr:col>46</xdr:col>
      <xdr:colOff>38100</xdr:colOff>
      <xdr:row>87</xdr:row>
      <xdr:rowOff>22062</xdr:rowOff>
    </xdr:to>
    <xdr:sp macro="" textlink="">
      <xdr:nvSpPr>
        <xdr:cNvPr id="370" name="楕円 369">
          <a:extLst>
            <a:ext uri="{FF2B5EF4-FFF2-40B4-BE49-F238E27FC236}">
              <a16:creationId xmlns:a16="http://schemas.microsoft.com/office/drawing/2014/main" id="{00000000-0008-0000-0100-000072010000}"/>
            </a:ext>
          </a:extLst>
        </xdr:cNvPr>
        <xdr:cNvSpPr/>
      </xdr:nvSpPr>
      <xdr:spPr>
        <a:xfrm>
          <a:off x="8699500" y="148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142494</xdr:rowOff>
    </xdr:from>
    <xdr:to>
      <xdr:col>50</xdr:col>
      <xdr:colOff>114300</xdr:colOff>
      <xdr:row>86</xdr:row>
      <xdr:rowOff>142712</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8750300" y="14887194"/>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92021</xdr:rowOff>
    </xdr:from>
    <xdr:to>
      <xdr:col>41</xdr:col>
      <xdr:colOff>101600</xdr:colOff>
      <xdr:row>87</xdr:row>
      <xdr:rowOff>22171</xdr:rowOff>
    </xdr:to>
    <xdr:sp macro="" textlink="">
      <xdr:nvSpPr>
        <xdr:cNvPr id="372" name="楕円 371">
          <a:extLst>
            <a:ext uri="{FF2B5EF4-FFF2-40B4-BE49-F238E27FC236}">
              <a16:creationId xmlns:a16="http://schemas.microsoft.com/office/drawing/2014/main" id="{00000000-0008-0000-0100-000074010000}"/>
            </a:ext>
          </a:extLst>
        </xdr:cNvPr>
        <xdr:cNvSpPr/>
      </xdr:nvSpPr>
      <xdr:spPr>
        <a:xfrm>
          <a:off x="7810500" y="1483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142712</xdr:rowOff>
    </xdr:from>
    <xdr:to>
      <xdr:col>45</xdr:col>
      <xdr:colOff>177800</xdr:colOff>
      <xdr:row>86</xdr:row>
      <xdr:rowOff>142821</xdr:rowOff>
    </xdr:to>
    <xdr:cxnSp macro="">
      <xdr:nvCxnSpPr>
        <xdr:cNvPr id="373" name="直線コネクタ 372">
          <a:extLst>
            <a:ext uri="{FF2B5EF4-FFF2-40B4-BE49-F238E27FC236}">
              <a16:creationId xmlns:a16="http://schemas.microsoft.com/office/drawing/2014/main" id="{00000000-0008-0000-0100-000075010000}"/>
            </a:ext>
          </a:extLst>
        </xdr:cNvPr>
        <xdr:cNvCxnSpPr/>
      </xdr:nvCxnSpPr>
      <xdr:spPr>
        <a:xfrm flipV="1">
          <a:off x="7861300" y="14887412"/>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92021</xdr:rowOff>
    </xdr:from>
    <xdr:to>
      <xdr:col>36</xdr:col>
      <xdr:colOff>165100</xdr:colOff>
      <xdr:row>87</xdr:row>
      <xdr:rowOff>22171</xdr:rowOff>
    </xdr:to>
    <xdr:sp macro="" textlink="">
      <xdr:nvSpPr>
        <xdr:cNvPr id="374" name="楕円 373">
          <a:extLst>
            <a:ext uri="{FF2B5EF4-FFF2-40B4-BE49-F238E27FC236}">
              <a16:creationId xmlns:a16="http://schemas.microsoft.com/office/drawing/2014/main" id="{00000000-0008-0000-0100-000076010000}"/>
            </a:ext>
          </a:extLst>
        </xdr:cNvPr>
        <xdr:cNvSpPr/>
      </xdr:nvSpPr>
      <xdr:spPr>
        <a:xfrm>
          <a:off x="6921500" y="1483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142821</xdr:rowOff>
    </xdr:from>
    <xdr:to>
      <xdr:col>41</xdr:col>
      <xdr:colOff>50800</xdr:colOff>
      <xdr:row>86</xdr:row>
      <xdr:rowOff>142821</xdr:rowOff>
    </xdr:to>
    <xdr:cxnSp macro="">
      <xdr:nvCxnSpPr>
        <xdr:cNvPr id="375" name="直線コネクタ 374">
          <a:extLst>
            <a:ext uri="{FF2B5EF4-FFF2-40B4-BE49-F238E27FC236}">
              <a16:creationId xmlns:a16="http://schemas.microsoft.com/office/drawing/2014/main" id="{00000000-0008-0000-0100-000077010000}"/>
            </a:ext>
          </a:extLst>
        </xdr:cNvPr>
        <xdr:cNvCxnSpPr/>
      </xdr:nvCxnSpPr>
      <xdr:spPr>
        <a:xfrm>
          <a:off x="6972300" y="148875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86050</xdr:rowOff>
    </xdr:from>
    <xdr:ext cx="469744" cy="259045"/>
    <xdr:sp macro="" textlink="">
      <xdr:nvSpPr>
        <xdr:cNvPr id="376" name="n_1aveValue【公営住宅】&#10;一人当たり面積">
          <a:extLst>
            <a:ext uri="{FF2B5EF4-FFF2-40B4-BE49-F238E27FC236}">
              <a16:creationId xmlns:a16="http://schemas.microsoft.com/office/drawing/2014/main" id="{00000000-0008-0000-0100-000078010000}"/>
            </a:ext>
          </a:extLst>
        </xdr:cNvPr>
        <xdr:cNvSpPr txBox="1"/>
      </xdr:nvSpPr>
      <xdr:spPr>
        <a:xfrm>
          <a:off x="93917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77778</xdr:rowOff>
    </xdr:from>
    <xdr:ext cx="469744" cy="259045"/>
    <xdr:sp macro="" textlink="">
      <xdr:nvSpPr>
        <xdr:cNvPr id="377" name="n_2aveValue【公営住宅】&#10;一人当たり面積">
          <a:extLst>
            <a:ext uri="{FF2B5EF4-FFF2-40B4-BE49-F238E27FC236}">
              <a16:creationId xmlns:a16="http://schemas.microsoft.com/office/drawing/2014/main" id="{00000000-0008-0000-0100-000079010000}"/>
            </a:ext>
          </a:extLst>
        </xdr:cNvPr>
        <xdr:cNvSpPr txBox="1"/>
      </xdr:nvSpPr>
      <xdr:spPr>
        <a:xfrm>
          <a:off x="8515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89752</xdr:rowOff>
    </xdr:from>
    <xdr:ext cx="469744" cy="259045"/>
    <xdr:sp macro="" textlink="">
      <xdr:nvSpPr>
        <xdr:cNvPr id="378" name="n_3aveValue【公営住宅】&#10;一人当たり面積">
          <a:extLst>
            <a:ext uri="{FF2B5EF4-FFF2-40B4-BE49-F238E27FC236}">
              <a16:creationId xmlns:a16="http://schemas.microsoft.com/office/drawing/2014/main" id="{00000000-0008-0000-0100-00007A010000}"/>
            </a:ext>
          </a:extLst>
        </xdr:cNvPr>
        <xdr:cNvSpPr txBox="1"/>
      </xdr:nvSpPr>
      <xdr:spPr>
        <a:xfrm>
          <a:off x="7626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91276</xdr:rowOff>
    </xdr:from>
    <xdr:ext cx="469744" cy="259045"/>
    <xdr:sp macro="" textlink="">
      <xdr:nvSpPr>
        <xdr:cNvPr id="379" name="n_4aveValue【公営住宅】&#10;一人当たり面積">
          <a:extLst>
            <a:ext uri="{FF2B5EF4-FFF2-40B4-BE49-F238E27FC236}">
              <a16:creationId xmlns:a16="http://schemas.microsoft.com/office/drawing/2014/main" id="{00000000-0008-0000-0100-00007B010000}"/>
            </a:ext>
          </a:extLst>
        </xdr:cNvPr>
        <xdr:cNvSpPr txBox="1"/>
      </xdr:nvSpPr>
      <xdr:spPr>
        <a:xfrm>
          <a:off x="6737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12971</xdr:rowOff>
    </xdr:from>
    <xdr:ext cx="469744" cy="259045"/>
    <xdr:sp macro="" textlink="">
      <xdr:nvSpPr>
        <xdr:cNvPr id="380" name="n_1mainValue【公営住宅】&#10;一人当たり面積">
          <a:extLst>
            <a:ext uri="{FF2B5EF4-FFF2-40B4-BE49-F238E27FC236}">
              <a16:creationId xmlns:a16="http://schemas.microsoft.com/office/drawing/2014/main" id="{00000000-0008-0000-0100-00007C010000}"/>
            </a:ext>
          </a:extLst>
        </xdr:cNvPr>
        <xdr:cNvSpPr txBox="1"/>
      </xdr:nvSpPr>
      <xdr:spPr>
        <a:xfrm>
          <a:off x="9391727" y="1492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13189</xdr:rowOff>
    </xdr:from>
    <xdr:ext cx="469744" cy="259045"/>
    <xdr:sp macro="" textlink="">
      <xdr:nvSpPr>
        <xdr:cNvPr id="381" name="n_2mainValue【公営住宅】&#10;一人当たり面積">
          <a:extLst>
            <a:ext uri="{FF2B5EF4-FFF2-40B4-BE49-F238E27FC236}">
              <a16:creationId xmlns:a16="http://schemas.microsoft.com/office/drawing/2014/main" id="{00000000-0008-0000-0100-00007D010000}"/>
            </a:ext>
          </a:extLst>
        </xdr:cNvPr>
        <xdr:cNvSpPr txBox="1"/>
      </xdr:nvSpPr>
      <xdr:spPr>
        <a:xfrm>
          <a:off x="8515427" y="1492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13298</xdr:rowOff>
    </xdr:from>
    <xdr:ext cx="469744" cy="259045"/>
    <xdr:sp macro="" textlink="">
      <xdr:nvSpPr>
        <xdr:cNvPr id="382" name="n_3mainValue【公営住宅】&#10;一人当たり面積">
          <a:extLst>
            <a:ext uri="{FF2B5EF4-FFF2-40B4-BE49-F238E27FC236}">
              <a16:creationId xmlns:a16="http://schemas.microsoft.com/office/drawing/2014/main" id="{00000000-0008-0000-0100-00007E010000}"/>
            </a:ext>
          </a:extLst>
        </xdr:cNvPr>
        <xdr:cNvSpPr txBox="1"/>
      </xdr:nvSpPr>
      <xdr:spPr>
        <a:xfrm>
          <a:off x="7626427" y="1492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13298</xdr:rowOff>
    </xdr:from>
    <xdr:ext cx="469744" cy="259045"/>
    <xdr:sp macro="" textlink="">
      <xdr:nvSpPr>
        <xdr:cNvPr id="383" name="n_4mainValue【公営住宅】&#10;一人当たり面積">
          <a:extLst>
            <a:ext uri="{FF2B5EF4-FFF2-40B4-BE49-F238E27FC236}">
              <a16:creationId xmlns:a16="http://schemas.microsoft.com/office/drawing/2014/main" id="{00000000-0008-0000-0100-00007F010000}"/>
            </a:ext>
          </a:extLst>
        </xdr:cNvPr>
        <xdr:cNvSpPr txBox="1"/>
      </xdr:nvSpPr>
      <xdr:spPr>
        <a:xfrm>
          <a:off x="6737427" y="1492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2" name="テキスト ボックス 421">
          <a:extLst>
            <a:ext uri="{FF2B5EF4-FFF2-40B4-BE49-F238E27FC236}">
              <a16:creationId xmlns:a16="http://schemas.microsoft.com/office/drawing/2014/main" id="{00000000-0008-0000-0100-0000A6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00000000-0008-0000-0100-0000A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105592</xdr:rowOff>
    </xdr:from>
    <xdr:to>
      <xdr:col>85</xdr:col>
      <xdr:colOff>126364</xdr:colOff>
      <xdr:row>42</xdr:row>
      <xdr:rowOff>92528</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flipV="1">
          <a:off x="16318864" y="5763442"/>
          <a:ext cx="0"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6" name="【認定こども園・幼稚園・保育所】&#10;有形固定資産減価償却率最小値テキスト">
          <a:extLst>
            <a:ext uri="{FF2B5EF4-FFF2-40B4-BE49-F238E27FC236}">
              <a16:creationId xmlns:a16="http://schemas.microsoft.com/office/drawing/2014/main" id="{00000000-0008-0000-0100-0000AA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52269</xdr:rowOff>
    </xdr:from>
    <xdr:ext cx="340478" cy="259045"/>
    <xdr:sp macro="" textlink="">
      <xdr:nvSpPr>
        <xdr:cNvPr id="428" name="【認定こども園・幼稚園・保育所】&#10;有形固定資産減価償却率最大値テキスト">
          <a:extLst>
            <a:ext uri="{FF2B5EF4-FFF2-40B4-BE49-F238E27FC236}">
              <a16:creationId xmlns:a16="http://schemas.microsoft.com/office/drawing/2014/main" id="{00000000-0008-0000-0100-0000AC010000}"/>
            </a:ext>
          </a:extLst>
        </xdr:cNvPr>
        <xdr:cNvSpPr txBox="1"/>
      </xdr:nvSpPr>
      <xdr:spPr>
        <a:xfrm>
          <a:off x="16357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105592</xdr:rowOff>
    </xdr:from>
    <xdr:to>
      <xdr:col>86</xdr:col>
      <xdr:colOff>25400</xdr:colOff>
      <xdr:row>33</xdr:row>
      <xdr:rowOff>105592</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16230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7455</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00000000-0008-0000-0100-0000AE010000}"/>
            </a:ext>
          </a:extLst>
        </xdr:cNvPr>
        <xdr:cNvSpPr txBox="1"/>
      </xdr:nvSpPr>
      <xdr:spPr>
        <a:xfrm>
          <a:off x="16357600" y="6351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62687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169091</xdr:rowOff>
    </xdr:from>
    <xdr:to>
      <xdr:col>81</xdr:col>
      <xdr:colOff>101600</xdr:colOff>
      <xdr:row>38</xdr:row>
      <xdr:rowOff>99241</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5430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454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108676</xdr:rowOff>
    </xdr:from>
    <xdr:to>
      <xdr:col>72</xdr:col>
      <xdr:colOff>38100</xdr:colOff>
      <xdr:row>38</xdr:row>
      <xdr:rowOff>38826</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3652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5" name="フローチャート: 判断 434">
          <a:extLst>
            <a:ext uri="{FF2B5EF4-FFF2-40B4-BE49-F238E27FC236}">
              <a16:creationId xmlns:a16="http://schemas.microsoft.com/office/drawing/2014/main" id="{00000000-0008-0000-0100-0000B3010000}"/>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118473</xdr:rowOff>
    </xdr:from>
    <xdr:to>
      <xdr:col>85</xdr:col>
      <xdr:colOff>177800</xdr:colOff>
      <xdr:row>41</xdr:row>
      <xdr:rowOff>48623</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6268700" y="697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96900</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00000000-0008-0000-0100-0000BA010000}"/>
            </a:ext>
          </a:extLst>
        </xdr:cNvPr>
        <xdr:cNvSpPr txBox="1"/>
      </xdr:nvSpPr>
      <xdr:spPr>
        <a:xfrm>
          <a:off x="16357600" y="695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66222</xdr:rowOff>
    </xdr:from>
    <xdr:to>
      <xdr:col>81</xdr:col>
      <xdr:colOff>101600</xdr:colOff>
      <xdr:row>40</xdr:row>
      <xdr:rowOff>167822</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54305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117022</xdr:rowOff>
    </xdr:from>
    <xdr:to>
      <xdr:col>85</xdr:col>
      <xdr:colOff>127000</xdr:colOff>
      <xdr:row>40</xdr:row>
      <xdr:rowOff>169273</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5481300" y="6975022"/>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5806</xdr:rowOff>
    </xdr:from>
    <xdr:to>
      <xdr:col>76</xdr:col>
      <xdr:colOff>165100</xdr:colOff>
      <xdr:row>40</xdr:row>
      <xdr:rowOff>107406</xdr:rowOff>
    </xdr:to>
    <xdr:sp macro="" textlink="">
      <xdr:nvSpPr>
        <xdr:cNvPr id="445" name="楕円 444">
          <a:extLst>
            <a:ext uri="{FF2B5EF4-FFF2-40B4-BE49-F238E27FC236}">
              <a16:creationId xmlns:a16="http://schemas.microsoft.com/office/drawing/2014/main" id="{00000000-0008-0000-0100-0000BD010000}"/>
            </a:ext>
          </a:extLst>
        </xdr:cNvPr>
        <xdr:cNvSpPr/>
      </xdr:nvSpPr>
      <xdr:spPr>
        <a:xfrm>
          <a:off x="14541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56606</xdr:rowOff>
    </xdr:from>
    <xdr:to>
      <xdr:col>81</xdr:col>
      <xdr:colOff>50800</xdr:colOff>
      <xdr:row>40</xdr:row>
      <xdr:rowOff>117022</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14592300" y="6914606"/>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447" name="楕円 446">
          <a:extLst>
            <a:ext uri="{FF2B5EF4-FFF2-40B4-BE49-F238E27FC236}">
              <a16:creationId xmlns:a16="http://schemas.microsoft.com/office/drawing/2014/main" id="{00000000-0008-0000-0100-0000BF010000}"/>
            </a:ext>
          </a:extLst>
        </xdr:cNvPr>
        <xdr:cNvSpPr/>
      </xdr:nvSpPr>
      <xdr:spPr>
        <a:xfrm>
          <a:off x="13652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167640</xdr:rowOff>
    </xdr:from>
    <xdr:to>
      <xdr:col>76</xdr:col>
      <xdr:colOff>114300</xdr:colOff>
      <xdr:row>40</xdr:row>
      <xdr:rowOff>56606</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13703300" y="6854190"/>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53159</xdr:rowOff>
    </xdr:from>
    <xdr:to>
      <xdr:col>67</xdr:col>
      <xdr:colOff>101600</xdr:colOff>
      <xdr:row>39</xdr:row>
      <xdr:rowOff>154759</xdr:rowOff>
    </xdr:to>
    <xdr:sp macro="" textlink="">
      <xdr:nvSpPr>
        <xdr:cNvPr id="449" name="楕円 448">
          <a:extLst>
            <a:ext uri="{FF2B5EF4-FFF2-40B4-BE49-F238E27FC236}">
              <a16:creationId xmlns:a16="http://schemas.microsoft.com/office/drawing/2014/main" id="{00000000-0008-0000-0100-0000C1010000}"/>
            </a:ext>
          </a:extLst>
        </xdr:cNvPr>
        <xdr:cNvSpPr/>
      </xdr:nvSpPr>
      <xdr:spPr>
        <a:xfrm>
          <a:off x="12763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103959</xdr:rowOff>
    </xdr:from>
    <xdr:to>
      <xdr:col>71</xdr:col>
      <xdr:colOff>177800</xdr:colOff>
      <xdr:row>39</xdr:row>
      <xdr:rowOff>167640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12814300" y="679050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115769</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52660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97807</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4389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55353</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3500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158949</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5266044" y="701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98533</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4389744" y="69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3500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145886</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00000000-0008-0000-0100-0000CA010000}"/>
            </a:ext>
          </a:extLst>
        </xdr:cNvPr>
        <xdr:cNvSpPr txBox="1"/>
      </xdr:nvSpPr>
      <xdr:spPr>
        <a:xfrm>
          <a:off x="12611744"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00000000-0008-0000-0100-0000D2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3" name="【認定こども園・幼稚園・保育所】&#10;一人当たり面積グラフ枠">
          <a:extLst>
            <a:ext uri="{FF2B5EF4-FFF2-40B4-BE49-F238E27FC236}">
              <a16:creationId xmlns:a16="http://schemas.microsoft.com/office/drawing/2014/main" id="{00000000-0008-0000-0100-0000E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159476</xdr:rowOff>
    </xdr:from>
    <xdr:to>
      <xdr:col>116</xdr:col>
      <xdr:colOff>62864</xdr:colOff>
      <xdr:row>42</xdr:row>
      <xdr:rowOff>64770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flipV="1">
          <a:off x="22160864" y="5817326"/>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5" name="【認定こども園・幼稚園・保育所】&#10;一人当たり面積最小値テキスト">
          <a:extLst>
            <a:ext uri="{FF2B5EF4-FFF2-40B4-BE49-F238E27FC236}">
              <a16:creationId xmlns:a16="http://schemas.microsoft.com/office/drawing/2014/main" id="{00000000-0008-0000-0100-0000E5010000}"/>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106153</xdr:rowOff>
    </xdr:from>
    <xdr:ext cx="469744" cy="259045"/>
    <xdr:sp macro="" textlink="">
      <xdr:nvSpPr>
        <xdr:cNvPr id="487" name="【認定こども園・幼稚園・保育所】&#10;一人当たり面積最大値テキスト">
          <a:extLst>
            <a:ext uri="{FF2B5EF4-FFF2-40B4-BE49-F238E27FC236}">
              <a16:creationId xmlns:a16="http://schemas.microsoft.com/office/drawing/2014/main" id="{00000000-0008-0000-0100-0000E7010000}"/>
            </a:ext>
          </a:extLst>
        </xdr:cNvPr>
        <xdr:cNvSpPr txBox="1"/>
      </xdr:nvSpPr>
      <xdr:spPr>
        <a:xfrm>
          <a:off x="22199600" y="55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159476</xdr:rowOff>
    </xdr:from>
    <xdr:to>
      <xdr:col>116</xdr:col>
      <xdr:colOff>152400</xdr:colOff>
      <xdr:row>33</xdr:row>
      <xdr:rowOff>159476</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22072600" y="581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133186</xdr:rowOff>
    </xdr:from>
    <xdr:ext cx="469744" cy="259045"/>
    <xdr:sp macro="" textlink="">
      <xdr:nvSpPr>
        <xdr:cNvPr id="489" name="【認定こども園・幼稚園・保育所】&#10;一人当たり面積平均値テキスト">
          <a:extLst>
            <a:ext uri="{FF2B5EF4-FFF2-40B4-BE49-F238E27FC236}">
              <a16:creationId xmlns:a16="http://schemas.microsoft.com/office/drawing/2014/main" id="{00000000-0008-0000-0100-0000E9010000}"/>
            </a:ext>
          </a:extLst>
        </xdr:cNvPr>
        <xdr:cNvSpPr txBox="1"/>
      </xdr:nvSpPr>
      <xdr:spPr>
        <a:xfrm>
          <a:off x="22199600" y="6476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110309</xdr:rowOff>
    </xdr:from>
    <xdr:to>
      <xdr:col>116</xdr:col>
      <xdr:colOff>114300</xdr:colOff>
      <xdr:row>39</xdr:row>
      <xdr:rowOff>40459</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221107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92" name="フローチャート: 判断 491">
          <a:extLst>
            <a:ext uri="{FF2B5EF4-FFF2-40B4-BE49-F238E27FC236}">
              <a16:creationId xmlns:a16="http://schemas.microsoft.com/office/drawing/2014/main" id="{00000000-0008-0000-0100-0000EC010000}"/>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5806</xdr:rowOff>
    </xdr:from>
    <xdr:to>
      <xdr:col>102</xdr:col>
      <xdr:colOff>165100</xdr:colOff>
      <xdr:row>39</xdr:row>
      <xdr:rowOff>107406</xdr:rowOff>
    </xdr:to>
    <xdr:sp macro="" textlink="">
      <xdr:nvSpPr>
        <xdr:cNvPr id="493" name="フローチャート: 判断 492">
          <a:extLst>
            <a:ext uri="{FF2B5EF4-FFF2-40B4-BE49-F238E27FC236}">
              <a16:creationId xmlns:a16="http://schemas.microsoft.com/office/drawing/2014/main" id="{00000000-0008-0000-0100-0000ED010000}"/>
            </a:ext>
          </a:extLst>
        </xdr:cNvPr>
        <xdr:cNvSpPr/>
      </xdr:nvSpPr>
      <xdr:spPr>
        <a:xfrm>
          <a:off x="19494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46627</xdr:rowOff>
    </xdr:from>
    <xdr:to>
      <xdr:col>98</xdr:col>
      <xdr:colOff>38100</xdr:colOff>
      <xdr:row>39</xdr:row>
      <xdr:rowOff>148227</xdr:rowOff>
    </xdr:to>
    <xdr:sp macro="" textlink="">
      <xdr:nvSpPr>
        <xdr:cNvPr id="494" name="フローチャート: 判断 493">
          <a:extLst>
            <a:ext uri="{FF2B5EF4-FFF2-40B4-BE49-F238E27FC236}">
              <a16:creationId xmlns:a16="http://schemas.microsoft.com/office/drawing/2014/main" id="{00000000-0008-0000-0100-0000EE010000}"/>
            </a:ext>
          </a:extLst>
        </xdr:cNvPr>
        <xdr:cNvSpPr/>
      </xdr:nvSpPr>
      <xdr:spPr>
        <a:xfrm>
          <a:off x="18605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144599</xdr:rowOff>
    </xdr:from>
    <xdr:to>
      <xdr:col>116</xdr:col>
      <xdr:colOff>114300</xdr:colOff>
      <xdr:row>39</xdr:row>
      <xdr:rowOff>74749</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22110700" y="665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123026</xdr:rowOff>
    </xdr:from>
    <xdr:ext cx="469744" cy="259045"/>
    <xdr:sp macro="" textlink="">
      <xdr:nvSpPr>
        <xdr:cNvPr id="501" name="【認定こども園・幼稚園・保育所】&#10;一人当たり面積該当値テキスト">
          <a:extLst>
            <a:ext uri="{FF2B5EF4-FFF2-40B4-BE49-F238E27FC236}">
              <a16:creationId xmlns:a16="http://schemas.microsoft.com/office/drawing/2014/main" id="{00000000-0008-0000-0100-0000F5010000}"/>
            </a:ext>
          </a:extLst>
        </xdr:cNvPr>
        <xdr:cNvSpPr txBox="1"/>
      </xdr:nvSpPr>
      <xdr:spPr>
        <a:xfrm>
          <a:off x="22199600" y="663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152763</xdr:rowOff>
    </xdr:from>
    <xdr:to>
      <xdr:col>112</xdr:col>
      <xdr:colOff>38100</xdr:colOff>
      <xdr:row>39</xdr:row>
      <xdr:rowOff>82913</xdr:rowOff>
    </xdr:to>
    <xdr:sp macro="" textlink="">
      <xdr:nvSpPr>
        <xdr:cNvPr id="502" name="楕円 501">
          <a:extLst>
            <a:ext uri="{FF2B5EF4-FFF2-40B4-BE49-F238E27FC236}">
              <a16:creationId xmlns:a16="http://schemas.microsoft.com/office/drawing/2014/main" id="{00000000-0008-0000-0100-0000F6010000}"/>
            </a:ext>
          </a:extLst>
        </xdr:cNvPr>
        <xdr:cNvSpPr/>
      </xdr:nvSpPr>
      <xdr:spPr>
        <a:xfrm>
          <a:off x="21272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23949</xdr:rowOff>
    </xdr:from>
    <xdr:to>
      <xdr:col>116</xdr:col>
      <xdr:colOff>63500</xdr:colOff>
      <xdr:row>39</xdr:row>
      <xdr:rowOff>32113</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flipV="1">
          <a:off x="21323300" y="6710499"/>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157662</xdr:rowOff>
    </xdr:from>
    <xdr:to>
      <xdr:col>107</xdr:col>
      <xdr:colOff>101600</xdr:colOff>
      <xdr:row>39</xdr:row>
      <xdr:rowOff>87812</xdr:rowOff>
    </xdr:to>
    <xdr:sp macro="" textlink="">
      <xdr:nvSpPr>
        <xdr:cNvPr id="504" name="楕円 503">
          <a:extLst>
            <a:ext uri="{FF2B5EF4-FFF2-40B4-BE49-F238E27FC236}">
              <a16:creationId xmlns:a16="http://schemas.microsoft.com/office/drawing/2014/main" id="{00000000-0008-0000-0100-0000F8010000}"/>
            </a:ext>
          </a:extLst>
        </xdr:cNvPr>
        <xdr:cNvSpPr/>
      </xdr:nvSpPr>
      <xdr:spPr>
        <a:xfrm>
          <a:off x="20383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32113</xdr:rowOff>
    </xdr:from>
    <xdr:to>
      <xdr:col>111</xdr:col>
      <xdr:colOff>177800</xdr:colOff>
      <xdr:row>39</xdr:row>
      <xdr:rowOff>37012</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flipV="1">
          <a:off x="20434300" y="671866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160927</xdr:rowOff>
    </xdr:from>
    <xdr:to>
      <xdr:col>102</xdr:col>
      <xdr:colOff>165100</xdr:colOff>
      <xdr:row>39</xdr:row>
      <xdr:rowOff>91077</xdr:rowOff>
    </xdr:to>
    <xdr:sp macro="" textlink="">
      <xdr:nvSpPr>
        <xdr:cNvPr id="506" name="楕円 505">
          <a:extLst>
            <a:ext uri="{FF2B5EF4-FFF2-40B4-BE49-F238E27FC236}">
              <a16:creationId xmlns:a16="http://schemas.microsoft.com/office/drawing/2014/main" id="{00000000-0008-0000-0100-0000FA010000}"/>
            </a:ext>
          </a:extLst>
        </xdr:cNvPr>
        <xdr:cNvSpPr/>
      </xdr:nvSpPr>
      <xdr:spPr>
        <a:xfrm>
          <a:off x="194945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37012</xdr:rowOff>
    </xdr:from>
    <xdr:to>
      <xdr:col>107</xdr:col>
      <xdr:colOff>50800</xdr:colOff>
      <xdr:row>39</xdr:row>
      <xdr:rowOff>40277</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flipV="1">
          <a:off x="19545300" y="67235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159294</xdr:rowOff>
    </xdr:from>
    <xdr:to>
      <xdr:col>98</xdr:col>
      <xdr:colOff>38100</xdr:colOff>
      <xdr:row>39</xdr:row>
      <xdr:rowOff>89444</xdr:rowOff>
    </xdr:to>
    <xdr:sp macro="" textlink="">
      <xdr:nvSpPr>
        <xdr:cNvPr id="508" name="楕円 507">
          <a:extLst>
            <a:ext uri="{FF2B5EF4-FFF2-40B4-BE49-F238E27FC236}">
              <a16:creationId xmlns:a16="http://schemas.microsoft.com/office/drawing/2014/main" id="{00000000-0008-0000-0100-0000FC010000}"/>
            </a:ext>
          </a:extLst>
        </xdr:cNvPr>
        <xdr:cNvSpPr/>
      </xdr:nvSpPr>
      <xdr:spPr>
        <a:xfrm>
          <a:off x="186055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38644</xdr:rowOff>
    </xdr:from>
    <xdr:to>
      <xdr:col>102</xdr:col>
      <xdr:colOff>114300</xdr:colOff>
      <xdr:row>39</xdr:row>
      <xdr:rowOff>40277</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18656300" y="672519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510" name="n_1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80571</xdr:rowOff>
    </xdr:from>
    <xdr:ext cx="469744" cy="259045"/>
    <xdr:sp macro="" textlink="">
      <xdr:nvSpPr>
        <xdr:cNvPr id="511" name="n_2ave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0199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98533</xdr:rowOff>
    </xdr:from>
    <xdr:ext cx="469744" cy="259045"/>
    <xdr:sp macro="" textlink="">
      <xdr:nvSpPr>
        <xdr:cNvPr id="512" name="n_3ave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9310427" y="678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139354</xdr:rowOff>
    </xdr:from>
    <xdr:ext cx="469744" cy="259045"/>
    <xdr:sp macro="" textlink="">
      <xdr:nvSpPr>
        <xdr:cNvPr id="513" name="n_4ave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8421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99440</xdr:rowOff>
    </xdr:from>
    <xdr:ext cx="469744" cy="259045"/>
    <xdr:sp macro="" textlink="">
      <xdr:nvSpPr>
        <xdr:cNvPr id="514" name="n_1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21075727" y="644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104338</xdr:rowOff>
    </xdr:from>
    <xdr:ext cx="469744" cy="259045"/>
    <xdr:sp macro="" textlink="">
      <xdr:nvSpPr>
        <xdr:cNvPr id="515" name="n_2mainValue【認定こども園・幼稚園・保育所】&#10;一人当たり面積">
          <a:extLst>
            <a:ext uri="{FF2B5EF4-FFF2-40B4-BE49-F238E27FC236}">
              <a16:creationId xmlns:a16="http://schemas.microsoft.com/office/drawing/2014/main" id="{00000000-0008-0000-0100-000003020000}"/>
            </a:ext>
          </a:extLst>
        </xdr:cNvPr>
        <xdr:cNvSpPr txBox="1"/>
      </xdr:nvSpPr>
      <xdr:spPr>
        <a:xfrm>
          <a:off x="20199427" y="644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107604</xdr:rowOff>
    </xdr:from>
    <xdr:ext cx="469744" cy="259045"/>
    <xdr:sp macro="" textlink="">
      <xdr:nvSpPr>
        <xdr:cNvPr id="516" name="n_3mainValue【認定こども園・幼稚園・保育所】&#10;一人当たり面積">
          <a:extLst>
            <a:ext uri="{FF2B5EF4-FFF2-40B4-BE49-F238E27FC236}">
              <a16:creationId xmlns:a16="http://schemas.microsoft.com/office/drawing/2014/main" id="{00000000-0008-0000-0100-000004020000}"/>
            </a:ext>
          </a:extLst>
        </xdr:cNvPr>
        <xdr:cNvSpPr txBox="1"/>
      </xdr:nvSpPr>
      <xdr:spPr>
        <a:xfrm>
          <a:off x="19310427" y="645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7" name="n_4mainValue【認定こども園・幼稚園・保育所】&#10;一人当たり面積">
          <a:extLst>
            <a:ext uri="{FF2B5EF4-FFF2-40B4-BE49-F238E27FC236}">
              <a16:creationId xmlns:a16="http://schemas.microsoft.com/office/drawing/2014/main" id="{00000000-0008-0000-0100-000005020000}"/>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00000000-0008-0000-0100-00001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85725</xdr:rowOff>
    </xdr:from>
    <xdr:to>
      <xdr:col>85</xdr:col>
      <xdr:colOff>126364</xdr:colOff>
      <xdr:row>63</xdr:row>
      <xdr:rowOff>121920</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flipV="1">
          <a:off x="16318864" y="951547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125747</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00000000-0008-0000-0100-00001F020000}"/>
            </a:ext>
          </a:extLst>
        </xdr:cNvPr>
        <xdr:cNvSpPr txBox="1"/>
      </xdr:nvSpPr>
      <xdr:spPr>
        <a:xfrm>
          <a:off x="1635760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121920</xdr:rowOff>
    </xdr:from>
    <xdr:to>
      <xdr:col>86</xdr:col>
      <xdr:colOff>25400</xdr:colOff>
      <xdr:row>63</xdr:row>
      <xdr:rowOff>121920</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6230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32402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00000000-0008-0000-0100-000021020000}"/>
            </a:ext>
          </a:extLst>
        </xdr:cNvPr>
        <xdr:cNvSpPr txBox="1"/>
      </xdr:nvSpPr>
      <xdr:spPr>
        <a:xfrm>
          <a:off x="16357600"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85725</xdr:rowOff>
    </xdr:from>
    <xdr:to>
      <xdr:col>86</xdr:col>
      <xdr:colOff>25400</xdr:colOff>
      <xdr:row>55</xdr:row>
      <xdr:rowOff>85725</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6230600" y="951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154322</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00000000-0008-0000-0100-000023020000}"/>
            </a:ext>
          </a:extLst>
        </xdr:cNvPr>
        <xdr:cNvSpPr txBox="1"/>
      </xdr:nvSpPr>
      <xdr:spPr>
        <a:xfrm>
          <a:off x="16357600" y="1026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xdr:rowOff>
    </xdr:from>
    <xdr:to>
      <xdr:col>85</xdr:col>
      <xdr:colOff>177800</xdr:colOff>
      <xdr:row>60</xdr:row>
      <xdr:rowOff>106045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6268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153035</xdr:rowOff>
    </xdr:from>
    <xdr:to>
      <xdr:col>81</xdr:col>
      <xdr:colOff>101600</xdr:colOff>
      <xdr:row>60</xdr:row>
      <xdr:rowOff>83185</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xdr:rowOff>
    </xdr:from>
    <xdr:to>
      <xdr:col>76</xdr:col>
      <xdr:colOff>165100</xdr:colOff>
      <xdr:row>60</xdr:row>
      <xdr:rowOff>102235</xdr:rowOff>
    </xdr:to>
    <xdr:sp macro="" textlink="">
      <xdr:nvSpPr>
        <xdr:cNvPr id="550" name="フローチャート: 判断 549">
          <a:extLst>
            <a:ext uri="{FF2B5EF4-FFF2-40B4-BE49-F238E27FC236}">
              <a16:creationId xmlns:a16="http://schemas.microsoft.com/office/drawing/2014/main" id="{00000000-0008-0000-0100-000026020000}"/>
            </a:ext>
          </a:extLst>
        </xdr:cNvPr>
        <xdr:cNvSpPr/>
      </xdr:nvSpPr>
      <xdr:spPr>
        <a:xfrm>
          <a:off x="14541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551" name="フローチャート: 判断 550">
          <a:extLst>
            <a:ext uri="{FF2B5EF4-FFF2-40B4-BE49-F238E27FC236}">
              <a16:creationId xmlns:a16="http://schemas.microsoft.com/office/drawing/2014/main" id="{00000000-0008-0000-0100-000027020000}"/>
            </a:ext>
          </a:extLst>
        </xdr:cNvPr>
        <xdr:cNvSpPr/>
      </xdr:nvSpPr>
      <xdr:spPr>
        <a:xfrm>
          <a:off x="13652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52" name="フローチャート: 判断 551">
          <a:extLst>
            <a:ext uri="{FF2B5EF4-FFF2-40B4-BE49-F238E27FC236}">
              <a16:creationId xmlns:a16="http://schemas.microsoft.com/office/drawing/2014/main" id="{00000000-0008-0000-0100-00002802000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71120</xdr:rowOff>
    </xdr:from>
    <xdr:to>
      <xdr:col>85</xdr:col>
      <xdr:colOff>177800</xdr:colOff>
      <xdr:row>59</xdr:row>
      <xdr:rowOff>1270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62687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93997</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00000000-0008-0000-0100-00002F020000}"/>
            </a:ext>
          </a:extLst>
        </xdr:cNvPr>
        <xdr:cNvSpPr txBox="1"/>
      </xdr:nvSpPr>
      <xdr:spPr>
        <a:xfrm>
          <a:off x="16357600"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21590</xdr:rowOff>
    </xdr:from>
    <xdr:to>
      <xdr:col>81</xdr:col>
      <xdr:colOff>101600</xdr:colOff>
      <xdr:row>58</xdr:row>
      <xdr:rowOff>123190</xdr:rowOff>
    </xdr:to>
    <xdr:sp macro="" textlink="">
      <xdr:nvSpPr>
        <xdr:cNvPr id="560" name="楕円 559">
          <a:extLst>
            <a:ext uri="{FF2B5EF4-FFF2-40B4-BE49-F238E27FC236}">
              <a16:creationId xmlns:a16="http://schemas.microsoft.com/office/drawing/2014/main" id="{00000000-0008-0000-0100-000030020000}"/>
            </a:ext>
          </a:extLst>
        </xdr:cNvPr>
        <xdr:cNvSpPr/>
      </xdr:nvSpPr>
      <xdr:spPr>
        <a:xfrm>
          <a:off x="15430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72390</xdr:rowOff>
    </xdr:from>
    <xdr:to>
      <xdr:col>85</xdr:col>
      <xdr:colOff>127000</xdr:colOff>
      <xdr:row>58</xdr:row>
      <xdr:rowOff>121920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5481300" y="1001649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114935</xdr:rowOff>
    </xdr:from>
    <xdr:to>
      <xdr:col>76</xdr:col>
      <xdr:colOff>165100</xdr:colOff>
      <xdr:row>59</xdr:row>
      <xdr:rowOff>45085</xdr:rowOff>
    </xdr:to>
    <xdr:sp macro="" textlink="">
      <xdr:nvSpPr>
        <xdr:cNvPr id="562" name="楕円 561">
          <a:extLst>
            <a:ext uri="{FF2B5EF4-FFF2-40B4-BE49-F238E27FC236}">
              <a16:creationId xmlns:a16="http://schemas.microsoft.com/office/drawing/2014/main" id="{00000000-0008-0000-0100-000032020000}"/>
            </a:ext>
          </a:extLst>
        </xdr:cNvPr>
        <xdr:cNvSpPr/>
      </xdr:nvSpPr>
      <xdr:spPr>
        <a:xfrm>
          <a:off x="14541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72390</xdr:rowOff>
    </xdr:from>
    <xdr:to>
      <xdr:col>81</xdr:col>
      <xdr:colOff>50800</xdr:colOff>
      <xdr:row>58</xdr:row>
      <xdr:rowOff>165735</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flipV="1">
          <a:off x="14592300" y="1001649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65405</xdr:rowOff>
    </xdr:from>
    <xdr:to>
      <xdr:col>72</xdr:col>
      <xdr:colOff>38100</xdr:colOff>
      <xdr:row>58</xdr:row>
      <xdr:rowOff>167005</xdr:rowOff>
    </xdr:to>
    <xdr:sp macro="" textlink="">
      <xdr:nvSpPr>
        <xdr:cNvPr id="564" name="楕円 563">
          <a:extLst>
            <a:ext uri="{FF2B5EF4-FFF2-40B4-BE49-F238E27FC236}">
              <a16:creationId xmlns:a16="http://schemas.microsoft.com/office/drawing/2014/main" id="{00000000-0008-0000-0100-000034020000}"/>
            </a:ext>
          </a:extLst>
        </xdr:cNvPr>
        <xdr:cNvSpPr/>
      </xdr:nvSpPr>
      <xdr:spPr>
        <a:xfrm>
          <a:off x="13652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116205</xdr:rowOff>
    </xdr:from>
    <xdr:to>
      <xdr:col>76</xdr:col>
      <xdr:colOff>114300</xdr:colOff>
      <xdr:row>58</xdr:row>
      <xdr:rowOff>165735</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3703300" y="1006030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4445</xdr:rowOff>
    </xdr:from>
    <xdr:to>
      <xdr:col>67</xdr:col>
      <xdr:colOff>101600</xdr:colOff>
      <xdr:row>58</xdr:row>
      <xdr:rowOff>106045</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27635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55245</xdr:rowOff>
    </xdr:from>
    <xdr:to>
      <xdr:col>71</xdr:col>
      <xdr:colOff>177800</xdr:colOff>
      <xdr:row>58</xdr:row>
      <xdr:rowOff>116205</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2814300" y="99993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74312</xdr:rowOff>
    </xdr:from>
    <xdr:ext cx="405111" cy="259045"/>
    <xdr:sp macro="" textlink="">
      <xdr:nvSpPr>
        <xdr:cNvPr id="568" name="n_1aveValue【学校施設】&#10;有形固定資産減価償却率">
          <a:extLst>
            <a:ext uri="{FF2B5EF4-FFF2-40B4-BE49-F238E27FC236}">
              <a16:creationId xmlns:a16="http://schemas.microsoft.com/office/drawing/2014/main" id="{00000000-0008-0000-0100-000038020000}"/>
            </a:ext>
          </a:extLst>
        </xdr:cNvPr>
        <xdr:cNvSpPr txBox="1"/>
      </xdr:nvSpPr>
      <xdr:spPr>
        <a:xfrm>
          <a:off x="152660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93362</xdr:rowOff>
    </xdr:from>
    <xdr:ext cx="405111" cy="259045"/>
    <xdr:sp macro="" textlink="">
      <xdr:nvSpPr>
        <xdr:cNvPr id="569" name="n_2aveValue【学校施設】&#10;有形固定資産減価償却率">
          <a:extLst>
            <a:ext uri="{FF2B5EF4-FFF2-40B4-BE49-F238E27FC236}">
              <a16:creationId xmlns:a16="http://schemas.microsoft.com/office/drawing/2014/main" id="{00000000-0008-0000-0100-000039020000}"/>
            </a:ext>
          </a:extLst>
        </xdr:cNvPr>
        <xdr:cNvSpPr txBox="1"/>
      </xdr:nvSpPr>
      <xdr:spPr>
        <a:xfrm>
          <a:off x="14389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76217</xdr:rowOff>
    </xdr:from>
    <xdr:ext cx="405111" cy="259045"/>
    <xdr:sp macro="" textlink="">
      <xdr:nvSpPr>
        <xdr:cNvPr id="570" name="n_3aveValue【学校施設】&#10;有形固定資産減価償却率">
          <a:extLst>
            <a:ext uri="{FF2B5EF4-FFF2-40B4-BE49-F238E27FC236}">
              <a16:creationId xmlns:a16="http://schemas.microsoft.com/office/drawing/2014/main" id="{00000000-0008-0000-0100-00003A020000}"/>
            </a:ext>
          </a:extLst>
        </xdr:cNvPr>
        <xdr:cNvSpPr txBox="1"/>
      </xdr:nvSpPr>
      <xdr:spPr>
        <a:xfrm>
          <a:off x="13500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71" name="n_4aveValue【学校施設】&#10;有形固定資産減価償却率">
          <a:extLst>
            <a:ext uri="{FF2B5EF4-FFF2-40B4-BE49-F238E27FC236}">
              <a16:creationId xmlns:a16="http://schemas.microsoft.com/office/drawing/2014/main" id="{00000000-0008-0000-0100-00003B020000}"/>
            </a:ext>
          </a:extLst>
        </xdr:cNvPr>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139717</xdr:rowOff>
    </xdr:from>
    <xdr:ext cx="405111" cy="259045"/>
    <xdr:sp macro="" textlink="">
      <xdr:nvSpPr>
        <xdr:cNvPr id="572" name="n_1mainValue【学校施設】&#10;有形固定資産減価償却率">
          <a:extLst>
            <a:ext uri="{FF2B5EF4-FFF2-40B4-BE49-F238E27FC236}">
              <a16:creationId xmlns:a16="http://schemas.microsoft.com/office/drawing/2014/main" id="{00000000-0008-0000-0100-00003C020000}"/>
            </a:ext>
          </a:extLst>
        </xdr:cNvPr>
        <xdr:cNvSpPr txBox="1"/>
      </xdr:nvSpPr>
      <xdr:spPr>
        <a:xfrm>
          <a:off x="152660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61612</xdr:rowOff>
    </xdr:from>
    <xdr:ext cx="405111" cy="259045"/>
    <xdr:sp macro="" textlink="">
      <xdr:nvSpPr>
        <xdr:cNvPr id="573" name="n_2mainValue【学校施設】&#10;有形固定資産減価償却率">
          <a:extLst>
            <a:ext uri="{FF2B5EF4-FFF2-40B4-BE49-F238E27FC236}">
              <a16:creationId xmlns:a16="http://schemas.microsoft.com/office/drawing/2014/main" id="{00000000-0008-0000-0100-00003D020000}"/>
            </a:ext>
          </a:extLst>
        </xdr:cNvPr>
        <xdr:cNvSpPr txBox="1"/>
      </xdr:nvSpPr>
      <xdr:spPr>
        <a:xfrm>
          <a:off x="14389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12082</xdr:rowOff>
    </xdr:from>
    <xdr:ext cx="405111" cy="259045"/>
    <xdr:sp macro="" textlink="">
      <xdr:nvSpPr>
        <xdr:cNvPr id="574" name="n_3mainValue【学校施設】&#10;有形固定資産減価償却率">
          <a:extLst>
            <a:ext uri="{FF2B5EF4-FFF2-40B4-BE49-F238E27FC236}">
              <a16:creationId xmlns:a16="http://schemas.microsoft.com/office/drawing/2014/main" id="{00000000-0008-0000-0100-00003E020000}"/>
            </a:ext>
          </a:extLst>
        </xdr:cNvPr>
        <xdr:cNvSpPr txBox="1"/>
      </xdr:nvSpPr>
      <xdr:spPr>
        <a:xfrm>
          <a:off x="13500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122572</xdr:rowOff>
    </xdr:from>
    <xdr:ext cx="405111" cy="259045"/>
    <xdr:sp macro="" textlink="">
      <xdr:nvSpPr>
        <xdr:cNvPr id="575" name="n_4mainValue【学校施設】&#10;有形固定資産減価償却率">
          <a:extLst>
            <a:ext uri="{FF2B5EF4-FFF2-40B4-BE49-F238E27FC236}">
              <a16:creationId xmlns:a16="http://schemas.microsoft.com/office/drawing/2014/main" id="{00000000-0008-0000-0100-00003F020000}"/>
            </a:ext>
          </a:extLst>
        </xdr:cNvPr>
        <xdr:cNvSpPr txBox="1"/>
      </xdr:nvSpPr>
      <xdr:spPr>
        <a:xfrm>
          <a:off x="126117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00000000-0008-0000-0100-00004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00000000-0008-0000-0100-00004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00000000-0008-0000-0100-00004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00000000-0008-0000-0100-000056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49530</xdr:rowOff>
    </xdr:from>
    <xdr:to>
      <xdr:col>116</xdr:col>
      <xdr:colOff>62864</xdr:colOff>
      <xdr:row>63</xdr:row>
      <xdr:rowOff>105728</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flipV="1">
          <a:off x="22160864" y="9650730"/>
          <a:ext cx="0" cy="125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109555</xdr:rowOff>
    </xdr:from>
    <xdr:ext cx="469744" cy="259045"/>
    <xdr:sp macro="" textlink="">
      <xdr:nvSpPr>
        <xdr:cNvPr id="600" name="【学校施設】&#10;一人当たり面積最小値テキスト">
          <a:extLst>
            <a:ext uri="{FF2B5EF4-FFF2-40B4-BE49-F238E27FC236}">
              <a16:creationId xmlns:a16="http://schemas.microsoft.com/office/drawing/2014/main" id="{00000000-0008-0000-0100-000058020000}"/>
            </a:ext>
          </a:extLst>
        </xdr:cNvPr>
        <xdr:cNvSpPr txBox="1"/>
      </xdr:nvSpPr>
      <xdr:spPr>
        <a:xfrm>
          <a:off x="22199600" y="1091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105728</xdr:rowOff>
    </xdr:from>
    <xdr:to>
      <xdr:col>116</xdr:col>
      <xdr:colOff>152400</xdr:colOff>
      <xdr:row>63</xdr:row>
      <xdr:rowOff>105728</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22072600" y="10907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167657</xdr:rowOff>
    </xdr:from>
    <xdr:ext cx="469744" cy="259045"/>
    <xdr:sp macro="" textlink="">
      <xdr:nvSpPr>
        <xdr:cNvPr id="602" name="【学校施設】&#10;一人当たり面積最大値テキスト">
          <a:extLst>
            <a:ext uri="{FF2B5EF4-FFF2-40B4-BE49-F238E27FC236}">
              <a16:creationId xmlns:a16="http://schemas.microsoft.com/office/drawing/2014/main" id="{00000000-0008-0000-0100-00005A020000}"/>
            </a:ext>
          </a:extLst>
        </xdr:cNvPr>
        <xdr:cNvSpPr txBox="1"/>
      </xdr:nvSpPr>
      <xdr:spPr>
        <a:xfrm>
          <a:off x="22199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49530</xdr:rowOff>
    </xdr:from>
    <xdr:to>
      <xdr:col>116</xdr:col>
      <xdr:colOff>152400</xdr:colOff>
      <xdr:row>56</xdr:row>
      <xdr:rowOff>49530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22072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4" name="【学校施設】&#10;一人当たり面積平均値テキスト">
          <a:extLst>
            <a:ext uri="{FF2B5EF4-FFF2-40B4-BE49-F238E27FC236}">
              <a16:creationId xmlns:a16="http://schemas.microsoft.com/office/drawing/2014/main" id="{00000000-0008-0000-0100-00005C020000}"/>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28067</xdr:rowOff>
    </xdr:from>
    <xdr:to>
      <xdr:col>112</xdr:col>
      <xdr:colOff>38100</xdr:colOff>
      <xdr:row>61</xdr:row>
      <xdr:rowOff>129667</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21272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51308</xdr:rowOff>
    </xdr:from>
    <xdr:to>
      <xdr:col>107</xdr:col>
      <xdr:colOff>101600</xdr:colOff>
      <xdr:row>61</xdr:row>
      <xdr:rowOff>152908</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20383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62357</xdr:rowOff>
    </xdr:from>
    <xdr:to>
      <xdr:col>102</xdr:col>
      <xdr:colOff>165100</xdr:colOff>
      <xdr:row>61</xdr:row>
      <xdr:rowOff>163957</xdr:rowOff>
    </xdr:to>
    <xdr:sp macro="" textlink="">
      <xdr:nvSpPr>
        <xdr:cNvPr id="608" name="フローチャート: 判断 607">
          <a:extLst>
            <a:ext uri="{FF2B5EF4-FFF2-40B4-BE49-F238E27FC236}">
              <a16:creationId xmlns:a16="http://schemas.microsoft.com/office/drawing/2014/main" id="{00000000-0008-0000-0100-000060020000}"/>
            </a:ext>
          </a:extLst>
        </xdr:cNvPr>
        <xdr:cNvSpPr/>
      </xdr:nvSpPr>
      <xdr:spPr>
        <a:xfrm>
          <a:off x="19494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80073</xdr:rowOff>
    </xdr:from>
    <xdr:to>
      <xdr:col>98</xdr:col>
      <xdr:colOff>38100</xdr:colOff>
      <xdr:row>62</xdr:row>
      <xdr:rowOff>10223</xdr:rowOff>
    </xdr:to>
    <xdr:sp macro="" textlink="">
      <xdr:nvSpPr>
        <xdr:cNvPr id="609" name="フローチャート: 判断 608">
          <a:extLst>
            <a:ext uri="{FF2B5EF4-FFF2-40B4-BE49-F238E27FC236}">
              <a16:creationId xmlns:a16="http://schemas.microsoft.com/office/drawing/2014/main" id="{00000000-0008-0000-0100-000061020000}"/>
            </a:ext>
          </a:extLst>
        </xdr:cNvPr>
        <xdr:cNvSpPr/>
      </xdr:nvSpPr>
      <xdr:spPr>
        <a:xfrm>
          <a:off x="18605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163131</xdr:rowOff>
    </xdr:from>
    <xdr:to>
      <xdr:col>116</xdr:col>
      <xdr:colOff>114300</xdr:colOff>
      <xdr:row>60</xdr:row>
      <xdr:rowOff>93281</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2110700" y="1027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14558</xdr:rowOff>
    </xdr:from>
    <xdr:ext cx="469744" cy="259045"/>
    <xdr:sp macro="" textlink="">
      <xdr:nvSpPr>
        <xdr:cNvPr id="616" name="【学校施設】&#10;一人当たり面積該当値テキスト">
          <a:extLst>
            <a:ext uri="{FF2B5EF4-FFF2-40B4-BE49-F238E27FC236}">
              <a16:creationId xmlns:a16="http://schemas.microsoft.com/office/drawing/2014/main" id="{00000000-0008-0000-0100-000068020000}"/>
            </a:ext>
          </a:extLst>
        </xdr:cNvPr>
        <xdr:cNvSpPr txBox="1"/>
      </xdr:nvSpPr>
      <xdr:spPr>
        <a:xfrm>
          <a:off x="22199600" y="1013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2921</xdr:rowOff>
    </xdr:from>
    <xdr:to>
      <xdr:col>112</xdr:col>
      <xdr:colOff>38100</xdr:colOff>
      <xdr:row>60</xdr:row>
      <xdr:rowOff>104521</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21272500" y="1028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42481</xdr:rowOff>
    </xdr:from>
    <xdr:to>
      <xdr:col>116</xdr:col>
      <xdr:colOff>63500</xdr:colOff>
      <xdr:row>60</xdr:row>
      <xdr:rowOff>53721</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21323300" y="10329481"/>
          <a:ext cx="8382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9398</xdr:rowOff>
    </xdr:from>
    <xdr:to>
      <xdr:col>107</xdr:col>
      <xdr:colOff>101600</xdr:colOff>
      <xdr:row>60</xdr:row>
      <xdr:rowOff>110998</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20383500" y="1029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53721</xdr:rowOff>
    </xdr:from>
    <xdr:to>
      <xdr:col>111</xdr:col>
      <xdr:colOff>177800</xdr:colOff>
      <xdr:row>60</xdr:row>
      <xdr:rowOff>60198</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20434300" y="1034072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12446</xdr:rowOff>
    </xdr:from>
    <xdr:to>
      <xdr:col>102</xdr:col>
      <xdr:colOff>165100</xdr:colOff>
      <xdr:row>60</xdr:row>
      <xdr:rowOff>114046</xdr:rowOff>
    </xdr:to>
    <xdr:sp macro="" textlink="">
      <xdr:nvSpPr>
        <xdr:cNvPr id="621" name="楕円 620">
          <a:extLst>
            <a:ext uri="{FF2B5EF4-FFF2-40B4-BE49-F238E27FC236}">
              <a16:creationId xmlns:a16="http://schemas.microsoft.com/office/drawing/2014/main" id="{00000000-0008-0000-0100-00006D020000}"/>
            </a:ext>
          </a:extLst>
        </xdr:cNvPr>
        <xdr:cNvSpPr/>
      </xdr:nvSpPr>
      <xdr:spPr>
        <a:xfrm>
          <a:off x="19494500" y="1029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60198</xdr:rowOff>
    </xdr:from>
    <xdr:to>
      <xdr:col>107</xdr:col>
      <xdr:colOff>50800</xdr:colOff>
      <xdr:row>60</xdr:row>
      <xdr:rowOff>63246</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flipV="1">
          <a:off x="19545300" y="1034719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11494</xdr:rowOff>
    </xdr:from>
    <xdr:to>
      <xdr:col>98</xdr:col>
      <xdr:colOff>38100</xdr:colOff>
      <xdr:row>60</xdr:row>
      <xdr:rowOff>113094</xdr:rowOff>
    </xdr:to>
    <xdr:sp macro="" textlink="">
      <xdr:nvSpPr>
        <xdr:cNvPr id="623" name="楕円 622">
          <a:extLst>
            <a:ext uri="{FF2B5EF4-FFF2-40B4-BE49-F238E27FC236}">
              <a16:creationId xmlns:a16="http://schemas.microsoft.com/office/drawing/2014/main" id="{00000000-0008-0000-0100-00006F020000}"/>
            </a:ext>
          </a:extLst>
        </xdr:cNvPr>
        <xdr:cNvSpPr/>
      </xdr:nvSpPr>
      <xdr:spPr>
        <a:xfrm>
          <a:off x="18605500" y="1029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62294</xdr:rowOff>
    </xdr:from>
    <xdr:to>
      <xdr:col>102</xdr:col>
      <xdr:colOff>114300</xdr:colOff>
      <xdr:row>60</xdr:row>
      <xdr:rowOff>63246</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8656300" y="10349294"/>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120794</xdr:rowOff>
    </xdr:from>
    <xdr:ext cx="469744" cy="259045"/>
    <xdr:sp macro="" textlink="">
      <xdr:nvSpPr>
        <xdr:cNvPr id="625" name="n_1aveValue【学校施設】&#10;一人当たり面積">
          <a:extLst>
            <a:ext uri="{FF2B5EF4-FFF2-40B4-BE49-F238E27FC236}">
              <a16:creationId xmlns:a16="http://schemas.microsoft.com/office/drawing/2014/main" id="{00000000-0008-0000-0100-000071020000}"/>
            </a:ext>
          </a:extLst>
        </xdr:cNvPr>
        <xdr:cNvSpPr txBox="1"/>
      </xdr:nvSpPr>
      <xdr:spPr>
        <a:xfrm>
          <a:off x="210757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144035</xdr:rowOff>
    </xdr:from>
    <xdr:ext cx="469744" cy="259045"/>
    <xdr:sp macro="" textlink="">
      <xdr:nvSpPr>
        <xdr:cNvPr id="626" name="n_2aveValue【学校施設】&#10;一人当たり面積">
          <a:extLst>
            <a:ext uri="{FF2B5EF4-FFF2-40B4-BE49-F238E27FC236}">
              <a16:creationId xmlns:a16="http://schemas.microsoft.com/office/drawing/2014/main" id="{00000000-0008-0000-0100-000072020000}"/>
            </a:ext>
          </a:extLst>
        </xdr:cNvPr>
        <xdr:cNvSpPr txBox="1"/>
      </xdr:nvSpPr>
      <xdr:spPr>
        <a:xfrm>
          <a:off x="20199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155084</xdr:rowOff>
    </xdr:from>
    <xdr:ext cx="469744" cy="259045"/>
    <xdr:sp macro="" textlink="">
      <xdr:nvSpPr>
        <xdr:cNvPr id="627" name="n_3aveValue【学校施設】&#10;一人当たり面積">
          <a:extLst>
            <a:ext uri="{FF2B5EF4-FFF2-40B4-BE49-F238E27FC236}">
              <a16:creationId xmlns:a16="http://schemas.microsoft.com/office/drawing/2014/main" id="{00000000-0008-0000-0100-000073020000}"/>
            </a:ext>
          </a:extLst>
        </xdr:cNvPr>
        <xdr:cNvSpPr txBox="1"/>
      </xdr:nvSpPr>
      <xdr:spPr>
        <a:xfrm>
          <a:off x="19310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1350</xdr:rowOff>
    </xdr:from>
    <xdr:ext cx="469744" cy="259045"/>
    <xdr:sp macro="" textlink="">
      <xdr:nvSpPr>
        <xdr:cNvPr id="628" name="n_4aveValue【学校施設】&#10;一人当たり面積">
          <a:extLst>
            <a:ext uri="{FF2B5EF4-FFF2-40B4-BE49-F238E27FC236}">
              <a16:creationId xmlns:a16="http://schemas.microsoft.com/office/drawing/2014/main" id="{00000000-0008-0000-0100-000074020000}"/>
            </a:ext>
          </a:extLst>
        </xdr:cNvPr>
        <xdr:cNvSpPr txBox="1"/>
      </xdr:nvSpPr>
      <xdr:spPr>
        <a:xfrm>
          <a:off x="18421427" y="1063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121048</xdr:rowOff>
    </xdr:from>
    <xdr:ext cx="469744" cy="259045"/>
    <xdr:sp macro="" textlink="">
      <xdr:nvSpPr>
        <xdr:cNvPr id="629" name="n_1mainValue【学校施設】&#10;一人当たり面積">
          <a:extLst>
            <a:ext uri="{FF2B5EF4-FFF2-40B4-BE49-F238E27FC236}">
              <a16:creationId xmlns:a16="http://schemas.microsoft.com/office/drawing/2014/main" id="{00000000-0008-0000-0100-000075020000}"/>
            </a:ext>
          </a:extLst>
        </xdr:cNvPr>
        <xdr:cNvSpPr txBox="1"/>
      </xdr:nvSpPr>
      <xdr:spPr>
        <a:xfrm>
          <a:off x="21075727" y="1006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127525</xdr:rowOff>
    </xdr:from>
    <xdr:ext cx="469744" cy="259045"/>
    <xdr:sp macro="" textlink="">
      <xdr:nvSpPr>
        <xdr:cNvPr id="630" name="n_2mainValue【学校施設】&#10;一人当たり面積">
          <a:extLst>
            <a:ext uri="{FF2B5EF4-FFF2-40B4-BE49-F238E27FC236}">
              <a16:creationId xmlns:a16="http://schemas.microsoft.com/office/drawing/2014/main" id="{00000000-0008-0000-0100-000076020000}"/>
            </a:ext>
          </a:extLst>
        </xdr:cNvPr>
        <xdr:cNvSpPr txBox="1"/>
      </xdr:nvSpPr>
      <xdr:spPr>
        <a:xfrm>
          <a:off x="20199427" y="1007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130573</xdr:rowOff>
    </xdr:from>
    <xdr:ext cx="469744" cy="259045"/>
    <xdr:sp macro="" textlink="">
      <xdr:nvSpPr>
        <xdr:cNvPr id="631" name="n_3mainValue【学校施設】&#10;一人当たり面積">
          <a:extLst>
            <a:ext uri="{FF2B5EF4-FFF2-40B4-BE49-F238E27FC236}">
              <a16:creationId xmlns:a16="http://schemas.microsoft.com/office/drawing/2014/main" id="{00000000-0008-0000-0100-000077020000}"/>
            </a:ext>
          </a:extLst>
        </xdr:cNvPr>
        <xdr:cNvSpPr txBox="1"/>
      </xdr:nvSpPr>
      <xdr:spPr>
        <a:xfrm>
          <a:off x="19310427" y="1007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129621</xdr:rowOff>
    </xdr:from>
    <xdr:ext cx="469744" cy="259045"/>
    <xdr:sp macro="" textlink="">
      <xdr:nvSpPr>
        <xdr:cNvPr id="632" name="n_4mainValue【学校施設】&#10;一人当たり面積">
          <a:extLst>
            <a:ext uri="{FF2B5EF4-FFF2-40B4-BE49-F238E27FC236}">
              <a16:creationId xmlns:a16="http://schemas.microsoft.com/office/drawing/2014/main" id="{00000000-0008-0000-0100-000078020000}"/>
            </a:ext>
          </a:extLst>
        </xdr:cNvPr>
        <xdr:cNvSpPr txBox="1"/>
      </xdr:nvSpPr>
      <xdr:spPr>
        <a:xfrm>
          <a:off x="18421427" y="1007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00000000-0008-0000-0100-0000A1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162742</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flipV="1">
          <a:off x="16318864" y="1730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00000000-0008-0000-0100-0000A3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109419</xdr:rowOff>
    </xdr:from>
    <xdr:ext cx="405111" cy="259045"/>
    <xdr:sp macro="" textlink="">
      <xdr:nvSpPr>
        <xdr:cNvPr id="677" name="【公民館】&#10;有形固定資産減価償却率最大値テキスト">
          <a:extLst>
            <a:ext uri="{FF2B5EF4-FFF2-40B4-BE49-F238E27FC236}">
              <a16:creationId xmlns:a16="http://schemas.microsoft.com/office/drawing/2014/main" id="{00000000-0008-0000-0100-0000A5020000}"/>
            </a:ext>
          </a:extLst>
        </xdr:cNvPr>
        <xdr:cNvSpPr txBox="1"/>
      </xdr:nvSpPr>
      <xdr:spPr>
        <a:xfrm>
          <a:off x="16357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162742</xdr:rowOff>
    </xdr:from>
    <xdr:to>
      <xdr:col>86</xdr:col>
      <xdr:colOff>25400</xdr:colOff>
      <xdr:row>100</xdr:row>
      <xdr:rowOff>162742</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6230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56441</xdr:rowOff>
    </xdr:from>
    <xdr:ext cx="405111" cy="259045"/>
    <xdr:sp macro="" textlink="">
      <xdr:nvSpPr>
        <xdr:cNvPr id="679" name="【公民館】&#10;有形固定資産減価償却率平均値テキスト">
          <a:extLst>
            <a:ext uri="{FF2B5EF4-FFF2-40B4-BE49-F238E27FC236}">
              <a16:creationId xmlns:a16="http://schemas.microsoft.com/office/drawing/2014/main" id="{00000000-0008-0000-0100-0000A7020000}"/>
            </a:ext>
          </a:extLst>
        </xdr:cNvPr>
        <xdr:cNvSpPr txBox="1"/>
      </xdr:nvSpPr>
      <xdr:spPr>
        <a:xfrm>
          <a:off x="16357600" y="18058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33564</xdr:rowOff>
    </xdr:from>
    <xdr:to>
      <xdr:col>85</xdr:col>
      <xdr:colOff>177800</xdr:colOff>
      <xdr:row>106</xdr:row>
      <xdr:rowOff>135164</xdr:rowOff>
    </xdr:to>
    <xdr:sp macro="" textlink="">
      <xdr:nvSpPr>
        <xdr:cNvPr id="680" name="フローチャート: 判断 679">
          <a:extLst>
            <a:ext uri="{FF2B5EF4-FFF2-40B4-BE49-F238E27FC236}">
              <a16:creationId xmlns:a16="http://schemas.microsoft.com/office/drawing/2014/main" id="{00000000-0008-0000-0100-0000A8020000}"/>
            </a:ext>
          </a:extLst>
        </xdr:cNvPr>
        <xdr:cNvSpPr/>
      </xdr:nvSpPr>
      <xdr:spPr>
        <a:xfrm>
          <a:off x="16268700" y="1820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13970</xdr:rowOff>
    </xdr:from>
    <xdr:to>
      <xdr:col>81</xdr:col>
      <xdr:colOff>101600</xdr:colOff>
      <xdr:row>106</xdr:row>
      <xdr:rowOff>115570</xdr:rowOff>
    </xdr:to>
    <xdr:sp macro="" textlink="">
      <xdr:nvSpPr>
        <xdr:cNvPr id="681" name="フローチャート: 判断 680">
          <a:extLst>
            <a:ext uri="{FF2B5EF4-FFF2-40B4-BE49-F238E27FC236}">
              <a16:creationId xmlns:a16="http://schemas.microsoft.com/office/drawing/2014/main" id="{00000000-0008-0000-0100-0000A9020000}"/>
            </a:ext>
          </a:extLst>
        </xdr:cNvPr>
        <xdr:cNvSpPr/>
      </xdr:nvSpPr>
      <xdr:spPr>
        <a:xfrm>
          <a:off x="15430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682" name="フローチャート: 判断 681">
          <a:extLst>
            <a:ext uri="{FF2B5EF4-FFF2-40B4-BE49-F238E27FC236}">
              <a16:creationId xmlns:a16="http://schemas.microsoft.com/office/drawing/2014/main" id="{00000000-0008-0000-0100-0000AA020000}"/>
            </a:ext>
          </a:extLst>
        </xdr:cNvPr>
        <xdr:cNvSpPr/>
      </xdr:nvSpPr>
      <xdr:spPr>
        <a:xfrm>
          <a:off x="14541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83" name="フローチャート: 判断 682">
          <a:extLst>
            <a:ext uri="{FF2B5EF4-FFF2-40B4-BE49-F238E27FC236}">
              <a16:creationId xmlns:a16="http://schemas.microsoft.com/office/drawing/2014/main" id="{00000000-0008-0000-0100-0000AB020000}"/>
            </a:ext>
          </a:extLst>
        </xdr:cNvPr>
        <xdr:cNvSpPr/>
      </xdr:nvSpPr>
      <xdr:spPr>
        <a:xfrm>
          <a:off x="13652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684" name="フローチャート: 判断 683">
          <a:extLst>
            <a:ext uri="{FF2B5EF4-FFF2-40B4-BE49-F238E27FC236}">
              <a16:creationId xmlns:a16="http://schemas.microsoft.com/office/drawing/2014/main" id="{00000000-0008-0000-0100-0000AC020000}"/>
            </a:ext>
          </a:extLst>
        </xdr:cNvPr>
        <xdr:cNvSpPr/>
      </xdr:nvSpPr>
      <xdr:spPr>
        <a:xfrm>
          <a:off x="12763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7438</xdr:rowOff>
    </xdr:from>
    <xdr:to>
      <xdr:col>85</xdr:col>
      <xdr:colOff>177800</xdr:colOff>
      <xdr:row>108</xdr:row>
      <xdr:rowOff>109038</xdr:rowOff>
    </xdr:to>
    <xdr:sp macro="" textlink="">
      <xdr:nvSpPr>
        <xdr:cNvPr id="690" name="楕円 689">
          <a:extLst>
            <a:ext uri="{FF2B5EF4-FFF2-40B4-BE49-F238E27FC236}">
              <a16:creationId xmlns:a16="http://schemas.microsoft.com/office/drawing/2014/main" id="{00000000-0008-0000-0100-0000B2020000}"/>
            </a:ext>
          </a:extLst>
        </xdr:cNvPr>
        <xdr:cNvSpPr/>
      </xdr:nvSpPr>
      <xdr:spPr>
        <a:xfrm>
          <a:off x="162687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157315</xdr:rowOff>
    </xdr:from>
    <xdr:ext cx="405111" cy="259045"/>
    <xdr:sp macro="" textlink="">
      <xdr:nvSpPr>
        <xdr:cNvPr id="691" name="【公民館】&#10;有形固定資産減価償却率該当値テキスト">
          <a:extLst>
            <a:ext uri="{FF2B5EF4-FFF2-40B4-BE49-F238E27FC236}">
              <a16:creationId xmlns:a16="http://schemas.microsoft.com/office/drawing/2014/main" id="{00000000-0008-0000-0100-0000B3020000}"/>
            </a:ext>
          </a:extLst>
        </xdr:cNvPr>
        <xdr:cNvSpPr txBox="1"/>
      </xdr:nvSpPr>
      <xdr:spPr>
        <a:xfrm>
          <a:off x="16357600" y="1850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142966</xdr:rowOff>
    </xdr:from>
    <xdr:to>
      <xdr:col>81</xdr:col>
      <xdr:colOff>101600</xdr:colOff>
      <xdr:row>108</xdr:row>
      <xdr:rowOff>73116</xdr:rowOff>
    </xdr:to>
    <xdr:sp macro="" textlink="">
      <xdr:nvSpPr>
        <xdr:cNvPr id="692" name="楕円 691">
          <a:extLst>
            <a:ext uri="{FF2B5EF4-FFF2-40B4-BE49-F238E27FC236}">
              <a16:creationId xmlns:a16="http://schemas.microsoft.com/office/drawing/2014/main" id="{00000000-0008-0000-0100-0000B4020000}"/>
            </a:ext>
          </a:extLst>
        </xdr:cNvPr>
        <xdr:cNvSpPr/>
      </xdr:nvSpPr>
      <xdr:spPr>
        <a:xfrm>
          <a:off x="15430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22316</xdr:rowOff>
    </xdr:from>
    <xdr:to>
      <xdr:col>85</xdr:col>
      <xdr:colOff>127000</xdr:colOff>
      <xdr:row>108</xdr:row>
      <xdr:rowOff>58238</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5481300" y="1853891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107043</xdr:rowOff>
    </xdr:from>
    <xdr:to>
      <xdr:col>76</xdr:col>
      <xdr:colOff>165100</xdr:colOff>
      <xdr:row>108</xdr:row>
      <xdr:rowOff>37193</xdr:rowOff>
    </xdr:to>
    <xdr:sp macro="" textlink="">
      <xdr:nvSpPr>
        <xdr:cNvPr id="694" name="楕円 693">
          <a:extLst>
            <a:ext uri="{FF2B5EF4-FFF2-40B4-BE49-F238E27FC236}">
              <a16:creationId xmlns:a16="http://schemas.microsoft.com/office/drawing/2014/main" id="{00000000-0008-0000-0100-0000B6020000}"/>
            </a:ext>
          </a:extLst>
        </xdr:cNvPr>
        <xdr:cNvSpPr/>
      </xdr:nvSpPr>
      <xdr:spPr>
        <a:xfrm>
          <a:off x="14541500" y="184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157843</xdr:rowOff>
    </xdr:from>
    <xdr:to>
      <xdr:col>81</xdr:col>
      <xdr:colOff>50800</xdr:colOff>
      <xdr:row>108</xdr:row>
      <xdr:rowOff>22316</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4592300" y="1850299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71120</xdr:rowOff>
    </xdr:from>
    <xdr:to>
      <xdr:col>72</xdr:col>
      <xdr:colOff>38100</xdr:colOff>
      <xdr:row>108</xdr:row>
      <xdr:rowOff>1270</xdr:rowOff>
    </xdr:to>
    <xdr:sp macro="" textlink="">
      <xdr:nvSpPr>
        <xdr:cNvPr id="696" name="楕円 695">
          <a:extLst>
            <a:ext uri="{FF2B5EF4-FFF2-40B4-BE49-F238E27FC236}">
              <a16:creationId xmlns:a16="http://schemas.microsoft.com/office/drawing/2014/main" id="{00000000-0008-0000-0100-0000B8020000}"/>
            </a:ext>
          </a:extLst>
        </xdr:cNvPr>
        <xdr:cNvSpPr/>
      </xdr:nvSpPr>
      <xdr:spPr>
        <a:xfrm>
          <a:off x="13652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121920</xdr:rowOff>
    </xdr:from>
    <xdr:to>
      <xdr:col>76</xdr:col>
      <xdr:colOff>114300</xdr:colOff>
      <xdr:row>107</xdr:row>
      <xdr:rowOff>157843</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3703300" y="1846707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35198</xdr:rowOff>
    </xdr:from>
    <xdr:to>
      <xdr:col>67</xdr:col>
      <xdr:colOff>101600</xdr:colOff>
      <xdr:row>107</xdr:row>
      <xdr:rowOff>136798</xdr:rowOff>
    </xdr:to>
    <xdr:sp macro="" textlink="">
      <xdr:nvSpPr>
        <xdr:cNvPr id="698" name="楕円 697">
          <a:extLst>
            <a:ext uri="{FF2B5EF4-FFF2-40B4-BE49-F238E27FC236}">
              <a16:creationId xmlns:a16="http://schemas.microsoft.com/office/drawing/2014/main" id="{00000000-0008-0000-0100-0000BA020000}"/>
            </a:ext>
          </a:extLst>
        </xdr:cNvPr>
        <xdr:cNvSpPr/>
      </xdr:nvSpPr>
      <xdr:spPr>
        <a:xfrm>
          <a:off x="12763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85998</xdr:rowOff>
    </xdr:from>
    <xdr:to>
      <xdr:col>71</xdr:col>
      <xdr:colOff>177800</xdr:colOff>
      <xdr:row>107</xdr:row>
      <xdr:rowOff>121920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2814300" y="18431148"/>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132097</xdr:rowOff>
    </xdr:from>
    <xdr:ext cx="405111" cy="259045"/>
    <xdr:sp macro="" textlink="">
      <xdr:nvSpPr>
        <xdr:cNvPr id="700" name="n_1aveValue【公民館】&#10;有形固定資産減価償却率">
          <a:extLst>
            <a:ext uri="{FF2B5EF4-FFF2-40B4-BE49-F238E27FC236}">
              <a16:creationId xmlns:a16="http://schemas.microsoft.com/office/drawing/2014/main" id="{00000000-0008-0000-0100-0000BC020000}"/>
            </a:ext>
          </a:extLst>
        </xdr:cNvPr>
        <xdr:cNvSpPr txBox="1"/>
      </xdr:nvSpPr>
      <xdr:spPr>
        <a:xfrm>
          <a:off x="152660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74947</xdr:rowOff>
    </xdr:from>
    <xdr:ext cx="405111" cy="259045"/>
    <xdr:sp macro="" textlink="">
      <xdr:nvSpPr>
        <xdr:cNvPr id="701" name="n_2aveValue【公民館】&#10;有形固定資産減価償却率">
          <a:extLst>
            <a:ext uri="{FF2B5EF4-FFF2-40B4-BE49-F238E27FC236}">
              <a16:creationId xmlns:a16="http://schemas.microsoft.com/office/drawing/2014/main" id="{00000000-0008-0000-0100-0000BD020000}"/>
            </a:ext>
          </a:extLst>
        </xdr:cNvPr>
        <xdr:cNvSpPr txBox="1"/>
      </xdr:nvSpPr>
      <xdr:spPr>
        <a:xfrm>
          <a:off x="14389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42290</xdr:rowOff>
    </xdr:from>
    <xdr:ext cx="405111" cy="259045"/>
    <xdr:sp macro="" textlink="">
      <xdr:nvSpPr>
        <xdr:cNvPr id="702" name="n_3aveValue【公民館】&#10;有形固定資産減価償却率">
          <a:extLst>
            <a:ext uri="{FF2B5EF4-FFF2-40B4-BE49-F238E27FC236}">
              <a16:creationId xmlns:a16="http://schemas.microsoft.com/office/drawing/2014/main" id="{00000000-0008-0000-0100-0000BE020000}"/>
            </a:ext>
          </a:extLst>
        </xdr:cNvPr>
        <xdr:cNvSpPr txBox="1"/>
      </xdr:nvSpPr>
      <xdr:spPr>
        <a:xfrm>
          <a:off x="13500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169653</xdr:rowOff>
    </xdr:from>
    <xdr:ext cx="405111" cy="259045"/>
    <xdr:sp macro="" textlink="">
      <xdr:nvSpPr>
        <xdr:cNvPr id="703" name="n_4aveValue【公民館】&#10;有形固定資産減価償却率">
          <a:extLst>
            <a:ext uri="{FF2B5EF4-FFF2-40B4-BE49-F238E27FC236}">
              <a16:creationId xmlns:a16="http://schemas.microsoft.com/office/drawing/2014/main" id="{00000000-0008-0000-0100-0000BF020000}"/>
            </a:ext>
          </a:extLst>
        </xdr:cNvPr>
        <xdr:cNvSpPr txBox="1"/>
      </xdr:nvSpPr>
      <xdr:spPr>
        <a:xfrm>
          <a:off x="12611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64243</xdr:rowOff>
    </xdr:from>
    <xdr:ext cx="405111" cy="259045"/>
    <xdr:sp macro="" textlink="">
      <xdr:nvSpPr>
        <xdr:cNvPr id="704" name="n_1mainValue【公民館】&#10;有形固定資産減価償却率">
          <a:extLst>
            <a:ext uri="{FF2B5EF4-FFF2-40B4-BE49-F238E27FC236}">
              <a16:creationId xmlns:a16="http://schemas.microsoft.com/office/drawing/2014/main" id="{00000000-0008-0000-0100-0000C0020000}"/>
            </a:ext>
          </a:extLst>
        </xdr:cNvPr>
        <xdr:cNvSpPr txBox="1"/>
      </xdr:nvSpPr>
      <xdr:spPr>
        <a:xfrm>
          <a:off x="15266044" y="1858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28320</xdr:rowOff>
    </xdr:from>
    <xdr:ext cx="405111" cy="259045"/>
    <xdr:sp macro="" textlink="">
      <xdr:nvSpPr>
        <xdr:cNvPr id="705" name="n_2mainValue【公民館】&#10;有形固定資産減価償却率">
          <a:extLst>
            <a:ext uri="{FF2B5EF4-FFF2-40B4-BE49-F238E27FC236}">
              <a16:creationId xmlns:a16="http://schemas.microsoft.com/office/drawing/2014/main" id="{00000000-0008-0000-0100-0000C1020000}"/>
            </a:ext>
          </a:extLst>
        </xdr:cNvPr>
        <xdr:cNvSpPr txBox="1"/>
      </xdr:nvSpPr>
      <xdr:spPr>
        <a:xfrm>
          <a:off x="14389744" y="1854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163847</xdr:rowOff>
    </xdr:from>
    <xdr:ext cx="405111" cy="259045"/>
    <xdr:sp macro="" textlink="">
      <xdr:nvSpPr>
        <xdr:cNvPr id="706" name="n_3mainValue【公民館】&#10;有形固定資産減価償却率">
          <a:extLst>
            <a:ext uri="{FF2B5EF4-FFF2-40B4-BE49-F238E27FC236}">
              <a16:creationId xmlns:a16="http://schemas.microsoft.com/office/drawing/2014/main" id="{00000000-0008-0000-0100-0000C2020000}"/>
            </a:ext>
          </a:extLst>
        </xdr:cNvPr>
        <xdr:cNvSpPr txBox="1"/>
      </xdr:nvSpPr>
      <xdr:spPr>
        <a:xfrm>
          <a:off x="13500744" y="185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127925</xdr:rowOff>
    </xdr:from>
    <xdr:ext cx="405111" cy="259045"/>
    <xdr:sp macro="" textlink="">
      <xdr:nvSpPr>
        <xdr:cNvPr id="707" name="n_4mainValue【公民館】&#10;有形固定資産減価償却率">
          <a:extLst>
            <a:ext uri="{FF2B5EF4-FFF2-40B4-BE49-F238E27FC236}">
              <a16:creationId xmlns:a16="http://schemas.microsoft.com/office/drawing/2014/main" id="{00000000-0008-0000-0100-0000C3020000}"/>
            </a:ext>
          </a:extLst>
        </xdr:cNvPr>
        <xdr:cNvSpPr txBox="1"/>
      </xdr:nvSpPr>
      <xdr:spPr>
        <a:xfrm>
          <a:off x="12611744" y="1847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00000000-0008-0000-0100-0000C7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00000000-0008-0000-0100-0000C8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00000000-0008-0000-0100-0000C9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00000000-0008-0000-0100-0000CA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00000000-0008-0000-0100-0000CB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2" name="【公民館】&#10;一人当たり面積グラフ枠">
          <a:extLst>
            <a:ext uri="{FF2B5EF4-FFF2-40B4-BE49-F238E27FC236}">
              <a16:creationId xmlns:a16="http://schemas.microsoft.com/office/drawing/2014/main" id="{00000000-0008-0000-0100-0000DC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103632</xdr:rowOff>
    </xdr:from>
    <xdr:to>
      <xdr:col>116</xdr:col>
      <xdr:colOff>62864</xdr:colOff>
      <xdr:row>109</xdr:row>
      <xdr:rowOff>31133</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flipV="1">
          <a:off x="22160864" y="17248632"/>
          <a:ext cx="0" cy="1470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4" name="【公民館】&#10;一人当たり面積最小値テキスト">
          <a:extLst>
            <a:ext uri="{FF2B5EF4-FFF2-40B4-BE49-F238E27FC236}">
              <a16:creationId xmlns:a16="http://schemas.microsoft.com/office/drawing/2014/main" id="{00000000-0008-0000-0100-0000DE0200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50309</xdr:rowOff>
    </xdr:from>
    <xdr:ext cx="469744" cy="259045"/>
    <xdr:sp macro="" textlink="">
      <xdr:nvSpPr>
        <xdr:cNvPr id="736" name="【公民館】&#10;一人当たり面積最大値テキスト">
          <a:extLst>
            <a:ext uri="{FF2B5EF4-FFF2-40B4-BE49-F238E27FC236}">
              <a16:creationId xmlns:a16="http://schemas.microsoft.com/office/drawing/2014/main" id="{00000000-0008-0000-0100-0000E0020000}"/>
            </a:ext>
          </a:extLst>
        </xdr:cNvPr>
        <xdr:cNvSpPr txBox="1"/>
      </xdr:nvSpPr>
      <xdr:spPr>
        <a:xfrm>
          <a:off x="22199600" y="1702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103632</xdr:rowOff>
    </xdr:from>
    <xdr:to>
      <xdr:col>116</xdr:col>
      <xdr:colOff>152400</xdr:colOff>
      <xdr:row>100</xdr:row>
      <xdr:rowOff>103632</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22072600" y="172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3537</xdr:rowOff>
    </xdr:from>
    <xdr:ext cx="469744" cy="259045"/>
    <xdr:sp macro="" textlink="">
      <xdr:nvSpPr>
        <xdr:cNvPr id="738" name="【公民館】&#10;一人当たり面積平均値テキスト">
          <a:extLst>
            <a:ext uri="{FF2B5EF4-FFF2-40B4-BE49-F238E27FC236}">
              <a16:creationId xmlns:a16="http://schemas.microsoft.com/office/drawing/2014/main" id="{00000000-0008-0000-0100-0000E2020000}"/>
            </a:ext>
          </a:extLst>
        </xdr:cNvPr>
        <xdr:cNvSpPr txBox="1"/>
      </xdr:nvSpPr>
      <xdr:spPr>
        <a:xfrm>
          <a:off x="22199600" y="18348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152110</xdr:rowOff>
    </xdr:from>
    <xdr:to>
      <xdr:col>116</xdr:col>
      <xdr:colOff>114300</xdr:colOff>
      <xdr:row>108</xdr:row>
      <xdr:rowOff>82260</xdr:rowOff>
    </xdr:to>
    <xdr:sp macro="" textlink="">
      <xdr:nvSpPr>
        <xdr:cNvPr id="739" name="フローチャート: 判断 738">
          <a:extLst>
            <a:ext uri="{FF2B5EF4-FFF2-40B4-BE49-F238E27FC236}">
              <a16:creationId xmlns:a16="http://schemas.microsoft.com/office/drawing/2014/main" id="{00000000-0008-0000-0100-0000E3020000}"/>
            </a:ext>
          </a:extLst>
        </xdr:cNvPr>
        <xdr:cNvSpPr/>
      </xdr:nvSpPr>
      <xdr:spPr>
        <a:xfrm>
          <a:off x="22110700" y="1849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160927</xdr:rowOff>
    </xdr:from>
    <xdr:to>
      <xdr:col>112</xdr:col>
      <xdr:colOff>38100</xdr:colOff>
      <xdr:row>108</xdr:row>
      <xdr:rowOff>91077</xdr:rowOff>
    </xdr:to>
    <xdr:sp macro="" textlink="">
      <xdr:nvSpPr>
        <xdr:cNvPr id="740" name="フローチャート: 判断 739">
          <a:extLst>
            <a:ext uri="{FF2B5EF4-FFF2-40B4-BE49-F238E27FC236}">
              <a16:creationId xmlns:a16="http://schemas.microsoft.com/office/drawing/2014/main" id="{00000000-0008-0000-0100-0000E4020000}"/>
            </a:ext>
          </a:extLst>
        </xdr:cNvPr>
        <xdr:cNvSpPr/>
      </xdr:nvSpPr>
      <xdr:spPr>
        <a:xfrm>
          <a:off x="21272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2866</xdr:rowOff>
    </xdr:from>
    <xdr:to>
      <xdr:col>107</xdr:col>
      <xdr:colOff>101600</xdr:colOff>
      <xdr:row>108</xdr:row>
      <xdr:rowOff>104466</xdr:rowOff>
    </xdr:to>
    <xdr:sp macro="" textlink="">
      <xdr:nvSpPr>
        <xdr:cNvPr id="741" name="フローチャート: 判断 740">
          <a:extLst>
            <a:ext uri="{FF2B5EF4-FFF2-40B4-BE49-F238E27FC236}">
              <a16:creationId xmlns:a16="http://schemas.microsoft.com/office/drawing/2014/main" id="{00000000-0008-0000-0100-0000E5020000}"/>
            </a:ext>
          </a:extLst>
        </xdr:cNvPr>
        <xdr:cNvSpPr/>
      </xdr:nvSpPr>
      <xdr:spPr>
        <a:xfrm>
          <a:off x="20383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742" name="フローチャート: 判断 741">
          <a:extLst>
            <a:ext uri="{FF2B5EF4-FFF2-40B4-BE49-F238E27FC236}">
              <a16:creationId xmlns:a16="http://schemas.microsoft.com/office/drawing/2014/main" id="{00000000-0008-0000-0100-0000E6020000}"/>
            </a:ext>
          </a:extLst>
        </xdr:cNvPr>
        <xdr:cNvSpPr/>
      </xdr:nvSpPr>
      <xdr:spPr>
        <a:xfrm>
          <a:off x="19494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743" name="フローチャート: 判断 742">
          <a:extLst>
            <a:ext uri="{FF2B5EF4-FFF2-40B4-BE49-F238E27FC236}">
              <a16:creationId xmlns:a16="http://schemas.microsoft.com/office/drawing/2014/main" id="{00000000-0008-0000-0100-0000E7020000}"/>
            </a:ext>
          </a:extLst>
        </xdr:cNvPr>
        <xdr:cNvSpPr/>
      </xdr:nvSpPr>
      <xdr:spPr>
        <a:xfrm>
          <a:off x="18605500" y="1852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81243</xdr:rowOff>
    </xdr:from>
    <xdr:to>
      <xdr:col>116</xdr:col>
      <xdr:colOff>114300</xdr:colOff>
      <xdr:row>109</xdr:row>
      <xdr:rowOff>11393</xdr:rowOff>
    </xdr:to>
    <xdr:sp macro="" textlink="">
      <xdr:nvSpPr>
        <xdr:cNvPr id="749" name="楕円 748">
          <a:extLst>
            <a:ext uri="{FF2B5EF4-FFF2-40B4-BE49-F238E27FC236}">
              <a16:creationId xmlns:a16="http://schemas.microsoft.com/office/drawing/2014/main" id="{00000000-0008-0000-0100-0000ED020000}"/>
            </a:ext>
          </a:extLst>
        </xdr:cNvPr>
        <xdr:cNvSpPr/>
      </xdr:nvSpPr>
      <xdr:spPr>
        <a:xfrm>
          <a:off x="22110700" y="1859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167620</xdr:rowOff>
    </xdr:from>
    <xdr:ext cx="469744" cy="259045"/>
    <xdr:sp macro="" textlink="">
      <xdr:nvSpPr>
        <xdr:cNvPr id="750" name="【公民館】&#10;一人当たり面積該当値テキスト">
          <a:extLst>
            <a:ext uri="{FF2B5EF4-FFF2-40B4-BE49-F238E27FC236}">
              <a16:creationId xmlns:a16="http://schemas.microsoft.com/office/drawing/2014/main" id="{00000000-0008-0000-0100-0000EE020000}"/>
            </a:ext>
          </a:extLst>
        </xdr:cNvPr>
        <xdr:cNvSpPr txBox="1"/>
      </xdr:nvSpPr>
      <xdr:spPr>
        <a:xfrm>
          <a:off x="22199600" y="18512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82550</xdr:rowOff>
    </xdr:from>
    <xdr:to>
      <xdr:col>112</xdr:col>
      <xdr:colOff>38100</xdr:colOff>
      <xdr:row>109</xdr:row>
      <xdr:rowOff>12700</xdr:rowOff>
    </xdr:to>
    <xdr:sp macro="" textlink="">
      <xdr:nvSpPr>
        <xdr:cNvPr id="751" name="楕円 750">
          <a:extLst>
            <a:ext uri="{FF2B5EF4-FFF2-40B4-BE49-F238E27FC236}">
              <a16:creationId xmlns:a16="http://schemas.microsoft.com/office/drawing/2014/main" id="{00000000-0008-0000-0100-0000EF020000}"/>
            </a:ext>
          </a:extLst>
        </xdr:cNvPr>
        <xdr:cNvSpPr/>
      </xdr:nvSpPr>
      <xdr:spPr>
        <a:xfrm>
          <a:off x="21272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132043</xdr:rowOff>
    </xdr:from>
    <xdr:to>
      <xdr:col>116</xdr:col>
      <xdr:colOff>63500</xdr:colOff>
      <xdr:row>108</xdr:row>
      <xdr:rowOff>133350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flipV="1">
          <a:off x="21323300" y="18648643"/>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83203</xdr:rowOff>
    </xdr:from>
    <xdr:to>
      <xdr:col>107</xdr:col>
      <xdr:colOff>101600</xdr:colOff>
      <xdr:row>109</xdr:row>
      <xdr:rowOff>13353</xdr:rowOff>
    </xdr:to>
    <xdr:sp macro="" textlink="">
      <xdr:nvSpPr>
        <xdr:cNvPr id="753" name="楕円 752">
          <a:extLst>
            <a:ext uri="{FF2B5EF4-FFF2-40B4-BE49-F238E27FC236}">
              <a16:creationId xmlns:a16="http://schemas.microsoft.com/office/drawing/2014/main" id="{00000000-0008-0000-0100-0000F1020000}"/>
            </a:ext>
          </a:extLst>
        </xdr:cNvPr>
        <xdr:cNvSpPr/>
      </xdr:nvSpPr>
      <xdr:spPr>
        <a:xfrm>
          <a:off x="20383500" y="1859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133350</xdr:rowOff>
    </xdr:from>
    <xdr:to>
      <xdr:col>111</xdr:col>
      <xdr:colOff>177800</xdr:colOff>
      <xdr:row>108</xdr:row>
      <xdr:rowOff>134003</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flipV="1">
          <a:off x="20434300" y="18649950"/>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83530</xdr:rowOff>
    </xdr:from>
    <xdr:to>
      <xdr:col>102</xdr:col>
      <xdr:colOff>165100</xdr:colOff>
      <xdr:row>109</xdr:row>
      <xdr:rowOff>13680</xdr:rowOff>
    </xdr:to>
    <xdr:sp macro="" textlink="">
      <xdr:nvSpPr>
        <xdr:cNvPr id="755" name="楕円 754">
          <a:extLst>
            <a:ext uri="{FF2B5EF4-FFF2-40B4-BE49-F238E27FC236}">
              <a16:creationId xmlns:a16="http://schemas.microsoft.com/office/drawing/2014/main" id="{00000000-0008-0000-0100-0000F3020000}"/>
            </a:ext>
          </a:extLst>
        </xdr:cNvPr>
        <xdr:cNvSpPr/>
      </xdr:nvSpPr>
      <xdr:spPr>
        <a:xfrm>
          <a:off x="19494500" y="1860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134003</xdr:rowOff>
    </xdr:from>
    <xdr:to>
      <xdr:col>107</xdr:col>
      <xdr:colOff>50800</xdr:colOff>
      <xdr:row>108</xdr:row>
      <xdr:rowOff>134330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flipV="1">
          <a:off x="19545300" y="1865060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83203</xdr:rowOff>
    </xdr:from>
    <xdr:to>
      <xdr:col>98</xdr:col>
      <xdr:colOff>38100</xdr:colOff>
      <xdr:row>109</xdr:row>
      <xdr:rowOff>13353</xdr:rowOff>
    </xdr:to>
    <xdr:sp macro="" textlink="">
      <xdr:nvSpPr>
        <xdr:cNvPr id="757" name="楕円 756">
          <a:extLst>
            <a:ext uri="{FF2B5EF4-FFF2-40B4-BE49-F238E27FC236}">
              <a16:creationId xmlns:a16="http://schemas.microsoft.com/office/drawing/2014/main" id="{00000000-0008-0000-0100-0000F5020000}"/>
            </a:ext>
          </a:extLst>
        </xdr:cNvPr>
        <xdr:cNvSpPr/>
      </xdr:nvSpPr>
      <xdr:spPr>
        <a:xfrm>
          <a:off x="18605500" y="1859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134003</xdr:rowOff>
    </xdr:from>
    <xdr:to>
      <xdr:col>102</xdr:col>
      <xdr:colOff>114300</xdr:colOff>
      <xdr:row>108</xdr:row>
      <xdr:rowOff>134330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8656300" y="1865060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107604</xdr:rowOff>
    </xdr:from>
    <xdr:ext cx="469744" cy="259045"/>
    <xdr:sp macro="" textlink="">
      <xdr:nvSpPr>
        <xdr:cNvPr id="759" name="n_1aveValue【公民館】&#10;一人当たり面積">
          <a:extLst>
            <a:ext uri="{FF2B5EF4-FFF2-40B4-BE49-F238E27FC236}">
              <a16:creationId xmlns:a16="http://schemas.microsoft.com/office/drawing/2014/main" id="{00000000-0008-0000-0100-0000F7020000}"/>
            </a:ext>
          </a:extLst>
        </xdr:cNvPr>
        <xdr:cNvSpPr txBox="1"/>
      </xdr:nvSpPr>
      <xdr:spPr>
        <a:xfrm>
          <a:off x="210757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120993</xdr:rowOff>
    </xdr:from>
    <xdr:ext cx="469744" cy="259045"/>
    <xdr:sp macro="" textlink="">
      <xdr:nvSpPr>
        <xdr:cNvPr id="760" name="n_2aveValue【公民館】&#10;一人当たり面積">
          <a:extLst>
            <a:ext uri="{FF2B5EF4-FFF2-40B4-BE49-F238E27FC236}">
              <a16:creationId xmlns:a16="http://schemas.microsoft.com/office/drawing/2014/main" id="{00000000-0008-0000-0100-0000F8020000}"/>
            </a:ext>
          </a:extLst>
        </xdr:cNvPr>
        <xdr:cNvSpPr txBox="1"/>
      </xdr:nvSpPr>
      <xdr:spPr>
        <a:xfrm>
          <a:off x="20199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118381</xdr:rowOff>
    </xdr:from>
    <xdr:ext cx="469744" cy="259045"/>
    <xdr:sp macro="" textlink="">
      <xdr:nvSpPr>
        <xdr:cNvPr id="761" name="n_3aveValue【公民館】&#10;一人当たり面積">
          <a:extLst>
            <a:ext uri="{FF2B5EF4-FFF2-40B4-BE49-F238E27FC236}">
              <a16:creationId xmlns:a16="http://schemas.microsoft.com/office/drawing/2014/main" id="{00000000-0008-0000-0100-0000F9020000}"/>
            </a:ext>
          </a:extLst>
        </xdr:cNvPr>
        <xdr:cNvSpPr txBox="1"/>
      </xdr:nvSpPr>
      <xdr:spPr>
        <a:xfrm>
          <a:off x="19310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130464</xdr:rowOff>
    </xdr:from>
    <xdr:ext cx="469744" cy="259045"/>
    <xdr:sp macro="" textlink="">
      <xdr:nvSpPr>
        <xdr:cNvPr id="762" name="n_4aveValue【公民館】&#10;一人当たり面積">
          <a:extLst>
            <a:ext uri="{FF2B5EF4-FFF2-40B4-BE49-F238E27FC236}">
              <a16:creationId xmlns:a16="http://schemas.microsoft.com/office/drawing/2014/main" id="{00000000-0008-0000-0100-0000FA020000}"/>
            </a:ext>
          </a:extLst>
        </xdr:cNvPr>
        <xdr:cNvSpPr txBox="1"/>
      </xdr:nvSpPr>
      <xdr:spPr>
        <a:xfrm>
          <a:off x="18421427" y="183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3827</xdr:rowOff>
    </xdr:from>
    <xdr:ext cx="469744" cy="259045"/>
    <xdr:sp macro="" textlink="">
      <xdr:nvSpPr>
        <xdr:cNvPr id="763" name="n_1mainValue【公民館】&#10;一人当たり面積">
          <a:extLst>
            <a:ext uri="{FF2B5EF4-FFF2-40B4-BE49-F238E27FC236}">
              <a16:creationId xmlns:a16="http://schemas.microsoft.com/office/drawing/2014/main" id="{00000000-0008-0000-0100-0000FB020000}"/>
            </a:ext>
          </a:extLst>
        </xdr:cNvPr>
        <xdr:cNvSpPr txBox="1"/>
      </xdr:nvSpPr>
      <xdr:spPr>
        <a:xfrm>
          <a:off x="210757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4480</xdr:rowOff>
    </xdr:from>
    <xdr:ext cx="469744" cy="259045"/>
    <xdr:sp macro="" textlink="">
      <xdr:nvSpPr>
        <xdr:cNvPr id="764" name="n_2mainValue【公民館】&#10;一人当たり面積">
          <a:extLst>
            <a:ext uri="{FF2B5EF4-FFF2-40B4-BE49-F238E27FC236}">
              <a16:creationId xmlns:a16="http://schemas.microsoft.com/office/drawing/2014/main" id="{00000000-0008-0000-0100-0000FC020000}"/>
            </a:ext>
          </a:extLst>
        </xdr:cNvPr>
        <xdr:cNvSpPr txBox="1"/>
      </xdr:nvSpPr>
      <xdr:spPr>
        <a:xfrm>
          <a:off x="20199427" y="1869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4807</xdr:rowOff>
    </xdr:from>
    <xdr:ext cx="469744" cy="259045"/>
    <xdr:sp macro="" textlink="">
      <xdr:nvSpPr>
        <xdr:cNvPr id="765" name="n_3mainValue【公民館】&#10;一人当たり面積">
          <a:extLst>
            <a:ext uri="{FF2B5EF4-FFF2-40B4-BE49-F238E27FC236}">
              <a16:creationId xmlns:a16="http://schemas.microsoft.com/office/drawing/2014/main" id="{00000000-0008-0000-0100-0000FD020000}"/>
            </a:ext>
          </a:extLst>
        </xdr:cNvPr>
        <xdr:cNvSpPr txBox="1"/>
      </xdr:nvSpPr>
      <xdr:spPr>
        <a:xfrm>
          <a:off x="19310427" y="1869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4480</xdr:rowOff>
    </xdr:from>
    <xdr:ext cx="469744" cy="259045"/>
    <xdr:sp macro="" textlink="">
      <xdr:nvSpPr>
        <xdr:cNvPr id="766" name="n_4mainValue【公民館】&#10;一人当たり面積">
          <a:extLst>
            <a:ext uri="{FF2B5EF4-FFF2-40B4-BE49-F238E27FC236}">
              <a16:creationId xmlns:a16="http://schemas.microsoft.com/office/drawing/2014/main" id="{00000000-0008-0000-0100-0000FE020000}"/>
            </a:ext>
          </a:extLst>
        </xdr:cNvPr>
        <xdr:cNvSpPr txBox="1"/>
      </xdr:nvSpPr>
      <xdr:spPr>
        <a:xfrm>
          <a:off x="18421427" y="1869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7" name="正方形/長方形 766">
          <a:extLst>
            <a:ext uri="{FF2B5EF4-FFF2-40B4-BE49-F238E27FC236}">
              <a16:creationId xmlns:a16="http://schemas.microsoft.com/office/drawing/2014/main" id="{00000000-0008-0000-0100-0000FF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8" name="正方形/長方形 767">
          <a:extLst>
            <a:ext uri="{FF2B5EF4-FFF2-40B4-BE49-F238E27FC236}">
              <a16:creationId xmlns:a16="http://schemas.microsoft.com/office/drawing/2014/main" id="{00000000-0008-0000-0100-00000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価固定資産減価償却率について、学校施設については平成２８年度から大規模改修を行った影響で類似他団体よりも低い水準にある。一方で、橋梁・トンネルについては令和３年度に大規模改修を行ったことで改善したものの、依然として類似団体平均より高い。その他、認定こども園・幼稚園・保育所、公営住宅、公民館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超えており、老朽化が進んでいることから一人当たりの面積も低い状況となっている。令和３年度に公共施設総合管理計画を改定し、随時個別施設計画を見直しながらこれら老朽化が進んだ施設の大規模改修を計画的に行い、施設保有量を適切に管理していくことと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7,195
7,167
33.22
5,649,656
5,302,877
346,752
2,965,150
6,055,946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0000000-0008-0000-0200-00004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flipV="1">
          <a:off x="4634865" y="960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0000000-0008-0000-0200-00004B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00000000-0008-0000-0200-00004D000000}"/>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156590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00000000-0008-0000-0200-00004F000000}"/>
            </a:ext>
          </a:extLst>
        </xdr:cNvPr>
        <xdr:cNvSpPr txBox="1"/>
      </xdr:nvSpPr>
      <xdr:spPr>
        <a:xfrm>
          <a:off x="4673600" y="10443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45847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109220</xdr:rowOff>
    </xdr:from>
    <xdr:to>
      <xdr:col>20</xdr:col>
      <xdr:colOff>38100</xdr:colOff>
      <xdr:row>62</xdr:row>
      <xdr:rowOff>39370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3746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151674</xdr:rowOff>
    </xdr:from>
    <xdr:to>
      <xdr:col>15</xdr:col>
      <xdr:colOff>101600</xdr:colOff>
      <xdr:row>62</xdr:row>
      <xdr:rowOff>81824</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2857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110853</xdr:rowOff>
    </xdr:from>
    <xdr:to>
      <xdr:col>10</xdr:col>
      <xdr:colOff>165100</xdr:colOff>
      <xdr:row>62</xdr:row>
      <xdr:rowOff>41003</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968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58601</xdr:rowOff>
    </xdr:from>
    <xdr:to>
      <xdr:col>6</xdr:col>
      <xdr:colOff>38100</xdr:colOff>
      <xdr:row>61</xdr:row>
      <xdr:rowOff>160201</xdr:rowOff>
    </xdr:to>
    <xdr:sp macro="" textlink="">
      <xdr:nvSpPr>
        <xdr:cNvPr id="84" name="フローチャート: 判断 83">
          <a:extLst>
            <a:ext uri="{FF2B5EF4-FFF2-40B4-BE49-F238E27FC236}">
              <a16:creationId xmlns:a16="http://schemas.microsoft.com/office/drawing/2014/main" id="{00000000-0008-0000-0200-000054000000}"/>
            </a:ext>
          </a:extLst>
        </xdr:cNvPr>
        <xdr:cNvSpPr/>
      </xdr:nvSpPr>
      <xdr:spPr>
        <a:xfrm>
          <a:off x="107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53703</xdr:rowOff>
    </xdr:from>
    <xdr:to>
      <xdr:col>24</xdr:col>
      <xdr:colOff>114300</xdr:colOff>
      <xdr:row>63</xdr:row>
      <xdr:rowOff>155303</xdr:rowOff>
    </xdr:to>
    <xdr:sp macro="" textlink="">
      <xdr:nvSpPr>
        <xdr:cNvPr id="90" name="楕円 89">
          <a:extLst>
            <a:ext uri="{FF2B5EF4-FFF2-40B4-BE49-F238E27FC236}">
              <a16:creationId xmlns:a16="http://schemas.microsoft.com/office/drawing/2014/main" id="{00000000-0008-0000-0200-00005A000000}"/>
            </a:ext>
          </a:extLst>
        </xdr:cNvPr>
        <xdr:cNvSpPr/>
      </xdr:nvSpPr>
      <xdr:spPr>
        <a:xfrm>
          <a:off x="4584700" y="108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32130</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0000000-0008-0000-0200-00005B000000}"/>
            </a:ext>
          </a:extLst>
        </xdr:cNvPr>
        <xdr:cNvSpPr txBox="1"/>
      </xdr:nvSpPr>
      <xdr:spPr>
        <a:xfrm>
          <a:off x="4673600" y="1083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39007</xdr:rowOff>
    </xdr:from>
    <xdr:to>
      <xdr:col>20</xdr:col>
      <xdr:colOff>38100</xdr:colOff>
      <xdr:row>63</xdr:row>
      <xdr:rowOff>140607</xdr:rowOff>
    </xdr:to>
    <xdr:sp macro="" textlink="">
      <xdr:nvSpPr>
        <xdr:cNvPr id="92" name="楕円 91">
          <a:extLst>
            <a:ext uri="{FF2B5EF4-FFF2-40B4-BE49-F238E27FC236}">
              <a16:creationId xmlns:a16="http://schemas.microsoft.com/office/drawing/2014/main" id="{00000000-0008-0000-0200-00005C000000}"/>
            </a:ext>
          </a:extLst>
        </xdr:cNvPr>
        <xdr:cNvSpPr/>
      </xdr:nvSpPr>
      <xdr:spPr>
        <a:xfrm>
          <a:off x="3746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89807</xdr:rowOff>
    </xdr:from>
    <xdr:to>
      <xdr:col>24</xdr:col>
      <xdr:colOff>63500</xdr:colOff>
      <xdr:row>63</xdr:row>
      <xdr:rowOff>104503</xdr:rowOff>
    </xdr:to>
    <xdr:cxnSp macro="">
      <xdr:nvCxnSpPr>
        <xdr:cNvPr id="93" name="直線コネクタ 92">
          <a:extLst>
            <a:ext uri="{FF2B5EF4-FFF2-40B4-BE49-F238E27FC236}">
              <a16:creationId xmlns:a16="http://schemas.microsoft.com/office/drawing/2014/main" id="{00000000-0008-0000-0200-00005D000000}"/>
            </a:ext>
          </a:extLst>
        </xdr:cNvPr>
        <xdr:cNvCxnSpPr/>
      </xdr:nvCxnSpPr>
      <xdr:spPr>
        <a:xfrm>
          <a:off x="3797300" y="1089115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22678</xdr:rowOff>
    </xdr:from>
    <xdr:to>
      <xdr:col>15</xdr:col>
      <xdr:colOff>101600</xdr:colOff>
      <xdr:row>63</xdr:row>
      <xdr:rowOff>124278</xdr:rowOff>
    </xdr:to>
    <xdr:sp macro="" textlink="">
      <xdr:nvSpPr>
        <xdr:cNvPr id="94" name="楕円 93">
          <a:extLst>
            <a:ext uri="{FF2B5EF4-FFF2-40B4-BE49-F238E27FC236}">
              <a16:creationId xmlns:a16="http://schemas.microsoft.com/office/drawing/2014/main" id="{00000000-0008-0000-0200-00005E000000}"/>
            </a:ext>
          </a:extLst>
        </xdr:cNvPr>
        <xdr:cNvSpPr/>
      </xdr:nvSpPr>
      <xdr:spPr>
        <a:xfrm>
          <a:off x="2857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73478</xdr:rowOff>
    </xdr:from>
    <xdr:to>
      <xdr:col>19</xdr:col>
      <xdr:colOff>177800</xdr:colOff>
      <xdr:row>63</xdr:row>
      <xdr:rowOff>89807</xdr:rowOff>
    </xdr:to>
    <xdr:cxnSp macro="">
      <xdr:nvCxnSpPr>
        <xdr:cNvPr id="95" name="直線コネクタ 94">
          <a:extLst>
            <a:ext uri="{FF2B5EF4-FFF2-40B4-BE49-F238E27FC236}">
              <a16:creationId xmlns:a16="http://schemas.microsoft.com/office/drawing/2014/main" id="{00000000-0008-0000-0200-00005F000000}"/>
            </a:ext>
          </a:extLst>
        </xdr:cNvPr>
        <xdr:cNvCxnSpPr/>
      </xdr:nvCxnSpPr>
      <xdr:spPr>
        <a:xfrm>
          <a:off x="2908300" y="108748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6350</xdr:rowOff>
    </xdr:from>
    <xdr:to>
      <xdr:col>10</xdr:col>
      <xdr:colOff>165100</xdr:colOff>
      <xdr:row>63</xdr:row>
      <xdr:rowOff>107950</xdr:rowOff>
    </xdr:to>
    <xdr:sp macro="" textlink="">
      <xdr:nvSpPr>
        <xdr:cNvPr id="96" name="楕円 95">
          <a:extLst>
            <a:ext uri="{FF2B5EF4-FFF2-40B4-BE49-F238E27FC236}">
              <a16:creationId xmlns:a16="http://schemas.microsoft.com/office/drawing/2014/main" id="{00000000-0008-0000-0200-000060000000}"/>
            </a:ext>
          </a:extLst>
        </xdr:cNvPr>
        <xdr:cNvSpPr/>
      </xdr:nvSpPr>
      <xdr:spPr>
        <a:xfrm>
          <a:off x="1968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57150</xdr:rowOff>
    </xdr:from>
    <xdr:to>
      <xdr:col>15</xdr:col>
      <xdr:colOff>50800</xdr:colOff>
      <xdr:row>63</xdr:row>
      <xdr:rowOff>73478</xdr:rowOff>
    </xdr:to>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a:off x="2019300" y="108585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156573</xdr:rowOff>
    </xdr:from>
    <xdr:to>
      <xdr:col>6</xdr:col>
      <xdr:colOff>38100</xdr:colOff>
      <xdr:row>63</xdr:row>
      <xdr:rowOff>86723</xdr:rowOff>
    </xdr:to>
    <xdr:sp macro="" textlink="">
      <xdr:nvSpPr>
        <xdr:cNvPr id="98" name="楕円 97">
          <a:extLst>
            <a:ext uri="{FF2B5EF4-FFF2-40B4-BE49-F238E27FC236}">
              <a16:creationId xmlns:a16="http://schemas.microsoft.com/office/drawing/2014/main" id="{00000000-0008-0000-0200-000062000000}"/>
            </a:ext>
          </a:extLst>
        </xdr:cNvPr>
        <xdr:cNvSpPr/>
      </xdr:nvSpPr>
      <xdr:spPr>
        <a:xfrm>
          <a:off x="1079500" y="1078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35923</xdr:rowOff>
    </xdr:from>
    <xdr:to>
      <xdr:col>10</xdr:col>
      <xdr:colOff>114300</xdr:colOff>
      <xdr:row>63</xdr:row>
      <xdr:rowOff>57150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1130300" y="1083727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55897</xdr:rowOff>
    </xdr:from>
    <xdr:ext cx="405111" cy="259045"/>
    <xdr:sp macro="" textlink="">
      <xdr:nvSpPr>
        <xdr:cNvPr id="100" name="n_1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35820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98351</xdr:rowOff>
    </xdr:from>
    <xdr:ext cx="405111" cy="259045"/>
    <xdr:sp macro="" textlink="">
      <xdr:nvSpPr>
        <xdr:cNvPr id="101" name="n_2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2705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57530</xdr:rowOff>
    </xdr:from>
    <xdr:ext cx="405111" cy="259045"/>
    <xdr:sp macro="" textlink="">
      <xdr:nvSpPr>
        <xdr:cNvPr id="102" name="n_3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1816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5278</xdr:rowOff>
    </xdr:from>
    <xdr:ext cx="405111" cy="259045"/>
    <xdr:sp macro="" textlink="">
      <xdr:nvSpPr>
        <xdr:cNvPr id="103" name="n_4ave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927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131734</xdr:rowOff>
    </xdr:from>
    <xdr:ext cx="405111" cy="259045"/>
    <xdr:sp macro="" textlink="">
      <xdr:nvSpPr>
        <xdr:cNvPr id="104" name="n_1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3582044" y="1093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115405</xdr:rowOff>
    </xdr:from>
    <xdr:ext cx="405111" cy="259045"/>
    <xdr:sp macro="" textlink="">
      <xdr:nvSpPr>
        <xdr:cNvPr id="105" name="n_2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2705744" y="109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99077</xdr:rowOff>
    </xdr:from>
    <xdr:ext cx="405111" cy="259045"/>
    <xdr:sp macro="" textlink="">
      <xdr:nvSpPr>
        <xdr:cNvPr id="106" name="n_3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1816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77850</xdr:rowOff>
    </xdr:from>
    <xdr:ext cx="405111" cy="259045"/>
    <xdr:sp macro="" textlink="">
      <xdr:nvSpPr>
        <xdr:cNvPr id="107" name="n_4mainValue【体育館・プール】&#10;有形固定資産減価償却率">
          <a:extLst>
            <a:ext uri="{FF2B5EF4-FFF2-40B4-BE49-F238E27FC236}">
              <a16:creationId xmlns:a16="http://schemas.microsoft.com/office/drawing/2014/main" id="{00000000-0008-0000-0200-00006B000000}"/>
            </a:ext>
          </a:extLst>
        </xdr:cNvPr>
        <xdr:cNvSpPr txBox="1"/>
      </xdr:nvSpPr>
      <xdr:spPr>
        <a:xfrm>
          <a:off x="927744" y="1087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0000000-0008-0000-0200-00007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00000000-0008-0000-0200-000078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00000000-0008-0000-0200-00007A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00000000-0008-0000-0200-00007C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00000000-0008-0000-0200-00007E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00000000-0008-0000-0200-00008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71628</xdr:rowOff>
    </xdr:from>
    <xdr:to>
      <xdr:col>54</xdr:col>
      <xdr:colOff>189865</xdr:colOff>
      <xdr:row>63</xdr:row>
      <xdr:rowOff>151638</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flipV="1">
          <a:off x="10476865" y="9672828"/>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155465</xdr:rowOff>
    </xdr:from>
    <xdr:ext cx="469744" cy="259045"/>
    <xdr:sp macro="" textlink="">
      <xdr:nvSpPr>
        <xdr:cNvPr id="132" name="【体育館・プール】&#10;一人当たり面積最小値テキスト">
          <a:extLst>
            <a:ext uri="{FF2B5EF4-FFF2-40B4-BE49-F238E27FC236}">
              <a16:creationId xmlns:a16="http://schemas.microsoft.com/office/drawing/2014/main" id="{00000000-0008-0000-0200-000084000000}"/>
            </a:ext>
          </a:extLst>
        </xdr:cNvPr>
        <xdr:cNvSpPr txBox="1"/>
      </xdr:nvSpPr>
      <xdr:spPr>
        <a:xfrm>
          <a:off x="10515600" y="109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151638</xdr:rowOff>
    </xdr:from>
    <xdr:to>
      <xdr:col>55</xdr:col>
      <xdr:colOff>88900</xdr:colOff>
      <xdr:row>63</xdr:row>
      <xdr:rowOff>151638</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10388600" y="1095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18305</xdr:rowOff>
    </xdr:from>
    <xdr:ext cx="469744" cy="259045"/>
    <xdr:sp macro="" textlink="">
      <xdr:nvSpPr>
        <xdr:cNvPr id="134" name="【体育館・プール】&#10;一人当たり面積最大値テキスト">
          <a:extLst>
            <a:ext uri="{FF2B5EF4-FFF2-40B4-BE49-F238E27FC236}">
              <a16:creationId xmlns:a16="http://schemas.microsoft.com/office/drawing/2014/main" id="{00000000-0008-0000-0200-000086000000}"/>
            </a:ext>
          </a:extLst>
        </xdr:cNvPr>
        <xdr:cNvSpPr txBox="1"/>
      </xdr:nvSpPr>
      <xdr:spPr>
        <a:xfrm>
          <a:off x="10515600" y="944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71628</xdr:rowOff>
    </xdr:from>
    <xdr:to>
      <xdr:col>55</xdr:col>
      <xdr:colOff>88900</xdr:colOff>
      <xdr:row>56</xdr:row>
      <xdr:rowOff>71628</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10388600" y="967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74947</xdr:rowOff>
    </xdr:from>
    <xdr:ext cx="469744" cy="259045"/>
    <xdr:sp macro="" textlink="">
      <xdr:nvSpPr>
        <xdr:cNvPr id="136" name="【体育館・プール】&#10;一人当たり面積平均値テキスト">
          <a:extLst>
            <a:ext uri="{FF2B5EF4-FFF2-40B4-BE49-F238E27FC236}">
              <a16:creationId xmlns:a16="http://schemas.microsoft.com/office/drawing/2014/main" id="{00000000-0008-0000-0200-000088000000}"/>
            </a:ext>
          </a:extLst>
        </xdr:cNvPr>
        <xdr:cNvSpPr txBox="1"/>
      </xdr:nvSpPr>
      <xdr:spPr>
        <a:xfrm>
          <a:off x="10515600" y="1036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10426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87884</xdr:rowOff>
    </xdr:from>
    <xdr:to>
      <xdr:col>50</xdr:col>
      <xdr:colOff>165100</xdr:colOff>
      <xdr:row>62</xdr:row>
      <xdr:rowOff>18034</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9588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60452</xdr:rowOff>
    </xdr:from>
    <xdr:to>
      <xdr:col>46</xdr:col>
      <xdr:colOff>38100</xdr:colOff>
      <xdr:row>61</xdr:row>
      <xdr:rowOff>162052</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8699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100076</xdr:rowOff>
    </xdr:from>
    <xdr:to>
      <xdr:col>41</xdr:col>
      <xdr:colOff>101600</xdr:colOff>
      <xdr:row>62</xdr:row>
      <xdr:rowOff>30226</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7810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125984</xdr:rowOff>
    </xdr:from>
    <xdr:to>
      <xdr:col>36</xdr:col>
      <xdr:colOff>165100</xdr:colOff>
      <xdr:row>62</xdr:row>
      <xdr:rowOff>56134</xdr:rowOff>
    </xdr:to>
    <xdr:sp macro="" textlink="">
      <xdr:nvSpPr>
        <xdr:cNvPr id="141" name="フローチャート: 判断 140">
          <a:extLst>
            <a:ext uri="{FF2B5EF4-FFF2-40B4-BE49-F238E27FC236}">
              <a16:creationId xmlns:a16="http://schemas.microsoft.com/office/drawing/2014/main" id="{00000000-0008-0000-0200-00008D000000}"/>
            </a:ext>
          </a:extLst>
        </xdr:cNvPr>
        <xdr:cNvSpPr/>
      </xdr:nvSpPr>
      <xdr:spPr>
        <a:xfrm>
          <a:off x="6921500" y="1058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89408</xdr:rowOff>
    </xdr:from>
    <xdr:to>
      <xdr:col>55</xdr:col>
      <xdr:colOff>50800</xdr:colOff>
      <xdr:row>62</xdr:row>
      <xdr:rowOff>19558</xdr:rowOff>
    </xdr:to>
    <xdr:sp macro="" textlink="">
      <xdr:nvSpPr>
        <xdr:cNvPr id="147" name="楕円 146">
          <a:extLst>
            <a:ext uri="{FF2B5EF4-FFF2-40B4-BE49-F238E27FC236}">
              <a16:creationId xmlns:a16="http://schemas.microsoft.com/office/drawing/2014/main" id="{00000000-0008-0000-0200-000093000000}"/>
            </a:ext>
          </a:extLst>
        </xdr:cNvPr>
        <xdr:cNvSpPr/>
      </xdr:nvSpPr>
      <xdr:spPr>
        <a:xfrm>
          <a:off x="10426700" y="1054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67835</xdr:rowOff>
    </xdr:from>
    <xdr:ext cx="469744" cy="259045"/>
    <xdr:sp macro="" textlink="">
      <xdr:nvSpPr>
        <xdr:cNvPr id="148" name="【体育館・プール】&#10;一人当たり面積該当値テキスト">
          <a:extLst>
            <a:ext uri="{FF2B5EF4-FFF2-40B4-BE49-F238E27FC236}">
              <a16:creationId xmlns:a16="http://schemas.microsoft.com/office/drawing/2014/main" id="{00000000-0008-0000-0200-000094000000}"/>
            </a:ext>
          </a:extLst>
        </xdr:cNvPr>
        <xdr:cNvSpPr txBox="1"/>
      </xdr:nvSpPr>
      <xdr:spPr>
        <a:xfrm>
          <a:off x="10515600" y="1052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96266</xdr:rowOff>
    </xdr:from>
    <xdr:to>
      <xdr:col>50</xdr:col>
      <xdr:colOff>165100</xdr:colOff>
      <xdr:row>62</xdr:row>
      <xdr:rowOff>26416</xdr:rowOff>
    </xdr:to>
    <xdr:sp macro="" textlink="">
      <xdr:nvSpPr>
        <xdr:cNvPr id="149" name="楕円 148">
          <a:extLst>
            <a:ext uri="{FF2B5EF4-FFF2-40B4-BE49-F238E27FC236}">
              <a16:creationId xmlns:a16="http://schemas.microsoft.com/office/drawing/2014/main" id="{00000000-0008-0000-0200-000095000000}"/>
            </a:ext>
          </a:extLst>
        </xdr:cNvPr>
        <xdr:cNvSpPr/>
      </xdr:nvSpPr>
      <xdr:spPr>
        <a:xfrm>
          <a:off x="9588500" y="105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140208</xdr:rowOff>
    </xdr:from>
    <xdr:to>
      <xdr:col>55</xdr:col>
      <xdr:colOff>0</xdr:colOff>
      <xdr:row>61</xdr:row>
      <xdr:rowOff>147066</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flipV="1">
          <a:off x="9639300" y="1059865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100076</xdr:rowOff>
    </xdr:from>
    <xdr:to>
      <xdr:col>46</xdr:col>
      <xdr:colOff>38100</xdr:colOff>
      <xdr:row>62</xdr:row>
      <xdr:rowOff>30226</xdr:rowOff>
    </xdr:to>
    <xdr:sp macro="" textlink="">
      <xdr:nvSpPr>
        <xdr:cNvPr id="151" name="楕円 150">
          <a:extLst>
            <a:ext uri="{FF2B5EF4-FFF2-40B4-BE49-F238E27FC236}">
              <a16:creationId xmlns:a16="http://schemas.microsoft.com/office/drawing/2014/main" id="{00000000-0008-0000-0200-000097000000}"/>
            </a:ext>
          </a:extLst>
        </xdr:cNvPr>
        <xdr:cNvSpPr/>
      </xdr:nvSpPr>
      <xdr:spPr>
        <a:xfrm>
          <a:off x="8699500" y="1055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147066</xdr:rowOff>
    </xdr:from>
    <xdr:to>
      <xdr:col>50</xdr:col>
      <xdr:colOff>114300</xdr:colOff>
      <xdr:row>61</xdr:row>
      <xdr:rowOff>150876</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flipV="1">
          <a:off x="8750300" y="1060551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102362</xdr:rowOff>
    </xdr:from>
    <xdr:to>
      <xdr:col>41</xdr:col>
      <xdr:colOff>101600</xdr:colOff>
      <xdr:row>62</xdr:row>
      <xdr:rowOff>32512</xdr:rowOff>
    </xdr:to>
    <xdr:sp macro="" textlink="">
      <xdr:nvSpPr>
        <xdr:cNvPr id="153" name="楕円 152">
          <a:extLst>
            <a:ext uri="{FF2B5EF4-FFF2-40B4-BE49-F238E27FC236}">
              <a16:creationId xmlns:a16="http://schemas.microsoft.com/office/drawing/2014/main" id="{00000000-0008-0000-0200-000099000000}"/>
            </a:ext>
          </a:extLst>
        </xdr:cNvPr>
        <xdr:cNvSpPr/>
      </xdr:nvSpPr>
      <xdr:spPr>
        <a:xfrm>
          <a:off x="78105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150876</xdr:rowOff>
    </xdr:from>
    <xdr:to>
      <xdr:col>45</xdr:col>
      <xdr:colOff>177800</xdr:colOff>
      <xdr:row>61</xdr:row>
      <xdr:rowOff>153162</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flipV="1">
          <a:off x="7861300" y="106093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93218</xdr:rowOff>
    </xdr:from>
    <xdr:to>
      <xdr:col>36</xdr:col>
      <xdr:colOff>165100</xdr:colOff>
      <xdr:row>62</xdr:row>
      <xdr:rowOff>23368</xdr:rowOff>
    </xdr:to>
    <xdr:sp macro="" textlink="">
      <xdr:nvSpPr>
        <xdr:cNvPr id="155" name="楕円 154">
          <a:extLst>
            <a:ext uri="{FF2B5EF4-FFF2-40B4-BE49-F238E27FC236}">
              <a16:creationId xmlns:a16="http://schemas.microsoft.com/office/drawing/2014/main" id="{00000000-0008-0000-0200-00009B000000}"/>
            </a:ext>
          </a:extLst>
        </xdr:cNvPr>
        <xdr:cNvSpPr/>
      </xdr:nvSpPr>
      <xdr:spPr>
        <a:xfrm>
          <a:off x="6921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144018</xdr:rowOff>
    </xdr:from>
    <xdr:to>
      <xdr:col>41</xdr:col>
      <xdr:colOff>50800</xdr:colOff>
      <xdr:row>61</xdr:row>
      <xdr:rowOff>153162</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6972300" y="106024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34561</xdr:rowOff>
    </xdr:from>
    <xdr:ext cx="469744" cy="259045"/>
    <xdr:sp macro="" textlink="">
      <xdr:nvSpPr>
        <xdr:cNvPr id="157" name="n_1aveValue【体育館・プール】&#10;一人当たり面積">
          <a:extLst>
            <a:ext uri="{FF2B5EF4-FFF2-40B4-BE49-F238E27FC236}">
              <a16:creationId xmlns:a16="http://schemas.microsoft.com/office/drawing/2014/main" id="{00000000-0008-0000-0200-00009D000000}"/>
            </a:ext>
          </a:extLst>
        </xdr:cNvPr>
        <xdr:cNvSpPr txBox="1"/>
      </xdr:nvSpPr>
      <xdr:spPr>
        <a:xfrm>
          <a:off x="9391727" y="103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7129</xdr:rowOff>
    </xdr:from>
    <xdr:ext cx="469744" cy="259045"/>
    <xdr:sp macro="" textlink="">
      <xdr:nvSpPr>
        <xdr:cNvPr id="158" name="n_2aveValue【体育館・プール】&#10;一人当たり面積">
          <a:extLst>
            <a:ext uri="{FF2B5EF4-FFF2-40B4-BE49-F238E27FC236}">
              <a16:creationId xmlns:a16="http://schemas.microsoft.com/office/drawing/2014/main" id="{00000000-0008-0000-0200-00009E000000}"/>
            </a:ext>
          </a:extLst>
        </xdr:cNvPr>
        <xdr:cNvSpPr txBox="1"/>
      </xdr:nvSpPr>
      <xdr:spPr>
        <a:xfrm>
          <a:off x="8515427" y="1029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46753</xdr:rowOff>
    </xdr:from>
    <xdr:ext cx="469744" cy="259045"/>
    <xdr:sp macro="" textlink="">
      <xdr:nvSpPr>
        <xdr:cNvPr id="159" name="n_3aveValue【体育館・プール】&#10;一人当たり面積">
          <a:extLst>
            <a:ext uri="{FF2B5EF4-FFF2-40B4-BE49-F238E27FC236}">
              <a16:creationId xmlns:a16="http://schemas.microsoft.com/office/drawing/2014/main" id="{00000000-0008-0000-0200-00009F000000}"/>
            </a:ext>
          </a:extLst>
        </xdr:cNvPr>
        <xdr:cNvSpPr txBox="1"/>
      </xdr:nvSpPr>
      <xdr:spPr>
        <a:xfrm>
          <a:off x="7626427" y="103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47261</xdr:rowOff>
    </xdr:from>
    <xdr:ext cx="469744" cy="259045"/>
    <xdr:sp macro="" textlink="">
      <xdr:nvSpPr>
        <xdr:cNvPr id="160" name="n_4aveValue【体育館・プール】&#10;一人当たり面積">
          <a:extLst>
            <a:ext uri="{FF2B5EF4-FFF2-40B4-BE49-F238E27FC236}">
              <a16:creationId xmlns:a16="http://schemas.microsoft.com/office/drawing/2014/main" id="{00000000-0008-0000-0200-0000A0000000}"/>
            </a:ext>
          </a:extLst>
        </xdr:cNvPr>
        <xdr:cNvSpPr txBox="1"/>
      </xdr:nvSpPr>
      <xdr:spPr>
        <a:xfrm>
          <a:off x="6737427" y="106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17543</xdr:rowOff>
    </xdr:from>
    <xdr:ext cx="469744" cy="259045"/>
    <xdr:sp macro="" textlink="">
      <xdr:nvSpPr>
        <xdr:cNvPr id="161" name="n_1mainValue【体育館・プール】&#10;一人当たり面積">
          <a:extLst>
            <a:ext uri="{FF2B5EF4-FFF2-40B4-BE49-F238E27FC236}">
              <a16:creationId xmlns:a16="http://schemas.microsoft.com/office/drawing/2014/main" id="{00000000-0008-0000-0200-0000A1000000}"/>
            </a:ext>
          </a:extLst>
        </xdr:cNvPr>
        <xdr:cNvSpPr txBox="1"/>
      </xdr:nvSpPr>
      <xdr:spPr>
        <a:xfrm>
          <a:off x="9391727" y="1064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21353</xdr:rowOff>
    </xdr:from>
    <xdr:ext cx="469744" cy="259045"/>
    <xdr:sp macro="" textlink="">
      <xdr:nvSpPr>
        <xdr:cNvPr id="162" name="n_2mainValue【体育館・プール】&#10;一人当たり面積">
          <a:extLst>
            <a:ext uri="{FF2B5EF4-FFF2-40B4-BE49-F238E27FC236}">
              <a16:creationId xmlns:a16="http://schemas.microsoft.com/office/drawing/2014/main" id="{00000000-0008-0000-0200-0000A2000000}"/>
            </a:ext>
          </a:extLst>
        </xdr:cNvPr>
        <xdr:cNvSpPr txBox="1"/>
      </xdr:nvSpPr>
      <xdr:spPr>
        <a:xfrm>
          <a:off x="8515427" y="106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23639</xdr:rowOff>
    </xdr:from>
    <xdr:ext cx="469744" cy="259045"/>
    <xdr:sp macro="" textlink="">
      <xdr:nvSpPr>
        <xdr:cNvPr id="163" name="n_3mainValue【体育館・プール】&#10;一人当たり面積">
          <a:extLst>
            <a:ext uri="{FF2B5EF4-FFF2-40B4-BE49-F238E27FC236}">
              <a16:creationId xmlns:a16="http://schemas.microsoft.com/office/drawing/2014/main" id="{00000000-0008-0000-0200-0000A3000000}"/>
            </a:ext>
          </a:extLst>
        </xdr:cNvPr>
        <xdr:cNvSpPr txBox="1"/>
      </xdr:nvSpPr>
      <xdr:spPr>
        <a:xfrm>
          <a:off x="76264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39895</xdr:rowOff>
    </xdr:from>
    <xdr:ext cx="469744" cy="259045"/>
    <xdr:sp macro="" textlink="">
      <xdr:nvSpPr>
        <xdr:cNvPr id="164" name="n_4mainValue【体育館・プール】&#10;一人当たり面積">
          <a:extLst>
            <a:ext uri="{FF2B5EF4-FFF2-40B4-BE49-F238E27FC236}">
              <a16:creationId xmlns:a16="http://schemas.microsoft.com/office/drawing/2014/main" id="{00000000-0008-0000-0200-0000A4000000}"/>
            </a:ext>
          </a:extLst>
        </xdr:cNvPr>
        <xdr:cNvSpPr txBox="1"/>
      </xdr:nvSpPr>
      <xdr:spPr>
        <a:xfrm>
          <a:off x="6737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9" name="正方形/長方形 228">
          <a:extLst>
            <a:ext uri="{FF2B5EF4-FFF2-40B4-BE49-F238E27FC236}">
              <a16:creationId xmlns:a16="http://schemas.microsoft.com/office/drawing/2014/main" id="{00000000-0008-0000-0200-0000E5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0" name="正方形/長方形 229">
          <a:extLst>
            <a:ext uri="{FF2B5EF4-FFF2-40B4-BE49-F238E27FC236}">
              <a16:creationId xmlns:a16="http://schemas.microsoft.com/office/drawing/2014/main" id="{00000000-0008-0000-0200-0000E6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1" name="正方形/長方形 230">
          <a:extLst>
            <a:ext uri="{FF2B5EF4-FFF2-40B4-BE49-F238E27FC236}">
              <a16:creationId xmlns:a16="http://schemas.microsoft.com/office/drawing/2014/main" id="{00000000-0008-0000-0200-0000E7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2" name="正方形/長方形 231">
          <a:extLst>
            <a:ext uri="{FF2B5EF4-FFF2-40B4-BE49-F238E27FC236}">
              <a16:creationId xmlns:a16="http://schemas.microsoft.com/office/drawing/2014/main" id="{00000000-0008-0000-0200-0000E8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3" name="正方形/長方形 232">
          <a:extLst>
            <a:ext uri="{FF2B5EF4-FFF2-40B4-BE49-F238E27FC236}">
              <a16:creationId xmlns:a16="http://schemas.microsoft.com/office/drawing/2014/main" id="{00000000-0008-0000-0200-0000E9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4" name="正方形/長方形 233">
          <a:extLst>
            <a:ext uri="{FF2B5EF4-FFF2-40B4-BE49-F238E27FC236}">
              <a16:creationId xmlns:a16="http://schemas.microsoft.com/office/drawing/2014/main" id="{00000000-0008-0000-0200-0000EA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5" name="正方形/長方形 234">
          <a:extLst>
            <a:ext uri="{FF2B5EF4-FFF2-40B4-BE49-F238E27FC236}">
              <a16:creationId xmlns:a16="http://schemas.microsoft.com/office/drawing/2014/main" id="{00000000-0008-0000-0200-0000EB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6" name="正方形/長方形 235">
          <a:extLst>
            <a:ext uri="{FF2B5EF4-FFF2-40B4-BE49-F238E27FC236}">
              <a16:creationId xmlns:a16="http://schemas.microsoft.com/office/drawing/2014/main" id="{00000000-0008-0000-0200-0000EC00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52" name="【消防施設】&#10;有形固定資産減価償却率グラフ枠">
          <a:extLst>
            <a:ext uri="{FF2B5EF4-FFF2-40B4-BE49-F238E27FC236}">
              <a16:creationId xmlns:a16="http://schemas.microsoft.com/office/drawing/2014/main" id="{00000000-0008-0000-0200-0000FC00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93345</xdr:rowOff>
    </xdr:from>
    <xdr:to>
      <xdr:col>85</xdr:col>
      <xdr:colOff>126364</xdr:colOff>
      <xdr:row>86</xdr:row>
      <xdr:rowOff>70486</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16318864" y="13294995"/>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74313</xdr:rowOff>
    </xdr:from>
    <xdr:ext cx="405111" cy="259045"/>
    <xdr:sp macro="" textlink="">
      <xdr:nvSpPr>
        <xdr:cNvPr id="254" name="【消防施設】&#10;有形固定資産減価償却率最小値テキスト">
          <a:extLst>
            <a:ext uri="{FF2B5EF4-FFF2-40B4-BE49-F238E27FC236}">
              <a16:creationId xmlns:a16="http://schemas.microsoft.com/office/drawing/2014/main" id="{00000000-0008-0000-0200-0000FE000000}"/>
            </a:ext>
          </a:extLst>
        </xdr:cNvPr>
        <xdr:cNvSpPr txBox="1"/>
      </xdr:nvSpPr>
      <xdr:spPr>
        <a:xfrm>
          <a:off x="16357600"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70486</xdr:rowOff>
    </xdr:from>
    <xdr:to>
      <xdr:col>86</xdr:col>
      <xdr:colOff>25400</xdr:colOff>
      <xdr:row>86</xdr:row>
      <xdr:rowOff>70486</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16230600" y="148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40022</xdr:rowOff>
    </xdr:from>
    <xdr:ext cx="405111" cy="259045"/>
    <xdr:sp macro="" textlink="">
      <xdr:nvSpPr>
        <xdr:cNvPr id="256" name="【消防施設】&#10;有形固定資産減価償却率最大値テキスト">
          <a:extLst>
            <a:ext uri="{FF2B5EF4-FFF2-40B4-BE49-F238E27FC236}">
              <a16:creationId xmlns:a16="http://schemas.microsoft.com/office/drawing/2014/main" id="{00000000-0008-0000-0200-000000010000}"/>
            </a:ext>
          </a:extLst>
        </xdr:cNvPr>
        <xdr:cNvSpPr txBox="1"/>
      </xdr:nvSpPr>
      <xdr:spPr>
        <a:xfrm>
          <a:off x="16357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a:off x="16230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118763</xdr:rowOff>
    </xdr:from>
    <xdr:ext cx="405111" cy="259045"/>
    <xdr:sp macro="" textlink="">
      <xdr:nvSpPr>
        <xdr:cNvPr id="258" name="【消防施設】&#10;有形固定資産減価償却率平均値テキスト">
          <a:extLst>
            <a:ext uri="{FF2B5EF4-FFF2-40B4-BE49-F238E27FC236}">
              <a16:creationId xmlns:a16="http://schemas.microsoft.com/office/drawing/2014/main" id="{00000000-0008-0000-0200-000002010000}"/>
            </a:ext>
          </a:extLst>
        </xdr:cNvPr>
        <xdr:cNvSpPr txBox="1"/>
      </xdr:nvSpPr>
      <xdr:spPr>
        <a:xfrm>
          <a:off x="16357600" y="1400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259" name="フローチャート: 判断 258">
          <a:extLst>
            <a:ext uri="{FF2B5EF4-FFF2-40B4-BE49-F238E27FC236}">
              <a16:creationId xmlns:a16="http://schemas.microsoft.com/office/drawing/2014/main" id="{00000000-0008-0000-0200-000003010000}"/>
            </a:ext>
          </a:extLst>
        </xdr:cNvPr>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157480</xdr:rowOff>
    </xdr:to>
    <xdr:sp macro="" textlink="">
      <xdr:nvSpPr>
        <xdr:cNvPr id="260" name="フローチャート: 判断 259">
          <a:extLst>
            <a:ext uri="{FF2B5EF4-FFF2-40B4-BE49-F238E27FC236}">
              <a16:creationId xmlns:a16="http://schemas.microsoft.com/office/drawing/2014/main" id="{00000000-0008-0000-0200-000004010000}"/>
            </a:ext>
          </a:extLst>
        </xdr:cNvPr>
        <xdr:cNvSpPr/>
      </xdr:nvSpPr>
      <xdr:spPr>
        <a:xfrm>
          <a:off x="15430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17780</xdr:rowOff>
    </xdr:from>
    <xdr:to>
      <xdr:col>76</xdr:col>
      <xdr:colOff>165100</xdr:colOff>
      <xdr:row>82</xdr:row>
      <xdr:rowOff>119380</xdr:rowOff>
    </xdr:to>
    <xdr:sp macro="" textlink="">
      <xdr:nvSpPr>
        <xdr:cNvPr id="261" name="フローチャート: 判断 260">
          <a:extLst>
            <a:ext uri="{FF2B5EF4-FFF2-40B4-BE49-F238E27FC236}">
              <a16:creationId xmlns:a16="http://schemas.microsoft.com/office/drawing/2014/main" id="{00000000-0008-0000-0200-000005010000}"/>
            </a:ext>
          </a:extLst>
        </xdr:cNvPr>
        <xdr:cNvSpPr/>
      </xdr:nvSpPr>
      <xdr:spPr>
        <a:xfrm>
          <a:off x="14541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262" name="フローチャート: 判断 261">
          <a:extLst>
            <a:ext uri="{FF2B5EF4-FFF2-40B4-BE49-F238E27FC236}">
              <a16:creationId xmlns:a16="http://schemas.microsoft.com/office/drawing/2014/main" id="{00000000-0008-0000-0200-000006010000}"/>
            </a:ext>
          </a:extLst>
        </xdr:cNvPr>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263" name="フローチャート: 判断 262">
          <a:extLst>
            <a:ext uri="{FF2B5EF4-FFF2-40B4-BE49-F238E27FC236}">
              <a16:creationId xmlns:a16="http://schemas.microsoft.com/office/drawing/2014/main" id="{00000000-0008-0000-0200-000007010000}"/>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00000000-0008-0000-0200-000008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00000000-0008-0000-0200-000009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160655</xdr:rowOff>
    </xdr:from>
    <xdr:to>
      <xdr:col>85</xdr:col>
      <xdr:colOff>177800</xdr:colOff>
      <xdr:row>83</xdr:row>
      <xdr:rowOff>90805</xdr:rowOff>
    </xdr:to>
    <xdr:sp macro="" textlink="">
      <xdr:nvSpPr>
        <xdr:cNvPr id="269" name="楕円 268">
          <a:extLst>
            <a:ext uri="{FF2B5EF4-FFF2-40B4-BE49-F238E27FC236}">
              <a16:creationId xmlns:a16="http://schemas.microsoft.com/office/drawing/2014/main" id="{00000000-0008-0000-0200-00000D010000}"/>
            </a:ext>
          </a:extLst>
        </xdr:cNvPr>
        <xdr:cNvSpPr/>
      </xdr:nvSpPr>
      <xdr:spPr>
        <a:xfrm>
          <a:off x="162687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139082</xdr:rowOff>
    </xdr:from>
    <xdr:ext cx="405111" cy="259045"/>
    <xdr:sp macro="" textlink="">
      <xdr:nvSpPr>
        <xdr:cNvPr id="270" name="【消防施設】&#10;有形固定資産減価償却率該当値テキスト">
          <a:extLst>
            <a:ext uri="{FF2B5EF4-FFF2-40B4-BE49-F238E27FC236}">
              <a16:creationId xmlns:a16="http://schemas.microsoft.com/office/drawing/2014/main" id="{00000000-0008-0000-0200-00000E010000}"/>
            </a:ext>
          </a:extLst>
        </xdr:cNvPr>
        <xdr:cNvSpPr txBox="1"/>
      </xdr:nvSpPr>
      <xdr:spPr>
        <a:xfrm>
          <a:off x="16357600"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132080</xdr:rowOff>
    </xdr:from>
    <xdr:to>
      <xdr:col>81</xdr:col>
      <xdr:colOff>101600</xdr:colOff>
      <xdr:row>83</xdr:row>
      <xdr:rowOff>62230</xdr:rowOff>
    </xdr:to>
    <xdr:sp macro="" textlink="">
      <xdr:nvSpPr>
        <xdr:cNvPr id="271" name="楕円 270">
          <a:extLst>
            <a:ext uri="{FF2B5EF4-FFF2-40B4-BE49-F238E27FC236}">
              <a16:creationId xmlns:a16="http://schemas.microsoft.com/office/drawing/2014/main" id="{00000000-0008-0000-0200-00000F010000}"/>
            </a:ext>
          </a:extLst>
        </xdr:cNvPr>
        <xdr:cNvSpPr/>
      </xdr:nvSpPr>
      <xdr:spPr>
        <a:xfrm>
          <a:off x="15430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11430</xdr:rowOff>
    </xdr:from>
    <xdr:to>
      <xdr:col>85</xdr:col>
      <xdr:colOff>127000</xdr:colOff>
      <xdr:row>83</xdr:row>
      <xdr:rowOff>40005</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15481300" y="1424178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101600</xdr:rowOff>
    </xdr:from>
    <xdr:to>
      <xdr:col>76</xdr:col>
      <xdr:colOff>165100</xdr:colOff>
      <xdr:row>83</xdr:row>
      <xdr:rowOff>31750</xdr:rowOff>
    </xdr:to>
    <xdr:sp macro="" textlink="">
      <xdr:nvSpPr>
        <xdr:cNvPr id="273" name="楕円 272">
          <a:extLst>
            <a:ext uri="{FF2B5EF4-FFF2-40B4-BE49-F238E27FC236}">
              <a16:creationId xmlns:a16="http://schemas.microsoft.com/office/drawing/2014/main" id="{00000000-0008-0000-0200-000011010000}"/>
            </a:ext>
          </a:extLst>
        </xdr:cNvPr>
        <xdr:cNvSpPr/>
      </xdr:nvSpPr>
      <xdr:spPr>
        <a:xfrm>
          <a:off x="14541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152400</xdr:rowOff>
    </xdr:from>
    <xdr:to>
      <xdr:col>81</xdr:col>
      <xdr:colOff>50800</xdr:colOff>
      <xdr:row>83</xdr:row>
      <xdr:rowOff>11430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14592300" y="14211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74930</xdr:rowOff>
    </xdr:from>
    <xdr:to>
      <xdr:col>72</xdr:col>
      <xdr:colOff>38100</xdr:colOff>
      <xdr:row>83</xdr:row>
      <xdr:rowOff>5080</xdr:rowOff>
    </xdr:to>
    <xdr:sp macro="" textlink="">
      <xdr:nvSpPr>
        <xdr:cNvPr id="275" name="楕円 274">
          <a:extLst>
            <a:ext uri="{FF2B5EF4-FFF2-40B4-BE49-F238E27FC236}">
              <a16:creationId xmlns:a16="http://schemas.microsoft.com/office/drawing/2014/main" id="{00000000-0008-0000-0200-000013010000}"/>
            </a:ext>
          </a:extLst>
        </xdr:cNvPr>
        <xdr:cNvSpPr/>
      </xdr:nvSpPr>
      <xdr:spPr>
        <a:xfrm>
          <a:off x="13652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125730</xdr:rowOff>
    </xdr:from>
    <xdr:to>
      <xdr:col>76</xdr:col>
      <xdr:colOff>114300</xdr:colOff>
      <xdr:row>82</xdr:row>
      <xdr:rowOff>152400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13703300" y="141846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34925</xdr:rowOff>
    </xdr:from>
    <xdr:to>
      <xdr:col>67</xdr:col>
      <xdr:colOff>101600</xdr:colOff>
      <xdr:row>82</xdr:row>
      <xdr:rowOff>136525</xdr:rowOff>
    </xdr:to>
    <xdr:sp macro="" textlink="">
      <xdr:nvSpPr>
        <xdr:cNvPr id="277" name="楕円 276">
          <a:extLst>
            <a:ext uri="{FF2B5EF4-FFF2-40B4-BE49-F238E27FC236}">
              <a16:creationId xmlns:a16="http://schemas.microsoft.com/office/drawing/2014/main" id="{00000000-0008-0000-0200-000015010000}"/>
            </a:ext>
          </a:extLst>
        </xdr:cNvPr>
        <xdr:cNvSpPr/>
      </xdr:nvSpPr>
      <xdr:spPr>
        <a:xfrm>
          <a:off x="12763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85725</xdr:rowOff>
    </xdr:from>
    <xdr:to>
      <xdr:col>71</xdr:col>
      <xdr:colOff>177800</xdr:colOff>
      <xdr:row>82</xdr:row>
      <xdr:rowOff>125730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12814300" y="141446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2557</xdr:rowOff>
    </xdr:from>
    <xdr:ext cx="405111" cy="259045"/>
    <xdr:sp macro="" textlink="">
      <xdr:nvSpPr>
        <xdr:cNvPr id="279" name="n_1aveValue【消防施設】&#10;有形固定資産減価償却率">
          <a:extLst>
            <a:ext uri="{FF2B5EF4-FFF2-40B4-BE49-F238E27FC236}">
              <a16:creationId xmlns:a16="http://schemas.microsoft.com/office/drawing/2014/main" id="{00000000-0008-0000-0200-000017010000}"/>
            </a:ext>
          </a:extLst>
        </xdr:cNvPr>
        <xdr:cNvSpPr txBox="1"/>
      </xdr:nvSpPr>
      <xdr:spPr>
        <a:xfrm>
          <a:off x="15266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135907</xdr:rowOff>
    </xdr:from>
    <xdr:ext cx="405111" cy="259045"/>
    <xdr:sp macro="" textlink="">
      <xdr:nvSpPr>
        <xdr:cNvPr id="280" name="n_2aveValue【消防施設】&#10;有形固定資産減価償却率">
          <a:extLst>
            <a:ext uri="{FF2B5EF4-FFF2-40B4-BE49-F238E27FC236}">
              <a16:creationId xmlns:a16="http://schemas.microsoft.com/office/drawing/2014/main" id="{00000000-0008-0000-0200-000018010000}"/>
            </a:ext>
          </a:extLst>
        </xdr:cNvPr>
        <xdr:cNvSpPr txBox="1"/>
      </xdr:nvSpPr>
      <xdr:spPr>
        <a:xfrm>
          <a:off x="14389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41927</xdr:rowOff>
    </xdr:from>
    <xdr:ext cx="405111" cy="259045"/>
    <xdr:sp macro="" textlink="">
      <xdr:nvSpPr>
        <xdr:cNvPr id="281" name="n_3aveValue【消防施設】&#10;有形固定資産減価償却率">
          <a:extLst>
            <a:ext uri="{FF2B5EF4-FFF2-40B4-BE49-F238E27FC236}">
              <a16:creationId xmlns:a16="http://schemas.microsoft.com/office/drawing/2014/main" id="{00000000-0008-0000-0200-000019010000}"/>
            </a:ext>
          </a:extLst>
        </xdr:cNvPr>
        <xdr:cNvSpPr txBox="1"/>
      </xdr:nvSpPr>
      <xdr:spPr>
        <a:xfrm>
          <a:off x="13500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282" name="n_4aveValue【消防施設】&#10;有形固定資産減価償却率">
          <a:extLst>
            <a:ext uri="{FF2B5EF4-FFF2-40B4-BE49-F238E27FC236}">
              <a16:creationId xmlns:a16="http://schemas.microsoft.com/office/drawing/2014/main" id="{00000000-0008-0000-0200-00001A010000}"/>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53357</xdr:rowOff>
    </xdr:from>
    <xdr:ext cx="405111" cy="259045"/>
    <xdr:sp macro="" textlink="">
      <xdr:nvSpPr>
        <xdr:cNvPr id="283" name="n_1mainValue【消防施設】&#10;有形固定資産減価償却率">
          <a:extLst>
            <a:ext uri="{FF2B5EF4-FFF2-40B4-BE49-F238E27FC236}">
              <a16:creationId xmlns:a16="http://schemas.microsoft.com/office/drawing/2014/main" id="{00000000-0008-0000-0200-00001B010000}"/>
            </a:ext>
          </a:extLst>
        </xdr:cNvPr>
        <xdr:cNvSpPr txBox="1"/>
      </xdr:nvSpPr>
      <xdr:spPr>
        <a:xfrm>
          <a:off x="15266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22877</xdr:rowOff>
    </xdr:from>
    <xdr:ext cx="405111" cy="259045"/>
    <xdr:sp macro="" textlink="">
      <xdr:nvSpPr>
        <xdr:cNvPr id="284" name="n_2mainValue【消防施設】&#10;有形固定資産減価償却率">
          <a:extLst>
            <a:ext uri="{FF2B5EF4-FFF2-40B4-BE49-F238E27FC236}">
              <a16:creationId xmlns:a16="http://schemas.microsoft.com/office/drawing/2014/main" id="{00000000-0008-0000-0200-00001C010000}"/>
            </a:ext>
          </a:extLst>
        </xdr:cNvPr>
        <xdr:cNvSpPr txBox="1"/>
      </xdr:nvSpPr>
      <xdr:spPr>
        <a:xfrm>
          <a:off x="14389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285" name="n_3mainValue【消防施設】&#10;有形固定資産減価償却率">
          <a:extLst>
            <a:ext uri="{FF2B5EF4-FFF2-40B4-BE49-F238E27FC236}">
              <a16:creationId xmlns:a16="http://schemas.microsoft.com/office/drawing/2014/main" id="{00000000-0008-0000-0200-00001D010000}"/>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127652</xdr:rowOff>
    </xdr:from>
    <xdr:ext cx="405111" cy="259045"/>
    <xdr:sp macro="" textlink="">
      <xdr:nvSpPr>
        <xdr:cNvPr id="286" name="n_4mainValue【消防施設】&#10;有形固定資産減価償却率">
          <a:extLst>
            <a:ext uri="{FF2B5EF4-FFF2-40B4-BE49-F238E27FC236}">
              <a16:creationId xmlns:a16="http://schemas.microsoft.com/office/drawing/2014/main" id="{00000000-0008-0000-0200-00001E010000}"/>
            </a:ext>
          </a:extLst>
        </xdr:cNvPr>
        <xdr:cNvSpPr txBox="1"/>
      </xdr:nvSpPr>
      <xdr:spPr>
        <a:xfrm>
          <a:off x="12611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7" name="【消防施設】&#10;一人当たり面積グラフ枠">
          <a:extLst>
            <a:ext uri="{FF2B5EF4-FFF2-40B4-BE49-F238E27FC236}">
              <a16:creationId xmlns:a16="http://schemas.microsoft.com/office/drawing/2014/main" id="{00000000-0008-0000-0200-000033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97992</xdr:rowOff>
    </xdr:from>
    <xdr:to>
      <xdr:col>116</xdr:col>
      <xdr:colOff>62864</xdr:colOff>
      <xdr:row>86</xdr:row>
      <xdr:rowOff>27584</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flipV="1">
          <a:off x="22160864" y="13471092"/>
          <a:ext cx="0" cy="13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309" name="【消防施設】&#10;一人当たり面積最小値テキスト">
          <a:extLst>
            <a:ext uri="{FF2B5EF4-FFF2-40B4-BE49-F238E27FC236}">
              <a16:creationId xmlns:a16="http://schemas.microsoft.com/office/drawing/2014/main" id="{00000000-0008-0000-0200-000035010000}"/>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44669</xdr:rowOff>
    </xdr:from>
    <xdr:ext cx="469744" cy="259045"/>
    <xdr:sp macro="" textlink="">
      <xdr:nvSpPr>
        <xdr:cNvPr id="311" name="【消防施設】&#10;一人当たり面積最大値テキスト">
          <a:extLst>
            <a:ext uri="{FF2B5EF4-FFF2-40B4-BE49-F238E27FC236}">
              <a16:creationId xmlns:a16="http://schemas.microsoft.com/office/drawing/2014/main" id="{00000000-0008-0000-0200-000037010000}"/>
            </a:ext>
          </a:extLst>
        </xdr:cNvPr>
        <xdr:cNvSpPr txBox="1"/>
      </xdr:nvSpPr>
      <xdr:spPr>
        <a:xfrm>
          <a:off x="22199600" y="132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97992</xdr:rowOff>
    </xdr:from>
    <xdr:to>
      <xdr:col>116</xdr:col>
      <xdr:colOff>152400</xdr:colOff>
      <xdr:row>78</xdr:row>
      <xdr:rowOff>97992</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2072600" y="1347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75100</xdr:rowOff>
    </xdr:from>
    <xdr:ext cx="469744" cy="259045"/>
    <xdr:sp macro="" textlink="">
      <xdr:nvSpPr>
        <xdr:cNvPr id="313" name="【消防施設】&#10;一人当たり面積平均値テキスト">
          <a:extLst>
            <a:ext uri="{FF2B5EF4-FFF2-40B4-BE49-F238E27FC236}">
              <a16:creationId xmlns:a16="http://schemas.microsoft.com/office/drawing/2014/main" id="{00000000-0008-0000-0200-000039010000}"/>
            </a:ext>
          </a:extLst>
        </xdr:cNvPr>
        <xdr:cNvSpPr txBox="1"/>
      </xdr:nvSpPr>
      <xdr:spPr>
        <a:xfrm>
          <a:off x="22199600" y="14476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52223</xdr:rowOff>
    </xdr:from>
    <xdr:to>
      <xdr:col>116</xdr:col>
      <xdr:colOff>114300</xdr:colOff>
      <xdr:row>85</xdr:row>
      <xdr:rowOff>153823</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221107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58623</xdr:rowOff>
    </xdr:from>
    <xdr:to>
      <xdr:col>112</xdr:col>
      <xdr:colOff>38100</xdr:colOff>
      <xdr:row>85</xdr:row>
      <xdr:rowOff>160223</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21272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52679</xdr:rowOff>
    </xdr:from>
    <xdr:to>
      <xdr:col>107</xdr:col>
      <xdr:colOff>101600</xdr:colOff>
      <xdr:row>85</xdr:row>
      <xdr:rowOff>154279</xdr:rowOff>
    </xdr:to>
    <xdr:sp macro="" textlink="">
      <xdr:nvSpPr>
        <xdr:cNvPr id="316" name="フローチャート: 判断 315">
          <a:extLst>
            <a:ext uri="{FF2B5EF4-FFF2-40B4-BE49-F238E27FC236}">
              <a16:creationId xmlns:a16="http://schemas.microsoft.com/office/drawing/2014/main" id="{00000000-0008-0000-0200-00003C010000}"/>
            </a:ext>
          </a:extLst>
        </xdr:cNvPr>
        <xdr:cNvSpPr/>
      </xdr:nvSpPr>
      <xdr:spPr>
        <a:xfrm>
          <a:off x="20383500" y="146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54508</xdr:rowOff>
    </xdr:from>
    <xdr:to>
      <xdr:col>102</xdr:col>
      <xdr:colOff>165100</xdr:colOff>
      <xdr:row>85</xdr:row>
      <xdr:rowOff>156108</xdr:rowOff>
    </xdr:to>
    <xdr:sp macro="" textlink="">
      <xdr:nvSpPr>
        <xdr:cNvPr id="317" name="フローチャート: 判断 316">
          <a:extLst>
            <a:ext uri="{FF2B5EF4-FFF2-40B4-BE49-F238E27FC236}">
              <a16:creationId xmlns:a16="http://schemas.microsoft.com/office/drawing/2014/main" id="{00000000-0008-0000-0200-00003D010000}"/>
            </a:ext>
          </a:extLst>
        </xdr:cNvPr>
        <xdr:cNvSpPr/>
      </xdr:nvSpPr>
      <xdr:spPr>
        <a:xfrm>
          <a:off x="19494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60909</xdr:rowOff>
    </xdr:from>
    <xdr:to>
      <xdr:col>98</xdr:col>
      <xdr:colOff>38100</xdr:colOff>
      <xdr:row>85</xdr:row>
      <xdr:rowOff>162509</xdr:rowOff>
    </xdr:to>
    <xdr:sp macro="" textlink="">
      <xdr:nvSpPr>
        <xdr:cNvPr id="318" name="フローチャート: 判断 317">
          <a:extLst>
            <a:ext uri="{FF2B5EF4-FFF2-40B4-BE49-F238E27FC236}">
              <a16:creationId xmlns:a16="http://schemas.microsoft.com/office/drawing/2014/main" id="{00000000-0008-0000-0200-00003E010000}"/>
            </a:ext>
          </a:extLst>
        </xdr:cNvPr>
        <xdr:cNvSpPr/>
      </xdr:nvSpPr>
      <xdr:spPr>
        <a:xfrm>
          <a:off x="18605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128575</xdr:rowOff>
    </xdr:from>
    <xdr:to>
      <xdr:col>116</xdr:col>
      <xdr:colOff>114300</xdr:colOff>
      <xdr:row>86</xdr:row>
      <xdr:rowOff>58725</xdr:rowOff>
    </xdr:to>
    <xdr:sp macro="" textlink="">
      <xdr:nvSpPr>
        <xdr:cNvPr id="324" name="楕円 323">
          <a:extLst>
            <a:ext uri="{FF2B5EF4-FFF2-40B4-BE49-F238E27FC236}">
              <a16:creationId xmlns:a16="http://schemas.microsoft.com/office/drawing/2014/main" id="{00000000-0008-0000-0200-000044010000}"/>
            </a:ext>
          </a:extLst>
        </xdr:cNvPr>
        <xdr:cNvSpPr/>
      </xdr:nvSpPr>
      <xdr:spPr>
        <a:xfrm>
          <a:off x="22110700" y="1470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43502</xdr:rowOff>
    </xdr:from>
    <xdr:ext cx="469744" cy="259045"/>
    <xdr:sp macro="" textlink="">
      <xdr:nvSpPr>
        <xdr:cNvPr id="325" name="【消防施設】&#10;一人当たり面積該当値テキスト">
          <a:extLst>
            <a:ext uri="{FF2B5EF4-FFF2-40B4-BE49-F238E27FC236}">
              <a16:creationId xmlns:a16="http://schemas.microsoft.com/office/drawing/2014/main" id="{00000000-0008-0000-0200-000045010000}"/>
            </a:ext>
          </a:extLst>
        </xdr:cNvPr>
        <xdr:cNvSpPr txBox="1"/>
      </xdr:nvSpPr>
      <xdr:spPr>
        <a:xfrm>
          <a:off x="22199600" y="1461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129032</xdr:rowOff>
    </xdr:from>
    <xdr:to>
      <xdr:col>112</xdr:col>
      <xdr:colOff>38100</xdr:colOff>
      <xdr:row>86</xdr:row>
      <xdr:rowOff>59182</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21272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7925</xdr:rowOff>
    </xdr:from>
    <xdr:to>
      <xdr:col>116</xdr:col>
      <xdr:colOff>63500</xdr:colOff>
      <xdr:row>86</xdr:row>
      <xdr:rowOff>8382</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flipV="1">
          <a:off x="21323300" y="14752625"/>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129032</xdr:rowOff>
    </xdr:from>
    <xdr:to>
      <xdr:col>107</xdr:col>
      <xdr:colOff>101600</xdr:colOff>
      <xdr:row>86</xdr:row>
      <xdr:rowOff>59182</xdr:rowOff>
    </xdr:to>
    <xdr:sp macro="" textlink="">
      <xdr:nvSpPr>
        <xdr:cNvPr id="328" name="楕円 327">
          <a:extLst>
            <a:ext uri="{FF2B5EF4-FFF2-40B4-BE49-F238E27FC236}">
              <a16:creationId xmlns:a16="http://schemas.microsoft.com/office/drawing/2014/main" id="{00000000-0008-0000-0200-000048010000}"/>
            </a:ext>
          </a:extLst>
        </xdr:cNvPr>
        <xdr:cNvSpPr/>
      </xdr:nvSpPr>
      <xdr:spPr>
        <a:xfrm>
          <a:off x="20383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8382</xdr:rowOff>
    </xdr:from>
    <xdr:to>
      <xdr:col>111</xdr:col>
      <xdr:colOff>177800</xdr:colOff>
      <xdr:row>86</xdr:row>
      <xdr:rowOff>8382</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20434300" y="147530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118059</xdr:rowOff>
    </xdr:from>
    <xdr:to>
      <xdr:col>102</xdr:col>
      <xdr:colOff>165100</xdr:colOff>
      <xdr:row>86</xdr:row>
      <xdr:rowOff>48209</xdr:rowOff>
    </xdr:to>
    <xdr:sp macro="" textlink="">
      <xdr:nvSpPr>
        <xdr:cNvPr id="330" name="楕円 329">
          <a:extLst>
            <a:ext uri="{FF2B5EF4-FFF2-40B4-BE49-F238E27FC236}">
              <a16:creationId xmlns:a16="http://schemas.microsoft.com/office/drawing/2014/main" id="{00000000-0008-0000-0200-00004A010000}"/>
            </a:ext>
          </a:extLst>
        </xdr:cNvPr>
        <xdr:cNvSpPr/>
      </xdr:nvSpPr>
      <xdr:spPr>
        <a:xfrm>
          <a:off x="19494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168859</xdr:rowOff>
    </xdr:from>
    <xdr:to>
      <xdr:col>107</xdr:col>
      <xdr:colOff>50800</xdr:colOff>
      <xdr:row>86</xdr:row>
      <xdr:rowOff>8382</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9545300" y="1474210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118059</xdr:rowOff>
    </xdr:from>
    <xdr:to>
      <xdr:col>98</xdr:col>
      <xdr:colOff>38100</xdr:colOff>
      <xdr:row>86</xdr:row>
      <xdr:rowOff>48209</xdr:rowOff>
    </xdr:to>
    <xdr:sp macro="" textlink="">
      <xdr:nvSpPr>
        <xdr:cNvPr id="332" name="楕円 331">
          <a:extLst>
            <a:ext uri="{FF2B5EF4-FFF2-40B4-BE49-F238E27FC236}">
              <a16:creationId xmlns:a16="http://schemas.microsoft.com/office/drawing/2014/main" id="{00000000-0008-0000-0200-00004C010000}"/>
            </a:ext>
          </a:extLst>
        </xdr:cNvPr>
        <xdr:cNvSpPr/>
      </xdr:nvSpPr>
      <xdr:spPr>
        <a:xfrm>
          <a:off x="18605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168859</xdr:rowOff>
    </xdr:from>
    <xdr:to>
      <xdr:col>102</xdr:col>
      <xdr:colOff>114300</xdr:colOff>
      <xdr:row>85</xdr:row>
      <xdr:rowOff>168859</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18656300" y="147421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5300</xdr:rowOff>
    </xdr:from>
    <xdr:ext cx="469744" cy="259045"/>
    <xdr:sp macro="" textlink="">
      <xdr:nvSpPr>
        <xdr:cNvPr id="334" name="n_1aveValue【消防施設】&#10;一人当たり面積">
          <a:extLst>
            <a:ext uri="{FF2B5EF4-FFF2-40B4-BE49-F238E27FC236}">
              <a16:creationId xmlns:a16="http://schemas.microsoft.com/office/drawing/2014/main" id="{00000000-0008-0000-0200-00004E010000}"/>
            </a:ext>
          </a:extLst>
        </xdr:cNvPr>
        <xdr:cNvSpPr txBox="1"/>
      </xdr:nvSpPr>
      <xdr:spPr>
        <a:xfrm>
          <a:off x="210757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170806</xdr:rowOff>
    </xdr:from>
    <xdr:ext cx="469744" cy="259045"/>
    <xdr:sp macro="" textlink="">
      <xdr:nvSpPr>
        <xdr:cNvPr id="335" name="n_2aveValue【消防施設】&#10;一人当たり面積">
          <a:extLst>
            <a:ext uri="{FF2B5EF4-FFF2-40B4-BE49-F238E27FC236}">
              <a16:creationId xmlns:a16="http://schemas.microsoft.com/office/drawing/2014/main" id="{00000000-0008-0000-0200-00004F010000}"/>
            </a:ext>
          </a:extLst>
        </xdr:cNvPr>
        <xdr:cNvSpPr txBox="1"/>
      </xdr:nvSpPr>
      <xdr:spPr>
        <a:xfrm>
          <a:off x="20199427" y="144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1185</xdr:rowOff>
    </xdr:from>
    <xdr:ext cx="469744" cy="259045"/>
    <xdr:sp macro="" textlink="">
      <xdr:nvSpPr>
        <xdr:cNvPr id="336" name="n_3aveValue【消防施設】&#10;一人当たり面積">
          <a:extLst>
            <a:ext uri="{FF2B5EF4-FFF2-40B4-BE49-F238E27FC236}">
              <a16:creationId xmlns:a16="http://schemas.microsoft.com/office/drawing/2014/main" id="{00000000-0008-0000-0200-000050010000}"/>
            </a:ext>
          </a:extLst>
        </xdr:cNvPr>
        <xdr:cNvSpPr txBox="1"/>
      </xdr:nvSpPr>
      <xdr:spPr>
        <a:xfrm>
          <a:off x="19310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7586</xdr:rowOff>
    </xdr:from>
    <xdr:ext cx="469744" cy="259045"/>
    <xdr:sp macro="" textlink="">
      <xdr:nvSpPr>
        <xdr:cNvPr id="337" name="n_4aveValue【消防施設】&#10;一人当たり面積">
          <a:extLst>
            <a:ext uri="{FF2B5EF4-FFF2-40B4-BE49-F238E27FC236}">
              <a16:creationId xmlns:a16="http://schemas.microsoft.com/office/drawing/2014/main" id="{00000000-0008-0000-0200-000051010000}"/>
            </a:ext>
          </a:extLst>
        </xdr:cNvPr>
        <xdr:cNvSpPr txBox="1"/>
      </xdr:nvSpPr>
      <xdr:spPr>
        <a:xfrm>
          <a:off x="18421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50309</xdr:rowOff>
    </xdr:from>
    <xdr:ext cx="469744" cy="259045"/>
    <xdr:sp macro="" textlink="">
      <xdr:nvSpPr>
        <xdr:cNvPr id="338" name="n_1mainValue【消防施設】&#10;一人当たり面積">
          <a:extLst>
            <a:ext uri="{FF2B5EF4-FFF2-40B4-BE49-F238E27FC236}">
              <a16:creationId xmlns:a16="http://schemas.microsoft.com/office/drawing/2014/main" id="{00000000-0008-0000-0200-000052010000}"/>
            </a:ext>
          </a:extLst>
        </xdr:cNvPr>
        <xdr:cNvSpPr txBox="1"/>
      </xdr:nvSpPr>
      <xdr:spPr>
        <a:xfrm>
          <a:off x="21075727" y="147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50309</xdr:rowOff>
    </xdr:from>
    <xdr:ext cx="469744" cy="259045"/>
    <xdr:sp macro="" textlink="">
      <xdr:nvSpPr>
        <xdr:cNvPr id="339" name="n_2mainValue【消防施設】&#10;一人当たり面積">
          <a:extLst>
            <a:ext uri="{FF2B5EF4-FFF2-40B4-BE49-F238E27FC236}">
              <a16:creationId xmlns:a16="http://schemas.microsoft.com/office/drawing/2014/main" id="{00000000-0008-0000-0200-000053010000}"/>
            </a:ext>
          </a:extLst>
        </xdr:cNvPr>
        <xdr:cNvSpPr txBox="1"/>
      </xdr:nvSpPr>
      <xdr:spPr>
        <a:xfrm>
          <a:off x="20199427" y="147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39336</xdr:rowOff>
    </xdr:from>
    <xdr:ext cx="469744" cy="259045"/>
    <xdr:sp macro="" textlink="">
      <xdr:nvSpPr>
        <xdr:cNvPr id="340" name="n_3mainValue【消防施設】&#10;一人当たり面積">
          <a:extLst>
            <a:ext uri="{FF2B5EF4-FFF2-40B4-BE49-F238E27FC236}">
              <a16:creationId xmlns:a16="http://schemas.microsoft.com/office/drawing/2014/main" id="{00000000-0008-0000-0200-000054010000}"/>
            </a:ext>
          </a:extLst>
        </xdr:cNvPr>
        <xdr:cNvSpPr txBox="1"/>
      </xdr:nvSpPr>
      <xdr:spPr>
        <a:xfrm>
          <a:off x="193104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39336</xdr:rowOff>
    </xdr:from>
    <xdr:ext cx="469744" cy="259045"/>
    <xdr:sp macro="" textlink="">
      <xdr:nvSpPr>
        <xdr:cNvPr id="341" name="n_4mainValue【消防施設】&#10;一人当たり面積">
          <a:extLst>
            <a:ext uri="{FF2B5EF4-FFF2-40B4-BE49-F238E27FC236}">
              <a16:creationId xmlns:a16="http://schemas.microsoft.com/office/drawing/2014/main" id="{00000000-0008-0000-0200-000055010000}"/>
            </a:ext>
          </a:extLst>
        </xdr:cNvPr>
        <xdr:cNvSpPr txBox="1"/>
      </xdr:nvSpPr>
      <xdr:spPr>
        <a:xfrm>
          <a:off x="184214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a:extLst>
            <a:ext uri="{FF2B5EF4-FFF2-40B4-BE49-F238E27FC236}">
              <a16:creationId xmlns:a16="http://schemas.microsoft.com/office/drawing/2014/main" id="{00000000-0008-0000-0200-00005A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a:extLst>
            <a:ext uri="{FF2B5EF4-FFF2-40B4-BE49-F238E27FC236}">
              <a16:creationId xmlns:a16="http://schemas.microsoft.com/office/drawing/2014/main" id="{00000000-0008-0000-0200-00005B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a:extLst>
            <a:ext uri="{FF2B5EF4-FFF2-40B4-BE49-F238E27FC236}">
              <a16:creationId xmlns:a16="http://schemas.microsoft.com/office/drawing/2014/main" id="{00000000-0008-0000-0200-00005C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a:extLst>
            <a:ext uri="{FF2B5EF4-FFF2-40B4-BE49-F238E27FC236}">
              <a16:creationId xmlns:a16="http://schemas.microsoft.com/office/drawing/2014/main" id="{00000000-0008-0000-0200-00005D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6" name="【庁舎】&#10;有形固定資産減価償却率グラフ枠">
          <a:extLst>
            <a:ext uri="{FF2B5EF4-FFF2-40B4-BE49-F238E27FC236}">
              <a16:creationId xmlns:a16="http://schemas.microsoft.com/office/drawing/2014/main" id="{00000000-0008-0000-0200-00006E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109</xdr:row>
      <xdr:rowOff>35379</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16318864" y="1715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68" name="【庁舎】&#10;有形固定資産減価償却率最小値テキスト">
          <a:extLst>
            <a:ext uri="{FF2B5EF4-FFF2-40B4-BE49-F238E27FC236}">
              <a16:creationId xmlns:a16="http://schemas.microsoft.com/office/drawing/2014/main" id="{00000000-0008-0000-0200-00007001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340478" cy="259045"/>
    <xdr:sp macro="" textlink="">
      <xdr:nvSpPr>
        <xdr:cNvPr id="370" name="【庁舎】&#10;有形固定資産減価償却率最大値テキスト">
          <a:extLst>
            <a:ext uri="{FF2B5EF4-FFF2-40B4-BE49-F238E27FC236}">
              <a16:creationId xmlns:a16="http://schemas.microsoft.com/office/drawing/2014/main" id="{00000000-0008-0000-0200-000072010000}"/>
            </a:ext>
          </a:extLst>
        </xdr:cNvPr>
        <xdr:cNvSpPr txBox="1"/>
      </xdr:nvSpPr>
      <xdr:spPr>
        <a:xfrm>
          <a:off x="16357600" y="1693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165843</xdr:rowOff>
    </xdr:from>
    <xdr:ext cx="405111" cy="259045"/>
    <xdr:sp macro="" textlink="">
      <xdr:nvSpPr>
        <xdr:cNvPr id="372" name="【庁舎】&#10;有形固定資産減価償却率平均値テキスト">
          <a:extLst>
            <a:ext uri="{FF2B5EF4-FFF2-40B4-BE49-F238E27FC236}">
              <a16:creationId xmlns:a16="http://schemas.microsoft.com/office/drawing/2014/main" id="{00000000-0008-0000-0200-000074010000}"/>
            </a:ext>
          </a:extLst>
        </xdr:cNvPr>
        <xdr:cNvSpPr txBox="1"/>
      </xdr:nvSpPr>
      <xdr:spPr>
        <a:xfrm>
          <a:off x="16357600" y="1782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373" name="フローチャート: 判断 372">
          <a:extLst>
            <a:ext uri="{FF2B5EF4-FFF2-40B4-BE49-F238E27FC236}">
              <a16:creationId xmlns:a16="http://schemas.microsoft.com/office/drawing/2014/main" id="{00000000-0008-0000-0200-000075010000}"/>
            </a:ext>
          </a:extLst>
        </xdr:cNvPr>
        <xdr:cNvSpPr/>
      </xdr:nvSpPr>
      <xdr:spPr>
        <a:xfrm>
          <a:off x="16268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134801</xdr:rowOff>
    </xdr:from>
    <xdr:to>
      <xdr:col>81</xdr:col>
      <xdr:colOff>101600</xdr:colOff>
      <xdr:row>105</xdr:row>
      <xdr:rowOff>64951</xdr:rowOff>
    </xdr:to>
    <xdr:sp macro="" textlink="">
      <xdr:nvSpPr>
        <xdr:cNvPr id="374" name="フローチャート: 判断 373">
          <a:extLst>
            <a:ext uri="{FF2B5EF4-FFF2-40B4-BE49-F238E27FC236}">
              <a16:creationId xmlns:a16="http://schemas.microsoft.com/office/drawing/2014/main" id="{00000000-0008-0000-0200-000076010000}"/>
            </a:ext>
          </a:extLst>
        </xdr:cNvPr>
        <xdr:cNvSpPr/>
      </xdr:nvSpPr>
      <xdr:spPr>
        <a:xfrm>
          <a:off x="15430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375" name="フローチャート: 判断 374">
          <a:extLst>
            <a:ext uri="{FF2B5EF4-FFF2-40B4-BE49-F238E27FC236}">
              <a16:creationId xmlns:a16="http://schemas.microsoft.com/office/drawing/2014/main" id="{00000000-0008-0000-0200-000077010000}"/>
            </a:ext>
          </a:extLst>
        </xdr:cNvPr>
        <xdr:cNvSpPr/>
      </xdr:nvSpPr>
      <xdr:spPr>
        <a:xfrm>
          <a:off x="14541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376" name="フローチャート: 判断 375">
          <a:extLst>
            <a:ext uri="{FF2B5EF4-FFF2-40B4-BE49-F238E27FC236}">
              <a16:creationId xmlns:a16="http://schemas.microsoft.com/office/drawing/2014/main" id="{00000000-0008-0000-0200-000078010000}"/>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377" name="フローチャート: 判断 376">
          <a:extLst>
            <a:ext uri="{FF2B5EF4-FFF2-40B4-BE49-F238E27FC236}">
              <a16:creationId xmlns:a16="http://schemas.microsoft.com/office/drawing/2014/main" id="{00000000-0008-0000-0200-000079010000}"/>
            </a:ext>
          </a:extLst>
        </xdr:cNvPr>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67855</xdr:rowOff>
    </xdr:from>
    <xdr:to>
      <xdr:col>85</xdr:col>
      <xdr:colOff>177800</xdr:colOff>
      <xdr:row>106</xdr:row>
      <xdr:rowOff>169455</xdr:rowOff>
    </xdr:to>
    <xdr:sp macro="" textlink="">
      <xdr:nvSpPr>
        <xdr:cNvPr id="383" name="楕円 382">
          <a:extLst>
            <a:ext uri="{FF2B5EF4-FFF2-40B4-BE49-F238E27FC236}">
              <a16:creationId xmlns:a16="http://schemas.microsoft.com/office/drawing/2014/main" id="{00000000-0008-0000-0200-00007F010000}"/>
            </a:ext>
          </a:extLst>
        </xdr:cNvPr>
        <xdr:cNvSpPr/>
      </xdr:nvSpPr>
      <xdr:spPr>
        <a:xfrm>
          <a:off x="162687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46282</xdr:rowOff>
    </xdr:from>
    <xdr:ext cx="405111" cy="259045"/>
    <xdr:sp macro="" textlink="">
      <xdr:nvSpPr>
        <xdr:cNvPr id="384" name="【庁舎】&#10;有形固定資産減価償却率該当値テキスト">
          <a:extLst>
            <a:ext uri="{FF2B5EF4-FFF2-40B4-BE49-F238E27FC236}">
              <a16:creationId xmlns:a16="http://schemas.microsoft.com/office/drawing/2014/main" id="{00000000-0008-0000-0200-000080010000}"/>
            </a:ext>
          </a:extLst>
        </xdr:cNvPr>
        <xdr:cNvSpPr txBox="1"/>
      </xdr:nvSpPr>
      <xdr:spPr>
        <a:xfrm>
          <a:off x="16357600"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30299</xdr:rowOff>
    </xdr:from>
    <xdr:to>
      <xdr:col>81</xdr:col>
      <xdr:colOff>101600</xdr:colOff>
      <xdr:row>106</xdr:row>
      <xdr:rowOff>131899</xdr:rowOff>
    </xdr:to>
    <xdr:sp macro="" textlink="">
      <xdr:nvSpPr>
        <xdr:cNvPr id="385" name="楕円 384">
          <a:extLst>
            <a:ext uri="{FF2B5EF4-FFF2-40B4-BE49-F238E27FC236}">
              <a16:creationId xmlns:a16="http://schemas.microsoft.com/office/drawing/2014/main" id="{00000000-0008-0000-0200-000081010000}"/>
            </a:ext>
          </a:extLst>
        </xdr:cNvPr>
        <xdr:cNvSpPr/>
      </xdr:nvSpPr>
      <xdr:spPr>
        <a:xfrm>
          <a:off x="154305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81099</xdr:rowOff>
    </xdr:from>
    <xdr:to>
      <xdr:col>85</xdr:col>
      <xdr:colOff>127000</xdr:colOff>
      <xdr:row>106</xdr:row>
      <xdr:rowOff>118655</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15481300" y="18254799"/>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23768</xdr:rowOff>
    </xdr:from>
    <xdr:to>
      <xdr:col>76</xdr:col>
      <xdr:colOff>165100</xdr:colOff>
      <xdr:row>106</xdr:row>
      <xdr:rowOff>125368</xdr:rowOff>
    </xdr:to>
    <xdr:sp macro="" textlink="">
      <xdr:nvSpPr>
        <xdr:cNvPr id="387" name="楕円 386">
          <a:extLst>
            <a:ext uri="{FF2B5EF4-FFF2-40B4-BE49-F238E27FC236}">
              <a16:creationId xmlns:a16="http://schemas.microsoft.com/office/drawing/2014/main" id="{00000000-0008-0000-0200-000083010000}"/>
            </a:ext>
          </a:extLst>
        </xdr:cNvPr>
        <xdr:cNvSpPr/>
      </xdr:nvSpPr>
      <xdr:spPr>
        <a:xfrm>
          <a:off x="14541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74568</xdr:rowOff>
    </xdr:from>
    <xdr:to>
      <xdr:col>81</xdr:col>
      <xdr:colOff>50800</xdr:colOff>
      <xdr:row>106</xdr:row>
      <xdr:rowOff>81099</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14592300" y="1824826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138068</xdr:rowOff>
    </xdr:from>
    <xdr:to>
      <xdr:col>72</xdr:col>
      <xdr:colOff>38100</xdr:colOff>
      <xdr:row>106</xdr:row>
      <xdr:rowOff>68218</xdr:rowOff>
    </xdr:to>
    <xdr:sp macro="" textlink="">
      <xdr:nvSpPr>
        <xdr:cNvPr id="389" name="楕円 388">
          <a:extLst>
            <a:ext uri="{FF2B5EF4-FFF2-40B4-BE49-F238E27FC236}">
              <a16:creationId xmlns:a16="http://schemas.microsoft.com/office/drawing/2014/main" id="{00000000-0008-0000-0200-000085010000}"/>
            </a:ext>
          </a:extLst>
        </xdr:cNvPr>
        <xdr:cNvSpPr/>
      </xdr:nvSpPr>
      <xdr:spPr>
        <a:xfrm>
          <a:off x="13652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17418</xdr:rowOff>
    </xdr:from>
    <xdr:to>
      <xdr:col>76</xdr:col>
      <xdr:colOff>114300</xdr:colOff>
      <xdr:row>106</xdr:row>
      <xdr:rowOff>74568</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13703300" y="1819111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100512</xdr:rowOff>
    </xdr:from>
    <xdr:to>
      <xdr:col>67</xdr:col>
      <xdr:colOff>101600</xdr:colOff>
      <xdr:row>106</xdr:row>
      <xdr:rowOff>30662</xdr:rowOff>
    </xdr:to>
    <xdr:sp macro="" textlink="">
      <xdr:nvSpPr>
        <xdr:cNvPr id="391" name="楕円 390">
          <a:extLst>
            <a:ext uri="{FF2B5EF4-FFF2-40B4-BE49-F238E27FC236}">
              <a16:creationId xmlns:a16="http://schemas.microsoft.com/office/drawing/2014/main" id="{00000000-0008-0000-0200-000087010000}"/>
            </a:ext>
          </a:extLst>
        </xdr:cNvPr>
        <xdr:cNvSpPr/>
      </xdr:nvSpPr>
      <xdr:spPr>
        <a:xfrm>
          <a:off x="12763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151312</xdr:rowOff>
    </xdr:from>
    <xdr:to>
      <xdr:col>71</xdr:col>
      <xdr:colOff>177800</xdr:colOff>
      <xdr:row>106</xdr:row>
      <xdr:rowOff>17418</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12814300" y="1815356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81478</xdr:rowOff>
    </xdr:from>
    <xdr:ext cx="405111" cy="259045"/>
    <xdr:sp macro="" textlink="">
      <xdr:nvSpPr>
        <xdr:cNvPr id="393" name="n_1aveValue【庁舎】&#10;有形固定資産減価償却率">
          <a:extLst>
            <a:ext uri="{FF2B5EF4-FFF2-40B4-BE49-F238E27FC236}">
              <a16:creationId xmlns:a16="http://schemas.microsoft.com/office/drawing/2014/main" id="{00000000-0008-0000-0200-000089010000}"/>
            </a:ext>
          </a:extLst>
        </xdr:cNvPr>
        <xdr:cNvSpPr txBox="1"/>
      </xdr:nvSpPr>
      <xdr:spPr>
        <a:xfrm>
          <a:off x="152660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76579</xdr:rowOff>
    </xdr:from>
    <xdr:ext cx="405111" cy="259045"/>
    <xdr:sp macro="" textlink="">
      <xdr:nvSpPr>
        <xdr:cNvPr id="394" name="n_2aveValue【庁舎】&#10;有形固定資産減価償却率">
          <a:extLst>
            <a:ext uri="{FF2B5EF4-FFF2-40B4-BE49-F238E27FC236}">
              <a16:creationId xmlns:a16="http://schemas.microsoft.com/office/drawing/2014/main" id="{00000000-0008-0000-0200-00008A010000}"/>
            </a:ext>
          </a:extLst>
        </xdr:cNvPr>
        <xdr:cNvSpPr txBox="1"/>
      </xdr:nvSpPr>
      <xdr:spPr>
        <a:xfrm>
          <a:off x="14389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395" name="n_3aveValue【庁舎】&#10;有形固定資産減価償却率">
          <a:extLst>
            <a:ext uri="{FF2B5EF4-FFF2-40B4-BE49-F238E27FC236}">
              <a16:creationId xmlns:a16="http://schemas.microsoft.com/office/drawing/2014/main" id="{00000000-0008-0000-0200-00008B010000}"/>
            </a:ext>
          </a:extLst>
        </xdr:cNvPr>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55353</xdr:rowOff>
    </xdr:from>
    <xdr:ext cx="405111" cy="259045"/>
    <xdr:sp macro="" textlink="">
      <xdr:nvSpPr>
        <xdr:cNvPr id="396" name="n_4aveValue【庁舎】&#10;有形固定資産減価償却率">
          <a:extLst>
            <a:ext uri="{FF2B5EF4-FFF2-40B4-BE49-F238E27FC236}">
              <a16:creationId xmlns:a16="http://schemas.microsoft.com/office/drawing/2014/main" id="{00000000-0008-0000-0200-00008C010000}"/>
            </a:ext>
          </a:extLst>
        </xdr:cNvPr>
        <xdr:cNvSpPr txBox="1"/>
      </xdr:nvSpPr>
      <xdr:spPr>
        <a:xfrm>
          <a:off x="12611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123026</xdr:rowOff>
    </xdr:from>
    <xdr:ext cx="405111" cy="259045"/>
    <xdr:sp macro="" textlink="">
      <xdr:nvSpPr>
        <xdr:cNvPr id="397" name="n_1mainValue【庁舎】&#10;有形固定資産減価償却率">
          <a:extLst>
            <a:ext uri="{FF2B5EF4-FFF2-40B4-BE49-F238E27FC236}">
              <a16:creationId xmlns:a16="http://schemas.microsoft.com/office/drawing/2014/main" id="{00000000-0008-0000-0200-00008D010000}"/>
            </a:ext>
          </a:extLst>
        </xdr:cNvPr>
        <xdr:cNvSpPr txBox="1"/>
      </xdr:nvSpPr>
      <xdr:spPr>
        <a:xfrm>
          <a:off x="15266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116495</xdr:rowOff>
    </xdr:from>
    <xdr:ext cx="405111" cy="259045"/>
    <xdr:sp macro="" textlink="">
      <xdr:nvSpPr>
        <xdr:cNvPr id="398" name="n_2mainValue【庁舎】&#10;有形固定資産減価償却率">
          <a:extLst>
            <a:ext uri="{FF2B5EF4-FFF2-40B4-BE49-F238E27FC236}">
              <a16:creationId xmlns:a16="http://schemas.microsoft.com/office/drawing/2014/main" id="{00000000-0008-0000-0200-00008E010000}"/>
            </a:ext>
          </a:extLst>
        </xdr:cNvPr>
        <xdr:cNvSpPr txBox="1"/>
      </xdr:nvSpPr>
      <xdr:spPr>
        <a:xfrm>
          <a:off x="14389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59345</xdr:rowOff>
    </xdr:from>
    <xdr:ext cx="405111" cy="259045"/>
    <xdr:sp macro="" textlink="">
      <xdr:nvSpPr>
        <xdr:cNvPr id="399" name="n_3mainValue【庁舎】&#10;有形固定資産減価償却率">
          <a:extLst>
            <a:ext uri="{FF2B5EF4-FFF2-40B4-BE49-F238E27FC236}">
              <a16:creationId xmlns:a16="http://schemas.microsoft.com/office/drawing/2014/main" id="{00000000-0008-0000-0200-00008F010000}"/>
            </a:ext>
          </a:extLst>
        </xdr:cNvPr>
        <xdr:cNvSpPr txBox="1"/>
      </xdr:nvSpPr>
      <xdr:spPr>
        <a:xfrm>
          <a:off x="13500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21789</xdr:rowOff>
    </xdr:from>
    <xdr:ext cx="405111" cy="259045"/>
    <xdr:sp macro="" textlink="">
      <xdr:nvSpPr>
        <xdr:cNvPr id="400" name="n_4mainValue【庁舎】&#10;有形固定資産減価償却率">
          <a:extLst>
            <a:ext uri="{FF2B5EF4-FFF2-40B4-BE49-F238E27FC236}">
              <a16:creationId xmlns:a16="http://schemas.microsoft.com/office/drawing/2014/main" id="{00000000-0008-0000-0200-000090010000}"/>
            </a:ext>
          </a:extLst>
        </xdr:cNvPr>
        <xdr:cNvSpPr txBox="1"/>
      </xdr:nvSpPr>
      <xdr:spPr>
        <a:xfrm>
          <a:off x="12611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a:extLst>
            <a:ext uri="{FF2B5EF4-FFF2-40B4-BE49-F238E27FC236}">
              <a16:creationId xmlns:a16="http://schemas.microsoft.com/office/drawing/2014/main" id="{00000000-0008-0000-0200-0000A9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51163</xdr:rowOff>
    </xdr:from>
    <xdr:to>
      <xdr:col>116</xdr:col>
      <xdr:colOff>62864</xdr:colOff>
      <xdr:row>107</xdr:row>
      <xdr:rowOff>154032</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flipV="1">
          <a:off x="22160864" y="17196163"/>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427" name="【庁舎】&#10;一人当たり面積最小値テキスト">
          <a:extLst>
            <a:ext uri="{FF2B5EF4-FFF2-40B4-BE49-F238E27FC236}">
              <a16:creationId xmlns:a16="http://schemas.microsoft.com/office/drawing/2014/main" id="{00000000-0008-0000-0200-0000AB010000}"/>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169290</xdr:rowOff>
    </xdr:from>
    <xdr:ext cx="469744" cy="259045"/>
    <xdr:sp macro="" textlink="">
      <xdr:nvSpPr>
        <xdr:cNvPr id="429" name="【庁舎】&#10;一人当たり面積最大値テキスト">
          <a:extLst>
            <a:ext uri="{FF2B5EF4-FFF2-40B4-BE49-F238E27FC236}">
              <a16:creationId xmlns:a16="http://schemas.microsoft.com/office/drawing/2014/main" id="{00000000-0008-0000-0200-0000AD010000}"/>
            </a:ext>
          </a:extLst>
        </xdr:cNvPr>
        <xdr:cNvSpPr txBox="1"/>
      </xdr:nvSpPr>
      <xdr:spPr>
        <a:xfrm>
          <a:off x="22199600" y="1697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51163</xdr:rowOff>
    </xdr:from>
    <xdr:to>
      <xdr:col>116</xdr:col>
      <xdr:colOff>152400</xdr:colOff>
      <xdr:row>100</xdr:row>
      <xdr:rowOff>51163</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22072600" y="17196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72770</xdr:rowOff>
    </xdr:from>
    <xdr:ext cx="469744" cy="259045"/>
    <xdr:sp macro="" textlink="">
      <xdr:nvSpPr>
        <xdr:cNvPr id="431" name="【庁舎】&#10;一人当たり面積平均値テキスト">
          <a:extLst>
            <a:ext uri="{FF2B5EF4-FFF2-40B4-BE49-F238E27FC236}">
              <a16:creationId xmlns:a16="http://schemas.microsoft.com/office/drawing/2014/main" id="{00000000-0008-0000-0200-0000AF010000}"/>
            </a:ext>
          </a:extLst>
        </xdr:cNvPr>
        <xdr:cNvSpPr txBox="1"/>
      </xdr:nvSpPr>
      <xdr:spPr>
        <a:xfrm>
          <a:off x="22199600" y="1790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49893</xdr:rowOff>
    </xdr:from>
    <xdr:to>
      <xdr:col>116</xdr:col>
      <xdr:colOff>114300</xdr:colOff>
      <xdr:row>105</xdr:row>
      <xdr:rowOff>151493</xdr:rowOff>
    </xdr:to>
    <xdr:sp macro="" textlink="">
      <xdr:nvSpPr>
        <xdr:cNvPr id="432" name="フローチャート: 判断 431">
          <a:extLst>
            <a:ext uri="{FF2B5EF4-FFF2-40B4-BE49-F238E27FC236}">
              <a16:creationId xmlns:a16="http://schemas.microsoft.com/office/drawing/2014/main" id="{00000000-0008-0000-0200-0000B0010000}"/>
            </a:ext>
          </a:extLst>
        </xdr:cNvPr>
        <xdr:cNvSpPr/>
      </xdr:nvSpPr>
      <xdr:spPr>
        <a:xfrm>
          <a:off x="221107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433" name="フローチャート: 判断 432">
          <a:extLst>
            <a:ext uri="{FF2B5EF4-FFF2-40B4-BE49-F238E27FC236}">
              <a16:creationId xmlns:a16="http://schemas.microsoft.com/office/drawing/2014/main" id="{00000000-0008-0000-0200-0000B1010000}"/>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52070</xdr:rowOff>
    </xdr:from>
    <xdr:to>
      <xdr:col>107</xdr:col>
      <xdr:colOff>101600</xdr:colOff>
      <xdr:row>105</xdr:row>
      <xdr:rowOff>153670</xdr:rowOff>
    </xdr:to>
    <xdr:sp macro="" textlink="">
      <xdr:nvSpPr>
        <xdr:cNvPr id="434" name="フローチャート: 判断 433">
          <a:extLst>
            <a:ext uri="{FF2B5EF4-FFF2-40B4-BE49-F238E27FC236}">
              <a16:creationId xmlns:a16="http://schemas.microsoft.com/office/drawing/2014/main" id="{00000000-0008-0000-0200-0000B2010000}"/>
            </a:ext>
          </a:extLst>
        </xdr:cNvPr>
        <xdr:cNvSpPr/>
      </xdr:nvSpPr>
      <xdr:spPr>
        <a:xfrm>
          <a:off x="2038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70576</xdr:rowOff>
    </xdr:from>
    <xdr:to>
      <xdr:col>102</xdr:col>
      <xdr:colOff>165100</xdr:colOff>
      <xdr:row>106</xdr:row>
      <xdr:rowOff>726</xdr:rowOff>
    </xdr:to>
    <xdr:sp macro="" textlink="">
      <xdr:nvSpPr>
        <xdr:cNvPr id="435" name="フローチャート: 判断 434">
          <a:extLst>
            <a:ext uri="{FF2B5EF4-FFF2-40B4-BE49-F238E27FC236}">
              <a16:creationId xmlns:a16="http://schemas.microsoft.com/office/drawing/2014/main" id="{00000000-0008-0000-0200-0000B3010000}"/>
            </a:ext>
          </a:extLst>
        </xdr:cNvPr>
        <xdr:cNvSpPr/>
      </xdr:nvSpPr>
      <xdr:spPr>
        <a:xfrm>
          <a:off x="19494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122827</xdr:rowOff>
    </xdr:from>
    <xdr:to>
      <xdr:col>98</xdr:col>
      <xdr:colOff>38100</xdr:colOff>
      <xdr:row>106</xdr:row>
      <xdr:rowOff>52977</xdr:rowOff>
    </xdr:to>
    <xdr:sp macro="" textlink="">
      <xdr:nvSpPr>
        <xdr:cNvPr id="436" name="フローチャート: 判断 435">
          <a:extLst>
            <a:ext uri="{FF2B5EF4-FFF2-40B4-BE49-F238E27FC236}">
              <a16:creationId xmlns:a16="http://schemas.microsoft.com/office/drawing/2014/main" id="{00000000-0008-0000-0200-0000B4010000}"/>
            </a:ext>
          </a:extLst>
        </xdr:cNvPr>
        <xdr:cNvSpPr/>
      </xdr:nvSpPr>
      <xdr:spPr>
        <a:xfrm>
          <a:off x="18605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81462</xdr:rowOff>
    </xdr:from>
    <xdr:to>
      <xdr:col>116</xdr:col>
      <xdr:colOff>114300</xdr:colOff>
      <xdr:row>106</xdr:row>
      <xdr:rowOff>11612</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22110700" y="1808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59889</xdr:rowOff>
    </xdr:from>
    <xdr:ext cx="469744" cy="259045"/>
    <xdr:sp macro="" textlink="">
      <xdr:nvSpPr>
        <xdr:cNvPr id="443" name="【庁舎】&#10;一人当たり面積該当値テキスト">
          <a:extLst>
            <a:ext uri="{FF2B5EF4-FFF2-40B4-BE49-F238E27FC236}">
              <a16:creationId xmlns:a16="http://schemas.microsoft.com/office/drawing/2014/main" id="{00000000-0008-0000-0200-0000BB010000}"/>
            </a:ext>
          </a:extLst>
        </xdr:cNvPr>
        <xdr:cNvSpPr txBox="1"/>
      </xdr:nvSpPr>
      <xdr:spPr>
        <a:xfrm>
          <a:off x="22199600" y="1806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91258</xdr:rowOff>
    </xdr:from>
    <xdr:to>
      <xdr:col>112</xdr:col>
      <xdr:colOff>38100</xdr:colOff>
      <xdr:row>106</xdr:row>
      <xdr:rowOff>21408</xdr:rowOff>
    </xdr:to>
    <xdr:sp macro="" textlink="">
      <xdr:nvSpPr>
        <xdr:cNvPr id="444" name="楕円 443">
          <a:extLst>
            <a:ext uri="{FF2B5EF4-FFF2-40B4-BE49-F238E27FC236}">
              <a16:creationId xmlns:a16="http://schemas.microsoft.com/office/drawing/2014/main" id="{00000000-0008-0000-0200-0000BC010000}"/>
            </a:ext>
          </a:extLst>
        </xdr:cNvPr>
        <xdr:cNvSpPr/>
      </xdr:nvSpPr>
      <xdr:spPr>
        <a:xfrm>
          <a:off x="21272500" y="1809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132262</xdr:rowOff>
    </xdr:from>
    <xdr:to>
      <xdr:col>116</xdr:col>
      <xdr:colOff>63500</xdr:colOff>
      <xdr:row>105</xdr:row>
      <xdr:rowOff>142058</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flipV="1">
          <a:off x="21323300" y="18134512"/>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95613</xdr:rowOff>
    </xdr:from>
    <xdr:to>
      <xdr:col>107</xdr:col>
      <xdr:colOff>101600</xdr:colOff>
      <xdr:row>106</xdr:row>
      <xdr:rowOff>25763</xdr:rowOff>
    </xdr:to>
    <xdr:sp macro="" textlink="">
      <xdr:nvSpPr>
        <xdr:cNvPr id="446" name="楕円 445">
          <a:extLst>
            <a:ext uri="{FF2B5EF4-FFF2-40B4-BE49-F238E27FC236}">
              <a16:creationId xmlns:a16="http://schemas.microsoft.com/office/drawing/2014/main" id="{00000000-0008-0000-0200-0000BE010000}"/>
            </a:ext>
          </a:extLst>
        </xdr:cNvPr>
        <xdr:cNvSpPr/>
      </xdr:nvSpPr>
      <xdr:spPr>
        <a:xfrm>
          <a:off x="20383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142058</xdr:rowOff>
    </xdr:from>
    <xdr:to>
      <xdr:col>111</xdr:col>
      <xdr:colOff>177800</xdr:colOff>
      <xdr:row>105</xdr:row>
      <xdr:rowOff>146413</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flipV="1">
          <a:off x="20434300" y="18144308"/>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85816</xdr:rowOff>
    </xdr:from>
    <xdr:to>
      <xdr:col>102</xdr:col>
      <xdr:colOff>165100</xdr:colOff>
      <xdr:row>106</xdr:row>
      <xdr:rowOff>15966</xdr:rowOff>
    </xdr:to>
    <xdr:sp macro="" textlink="">
      <xdr:nvSpPr>
        <xdr:cNvPr id="448" name="楕円 447">
          <a:extLst>
            <a:ext uri="{FF2B5EF4-FFF2-40B4-BE49-F238E27FC236}">
              <a16:creationId xmlns:a16="http://schemas.microsoft.com/office/drawing/2014/main" id="{00000000-0008-0000-0200-0000C0010000}"/>
            </a:ext>
          </a:extLst>
        </xdr:cNvPr>
        <xdr:cNvSpPr/>
      </xdr:nvSpPr>
      <xdr:spPr>
        <a:xfrm>
          <a:off x="19494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136616</xdr:rowOff>
    </xdr:from>
    <xdr:to>
      <xdr:col>107</xdr:col>
      <xdr:colOff>50800</xdr:colOff>
      <xdr:row>105</xdr:row>
      <xdr:rowOff>146413</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19545300" y="1813886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97789</xdr:rowOff>
    </xdr:from>
    <xdr:to>
      <xdr:col>98</xdr:col>
      <xdr:colOff>38100</xdr:colOff>
      <xdr:row>106</xdr:row>
      <xdr:rowOff>27939</xdr:rowOff>
    </xdr:to>
    <xdr:sp macro="" textlink="">
      <xdr:nvSpPr>
        <xdr:cNvPr id="450" name="楕円 449">
          <a:extLst>
            <a:ext uri="{FF2B5EF4-FFF2-40B4-BE49-F238E27FC236}">
              <a16:creationId xmlns:a16="http://schemas.microsoft.com/office/drawing/2014/main" id="{00000000-0008-0000-0200-0000C2010000}"/>
            </a:ext>
          </a:extLst>
        </xdr:cNvPr>
        <xdr:cNvSpPr/>
      </xdr:nvSpPr>
      <xdr:spPr>
        <a:xfrm>
          <a:off x="18605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136616</xdr:rowOff>
    </xdr:from>
    <xdr:to>
      <xdr:col>102</xdr:col>
      <xdr:colOff>114300</xdr:colOff>
      <xdr:row>105</xdr:row>
      <xdr:rowOff>148589</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18656300" y="18138866"/>
          <a:ext cx="889000" cy="1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452" name="n_1aveValue【庁舎】&#10;一人当たり面積">
          <a:extLst>
            <a:ext uri="{FF2B5EF4-FFF2-40B4-BE49-F238E27FC236}">
              <a16:creationId xmlns:a16="http://schemas.microsoft.com/office/drawing/2014/main" id="{00000000-0008-0000-0200-0000C4010000}"/>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170197</xdr:rowOff>
    </xdr:from>
    <xdr:ext cx="469744" cy="259045"/>
    <xdr:sp macro="" textlink="">
      <xdr:nvSpPr>
        <xdr:cNvPr id="453" name="n_2aveValue【庁舎】&#10;一人当たり面積">
          <a:extLst>
            <a:ext uri="{FF2B5EF4-FFF2-40B4-BE49-F238E27FC236}">
              <a16:creationId xmlns:a16="http://schemas.microsoft.com/office/drawing/2014/main" id="{00000000-0008-0000-0200-0000C5010000}"/>
            </a:ext>
          </a:extLst>
        </xdr:cNvPr>
        <xdr:cNvSpPr txBox="1"/>
      </xdr:nvSpPr>
      <xdr:spPr>
        <a:xfrm>
          <a:off x="20199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17253</xdr:rowOff>
    </xdr:from>
    <xdr:ext cx="469744" cy="259045"/>
    <xdr:sp macro="" textlink="">
      <xdr:nvSpPr>
        <xdr:cNvPr id="454" name="n_3aveValue【庁舎】&#10;一人当たり面積">
          <a:extLst>
            <a:ext uri="{FF2B5EF4-FFF2-40B4-BE49-F238E27FC236}">
              <a16:creationId xmlns:a16="http://schemas.microsoft.com/office/drawing/2014/main" id="{00000000-0008-0000-0200-0000C6010000}"/>
            </a:ext>
          </a:extLst>
        </xdr:cNvPr>
        <xdr:cNvSpPr txBox="1"/>
      </xdr:nvSpPr>
      <xdr:spPr>
        <a:xfrm>
          <a:off x="19310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44104</xdr:rowOff>
    </xdr:from>
    <xdr:ext cx="469744" cy="259045"/>
    <xdr:sp macro="" textlink="">
      <xdr:nvSpPr>
        <xdr:cNvPr id="455" name="n_4aveValue【庁舎】&#10;一人当たり面積">
          <a:extLst>
            <a:ext uri="{FF2B5EF4-FFF2-40B4-BE49-F238E27FC236}">
              <a16:creationId xmlns:a16="http://schemas.microsoft.com/office/drawing/2014/main" id="{00000000-0008-0000-0200-0000C7010000}"/>
            </a:ext>
          </a:extLst>
        </xdr:cNvPr>
        <xdr:cNvSpPr txBox="1"/>
      </xdr:nvSpPr>
      <xdr:spPr>
        <a:xfrm>
          <a:off x="18421427" y="1821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12535</xdr:rowOff>
    </xdr:from>
    <xdr:ext cx="469744" cy="259045"/>
    <xdr:sp macro="" textlink="">
      <xdr:nvSpPr>
        <xdr:cNvPr id="456" name="n_1mainValue【庁舎】&#10;一人当たり面積">
          <a:extLst>
            <a:ext uri="{FF2B5EF4-FFF2-40B4-BE49-F238E27FC236}">
              <a16:creationId xmlns:a16="http://schemas.microsoft.com/office/drawing/2014/main" id="{00000000-0008-0000-0200-0000C8010000}"/>
            </a:ext>
          </a:extLst>
        </xdr:cNvPr>
        <xdr:cNvSpPr txBox="1"/>
      </xdr:nvSpPr>
      <xdr:spPr>
        <a:xfrm>
          <a:off x="21075727" y="1818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16890</xdr:rowOff>
    </xdr:from>
    <xdr:ext cx="469744" cy="259045"/>
    <xdr:sp macro="" textlink="">
      <xdr:nvSpPr>
        <xdr:cNvPr id="457" name="n_2mainValue【庁舎】&#10;一人当たり面積">
          <a:extLst>
            <a:ext uri="{FF2B5EF4-FFF2-40B4-BE49-F238E27FC236}">
              <a16:creationId xmlns:a16="http://schemas.microsoft.com/office/drawing/2014/main" id="{00000000-0008-0000-0200-0000C9010000}"/>
            </a:ext>
          </a:extLst>
        </xdr:cNvPr>
        <xdr:cNvSpPr txBox="1"/>
      </xdr:nvSpPr>
      <xdr:spPr>
        <a:xfrm>
          <a:off x="201994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7093</xdr:rowOff>
    </xdr:from>
    <xdr:ext cx="469744" cy="259045"/>
    <xdr:sp macro="" textlink="">
      <xdr:nvSpPr>
        <xdr:cNvPr id="458" name="n_3mainValue【庁舎】&#10;一人当たり面積">
          <a:extLst>
            <a:ext uri="{FF2B5EF4-FFF2-40B4-BE49-F238E27FC236}">
              <a16:creationId xmlns:a16="http://schemas.microsoft.com/office/drawing/2014/main" id="{00000000-0008-0000-0200-0000CA010000}"/>
            </a:ext>
          </a:extLst>
        </xdr:cNvPr>
        <xdr:cNvSpPr txBox="1"/>
      </xdr:nvSpPr>
      <xdr:spPr>
        <a:xfrm>
          <a:off x="19310427" y="181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44466</xdr:rowOff>
    </xdr:from>
    <xdr:ext cx="469744" cy="259045"/>
    <xdr:sp macro="" textlink="">
      <xdr:nvSpPr>
        <xdr:cNvPr id="459" name="n_4mainValue【庁舎】&#10;一人当たり面積">
          <a:extLst>
            <a:ext uri="{FF2B5EF4-FFF2-40B4-BE49-F238E27FC236}">
              <a16:creationId xmlns:a16="http://schemas.microsoft.com/office/drawing/2014/main" id="{00000000-0008-0000-0200-0000CB010000}"/>
            </a:ext>
          </a:extLst>
        </xdr:cNvPr>
        <xdr:cNvSpPr txBox="1"/>
      </xdr:nvSpPr>
      <xdr:spPr>
        <a:xfrm>
          <a:off x="18421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a16="http://schemas.microsoft.com/office/drawing/2014/main" id="{00000000-0008-0000-0200-0000CD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に関しては、近年の整備施設であることから有形固定資産減価償却率としては類似団体平均とほぼ同程度で推移している。一方で、体育館・プール及び庁舎に関しては、一人当たりの保有面積等が類似団体内平均値とほぼ同様であるものの、有形固定資産減価償却率は類似団体内平均値より高い水準となっており、老朽化が進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庁舎については改修工事を予定しているため、有形固定資産減価償却率が減少するものと見込まれるが、公共施設総合管理計画に基づき、長寿命化対策等を検討しながら適切な管理及び計画的な改修に努める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288\Desktop\&#35519;&#26619;\&#36001;&#21209;&#29366;&#27841;\&#12304;&#36001;&#25919;&#29366;&#27841;&#36039;&#26009;&#38598;&#12305;_064262_&#19977;&#24029;&#30010;_2022\mikawa2022_zaiseijoky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H30</v>
          </cell>
          <cell r="D3">
            <v>78109</v>
          </cell>
          <cell r="F3">
            <v>114790</v>
          </cell>
        </row>
        <row r="5">
          <cell r="A5" t="str">
            <v xml:space="preserve"> R01</v>
          </cell>
          <cell r="D5">
            <v>217622</v>
          </cell>
          <cell r="F5">
            <v>126262</v>
          </cell>
        </row>
        <row r="7">
          <cell r="A7" t="str">
            <v xml:space="preserve"> R02</v>
          </cell>
          <cell r="D7">
            <v>284833</v>
          </cell>
          <cell r="F7">
            <v>126525</v>
          </cell>
        </row>
        <row r="9">
          <cell r="A9" t="str">
            <v xml:space="preserve"> R03</v>
          </cell>
          <cell r="D9">
            <v>144035</v>
          </cell>
          <cell r="F9">
            <v>122054</v>
          </cell>
        </row>
        <row r="11">
          <cell r="A11" t="str">
            <v xml:space="preserve"> R04</v>
          </cell>
          <cell r="D11">
            <v>43548</v>
          </cell>
          <cell r="F11">
            <v>111644</v>
          </cell>
        </row>
        <row r="18">
          <cell r="B18" t="str">
            <v>H30</v>
          </cell>
          <cell r="C18" t="str">
            <v>R01</v>
          </cell>
          <cell r="D18" t="str">
            <v>R02</v>
          </cell>
          <cell r="E18" t="str">
            <v>R03</v>
          </cell>
          <cell r="F18" t="str">
            <v>R04</v>
          </cell>
        </row>
        <row r="19">
          <cell r="A19" t="str">
            <v>実質収支額</v>
          </cell>
          <cell r="B19">
            <v>7.96</v>
          </cell>
          <cell r="C19">
            <v>9.6199999999999992</v>
          </cell>
          <cell r="D19">
            <v>8.48</v>
          </cell>
          <cell r="E19">
            <v>10.34</v>
          </cell>
          <cell r="F19">
            <v>11.69</v>
          </cell>
        </row>
        <row r="20">
          <cell r="A20" t="str">
            <v>財政調整基金残高</v>
          </cell>
          <cell r="B20">
            <v>22.33</v>
          </cell>
          <cell r="C20">
            <v>20.03</v>
          </cell>
          <cell r="D20">
            <v>20.07</v>
          </cell>
          <cell r="E20">
            <v>16.690000000000001</v>
          </cell>
          <cell r="F20">
            <v>19.18</v>
          </cell>
        </row>
        <row r="21">
          <cell r="A21" t="str">
            <v>実質単年度収支</v>
          </cell>
          <cell r="B21">
            <v>2.29</v>
          </cell>
          <cell r="C21">
            <v>-0.54</v>
          </cell>
          <cell r="D21">
            <v>0.57999999999999996</v>
          </cell>
          <cell r="E21">
            <v>0.13</v>
          </cell>
          <cell r="F21">
            <v>3.44</v>
          </cell>
        </row>
        <row r="25">
          <cell r="B25" t="str">
            <v>H30</v>
          </cell>
          <cell r="C25"/>
          <cell r="D25" t="str">
            <v>R01</v>
          </cell>
          <cell r="E25"/>
          <cell r="F25" t="str">
            <v>R02</v>
          </cell>
          <cell r="G25"/>
          <cell r="H25" t="str">
            <v>R03</v>
          </cell>
          <cell r="I25"/>
          <cell r="J25" t="str">
            <v>R04</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三川町下水道事業特別会計</v>
          </cell>
          <cell r="B31" t="e">
            <v>#N/A</v>
          </cell>
          <cell r="C31">
            <v>0</v>
          </cell>
          <cell r="D31" t="e">
            <v>#N/A</v>
          </cell>
          <cell r="E31">
            <v>0</v>
          </cell>
          <cell r="F31" t="e">
            <v>#N/A</v>
          </cell>
          <cell r="G31">
            <v>0</v>
          </cell>
          <cell r="H31" t="e">
            <v>#N/A</v>
          </cell>
          <cell r="I31">
            <v>0</v>
          </cell>
          <cell r="J31" t="e">
            <v>#N/A</v>
          </cell>
          <cell r="K31">
            <v>0</v>
          </cell>
        </row>
        <row r="32">
          <cell r="A32" t="str">
            <v>三川町農業集落排水事業特別会計</v>
          </cell>
          <cell r="B32" t="e">
            <v>#N/A</v>
          </cell>
          <cell r="C32">
            <v>0</v>
          </cell>
          <cell r="D32" t="e">
            <v>#N/A</v>
          </cell>
          <cell r="E32">
            <v>0</v>
          </cell>
          <cell r="F32" t="e">
            <v>#N/A</v>
          </cell>
          <cell r="G32">
            <v>0</v>
          </cell>
          <cell r="H32" t="e">
            <v>#N/A</v>
          </cell>
          <cell r="I32">
            <v>0</v>
          </cell>
          <cell r="J32" t="e">
            <v>#N/A</v>
          </cell>
          <cell r="K32">
            <v>0</v>
          </cell>
        </row>
        <row r="33">
          <cell r="A33" t="str">
            <v>三川町後期高齢者医療特別会計</v>
          </cell>
          <cell r="B33" t="e">
            <v>#N/A</v>
          </cell>
          <cell r="C33">
            <v>0.09</v>
          </cell>
          <cell r="D33" t="e">
            <v>#N/A</v>
          </cell>
          <cell r="E33">
            <v>0.43</v>
          </cell>
          <cell r="F33" t="e">
            <v>#N/A</v>
          </cell>
          <cell r="G33">
            <v>0.09</v>
          </cell>
          <cell r="H33" t="e">
            <v>#N/A</v>
          </cell>
          <cell r="I33">
            <v>0.08</v>
          </cell>
          <cell r="J33" t="e">
            <v>#N/A</v>
          </cell>
          <cell r="K33">
            <v>0.09</v>
          </cell>
        </row>
        <row r="34">
          <cell r="A34" t="str">
            <v>三川町国民健康保険特別会計</v>
          </cell>
          <cell r="B34" t="e">
            <v>#N/A</v>
          </cell>
          <cell r="C34">
            <v>0.65</v>
          </cell>
          <cell r="D34" t="e">
            <v>#N/A</v>
          </cell>
          <cell r="E34">
            <v>1.1100000000000001</v>
          </cell>
          <cell r="F34" t="e">
            <v>#N/A</v>
          </cell>
          <cell r="G34">
            <v>1.19</v>
          </cell>
          <cell r="H34" t="e">
            <v>#N/A</v>
          </cell>
          <cell r="I34">
            <v>0.72</v>
          </cell>
          <cell r="J34" t="e">
            <v>#N/A</v>
          </cell>
          <cell r="K34">
            <v>0.47</v>
          </cell>
        </row>
        <row r="35">
          <cell r="A35" t="str">
            <v>三川町介護保険特別会計</v>
          </cell>
          <cell r="B35" t="e">
            <v>#N/A</v>
          </cell>
          <cell r="C35">
            <v>0.48</v>
          </cell>
          <cell r="D35" t="e">
            <v>#N/A</v>
          </cell>
          <cell r="E35">
            <v>7.0000000000000007E-2</v>
          </cell>
          <cell r="F35" t="e">
            <v>#N/A</v>
          </cell>
          <cell r="G35">
            <v>0.55000000000000004</v>
          </cell>
          <cell r="H35" t="e">
            <v>#N/A</v>
          </cell>
          <cell r="I35">
            <v>1.08</v>
          </cell>
          <cell r="J35" t="e">
            <v>#N/A</v>
          </cell>
          <cell r="K35">
            <v>1.1499999999999999</v>
          </cell>
        </row>
        <row r="36">
          <cell r="A36" t="str">
            <v>一般会計</v>
          </cell>
          <cell r="B36" t="e">
            <v>#N/A</v>
          </cell>
          <cell r="C36">
            <v>7.95</v>
          </cell>
          <cell r="D36" t="e">
            <v>#N/A</v>
          </cell>
          <cell r="E36">
            <v>9.6199999999999992</v>
          </cell>
          <cell r="F36" t="e">
            <v>#N/A</v>
          </cell>
          <cell r="G36">
            <v>8.4700000000000006</v>
          </cell>
          <cell r="H36" t="e">
            <v>#N/A</v>
          </cell>
          <cell r="I36">
            <v>10.33</v>
          </cell>
          <cell r="J36" t="e">
            <v>#N/A</v>
          </cell>
          <cell r="K36">
            <v>11.69</v>
          </cell>
        </row>
        <row r="40">
          <cell r="B40" t="str">
            <v>H30</v>
          </cell>
          <cell r="C40"/>
          <cell r="D40"/>
          <cell r="E40" t="str">
            <v>R01</v>
          </cell>
          <cell r="F40"/>
          <cell r="G40"/>
          <cell r="H40" t="str">
            <v>R02</v>
          </cell>
          <cell r="I40"/>
          <cell r="J40"/>
          <cell r="K40" t="str">
            <v>R03</v>
          </cell>
          <cell r="L40"/>
          <cell r="M40"/>
          <cell r="N40" t="str">
            <v>R04</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419</v>
          </cell>
          <cell r="E42"/>
          <cell r="F42"/>
          <cell r="G42">
            <v>411</v>
          </cell>
          <cell r="H42"/>
          <cell r="I42"/>
          <cell r="J42">
            <v>407</v>
          </cell>
          <cell r="K42"/>
          <cell r="L42"/>
          <cell r="M42">
            <v>391</v>
          </cell>
          <cell r="N42"/>
          <cell r="O42"/>
          <cell r="P42">
            <v>388</v>
          </cell>
        </row>
        <row r="43">
          <cell r="A43" t="str">
            <v>一時借入金の利子</v>
          </cell>
          <cell r="B43">
            <v>0</v>
          </cell>
          <cell r="C43"/>
          <cell r="D43"/>
          <cell r="E43">
            <v>0</v>
          </cell>
          <cell r="F43"/>
          <cell r="G43"/>
          <cell r="H43">
            <v>0</v>
          </cell>
          <cell r="I43"/>
          <cell r="J43"/>
          <cell r="K43" t="str">
            <v>-</v>
          </cell>
          <cell r="L43"/>
          <cell r="M43"/>
          <cell r="N43" t="str">
            <v>-</v>
          </cell>
          <cell r="O43"/>
          <cell r="P43"/>
        </row>
        <row r="44">
          <cell r="A44" t="str">
            <v>債務負担行為に基づく支出額</v>
          </cell>
          <cell r="B44">
            <v>4</v>
          </cell>
          <cell r="C44"/>
          <cell r="D44"/>
          <cell r="E44">
            <v>4</v>
          </cell>
          <cell r="F44"/>
          <cell r="G44"/>
          <cell r="H44">
            <v>4</v>
          </cell>
          <cell r="I44"/>
          <cell r="J44"/>
          <cell r="K44">
            <v>4</v>
          </cell>
          <cell r="L44"/>
          <cell r="M44"/>
          <cell r="N44" t="str">
            <v>-</v>
          </cell>
          <cell r="O44"/>
          <cell r="P44"/>
        </row>
        <row r="45">
          <cell r="A45" t="str">
            <v>組合等が起こした地方債の元利償還金に対する負担金等</v>
          </cell>
          <cell r="B45">
            <v>1</v>
          </cell>
          <cell r="C45"/>
          <cell r="D45"/>
          <cell r="E45">
            <v>1</v>
          </cell>
          <cell r="F45"/>
          <cell r="G45"/>
          <cell r="H45">
            <v>0</v>
          </cell>
          <cell r="I45"/>
          <cell r="J45"/>
          <cell r="K45">
            <v>0</v>
          </cell>
          <cell r="L45"/>
          <cell r="M45"/>
          <cell r="N45">
            <v>0</v>
          </cell>
          <cell r="O45"/>
          <cell r="P45"/>
        </row>
        <row r="46">
          <cell r="A46" t="str">
            <v>公営企業債の元利償還金に対する繰入金</v>
          </cell>
          <cell r="B46">
            <v>206</v>
          </cell>
          <cell r="C46"/>
          <cell r="D46"/>
          <cell r="E46">
            <v>216</v>
          </cell>
          <cell r="F46"/>
          <cell r="G46"/>
          <cell r="H46">
            <v>204</v>
          </cell>
          <cell r="I46"/>
          <cell r="J46"/>
          <cell r="K46">
            <v>205</v>
          </cell>
          <cell r="L46"/>
          <cell r="M46"/>
          <cell r="N46">
            <v>219</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477</v>
          </cell>
          <cell r="C49"/>
          <cell r="D49"/>
          <cell r="E49">
            <v>478</v>
          </cell>
          <cell r="F49"/>
          <cell r="G49"/>
          <cell r="H49">
            <v>440</v>
          </cell>
          <cell r="I49"/>
          <cell r="J49"/>
          <cell r="K49">
            <v>432</v>
          </cell>
          <cell r="L49"/>
          <cell r="M49"/>
          <cell r="N49">
            <v>432</v>
          </cell>
          <cell r="O49"/>
          <cell r="P49"/>
        </row>
        <row r="50">
          <cell r="A50" t="str">
            <v>実質公債費比率の分子</v>
          </cell>
          <cell r="B50" t="e">
            <v>#N/A</v>
          </cell>
          <cell r="C50">
            <v>269</v>
          </cell>
          <cell r="D50" t="e">
            <v>#N/A</v>
          </cell>
          <cell r="E50" t="e">
            <v>#N/A</v>
          </cell>
          <cell r="F50">
            <v>288</v>
          </cell>
          <cell r="G50" t="e">
            <v>#N/A</v>
          </cell>
          <cell r="H50" t="e">
            <v>#N/A</v>
          </cell>
          <cell r="I50">
            <v>241</v>
          </cell>
          <cell r="J50" t="e">
            <v>#N/A</v>
          </cell>
          <cell r="K50" t="e">
            <v>#N/A</v>
          </cell>
          <cell r="L50">
            <v>250</v>
          </cell>
          <cell r="M50" t="e">
            <v>#N/A</v>
          </cell>
          <cell r="N50" t="e">
            <v>#N/A</v>
          </cell>
          <cell r="O50">
            <v>263</v>
          </cell>
          <cell r="P50" t="e">
            <v>#N/A</v>
          </cell>
        </row>
        <row r="54">
          <cell r="B54" t="str">
            <v>H30</v>
          </cell>
          <cell r="C54"/>
          <cell r="D54"/>
          <cell r="E54" t="str">
            <v>R01</v>
          </cell>
          <cell r="F54"/>
          <cell r="G54"/>
          <cell r="H54" t="str">
            <v>R02</v>
          </cell>
          <cell r="I54"/>
          <cell r="J54"/>
          <cell r="K54" t="str">
            <v>R03</v>
          </cell>
          <cell r="L54"/>
          <cell r="M54"/>
          <cell r="N54" t="str">
            <v>R04</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4851</v>
          </cell>
          <cell r="E56"/>
          <cell r="F56"/>
          <cell r="G56">
            <v>4815</v>
          </cell>
          <cell r="H56"/>
          <cell r="I56"/>
          <cell r="J56">
            <v>5024</v>
          </cell>
          <cell r="K56"/>
          <cell r="L56"/>
          <cell r="M56">
            <v>4922</v>
          </cell>
          <cell r="N56"/>
          <cell r="O56"/>
          <cell r="P56">
            <v>4733</v>
          </cell>
        </row>
        <row r="57">
          <cell r="A57" t="str">
            <v>充当可能特定歳入</v>
          </cell>
          <cell r="B57"/>
          <cell r="C57"/>
          <cell r="D57">
            <v>49</v>
          </cell>
          <cell r="E57"/>
          <cell r="F57"/>
          <cell r="G57">
            <v>42</v>
          </cell>
          <cell r="H57"/>
          <cell r="I57"/>
          <cell r="J57">
            <v>35</v>
          </cell>
          <cell r="K57"/>
          <cell r="L57"/>
          <cell r="M57">
            <v>28</v>
          </cell>
          <cell r="N57"/>
          <cell r="O57"/>
          <cell r="P57">
            <v>21</v>
          </cell>
        </row>
        <row r="58">
          <cell r="A58" t="str">
            <v>充当可能基金</v>
          </cell>
          <cell r="B58"/>
          <cell r="C58"/>
          <cell r="D58">
            <v>1605</v>
          </cell>
          <cell r="E58"/>
          <cell r="F58"/>
          <cell r="G58">
            <v>1639</v>
          </cell>
          <cell r="H58"/>
          <cell r="I58"/>
          <cell r="J58">
            <v>1446</v>
          </cell>
          <cell r="K58"/>
          <cell r="L58"/>
          <cell r="M58">
            <v>1495</v>
          </cell>
          <cell r="N58"/>
          <cell r="O58"/>
          <cell r="P58">
            <v>1704</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592</v>
          </cell>
          <cell r="C62"/>
          <cell r="D62"/>
          <cell r="E62">
            <v>597</v>
          </cell>
          <cell r="F62"/>
          <cell r="G62"/>
          <cell r="H62">
            <v>612</v>
          </cell>
          <cell r="I62"/>
          <cell r="J62"/>
          <cell r="K62">
            <v>603</v>
          </cell>
          <cell r="L62"/>
          <cell r="M62"/>
          <cell r="N62">
            <v>585</v>
          </cell>
          <cell r="O62"/>
          <cell r="P62"/>
        </row>
        <row r="63">
          <cell r="A63" t="str">
            <v>組合等負担等見込額</v>
          </cell>
          <cell r="B63">
            <v>2</v>
          </cell>
          <cell r="C63"/>
          <cell r="D63"/>
          <cell r="E63">
            <v>1</v>
          </cell>
          <cell r="F63"/>
          <cell r="G63"/>
          <cell r="H63">
            <v>1</v>
          </cell>
          <cell r="I63"/>
          <cell r="J63"/>
          <cell r="K63">
            <v>1</v>
          </cell>
          <cell r="L63"/>
          <cell r="M63"/>
          <cell r="N63">
            <v>2</v>
          </cell>
          <cell r="O63"/>
          <cell r="P63"/>
        </row>
        <row r="64">
          <cell r="A64" t="str">
            <v>公営企業債等繰入見込額</v>
          </cell>
          <cell r="B64">
            <v>3028</v>
          </cell>
          <cell r="C64"/>
          <cell r="D64"/>
          <cell r="E64">
            <v>2946</v>
          </cell>
          <cell r="F64"/>
          <cell r="G64"/>
          <cell r="H64">
            <v>2804</v>
          </cell>
          <cell r="I64"/>
          <cell r="J64"/>
          <cell r="K64">
            <v>2674</v>
          </cell>
          <cell r="L64"/>
          <cell r="M64"/>
          <cell r="N64">
            <v>2555</v>
          </cell>
          <cell r="O64"/>
          <cell r="P64"/>
        </row>
        <row r="65">
          <cell r="A65" t="str">
            <v>債務負担行為に基づく支出予定額</v>
          </cell>
          <cell r="B65">
            <v>13</v>
          </cell>
          <cell r="C65"/>
          <cell r="D65"/>
          <cell r="E65">
            <v>8</v>
          </cell>
          <cell r="F65"/>
          <cell r="G65"/>
          <cell r="H65">
            <v>4</v>
          </cell>
          <cell r="I65"/>
          <cell r="J65"/>
          <cell r="K65" t="str">
            <v>-</v>
          </cell>
          <cell r="L65"/>
          <cell r="M65"/>
          <cell r="N65" t="str">
            <v>-</v>
          </cell>
          <cell r="O65"/>
          <cell r="P65"/>
        </row>
        <row r="66">
          <cell r="A66" t="str">
            <v>一般会計等に係る地方債の現在高</v>
          </cell>
          <cell r="B66">
            <v>4889</v>
          </cell>
          <cell r="C66"/>
          <cell r="D66"/>
          <cell r="E66">
            <v>5225</v>
          </cell>
          <cell r="F66"/>
          <cell r="G66"/>
          <cell r="H66">
            <v>5953</v>
          </cell>
          <cell r="I66"/>
          <cell r="J66"/>
          <cell r="K66">
            <v>6096</v>
          </cell>
          <cell r="L66"/>
          <cell r="M66"/>
          <cell r="N66">
            <v>6056</v>
          </cell>
          <cell r="O66"/>
          <cell r="P66"/>
        </row>
        <row r="67">
          <cell r="A67" t="str">
            <v>将来負担比率の分子</v>
          </cell>
          <cell r="B67" t="e">
            <v>#N/A</v>
          </cell>
          <cell r="C67">
            <v>2017</v>
          </cell>
          <cell r="D67" t="e">
            <v>#N/A</v>
          </cell>
          <cell r="E67" t="e">
            <v>#N/A</v>
          </cell>
          <cell r="F67">
            <v>2281</v>
          </cell>
          <cell r="G67" t="e">
            <v>#N/A</v>
          </cell>
          <cell r="H67" t="e">
            <v>#N/A</v>
          </cell>
          <cell r="I67">
            <v>2869</v>
          </cell>
          <cell r="J67" t="e">
            <v>#N/A</v>
          </cell>
          <cell r="K67" t="e">
            <v>#N/A</v>
          </cell>
          <cell r="L67">
            <v>2928</v>
          </cell>
          <cell r="M67" t="e">
            <v>#N/A</v>
          </cell>
          <cell r="N67" t="e">
            <v>#N/A</v>
          </cell>
          <cell r="O67">
            <v>2738</v>
          </cell>
          <cell r="P67" t="e">
            <v>#N/A</v>
          </cell>
        </row>
        <row r="71">
          <cell r="B71" t="str">
            <v>R02</v>
          </cell>
          <cell r="C71" t="str">
            <v>R03</v>
          </cell>
          <cell r="D71" t="str">
            <v>R04</v>
          </cell>
        </row>
        <row r="72">
          <cell r="A72" t="str">
            <v>財政調整基金</v>
          </cell>
          <cell r="B72">
            <v>569</v>
          </cell>
          <cell r="C72">
            <v>502</v>
          </cell>
          <cell r="D72">
            <v>569</v>
          </cell>
        </row>
        <row r="73">
          <cell r="A73" t="str">
            <v>減債基金</v>
          </cell>
          <cell r="B73">
            <v>68</v>
          </cell>
          <cell r="C73">
            <v>68</v>
          </cell>
          <cell r="D73">
            <v>68</v>
          </cell>
        </row>
        <row r="74">
          <cell r="A74" t="str">
            <v>その他特定目的基金</v>
          </cell>
          <cell r="B74">
            <v>658</v>
          </cell>
          <cell r="C74">
            <v>778</v>
          </cell>
          <cell r="D74">
            <v>917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73" t="s">
        <v>17</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 thickBot="1" x14ac:dyDescent="0.25">
      <c r="B2" s="41" t="s">
        <v>18</v>
      </c>
      <c r="C2" s="41"/>
      <c r="D2" s="42"/>
    </row>
    <row r="3" spans="1:119" ht="18.75" customHeight="1" thickBot="1" x14ac:dyDescent="0.25">
      <c r="A3" s="40"/>
      <c r="B3" s="374" t="s">
        <v>19</v>
      </c>
      <c r="C3" s="375"/>
      <c r="D3" s="375"/>
      <c r="E3" s="376"/>
      <c r="F3" s="376"/>
      <c r="G3" s="376"/>
      <c r="H3" s="376"/>
      <c r="I3" s="376"/>
      <c r="J3" s="376"/>
      <c r="K3" s="376"/>
      <c r="L3" s="376" t="s">
        <v>20</v>
      </c>
      <c r="M3" s="376"/>
      <c r="N3" s="376"/>
      <c r="O3" s="376"/>
      <c r="P3" s="376"/>
      <c r="Q3" s="376"/>
      <c r="R3" s="383"/>
      <c r="S3" s="383"/>
      <c r="T3" s="383"/>
      <c r="U3" s="383"/>
      <c r="V3" s="384"/>
      <c r="W3" s="358" t="s">
        <v>21</v>
      </c>
      <c r="X3" s="359"/>
      <c r="Y3" s="359"/>
      <c r="Z3" s="359"/>
      <c r="AA3" s="359"/>
      <c r="AB3" s="375"/>
      <c r="AC3" s="383" t="s">
        <v>22</v>
      </c>
      <c r="AD3" s="359"/>
      <c r="AE3" s="359"/>
      <c r="AF3" s="359"/>
      <c r="AG3" s="359"/>
      <c r="AH3" s="359"/>
      <c r="AI3" s="359"/>
      <c r="AJ3" s="359"/>
      <c r="AK3" s="359"/>
      <c r="AL3" s="360"/>
      <c r="AM3" s="358" t="s">
        <v>23</v>
      </c>
      <c r="AN3" s="359"/>
      <c r="AO3" s="359"/>
      <c r="AP3" s="359"/>
      <c r="AQ3" s="359"/>
      <c r="AR3" s="359"/>
      <c r="AS3" s="359"/>
      <c r="AT3" s="359"/>
      <c r="AU3" s="359"/>
      <c r="AV3" s="359"/>
      <c r="AW3" s="359"/>
      <c r="AX3" s="360"/>
      <c r="AY3" s="395" t="s">
        <v>24</v>
      </c>
      <c r="AZ3" s="396"/>
      <c r="BA3" s="396"/>
      <c r="BB3" s="396"/>
      <c r="BC3" s="396"/>
      <c r="BD3" s="396"/>
      <c r="BE3" s="396"/>
      <c r="BF3" s="396"/>
      <c r="BG3" s="396"/>
      <c r="BH3" s="396"/>
      <c r="BI3" s="396"/>
      <c r="BJ3" s="396"/>
      <c r="BK3" s="396"/>
      <c r="BL3" s="396"/>
      <c r="BM3" s="397"/>
      <c r="BN3" s="358" t="s">
        <v>25</v>
      </c>
      <c r="BO3" s="359"/>
      <c r="BP3" s="359"/>
      <c r="BQ3" s="359"/>
      <c r="BR3" s="359"/>
      <c r="BS3" s="359"/>
      <c r="BT3" s="359"/>
      <c r="BU3" s="360"/>
      <c r="BV3" s="358" t="s">
        <v>26</v>
      </c>
      <c r="BW3" s="359"/>
      <c r="BX3" s="359"/>
      <c r="BY3" s="359"/>
      <c r="BZ3" s="359"/>
      <c r="CA3" s="359"/>
      <c r="CB3" s="359"/>
      <c r="CC3" s="360"/>
      <c r="CD3" s="395" t="s">
        <v>24</v>
      </c>
      <c r="CE3" s="396"/>
      <c r="CF3" s="396"/>
      <c r="CG3" s="396"/>
      <c r="CH3" s="396"/>
      <c r="CI3" s="396"/>
      <c r="CJ3" s="396"/>
      <c r="CK3" s="396"/>
      <c r="CL3" s="396"/>
      <c r="CM3" s="396"/>
      <c r="CN3" s="396"/>
      <c r="CO3" s="396"/>
      <c r="CP3" s="396"/>
      <c r="CQ3" s="396"/>
      <c r="CR3" s="396"/>
      <c r="CS3" s="397"/>
      <c r="CT3" s="358" t="s">
        <v>27</v>
      </c>
      <c r="CU3" s="359"/>
      <c r="CV3" s="359"/>
      <c r="CW3" s="359"/>
      <c r="CX3" s="359"/>
      <c r="CY3" s="359"/>
      <c r="CZ3" s="359"/>
      <c r="DA3" s="360"/>
      <c r="DB3" s="358" t="s">
        <v>28</v>
      </c>
      <c r="DC3" s="359"/>
      <c r="DD3" s="359"/>
      <c r="DE3" s="359"/>
      <c r="DF3" s="359"/>
      <c r="DG3" s="359"/>
      <c r="DH3" s="359"/>
      <c r="DI3" s="360"/>
    </row>
    <row r="4" spans="1:119" ht="18.75" customHeight="1" x14ac:dyDescent="0.2">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29</v>
      </c>
      <c r="AZ4" s="362"/>
      <c r="BA4" s="362"/>
      <c r="BB4" s="362"/>
      <c r="BC4" s="362"/>
      <c r="BD4" s="362"/>
      <c r="BE4" s="362"/>
      <c r="BF4" s="362"/>
      <c r="BG4" s="362"/>
      <c r="BH4" s="362"/>
      <c r="BI4" s="362"/>
      <c r="BJ4" s="362"/>
      <c r="BK4" s="362"/>
      <c r="BL4" s="362"/>
      <c r="BM4" s="363"/>
      <c r="BN4" s="364">
        <v>5649656</v>
      </c>
      <c r="BO4" s="365"/>
      <c r="BP4" s="365"/>
      <c r="BQ4" s="365"/>
      <c r="BR4" s="365"/>
      <c r="BS4" s="365"/>
      <c r="BT4" s="365"/>
      <c r="BU4" s="366"/>
      <c r="BV4" s="364">
        <v>6126156</v>
      </c>
      <c r="BW4" s="365"/>
      <c r="BX4" s="365"/>
      <c r="BY4" s="365"/>
      <c r="BZ4" s="365"/>
      <c r="CA4" s="365"/>
      <c r="CB4" s="365"/>
      <c r="CC4" s="366"/>
      <c r="CD4" s="367" t="s">
        <v>30</v>
      </c>
      <c r="CE4" s="368"/>
      <c r="CF4" s="368"/>
      <c r="CG4" s="368"/>
      <c r="CH4" s="368"/>
      <c r="CI4" s="368"/>
      <c r="CJ4" s="368"/>
      <c r="CK4" s="368"/>
      <c r="CL4" s="368"/>
      <c r="CM4" s="368"/>
      <c r="CN4" s="368"/>
      <c r="CO4" s="368"/>
      <c r="CP4" s="368"/>
      <c r="CQ4" s="368"/>
      <c r="CR4" s="368"/>
      <c r="CS4" s="369"/>
      <c r="CT4" s="370">
        <v>11.7</v>
      </c>
      <c r="CU4" s="371"/>
      <c r="CV4" s="371"/>
      <c r="CW4" s="371"/>
      <c r="CX4" s="371"/>
      <c r="CY4" s="371"/>
      <c r="CZ4" s="371"/>
      <c r="DA4" s="372"/>
      <c r="DB4" s="370">
        <v>10.3</v>
      </c>
      <c r="DC4" s="371"/>
      <c r="DD4" s="371"/>
      <c r="DE4" s="371"/>
      <c r="DF4" s="371"/>
      <c r="DG4" s="371"/>
      <c r="DH4" s="371"/>
      <c r="DI4" s="372"/>
    </row>
    <row r="5" spans="1:119" ht="18.75" customHeight="1" x14ac:dyDescent="0.2">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24" t="s">
        <v>31</v>
      </c>
      <c r="AN5" s="425"/>
      <c r="AO5" s="425"/>
      <c r="AP5" s="425"/>
      <c r="AQ5" s="425"/>
      <c r="AR5" s="425"/>
      <c r="AS5" s="425"/>
      <c r="AT5" s="426"/>
      <c r="AU5" s="427" t="s">
        <v>32</v>
      </c>
      <c r="AV5" s="428"/>
      <c r="AW5" s="428"/>
      <c r="AX5" s="428"/>
      <c r="AY5" s="429" t="s">
        <v>33</v>
      </c>
      <c r="AZ5" s="430"/>
      <c r="BA5" s="430"/>
      <c r="BB5" s="430"/>
      <c r="BC5" s="430"/>
      <c r="BD5" s="430"/>
      <c r="BE5" s="430"/>
      <c r="BF5" s="430"/>
      <c r="BG5" s="430"/>
      <c r="BH5" s="430"/>
      <c r="BI5" s="430"/>
      <c r="BJ5" s="430"/>
      <c r="BK5" s="430"/>
      <c r="BL5" s="430"/>
      <c r="BM5" s="431"/>
      <c r="BN5" s="432">
        <v>5302877</v>
      </c>
      <c r="BO5" s="433"/>
      <c r="BP5" s="433"/>
      <c r="BQ5" s="433"/>
      <c r="BR5" s="433"/>
      <c r="BS5" s="433"/>
      <c r="BT5" s="433"/>
      <c r="BU5" s="434"/>
      <c r="BV5" s="432">
        <v>5810469</v>
      </c>
      <c r="BW5" s="433"/>
      <c r="BX5" s="433"/>
      <c r="BY5" s="433"/>
      <c r="BZ5" s="433"/>
      <c r="CA5" s="433"/>
      <c r="CB5" s="433"/>
      <c r="CC5" s="434"/>
      <c r="CD5" s="435" t="s">
        <v>34</v>
      </c>
      <c r="CE5" s="436"/>
      <c r="CF5" s="436"/>
      <c r="CG5" s="436"/>
      <c r="CH5" s="436"/>
      <c r="CI5" s="436"/>
      <c r="CJ5" s="436"/>
      <c r="CK5" s="436"/>
      <c r="CL5" s="436"/>
      <c r="CM5" s="436"/>
      <c r="CN5" s="436"/>
      <c r="CO5" s="436"/>
      <c r="CP5" s="436"/>
      <c r="CQ5" s="436"/>
      <c r="CR5" s="436"/>
      <c r="CS5" s="437"/>
      <c r="CT5" s="398">
        <v>84.9</v>
      </c>
      <c r="CU5" s="399"/>
      <c r="CV5" s="399"/>
      <c r="CW5" s="399"/>
      <c r="CX5" s="399"/>
      <c r="CY5" s="399"/>
      <c r="CZ5" s="399"/>
      <c r="DA5" s="400"/>
      <c r="DB5" s="398">
        <v>80.900000000000006</v>
      </c>
      <c r="DC5" s="399"/>
      <c r="DD5" s="399"/>
      <c r="DE5" s="399"/>
      <c r="DF5" s="399"/>
      <c r="DG5" s="399"/>
      <c r="DH5" s="399"/>
      <c r="DI5" s="400"/>
    </row>
    <row r="6" spans="1:119" ht="18.75" customHeight="1" x14ac:dyDescent="0.2">
      <c r="A6" s="40"/>
      <c r="B6" s="401" t="s">
        <v>35</v>
      </c>
      <c r="C6" s="402"/>
      <c r="D6" s="402"/>
      <c r="E6" s="403"/>
      <c r="F6" s="403"/>
      <c r="G6" s="403"/>
      <c r="H6" s="403"/>
      <c r="I6" s="403"/>
      <c r="J6" s="403"/>
      <c r="K6" s="403"/>
      <c r="L6" s="403" t="s">
        <v>36</v>
      </c>
      <c r="M6" s="403"/>
      <c r="N6" s="403"/>
      <c r="O6" s="403"/>
      <c r="P6" s="403"/>
      <c r="Q6" s="403"/>
      <c r="R6" s="407"/>
      <c r="S6" s="407"/>
      <c r="T6" s="407"/>
      <c r="U6" s="407"/>
      <c r="V6" s="408"/>
      <c r="W6" s="411" t="s">
        <v>37</v>
      </c>
      <c r="X6" s="412"/>
      <c r="Y6" s="412"/>
      <c r="Z6" s="412"/>
      <c r="AA6" s="412"/>
      <c r="AB6" s="402"/>
      <c r="AC6" s="415" t="s">
        <v>38</v>
      </c>
      <c r="AD6" s="416"/>
      <c r="AE6" s="416"/>
      <c r="AF6" s="416"/>
      <c r="AG6" s="416"/>
      <c r="AH6" s="416"/>
      <c r="AI6" s="416"/>
      <c r="AJ6" s="416"/>
      <c r="AK6" s="416"/>
      <c r="AL6" s="417"/>
      <c r="AM6" s="424" t="s">
        <v>39</v>
      </c>
      <c r="AN6" s="425"/>
      <c r="AO6" s="425"/>
      <c r="AP6" s="425"/>
      <c r="AQ6" s="425"/>
      <c r="AR6" s="425"/>
      <c r="AS6" s="425"/>
      <c r="AT6" s="426"/>
      <c r="AU6" s="427" t="s">
        <v>32</v>
      </c>
      <c r="AV6" s="428"/>
      <c r="AW6" s="428"/>
      <c r="AX6" s="428"/>
      <c r="AY6" s="429" t="s">
        <v>40</v>
      </c>
      <c r="AZ6" s="430"/>
      <c r="BA6" s="430"/>
      <c r="BB6" s="430"/>
      <c r="BC6" s="430"/>
      <c r="BD6" s="430"/>
      <c r="BE6" s="430"/>
      <c r="BF6" s="430"/>
      <c r="BG6" s="430"/>
      <c r="BH6" s="430"/>
      <c r="BI6" s="430"/>
      <c r="BJ6" s="430"/>
      <c r="BK6" s="430"/>
      <c r="BL6" s="430"/>
      <c r="BM6" s="431"/>
      <c r="BN6" s="432">
        <v>346779</v>
      </c>
      <c r="BO6" s="433"/>
      <c r="BP6" s="433"/>
      <c r="BQ6" s="433"/>
      <c r="BR6" s="433"/>
      <c r="BS6" s="433"/>
      <c r="BT6" s="433"/>
      <c r="BU6" s="434"/>
      <c r="BV6" s="432">
        <v>315687</v>
      </c>
      <c r="BW6" s="433"/>
      <c r="BX6" s="433"/>
      <c r="BY6" s="433"/>
      <c r="BZ6" s="433"/>
      <c r="CA6" s="433"/>
      <c r="CB6" s="433"/>
      <c r="CC6" s="434"/>
      <c r="CD6" s="435" t="s">
        <v>41</v>
      </c>
      <c r="CE6" s="436"/>
      <c r="CF6" s="436"/>
      <c r="CG6" s="436"/>
      <c r="CH6" s="436"/>
      <c r="CI6" s="436"/>
      <c r="CJ6" s="436"/>
      <c r="CK6" s="436"/>
      <c r="CL6" s="436"/>
      <c r="CM6" s="436"/>
      <c r="CN6" s="436"/>
      <c r="CO6" s="436"/>
      <c r="CP6" s="436"/>
      <c r="CQ6" s="436"/>
      <c r="CR6" s="436"/>
      <c r="CS6" s="437"/>
      <c r="CT6" s="438">
        <v>86</v>
      </c>
      <c r="CU6" s="439"/>
      <c r="CV6" s="439"/>
      <c r="CW6" s="439"/>
      <c r="CX6" s="439"/>
      <c r="CY6" s="439"/>
      <c r="CZ6" s="439"/>
      <c r="DA6" s="440"/>
      <c r="DB6" s="438">
        <v>84.7</v>
      </c>
      <c r="DC6" s="439"/>
      <c r="DD6" s="439"/>
      <c r="DE6" s="439"/>
      <c r="DF6" s="439"/>
      <c r="DG6" s="439"/>
      <c r="DH6" s="439"/>
      <c r="DI6" s="440"/>
    </row>
    <row r="7" spans="1:119" ht="18.75" customHeight="1" x14ac:dyDescent="0.2">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18"/>
      <c r="AD7" s="419"/>
      <c r="AE7" s="419"/>
      <c r="AF7" s="419"/>
      <c r="AG7" s="419"/>
      <c r="AH7" s="419"/>
      <c r="AI7" s="419"/>
      <c r="AJ7" s="419"/>
      <c r="AK7" s="419"/>
      <c r="AL7" s="420"/>
      <c r="AM7" s="424" t="s">
        <v>42</v>
      </c>
      <c r="AN7" s="425"/>
      <c r="AO7" s="425"/>
      <c r="AP7" s="425"/>
      <c r="AQ7" s="425"/>
      <c r="AR7" s="425"/>
      <c r="AS7" s="425"/>
      <c r="AT7" s="426"/>
      <c r="AU7" s="427" t="s">
        <v>32</v>
      </c>
      <c r="AV7" s="428"/>
      <c r="AW7" s="428"/>
      <c r="AX7" s="428"/>
      <c r="AY7" s="429" t="s">
        <v>43</v>
      </c>
      <c r="AZ7" s="430"/>
      <c r="BA7" s="430"/>
      <c r="BB7" s="430"/>
      <c r="BC7" s="430"/>
      <c r="BD7" s="430"/>
      <c r="BE7" s="430"/>
      <c r="BF7" s="430"/>
      <c r="BG7" s="430"/>
      <c r="BH7" s="430"/>
      <c r="BI7" s="430"/>
      <c r="BJ7" s="430"/>
      <c r="BK7" s="430"/>
      <c r="BL7" s="430"/>
      <c r="BM7" s="431"/>
      <c r="BN7" s="432">
        <v>27</v>
      </c>
      <c r="BO7" s="433"/>
      <c r="BP7" s="433"/>
      <c r="BQ7" s="433"/>
      <c r="BR7" s="433"/>
      <c r="BS7" s="433"/>
      <c r="BT7" s="433"/>
      <c r="BU7" s="434"/>
      <c r="BV7" s="432">
        <v>4547</v>
      </c>
      <c r="BW7" s="433"/>
      <c r="BX7" s="433"/>
      <c r="BY7" s="433"/>
      <c r="BZ7" s="433"/>
      <c r="CA7" s="433"/>
      <c r="CB7" s="433"/>
      <c r="CC7" s="434"/>
      <c r="CD7" s="435" t="s">
        <v>44</v>
      </c>
      <c r="CE7" s="436"/>
      <c r="CF7" s="436"/>
      <c r="CG7" s="436"/>
      <c r="CH7" s="436"/>
      <c r="CI7" s="436"/>
      <c r="CJ7" s="436"/>
      <c r="CK7" s="436"/>
      <c r="CL7" s="436"/>
      <c r="CM7" s="436"/>
      <c r="CN7" s="436"/>
      <c r="CO7" s="436"/>
      <c r="CP7" s="436"/>
      <c r="CQ7" s="436"/>
      <c r="CR7" s="436"/>
      <c r="CS7" s="437"/>
      <c r="CT7" s="432">
        <v>2965150</v>
      </c>
      <c r="CU7" s="433"/>
      <c r="CV7" s="433"/>
      <c r="CW7" s="433"/>
      <c r="CX7" s="433"/>
      <c r="CY7" s="433"/>
      <c r="CZ7" s="433"/>
      <c r="DA7" s="434"/>
      <c r="DB7" s="432">
        <v>3010325</v>
      </c>
      <c r="DC7" s="433"/>
      <c r="DD7" s="433"/>
      <c r="DE7" s="433"/>
      <c r="DF7" s="433"/>
      <c r="DG7" s="433"/>
      <c r="DH7" s="433"/>
      <c r="DI7" s="434"/>
    </row>
    <row r="8" spans="1:119" ht="18.75" customHeight="1" thickBot="1" x14ac:dyDescent="0.25">
      <c r="A8" s="40"/>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45</v>
      </c>
      <c r="AN8" s="425"/>
      <c r="AO8" s="425"/>
      <c r="AP8" s="425"/>
      <c r="AQ8" s="425"/>
      <c r="AR8" s="425"/>
      <c r="AS8" s="425"/>
      <c r="AT8" s="426"/>
      <c r="AU8" s="427" t="s">
        <v>32</v>
      </c>
      <c r="AV8" s="428"/>
      <c r="AW8" s="428"/>
      <c r="AX8" s="428"/>
      <c r="AY8" s="429" t="s">
        <v>46</v>
      </c>
      <c r="AZ8" s="430"/>
      <c r="BA8" s="430"/>
      <c r="BB8" s="430"/>
      <c r="BC8" s="430"/>
      <c r="BD8" s="430"/>
      <c r="BE8" s="430"/>
      <c r="BF8" s="430"/>
      <c r="BG8" s="430"/>
      <c r="BH8" s="430"/>
      <c r="BI8" s="430"/>
      <c r="BJ8" s="430"/>
      <c r="BK8" s="430"/>
      <c r="BL8" s="430"/>
      <c r="BM8" s="431"/>
      <c r="BN8" s="432">
        <v>346752</v>
      </c>
      <c r="BO8" s="433"/>
      <c r="BP8" s="433"/>
      <c r="BQ8" s="433"/>
      <c r="BR8" s="433"/>
      <c r="BS8" s="433"/>
      <c r="BT8" s="433"/>
      <c r="BU8" s="434"/>
      <c r="BV8" s="432">
        <v>311140</v>
      </c>
      <c r="BW8" s="433"/>
      <c r="BX8" s="433"/>
      <c r="BY8" s="433"/>
      <c r="BZ8" s="433"/>
      <c r="CA8" s="433"/>
      <c r="CB8" s="433"/>
      <c r="CC8" s="434"/>
      <c r="CD8" s="435" t="s">
        <v>47</v>
      </c>
      <c r="CE8" s="436"/>
      <c r="CF8" s="436"/>
      <c r="CG8" s="436"/>
      <c r="CH8" s="436"/>
      <c r="CI8" s="436"/>
      <c r="CJ8" s="436"/>
      <c r="CK8" s="436"/>
      <c r="CL8" s="436"/>
      <c r="CM8" s="436"/>
      <c r="CN8" s="436"/>
      <c r="CO8" s="436"/>
      <c r="CP8" s="436"/>
      <c r="CQ8" s="436"/>
      <c r="CR8" s="436"/>
      <c r="CS8" s="437"/>
      <c r="CT8" s="441">
        <v>0.37</v>
      </c>
      <c r="CU8" s="442"/>
      <c r="CV8" s="442"/>
      <c r="CW8" s="442"/>
      <c r="CX8" s="442"/>
      <c r="CY8" s="442"/>
      <c r="CZ8" s="442"/>
      <c r="DA8" s="443"/>
      <c r="DB8" s="441">
        <v>0.39</v>
      </c>
      <c r="DC8" s="442"/>
      <c r="DD8" s="442"/>
      <c r="DE8" s="442"/>
      <c r="DF8" s="442"/>
      <c r="DG8" s="442"/>
      <c r="DH8" s="442"/>
      <c r="DI8" s="443"/>
    </row>
    <row r="9" spans="1:119" ht="18.75" customHeight="1" thickBot="1" x14ac:dyDescent="0.25">
      <c r="A9" s="40"/>
      <c r="B9" s="395" t="s">
        <v>48</v>
      </c>
      <c r="C9" s="396"/>
      <c r="D9" s="396"/>
      <c r="E9" s="396"/>
      <c r="F9" s="396"/>
      <c r="G9" s="396"/>
      <c r="H9" s="396"/>
      <c r="I9" s="396"/>
      <c r="J9" s="396"/>
      <c r="K9" s="444"/>
      <c r="L9" s="445" t="s">
        <v>49</v>
      </c>
      <c r="M9" s="446"/>
      <c r="N9" s="446"/>
      <c r="O9" s="446"/>
      <c r="P9" s="446"/>
      <c r="Q9" s="447"/>
      <c r="R9" s="448">
        <v>7601</v>
      </c>
      <c r="S9" s="449"/>
      <c r="T9" s="449"/>
      <c r="U9" s="449"/>
      <c r="V9" s="450"/>
      <c r="W9" s="358" t="s">
        <v>50</v>
      </c>
      <c r="X9" s="359"/>
      <c r="Y9" s="359"/>
      <c r="Z9" s="359"/>
      <c r="AA9" s="359"/>
      <c r="AB9" s="359"/>
      <c r="AC9" s="359"/>
      <c r="AD9" s="359"/>
      <c r="AE9" s="359"/>
      <c r="AF9" s="359"/>
      <c r="AG9" s="359"/>
      <c r="AH9" s="359"/>
      <c r="AI9" s="359"/>
      <c r="AJ9" s="359"/>
      <c r="AK9" s="359"/>
      <c r="AL9" s="360"/>
      <c r="AM9" s="424" t="s">
        <v>51</v>
      </c>
      <c r="AN9" s="425"/>
      <c r="AO9" s="425"/>
      <c r="AP9" s="425"/>
      <c r="AQ9" s="425"/>
      <c r="AR9" s="425"/>
      <c r="AS9" s="425"/>
      <c r="AT9" s="426"/>
      <c r="AU9" s="427" t="s">
        <v>32</v>
      </c>
      <c r="AV9" s="428"/>
      <c r="AW9" s="428"/>
      <c r="AX9" s="428"/>
      <c r="AY9" s="429" t="s">
        <v>52</v>
      </c>
      <c r="AZ9" s="430"/>
      <c r="BA9" s="430"/>
      <c r="BB9" s="430"/>
      <c r="BC9" s="430"/>
      <c r="BD9" s="430"/>
      <c r="BE9" s="430"/>
      <c r="BF9" s="430"/>
      <c r="BG9" s="430"/>
      <c r="BH9" s="430"/>
      <c r="BI9" s="430"/>
      <c r="BJ9" s="430"/>
      <c r="BK9" s="430"/>
      <c r="BL9" s="430"/>
      <c r="BM9" s="431"/>
      <c r="BN9" s="432">
        <v>35612</v>
      </c>
      <c r="BO9" s="433"/>
      <c r="BP9" s="433"/>
      <c r="BQ9" s="433"/>
      <c r="BR9" s="433"/>
      <c r="BS9" s="433"/>
      <c r="BT9" s="433"/>
      <c r="BU9" s="434"/>
      <c r="BV9" s="432">
        <v>70667</v>
      </c>
      <c r="BW9" s="433"/>
      <c r="BX9" s="433"/>
      <c r="BY9" s="433"/>
      <c r="BZ9" s="433"/>
      <c r="CA9" s="433"/>
      <c r="CB9" s="433"/>
      <c r="CC9" s="434"/>
      <c r="CD9" s="435" t="s">
        <v>53</v>
      </c>
      <c r="CE9" s="436"/>
      <c r="CF9" s="436"/>
      <c r="CG9" s="436"/>
      <c r="CH9" s="436"/>
      <c r="CI9" s="436"/>
      <c r="CJ9" s="436"/>
      <c r="CK9" s="436"/>
      <c r="CL9" s="436"/>
      <c r="CM9" s="436"/>
      <c r="CN9" s="436"/>
      <c r="CO9" s="436"/>
      <c r="CP9" s="436"/>
      <c r="CQ9" s="436"/>
      <c r="CR9" s="436"/>
      <c r="CS9" s="437"/>
      <c r="CT9" s="398">
        <v>10</v>
      </c>
      <c r="CU9" s="399"/>
      <c r="CV9" s="399"/>
      <c r="CW9" s="399"/>
      <c r="CX9" s="399"/>
      <c r="CY9" s="399"/>
      <c r="CZ9" s="399"/>
      <c r="DA9" s="400"/>
      <c r="DB9" s="398">
        <v>9.9</v>
      </c>
      <c r="DC9" s="399"/>
      <c r="DD9" s="399"/>
      <c r="DE9" s="399"/>
      <c r="DF9" s="399"/>
      <c r="DG9" s="399"/>
      <c r="DH9" s="399"/>
      <c r="DI9" s="400"/>
    </row>
    <row r="10" spans="1:119" ht="18.75" customHeight="1" thickBot="1" x14ac:dyDescent="0.25">
      <c r="A10" s="40"/>
      <c r="B10" s="395"/>
      <c r="C10" s="396"/>
      <c r="D10" s="396"/>
      <c r="E10" s="396"/>
      <c r="F10" s="396"/>
      <c r="G10" s="396"/>
      <c r="H10" s="396"/>
      <c r="I10" s="396"/>
      <c r="J10" s="396"/>
      <c r="K10" s="444"/>
      <c r="L10" s="451" t="s">
        <v>54</v>
      </c>
      <c r="M10" s="425"/>
      <c r="N10" s="425"/>
      <c r="O10" s="425"/>
      <c r="P10" s="425"/>
      <c r="Q10" s="426"/>
      <c r="R10" s="452">
        <v>7728</v>
      </c>
      <c r="S10" s="453"/>
      <c r="T10" s="453"/>
      <c r="U10" s="453"/>
      <c r="V10" s="454"/>
      <c r="W10" s="389"/>
      <c r="X10" s="390"/>
      <c r="Y10" s="390"/>
      <c r="Z10" s="390"/>
      <c r="AA10" s="390"/>
      <c r="AB10" s="390"/>
      <c r="AC10" s="390"/>
      <c r="AD10" s="390"/>
      <c r="AE10" s="390"/>
      <c r="AF10" s="390"/>
      <c r="AG10" s="390"/>
      <c r="AH10" s="390"/>
      <c r="AI10" s="390"/>
      <c r="AJ10" s="390"/>
      <c r="AK10" s="390"/>
      <c r="AL10" s="393"/>
      <c r="AM10" s="424" t="s">
        <v>55</v>
      </c>
      <c r="AN10" s="425"/>
      <c r="AO10" s="425"/>
      <c r="AP10" s="425"/>
      <c r="AQ10" s="425"/>
      <c r="AR10" s="425"/>
      <c r="AS10" s="425"/>
      <c r="AT10" s="426"/>
      <c r="AU10" s="427" t="s">
        <v>32</v>
      </c>
      <c r="AV10" s="428"/>
      <c r="AW10" s="428"/>
      <c r="AX10" s="428"/>
      <c r="AY10" s="429" t="s">
        <v>56</v>
      </c>
      <c r="AZ10" s="430"/>
      <c r="BA10" s="430"/>
      <c r="BB10" s="430"/>
      <c r="BC10" s="430"/>
      <c r="BD10" s="430"/>
      <c r="BE10" s="430"/>
      <c r="BF10" s="430"/>
      <c r="BG10" s="430"/>
      <c r="BH10" s="430"/>
      <c r="BI10" s="430"/>
      <c r="BJ10" s="430"/>
      <c r="BK10" s="430"/>
      <c r="BL10" s="430"/>
      <c r="BM10" s="431"/>
      <c r="BN10" s="432">
        <v>193725</v>
      </c>
      <c r="BO10" s="433"/>
      <c r="BP10" s="433"/>
      <c r="BQ10" s="433"/>
      <c r="BR10" s="433"/>
      <c r="BS10" s="433"/>
      <c r="BT10" s="433"/>
      <c r="BU10" s="434"/>
      <c r="BV10" s="432">
        <v>141250</v>
      </c>
      <c r="BW10" s="433"/>
      <c r="BX10" s="433"/>
      <c r="BY10" s="433"/>
      <c r="BZ10" s="433"/>
      <c r="CA10" s="433"/>
      <c r="CB10" s="433"/>
      <c r="CC10" s="434"/>
      <c r="CD10" s="43" t="s">
        <v>57</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395"/>
      <c r="C11" s="396"/>
      <c r="D11" s="396"/>
      <c r="E11" s="396"/>
      <c r="F11" s="396"/>
      <c r="G11" s="396"/>
      <c r="H11" s="396"/>
      <c r="I11" s="396"/>
      <c r="J11" s="396"/>
      <c r="K11" s="444"/>
      <c r="L11" s="455" t="s">
        <v>58</v>
      </c>
      <c r="M11" s="456"/>
      <c r="N11" s="456"/>
      <c r="O11" s="456"/>
      <c r="P11" s="456"/>
      <c r="Q11" s="457"/>
      <c r="R11" s="458" t="s">
        <v>59</v>
      </c>
      <c r="S11" s="459"/>
      <c r="T11" s="459"/>
      <c r="U11" s="459"/>
      <c r="V11" s="460"/>
      <c r="W11" s="389"/>
      <c r="X11" s="390"/>
      <c r="Y11" s="390"/>
      <c r="Z11" s="390"/>
      <c r="AA11" s="390"/>
      <c r="AB11" s="390"/>
      <c r="AC11" s="390"/>
      <c r="AD11" s="390"/>
      <c r="AE11" s="390"/>
      <c r="AF11" s="390"/>
      <c r="AG11" s="390"/>
      <c r="AH11" s="390"/>
      <c r="AI11" s="390"/>
      <c r="AJ11" s="390"/>
      <c r="AK11" s="390"/>
      <c r="AL11" s="393"/>
      <c r="AM11" s="424" t="s">
        <v>60</v>
      </c>
      <c r="AN11" s="425"/>
      <c r="AO11" s="425"/>
      <c r="AP11" s="425"/>
      <c r="AQ11" s="425"/>
      <c r="AR11" s="425"/>
      <c r="AS11" s="425"/>
      <c r="AT11" s="426"/>
      <c r="AU11" s="427" t="s">
        <v>32</v>
      </c>
      <c r="AV11" s="428"/>
      <c r="AW11" s="428"/>
      <c r="AX11" s="428"/>
      <c r="AY11" s="429" t="s">
        <v>61</v>
      </c>
      <c r="AZ11" s="430"/>
      <c r="BA11" s="430"/>
      <c r="BB11" s="430"/>
      <c r="BC11" s="430"/>
      <c r="BD11" s="430"/>
      <c r="BE11" s="430"/>
      <c r="BF11" s="430"/>
      <c r="BG11" s="430"/>
      <c r="BH11" s="430"/>
      <c r="BI11" s="430"/>
      <c r="BJ11" s="430"/>
      <c r="BK11" s="430"/>
      <c r="BL11" s="430"/>
      <c r="BM11" s="431"/>
      <c r="BN11" s="432">
        <v>0</v>
      </c>
      <c r="BO11" s="433"/>
      <c r="BP11" s="433"/>
      <c r="BQ11" s="433"/>
      <c r="BR11" s="433"/>
      <c r="BS11" s="433"/>
      <c r="BT11" s="433"/>
      <c r="BU11" s="434"/>
      <c r="BV11" s="432">
        <v>0</v>
      </c>
      <c r="BW11" s="433"/>
      <c r="BX11" s="433"/>
      <c r="BY11" s="433"/>
      <c r="BZ11" s="433"/>
      <c r="CA11" s="433"/>
      <c r="CB11" s="433"/>
      <c r="CC11" s="434"/>
      <c r="CD11" s="435" t="s">
        <v>62</v>
      </c>
      <c r="CE11" s="436"/>
      <c r="CF11" s="436"/>
      <c r="CG11" s="436"/>
      <c r="CH11" s="436"/>
      <c r="CI11" s="436"/>
      <c r="CJ11" s="436"/>
      <c r="CK11" s="436"/>
      <c r="CL11" s="436"/>
      <c r="CM11" s="436"/>
      <c r="CN11" s="436"/>
      <c r="CO11" s="436"/>
      <c r="CP11" s="436"/>
      <c r="CQ11" s="436"/>
      <c r="CR11" s="436"/>
      <c r="CS11" s="437"/>
      <c r="CT11" s="441" t="s">
        <v>63</v>
      </c>
      <c r="CU11" s="442"/>
      <c r="CV11" s="442"/>
      <c r="CW11" s="442"/>
      <c r="CX11" s="442"/>
      <c r="CY11" s="442"/>
      <c r="CZ11" s="442"/>
      <c r="DA11" s="443"/>
      <c r="DB11" s="441" t="s">
        <v>63</v>
      </c>
      <c r="DC11" s="442"/>
      <c r="DD11" s="442"/>
      <c r="DE11" s="442"/>
      <c r="DF11" s="442"/>
      <c r="DG11" s="442"/>
      <c r="DH11" s="442"/>
      <c r="DI11" s="443"/>
    </row>
    <row r="12" spans="1:119" ht="18.75" customHeight="1" x14ac:dyDescent="0.2">
      <c r="A12" s="40"/>
      <c r="B12" s="461" t="s">
        <v>64</v>
      </c>
      <c r="C12" s="462"/>
      <c r="D12" s="462"/>
      <c r="E12" s="462"/>
      <c r="F12" s="462"/>
      <c r="G12" s="462"/>
      <c r="H12" s="462"/>
      <c r="I12" s="462"/>
      <c r="J12" s="462"/>
      <c r="K12" s="463"/>
      <c r="L12" s="470" t="s">
        <v>65</v>
      </c>
      <c r="M12" s="471"/>
      <c r="N12" s="471"/>
      <c r="O12" s="471"/>
      <c r="P12" s="471"/>
      <c r="Q12" s="472"/>
      <c r="R12" s="473">
        <v>7195</v>
      </c>
      <c r="S12" s="474"/>
      <c r="T12" s="474"/>
      <c r="U12" s="474"/>
      <c r="V12" s="475"/>
      <c r="W12" s="476" t="s">
        <v>24</v>
      </c>
      <c r="X12" s="428"/>
      <c r="Y12" s="428"/>
      <c r="Z12" s="428"/>
      <c r="AA12" s="428"/>
      <c r="AB12" s="477"/>
      <c r="AC12" s="478" t="s">
        <v>66</v>
      </c>
      <c r="AD12" s="479"/>
      <c r="AE12" s="479"/>
      <c r="AF12" s="479"/>
      <c r="AG12" s="480"/>
      <c r="AH12" s="478" t="s">
        <v>67</v>
      </c>
      <c r="AI12" s="479"/>
      <c r="AJ12" s="479"/>
      <c r="AK12" s="479"/>
      <c r="AL12" s="481"/>
      <c r="AM12" s="424" t="s">
        <v>68</v>
      </c>
      <c r="AN12" s="425"/>
      <c r="AO12" s="425"/>
      <c r="AP12" s="425"/>
      <c r="AQ12" s="425"/>
      <c r="AR12" s="425"/>
      <c r="AS12" s="425"/>
      <c r="AT12" s="426"/>
      <c r="AU12" s="427" t="s">
        <v>32</v>
      </c>
      <c r="AV12" s="428"/>
      <c r="AW12" s="428"/>
      <c r="AX12" s="428"/>
      <c r="AY12" s="429" t="s">
        <v>69</v>
      </c>
      <c r="AZ12" s="430"/>
      <c r="BA12" s="430"/>
      <c r="BB12" s="430"/>
      <c r="BC12" s="430"/>
      <c r="BD12" s="430"/>
      <c r="BE12" s="430"/>
      <c r="BF12" s="430"/>
      <c r="BG12" s="430"/>
      <c r="BH12" s="430"/>
      <c r="BI12" s="430"/>
      <c r="BJ12" s="430"/>
      <c r="BK12" s="430"/>
      <c r="BL12" s="430"/>
      <c r="BM12" s="431"/>
      <c r="BN12" s="432">
        <v>127400</v>
      </c>
      <c r="BO12" s="433"/>
      <c r="BP12" s="433"/>
      <c r="BQ12" s="433"/>
      <c r="BR12" s="433"/>
      <c r="BS12" s="433"/>
      <c r="BT12" s="433"/>
      <c r="BU12" s="434"/>
      <c r="BV12" s="432">
        <v>208100</v>
      </c>
      <c r="BW12" s="433"/>
      <c r="BX12" s="433"/>
      <c r="BY12" s="433"/>
      <c r="BZ12" s="433"/>
      <c r="CA12" s="433"/>
      <c r="CB12" s="433"/>
      <c r="CC12" s="434"/>
      <c r="CD12" s="435" t="s">
        <v>70</v>
      </c>
      <c r="CE12" s="436"/>
      <c r="CF12" s="436"/>
      <c r="CG12" s="436"/>
      <c r="CH12" s="436"/>
      <c r="CI12" s="436"/>
      <c r="CJ12" s="436"/>
      <c r="CK12" s="436"/>
      <c r="CL12" s="436"/>
      <c r="CM12" s="436"/>
      <c r="CN12" s="436"/>
      <c r="CO12" s="436"/>
      <c r="CP12" s="436"/>
      <c r="CQ12" s="436"/>
      <c r="CR12" s="436"/>
      <c r="CS12" s="437"/>
      <c r="CT12" s="441" t="s">
        <v>63</v>
      </c>
      <c r="CU12" s="442"/>
      <c r="CV12" s="442"/>
      <c r="CW12" s="442"/>
      <c r="CX12" s="442"/>
      <c r="CY12" s="442"/>
      <c r="CZ12" s="442"/>
      <c r="DA12" s="443"/>
      <c r="DB12" s="441" t="s">
        <v>63</v>
      </c>
      <c r="DC12" s="442"/>
      <c r="DD12" s="442"/>
      <c r="DE12" s="442"/>
      <c r="DF12" s="442"/>
      <c r="DG12" s="442"/>
      <c r="DH12" s="442"/>
      <c r="DI12" s="443"/>
    </row>
    <row r="13" spans="1:119" ht="18.75" customHeight="1" x14ac:dyDescent="0.2">
      <c r="A13" s="40"/>
      <c r="B13" s="464"/>
      <c r="C13" s="465"/>
      <c r="D13" s="465"/>
      <c r="E13" s="465"/>
      <c r="F13" s="465"/>
      <c r="G13" s="465"/>
      <c r="H13" s="465"/>
      <c r="I13" s="465"/>
      <c r="J13" s="465"/>
      <c r="K13" s="466"/>
      <c r="L13" s="49"/>
      <c r="M13" s="492" t="s">
        <v>71</v>
      </c>
      <c r="N13" s="493"/>
      <c r="O13" s="493"/>
      <c r="P13" s="493"/>
      <c r="Q13" s="494"/>
      <c r="R13" s="485">
        <v>7167</v>
      </c>
      <c r="S13" s="486"/>
      <c r="T13" s="486"/>
      <c r="U13" s="486"/>
      <c r="V13" s="487"/>
      <c r="W13" s="411" t="s">
        <v>72</v>
      </c>
      <c r="X13" s="412"/>
      <c r="Y13" s="412"/>
      <c r="Z13" s="412"/>
      <c r="AA13" s="412"/>
      <c r="AB13" s="402"/>
      <c r="AC13" s="452">
        <v>565</v>
      </c>
      <c r="AD13" s="453"/>
      <c r="AE13" s="453"/>
      <c r="AF13" s="453"/>
      <c r="AG13" s="495"/>
      <c r="AH13" s="452">
        <v>623</v>
      </c>
      <c r="AI13" s="453"/>
      <c r="AJ13" s="453"/>
      <c r="AK13" s="453"/>
      <c r="AL13" s="454"/>
      <c r="AM13" s="424" t="s">
        <v>73</v>
      </c>
      <c r="AN13" s="425"/>
      <c r="AO13" s="425"/>
      <c r="AP13" s="425"/>
      <c r="AQ13" s="425"/>
      <c r="AR13" s="425"/>
      <c r="AS13" s="425"/>
      <c r="AT13" s="426"/>
      <c r="AU13" s="427" t="s">
        <v>74</v>
      </c>
      <c r="AV13" s="428"/>
      <c r="AW13" s="428"/>
      <c r="AX13" s="428"/>
      <c r="AY13" s="429" t="s">
        <v>75</v>
      </c>
      <c r="AZ13" s="430"/>
      <c r="BA13" s="430"/>
      <c r="BB13" s="430"/>
      <c r="BC13" s="430"/>
      <c r="BD13" s="430"/>
      <c r="BE13" s="430"/>
      <c r="BF13" s="430"/>
      <c r="BG13" s="430"/>
      <c r="BH13" s="430"/>
      <c r="BI13" s="430"/>
      <c r="BJ13" s="430"/>
      <c r="BK13" s="430"/>
      <c r="BL13" s="430"/>
      <c r="BM13" s="431"/>
      <c r="BN13" s="432">
        <v>101937</v>
      </c>
      <c r="BO13" s="433"/>
      <c r="BP13" s="433"/>
      <c r="BQ13" s="433"/>
      <c r="BR13" s="433"/>
      <c r="BS13" s="433"/>
      <c r="BT13" s="433"/>
      <c r="BU13" s="434"/>
      <c r="BV13" s="432">
        <v>3817</v>
      </c>
      <c r="BW13" s="433"/>
      <c r="BX13" s="433"/>
      <c r="BY13" s="433"/>
      <c r="BZ13" s="433"/>
      <c r="CA13" s="433"/>
      <c r="CB13" s="433"/>
      <c r="CC13" s="434"/>
      <c r="CD13" s="435" t="s">
        <v>76</v>
      </c>
      <c r="CE13" s="436"/>
      <c r="CF13" s="436"/>
      <c r="CG13" s="436"/>
      <c r="CH13" s="436"/>
      <c r="CI13" s="436"/>
      <c r="CJ13" s="436"/>
      <c r="CK13" s="436"/>
      <c r="CL13" s="436"/>
      <c r="CM13" s="436"/>
      <c r="CN13" s="436"/>
      <c r="CO13" s="436"/>
      <c r="CP13" s="436"/>
      <c r="CQ13" s="436"/>
      <c r="CR13" s="436"/>
      <c r="CS13" s="437"/>
      <c r="CT13" s="398">
        <v>9.8000000000000007</v>
      </c>
      <c r="CU13" s="399"/>
      <c r="CV13" s="399"/>
      <c r="CW13" s="399"/>
      <c r="CX13" s="399"/>
      <c r="CY13" s="399"/>
      <c r="CZ13" s="399"/>
      <c r="DA13" s="400"/>
      <c r="DB13" s="398">
        <v>10.6</v>
      </c>
      <c r="DC13" s="399"/>
      <c r="DD13" s="399"/>
      <c r="DE13" s="399"/>
      <c r="DF13" s="399"/>
      <c r="DG13" s="399"/>
      <c r="DH13" s="399"/>
      <c r="DI13" s="400"/>
    </row>
    <row r="14" spans="1:119" ht="18.75" customHeight="1" thickBot="1" x14ac:dyDescent="0.25">
      <c r="A14" s="40"/>
      <c r="B14" s="464"/>
      <c r="C14" s="465"/>
      <c r="D14" s="465"/>
      <c r="E14" s="465"/>
      <c r="F14" s="465"/>
      <c r="G14" s="465"/>
      <c r="H14" s="465"/>
      <c r="I14" s="465"/>
      <c r="J14" s="465"/>
      <c r="K14" s="466"/>
      <c r="L14" s="482" t="s">
        <v>77</v>
      </c>
      <c r="M14" s="483"/>
      <c r="N14" s="483"/>
      <c r="O14" s="483"/>
      <c r="P14" s="483"/>
      <c r="Q14" s="484"/>
      <c r="R14" s="485">
        <v>7311</v>
      </c>
      <c r="S14" s="486"/>
      <c r="T14" s="486"/>
      <c r="U14" s="486"/>
      <c r="V14" s="487"/>
      <c r="W14" s="391"/>
      <c r="X14" s="392"/>
      <c r="Y14" s="392"/>
      <c r="Z14" s="392"/>
      <c r="AA14" s="392"/>
      <c r="AB14" s="381"/>
      <c r="AC14" s="488">
        <v>14.6</v>
      </c>
      <c r="AD14" s="489"/>
      <c r="AE14" s="489"/>
      <c r="AF14" s="489"/>
      <c r="AG14" s="490"/>
      <c r="AH14" s="488">
        <v>15.8</v>
      </c>
      <c r="AI14" s="489"/>
      <c r="AJ14" s="489"/>
      <c r="AK14" s="489"/>
      <c r="AL14" s="491"/>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432"/>
      <c r="BO14" s="433"/>
      <c r="BP14" s="433"/>
      <c r="BQ14" s="433"/>
      <c r="BR14" s="433"/>
      <c r="BS14" s="433"/>
      <c r="BT14" s="433"/>
      <c r="BU14" s="434"/>
      <c r="BV14" s="432"/>
      <c r="BW14" s="433"/>
      <c r="BX14" s="433"/>
      <c r="BY14" s="433"/>
      <c r="BZ14" s="433"/>
      <c r="CA14" s="433"/>
      <c r="CB14" s="433"/>
      <c r="CC14" s="434"/>
      <c r="CD14" s="496" t="s">
        <v>78</v>
      </c>
      <c r="CE14" s="497"/>
      <c r="CF14" s="497"/>
      <c r="CG14" s="497"/>
      <c r="CH14" s="497"/>
      <c r="CI14" s="497"/>
      <c r="CJ14" s="497"/>
      <c r="CK14" s="497"/>
      <c r="CL14" s="497"/>
      <c r="CM14" s="497"/>
      <c r="CN14" s="497"/>
      <c r="CO14" s="497"/>
      <c r="CP14" s="497"/>
      <c r="CQ14" s="497"/>
      <c r="CR14" s="497"/>
      <c r="CS14" s="498"/>
      <c r="CT14" s="499">
        <v>105.9</v>
      </c>
      <c r="CU14" s="500"/>
      <c r="CV14" s="500"/>
      <c r="CW14" s="500"/>
      <c r="CX14" s="500"/>
      <c r="CY14" s="500"/>
      <c r="CZ14" s="500"/>
      <c r="DA14" s="501"/>
      <c r="DB14" s="499">
        <v>111.5</v>
      </c>
      <c r="DC14" s="500"/>
      <c r="DD14" s="500"/>
      <c r="DE14" s="500"/>
      <c r="DF14" s="500"/>
      <c r="DG14" s="500"/>
      <c r="DH14" s="500"/>
      <c r="DI14" s="501"/>
    </row>
    <row r="15" spans="1:119" ht="18.75" customHeight="1" x14ac:dyDescent="0.2">
      <c r="A15" s="40"/>
      <c r="B15" s="464"/>
      <c r="C15" s="465"/>
      <c r="D15" s="465"/>
      <c r="E15" s="465"/>
      <c r="F15" s="465"/>
      <c r="G15" s="465"/>
      <c r="H15" s="465"/>
      <c r="I15" s="465"/>
      <c r="J15" s="465"/>
      <c r="K15" s="466"/>
      <c r="L15" s="49"/>
      <c r="M15" s="492" t="s">
        <v>71</v>
      </c>
      <c r="N15" s="493"/>
      <c r="O15" s="493"/>
      <c r="P15" s="493"/>
      <c r="Q15" s="494"/>
      <c r="R15" s="485">
        <v>7286</v>
      </c>
      <c r="S15" s="486"/>
      <c r="T15" s="486"/>
      <c r="U15" s="486"/>
      <c r="V15" s="487"/>
      <c r="W15" s="411" t="s">
        <v>79</v>
      </c>
      <c r="X15" s="412"/>
      <c r="Y15" s="412"/>
      <c r="Z15" s="412"/>
      <c r="AA15" s="412"/>
      <c r="AB15" s="402"/>
      <c r="AC15" s="452">
        <v>1165</v>
      </c>
      <c r="AD15" s="453"/>
      <c r="AE15" s="453"/>
      <c r="AF15" s="453"/>
      <c r="AG15" s="495"/>
      <c r="AH15" s="452">
        <v>1134</v>
      </c>
      <c r="AI15" s="453"/>
      <c r="AJ15" s="453"/>
      <c r="AK15" s="453"/>
      <c r="AL15" s="454"/>
      <c r="AM15" s="424"/>
      <c r="AN15" s="425"/>
      <c r="AO15" s="425"/>
      <c r="AP15" s="425"/>
      <c r="AQ15" s="425"/>
      <c r="AR15" s="425"/>
      <c r="AS15" s="425"/>
      <c r="AT15" s="426"/>
      <c r="AU15" s="427"/>
      <c r="AV15" s="428"/>
      <c r="AW15" s="428"/>
      <c r="AX15" s="428"/>
      <c r="AY15" s="361" t="s">
        <v>80</v>
      </c>
      <c r="AZ15" s="362"/>
      <c r="BA15" s="362"/>
      <c r="BB15" s="362"/>
      <c r="BC15" s="362"/>
      <c r="BD15" s="362"/>
      <c r="BE15" s="362"/>
      <c r="BF15" s="362"/>
      <c r="BG15" s="362"/>
      <c r="BH15" s="362"/>
      <c r="BI15" s="362"/>
      <c r="BJ15" s="362"/>
      <c r="BK15" s="362"/>
      <c r="BL15" s="362"/>
      <c r="BM15" s="363"/>
      <c r="BN15" s="364">
        <v>980494</v>
      </c>
      <c r="BO15" s="365"/>
      <c r="BP15" s="365"/>
      <c r="BQ15" s="365"/>
      <c r="BR15" s="365"/>
      <c r="BS15" s="365"/>
      <c r="BT15" s="365"/>
      <c r="BU15" s="366"/>
      <c r="BV15" s="364">
        <v>939142</v>
      </c>
      <c r="BW15" s="365"/>
      <c r="BX15" s="365"/>
      <c r="BY15" s="365"/>
      <c r="BZ15" s="365"/>
      <c r="CA15" s="365"/>
      <c r="CB15" s="365"/>
      <c r="CC15" s="366"/>
      <c r="CD15" s="502" t="s">
        <v>81</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2">
      <c r="A16" s="40"/>
      <c r="B16" s="464"/>
      <c r="C16" s="465"/>
      <c r="D16" s="465"/>
      <c r="E16" s="465"/>
      <c r="F16" s="465"/>
      <c r="G16" s="465"/>
      <c r="H16" s="465"/>
      <c r="I16" s="465"/>
      <c r="J16" s="465"/>
      <c r="K16" s="466"/>
      <c r="L16" s="482" t="s">
        <v>82</v>
      </c>
      <c r="M16" s="505"/>
      <c r="N16" s="505"/>
      <c r="O16" s="505"/>
      <c r="P16" s="505"/>
      <c r="Q16" s="506"/>
      <c r="R16" s="507" t="s">
        <v>59</v>
      </c>
      <c r="S16" s="508"/>
      <c r="T16" s="508"/>
      <c r="U16" s="508"/>
      <c r="V16" s="509"/>
      <c r="W16" s="391"/>
      <c r="X16" s="392"/>
      <c r="Y16" s="392"/>
      <c r="Z16" s="392"/>
      <c r="AA16" s="392"/>
      <c r="AB16" s="381"/>
      <c r="AC16" s="488">
        <v>30</v>
      </c>
      <c r="AD16" s="489"/>
      <c r="AE16" s="489"/>
      <c r="AF16" s="489"/>
      <c r="AG16" s="490"/>
      <c r="AH16" s="488">
        <v>28.8</v>
      </c>
      <c r="AI16" s="489"/>
      <c r="AJ16" s="489"/>
      <c r="AK16" s="489"/>
      <c r="AL16" s="491"/>
      <c r="AM16" s="424"/>
      <c r="AN16" s="425"/>
      <c r="AO16" s="425"/>
      <c r="AP16" s="425"/>
      <c r="AQ16" s="425"/>
      <c r="AR16" s="425"/>
      <c r="AS16" s="425"/>
      <c r="AT16" s="426"/>
      <c r="AU16" s="427"/>
      <c r="AV16" s="428"/>
      <c r="AW16" s="428"/>
      <c r="AX16" s="428"/>
      <c r="AY16" s="429" t="s">
        <v>83</v>
      </c>
      <c r="AZ16" s="430"/>
      <c r="BA16" s="430"/>
      <c r="BB16" s="430"/>
      <c r="BC16" s="430"/>
      <c r="BD16" s="430"/>
      <c r="BE16" s="430"/>
      <c r="BF16" s="430"/>
      <c r="BG16" s="430"/>
      <c r="BH16" s="430"/>
      <c r="BI16" s="430"/>
      <c r="BJ16" s="430"/>
      <c r="BK16" s="430"/>
      <c r="BL16" s="430"/>
      <c r="BM16" s="431"/>
      <c r="BN16" s="432">
        <v>2679802</v>
      </c>
      <c r="BO16" s="433"/>
      <c r="BP16" s="433"/>
      <c r="BQ16" s="433"/>
      <c r="BR16" s="433"/>
      <c r="BS16" s="433"/>
      <c r="BT16" s="433"/>
      <c r="BU16" s="434"/>
      <c r="BV16" s="432">
        <v>2627363</v>
      </c>
      <c r="BW16" s="433"/>
      <c r="BX16" s="433"/>
      <c r="BY16" s="433"/>
      <c r="BZ16" s="433"/>
      <c r="CA16" s="433"/>
      <c r="CB16" s="433"/>
      <c r="CC16" s="434"/>
      <c r="CD16" s="53"/>
      <c r="CE16" s="513"/>
      <c r="CF16" s="513"/>
      <c r="CG16" s="513"/>
      <c r="CH16" s="513"/>
      <c r="CI16" s="513"/>
      <c r="CJ16" s="513"/>
      <c r="CK16" s="513"/>
      <c r="CL16" s="513"/>
      <c r="CM16" s="513"/>
      <c r="CN16" s="513"/>
      <c r="CO16" s="513"/>
      <c r="CP16" s="513"/>
      <c r="CQ16" s="513"/>
      <c r="CR16" s="513"/>
      <c r="CS16" s="514"/>
      <c r="CT16" s="398"/>
      <c r="CU16" s="399"/>
      <c r="CV16" s="399"/>
      <c r="CW16" s="399"/>
      <c r="CX16" s="399"/>
      <c r="CY16" s="399"/>
      <c r="CZ16" s="399"/>
      <c r="DA16" s="400"/>
      <c r="DB16" s="398"/>
      <c r="DC16" s="399"/>
      <c r="DD16" s="399"/>
      <c r="DE16" s="399"/>
      <c r="DF16" s="399"/>
      <c r="DG16" s="399"/>
      <c r="DH16" s="399"/>
      <c r="DI16" s="400"/>
    </row>
    <row r="17" spans="1:113" ht="18.75" customHeight="1" thickBot="1" x14ac:dyDescent="0.25">
      <c r="A17" s="40"/>
      <c r="B17" s="467"/>
      <c r="C17" s="468"/>
      <c r="D17" s="468"/>
      <c r="E17" s="468"/>
      <c r="F17" s="468"/>
      <c r="G17" s="468"/>
      <c r="H17" s="468"/>
      <c r="I17" s="468"/>
      <c r="J17" s="468"/>
      <c r="K17" s="469"/>
      <c r="L17" s="54"/>
      <c r="M17" s="510" t="s">
        <v>84</v>
      </c>
      <c r="N17" s="511"/>
      <c r="O17" s="511"/>
      <c r="P17" s="511"/>
      <c r="Q17" s="512"/>
      <c r="R17" s="507" t="s">
        <v>59</v>
      </c>
      <c r="S17" s="508"/>
      <c r="T17" s="508"/>
      <c r="U17" s="508"/>
      <c r="V17" s="509"/>
      <c r="W17" s="411" t="s">
        <v>85</v>
      </c>
      <c r="X17" s="412"/>
      <c r="Y17" s="412"/>
      <c r="Z17" s="412"/>
      <c r="AA17" s="412"/>
      <c r="AB17" s="402"/>
      <c r="AC17" s="452">
        <v>2147</v>
      </c>
      <c r="AD17" s="453"/>
      <c r="AE17" s="453"/>
      <c r="AF17" s="453"/>
      <c r="AG17" s="495"/>
      <c r="AH17" s="452">
        <v>2179</v>
      </c>
      <c r="AI17" s="453"/>
      <c r="AJ17" s="453"/>
      <c r="AK17" s="453"/>
      <c r="AL17" s="454"/>
      <c r="AM17" s="424"/>
      <c r="AN17" s="425"/>
      <c r="AO17" s="425"/>
      <c r="AP17" s="425"/>
      <c r="AQ17" s="425"/>
      <c r="AR17" s="425"/>
      <c r="AS17" s="425"/>
      <c r="AT17" s="426"/>
      <c r="AU17" s="427"/>
      <c r="AV17" s="428"/>
      <c r="AW17" s="428"/>
      <c r="AX17" s="428"/>
      <c r="AY17" s="429" t="s">
        <v>86</v>
      </c>
      <c r="AZ17" s="430"/>
      <c r="BA17" s="430"/>
      <c r="BB17" s="430"/>
      <c r="BC17" s="430"/>
      <c r="BD17" s="430"/>
      <c r="BE17" s="430"/>
      <c r="BF17" s="430"/>
      <c r="BG17" s="430"/>
      <c r="BH17" s="430"/>
      <c r="BI17" s="430"/>
      <c r="BJ17" s="430"/>
      <c r="BK17" s="430"/>
      <c r="BL17" s="430"/>
      <c r="BM17" s="431"/>
      <c r="BN17" s="432">
        <v>1231960</v>
      </c>
      <c r="BO17" s="433"/>
      <c r="BP17" s="433"/>
      <c r="BQ17" s="433"/>
      <c r="BR17" s="433"/>
      <c r="BS17" s="433"/>
      <c r="BT17" s="433"/>
      <c r="BU17" s="434"/>
      <c r="BV17" s="432">
        <v>1182082</v>
      </c>
      <c r="BW17" s="433"/>
      <c r="BX17" s="433"/>
      <c r="BY17" s="433"/>
      <c r="BZ17" s="433"/>
      <c r="CA17" s="433"/>
      <c r="CB17" s="433"/>
      <c r="CC17" s="434"/>
      <c r="CD17" s="53"/>
      <c r="CE17" s="513"/>
      <c r="CF17" s="513"/>
      <c r="CG17" s="513"/>
      <c r="CH17" s="513"/>
      <c r="CI17" s="513"/>
      <c r="CJ17" s="513"/>
      <c r="CK17" s="513"/>
      <c r="CL17" s="513"/>
      <c r="CM17" s="513"/>
      <c r="CN17" s="513"/>
      <c r="CO17" s="513"/>
      <c r="CP17" s="513"/>
      <c r="CQ17" s="513"/>
      <c r="CR17" s="513"/>
      <c r="CS17" s="514"/>
      <c r="CT17" s="398"/>
      <c r="CU17" s="399"/>
      <c r="CV17" s="399"/>
      <c r="CW17" s="399"/>
      <c r="CX17" s="399"/>
      <c r="CY17" s="399"/>
      <c r="CZ17" s="399"/>
      <c r="DA17" s="400"/>
      <c r="DB17" s="398"/>
      <c r="DC17" s="399"/>
      <c r="DD17" s="399"/>
      <c r="DE17" s="399"/>
      <c r="DF17" s="399"/>
      <c r="DG17" s="399"/>
      <c r="DH17" s="399"/>
      <c r="DI17" s="400"/>
    </row>
    <row r="18" spans="1:113" ht="18.75" customHeight="1" thickBot="1" x14ac:dyDescent="0.25">
      <c r="A18" s="40"/>
      <c r="B18" s="515" t="s">
        <v>87</v>
      </c>
      <c r="C18" s="444"/>
      <c r="D18" s="444"/>
      <c r="E18" s="516"/>
      <c r="F18" s="516"/>
      <c r="G18" s="516"/>
      <c r="H18" s="516"/>
      <c r="I18" s="516"/>
      <c r="J18" s="516"/>
      <c r="K18" s="516"/>
      <c r="L18" s="517">
        <v>33.22</v>
      </c>
      <c r="M18" s="517"/>
      <c r="N18" s="517"/>
      <c r="O18" s="517"/>
      <c r="P18" s="517"/>
      <c r="Q18" s="517"/>
      <c r="R18" s="518"/>
      <c r="S18" s="518"/>
      <c r="T18" s="518"/>
      <c r="U18" s="518"/>
      <c r="V18" s="519"/>
      <c r="W18" s="413"/>
      <c r="X18" s="414"/>
      <c r="Y18" s="414"/>
      <c r="Z18" s="414"/>
      <c r="AA18" s="414"/>
      <c r="AB18" s="405"/>
      <c r="AC18" s="520">
        <v>55.4</v>
      </c>
      <c r="AD18" s="521"/>
      <c r="AE18" s="521"/>
      <c r="AF18" s="521"/>
      <c r="AG18" s="522"/>
      <c r="AH18" s="520">
        <v>55.4</v>
      </c>
      <c r="AI18" s="521"/>
      <c r="AJ18" s="521"/>
      <c r="AK18" s="521"/>
      <c r="AL18" s="523"/>
      <c r="AM18" s="424"/>
      <c r="AN18" s="425"/>
      <c r="AO18" s="425"/>
      <c r="AP18" s="425"/>
      <c r="AQ18" s="425"/>
      <c r="AR18" s="425"/>
      <c r="AS18" s="425"/>
      <c r="AT18" s="426"/>
      <c r="AU18" s="427"/>
      <c r="AV18" s="428"/>
      <c r="AW18" s="428"/>
      <c r="AX18" s="428"/>
      <c r="AY18" s="429" t="s">
        <v>88</v>
      </c>
      <c r="AZ18" s="430"/>
      <c r="BA18" s="430"/>
      <c r="BB18" s="430"/>
      <c r="BC18" s="430"/>
      <c r="BD18" s="430"/>
      <c r="BE18" s="430"/>
      <c r="BF18" s="430"/>
      <c r="BG18" s="430"/>
      <c r="BH18" s="430"/>
      <c r="BI18" s="430"/>
      <c r="BJ18" s="430"/>
      <c r="BK18" s="430"/>
      <c r="BL18" s="430"/>
      <c r="BM18" s="431"/>
      <c r="BN18" s="432">
        <v>2582180</v>
      </c>
      <c r="BO18" s="433"/>
      <c r="BP18" s="433"/>
      <c r="BQ18" s="433"/>
      <c r="BR18" s="433"/>
      <c r="BS18" s="433"/>
      <c r="BT18" s="433"/>
      <c r="BU18" s="434"/>
      <c r="BV18" s="432">
        <v>2524828</v>
      </c>
      <c r="BW18" s="433"/>
      <c r="BX18" s="433"/>
      <c r="BY18" s="433"/>
      <c r="BZ18" s="433"/>
      <c r="CA18" s="433"/>
      <c r="CB18" s="433"/>
      <c r="CC18" s="434"/>
      <c r="CD18" s="53"/>
      <c r="CE18" s="513"/>
      <c r="CF18" s="513"/>
      <c r="CG18" s="513"/>
      <c r="CH18" s="513"/>
      <c r="CI18" s="513"/>
      <c r="CJ18" s="513"/>
      <c r="CK18" s="513"/>
      <c r="CL18" s="513"/>
      <c r="CM18" s="513"/>
      <c r="CN18" s="513"/>
      <c r="CO18" s="513"/>
      <c r="CP18" s="513"/>
      <c r="CQ18" s="513"/>
      <c r="CR18" s="513"/>
      <c r="CS18" s="514"/>
      <c r="CT18" s="398"/>
      <c r="CU18" s="399"/>
      <c r="CV18" s="399"/>
      <c r="CW18" s="399"/>
      <c r="CX18" s="399"/>
      <c r="CY18" s="399"/>
      <c r="CZ18" s="399"/>
      <c r="DA18" s="400"/>
      <c r="DB18" s="398"/>
      <c r="DC18" s="399"/>
      <c r="DD18" s="399"/>
      <c r="DE18" s="399"/>
      <c r="DF18" s="399"/>
      <c r="DG18" s="399"/>
      <c r="DH18" s="399"/>
      <c r="DI18" s="400"/>
    </row>
    <row r="19" spans="1:113" ht="18.75" customHeight="1" thickBot="1" x14ac:dyDescent="0.25">
      <c r="A19" s="40"/>
      <c r="B19" s="515" t="s">
        <v>89</v>
      </c>
      <c r="C19" s="444"/>
      <c r="D19" s="444"/>
      <c r="E19" s="516"/>
      <c r="F19" s="516"/>
      <c r="G19" s="516"/>
      <c r="H19" s="516"/>
      <c r="I19" s="516"/>
      <c r="J19" s="516"/>
      <c r="K19" s="516"/>
      <c r="L19" s="524">
        <v>229</v>
      </c>
      <c r="M19" s="524"/>
      <c r="N19" s="524"/>
      <c r="O19" s="524"/>
      <c r="P19" s="524"/>
      <c r="Q19" s="524"/>
      <c r="R19" s="525"/>
      <c r="S19" s="525"/>
      <c r="T19" s="525"/>
      <c r="U19" s="525"/>
      <c r="V19" s="526"/>
      <c r="W19" s="358"/>
      <c r="X19" s="359"/>
      <c r="Y19" s="359"/>
      <c r="Z19" s="359"/>
      <c r="AA19" s="359"/>
      <c r="AB19" s="359"/>
      <c r="AC19" s="533"/>
      <c r="AD19" s="533"/>
      <c r="AE19" s="533"/>
      <c r="AF19" s="533"/>
      <c r="AG19" s="533"/>
      <c r="AH19" s="533"/>
      <c r="AI19" s="533"/>
      <c r="AJ19" s="533"/>
      <c r="AK19" s="533"/>
      <c r="AL19" s="534"/>
      <c r="AM19" s="424"/>
      <c r="AN19" s="425"/>
      <c r="AO19" s="425"/>
      <c r="AP19" s="425"/>
      <c r="AQ19" s="425"/>
      <c r="AR19" s="425"/>
      <c r="AS19" s="425"/>
      <c r="AT19" s="426"/>
      <c r="AU19" s="427"/>
      <c r="AV19" s="428"/>
      <c r="AW19" s="428"/>
      <c r="AX19" s="428"/>
      <c r="AY19" s="429" t="s">
        <v>90</v>
      </c>
      <c r="AZ19" s="430"/>
      <c r="BA19" s="430"/>
      <c r="BB19" s="430"/>
      <c r="BC19" s="430"/>
      <c r="BD19" s="430"/>
      <c r="BE19" s="430"/>
      <c r="BF19" s="430"/>
      <c r="BG19" s="430"/>
      <c r="BH19" s="430"/>
      <c r="BI19" s="430"/>
      <c r="BJ19" s="430"/>
      <c r="BK19" s="430"/>
      <c r="BL19" s="430"/>
      <c r="BM19" s="431"/>
      <c r="BN19" s="432">
        <v>4246541</v>
      </c>
      <c r="BO19" s="433"/>
      <c r="BP19" s="433"/>
      <c r="BQ19" s="433"/>
      <c r="BR19" s="433"/>
      <c r="BS19" s="433"/>
      <c r="BT19" s="433"/>
      <c r="BU19" s="434"/>
      <c r="BV19" s="432">
        <v>4293850</v>
      </c>
      <c r="BW19" s="433"/>
      <c r="BX19" s="433"/>
      <c r="BY19" s="433"/>
      <c r="BZ19" s="433"/>
      <c r="CA19" s="433"/>
      <c r="CB19" s="433"/>
      <c r="CC19" s="434"/>
      <c r="CD19" s="53"/>
      <c r="CE19" s="513"/>
      <c r="CF19" s="513"/>
      <c r="CG19" s="513"/>
      <c r="CH19" s="513"/>
      <c r="CI19" s="513"/>
      <c r="CJ19" s="513"/>
      <c r="CK19" s="513"/>
      <c r="CL19" s="513"/>
      <c r="CM19" s="513"/>
      <c r="CN19" s="513"/>
      <c r="CO19" s="513"/>
      <c r="CP19" s="513"/>
      <c r="CQ19" s="513"/>
      <c r="CR19" s="513"/>
      <c r="CS19" s="514"/>
      <c r="CT19" s="398"/>
      <c r="CU19" s="399"/>
      <c r="CV19" s="399"/>
      <c r="CW19" s="399"/>
      <c r="CX19" s="399"/>
      <c r="CY19" s="399"/>
      <c r="CZ19" s="399"/>
      <c r="DA19" s="400"/>
      <c r="DB19" s="398"/>
      <c r="DC19" s="399"/>
      <c r="DD19" s="399"/>
      <c r="DE19" s="399"/>
      <c r="DF19" s="399"/>
      <c r="DG19" s="399"/>
      <c r="DH19" s="399"/>
      <c r="DI19" s="400"/>
    </row>
    <row r="20" spans="1:113" ht="18.75" customHeight="1" thickBot="1" x14ac:dyDescent="0.25">
      <c r="A20" s="40"/>
      <c r="B20" s="515" t="s">
        <v>91</v>
      </c>
      <c r="C20" s="444"/>
      <c r="D20" s="444"/>
      <c r="E20" s="516"/>
      <c r="F20" s="516"/>
      <c r="G20" s="516"/>
      <c r="H20" s="516"/>
      <c r="I20" s="516"/>
      <c r="J20" s="516"/>
      <c r="K20" s="516"/>
      <c r="L20" s="524">
        <v>2332</v>
      </c>
      <c r="M20" s="524"/>
      <c r="N20" s="524"/>
      <c r="O20" s="524"/>
      <c r="P20" s="524"/>
      <c r="Q20" s="524"/>
      <c r="R20" s="525"/>
      <c r="S20" s="525"/>
      <c r="T20" s="525"/>
      <c r="U20" s="525"/>
      <c r="V20" s="526"/>
      <c r="W20" s="413"/>
      <c r="X20" s="414"/>
      <c r="Y20" s="414"/>
      <c r="Z20" s="414"/>
      <c r="AA20" s="414"/>
      <c r="AB20" s="414"/>
      <c r="AC20" s="527"/>
      <c r="AD20" s="527"/>
      <c r="AE20" s="527"/>
      <c r="AF20" s="527"/>
      <c r="AG20" s="527"/>
      <c r="AH20" s="527"/>
      <c r="AI20" s="527"/>
      <c r="AJ20" s="527"/>
      <c r="AK20" s="527"/>
      <c r="AL20" s="528"/>
      <c r="AM20" s="529"/>
      <c r="AN20" s="456"/>
      <c r="AO20" s="456"/>
      <c r="AP20" s="456"/>
      <c r="AQ20" s="456"/>
      <c r="AR20" s="456"/>
      <c r="AS20" s="456"/>
      <c r="AT20" s="457"/>
      <c r="AU20" s="530"/>
      <c r="AV20" s="531"/>
      <c r="AW20" s="531"/>
      <c r="AX20" s="532"/>
      <c r="AY20" s="429"/>
      <c r="AZ20" s="430"/>
      <c r="BA20" s="430"/>
      <c r="BB20" s="430"/>
      <c r="BC20" s="430"/>
      <c r="BD20" s="430"/>
      <c r="BE20" s="430"/>
      <c r="BF20" s="430"/>
      <c r="BG20" s="430"/>
      <c r="BH20" s="430"/>
      <c r="BI20" s="430"/>
      <c r="BJ20" s="430"/>
      <c r="BK20" s="430"/>
      <c r="BL20" s="430"/>
      <c r="BM20" s="431"/>
      <c r="BN20" s="432"/>
      <c r="BO20" s="433"/>
      <c r="BP20" s="433"/>
      <c r="BQ20" s="433"/>
      <c r="BR20" s="433"/>
      <c r="BS20" s="433"/>
      <c r="BT20" s="433"/>
      <c r="BU20" s="434"/>
      <c r="BV20" s="432"/>
      <c r="BW20" s="433"/>
      <c r="BX20" s="433"/>
      <c r="BY20" s="433"/>
      <c r="BZ20" s="433"/>
      <c r="CA20" s="433"/>
      <c r="CB20" s="433"/>
      <c r="CC20" s="434"/>
      <c r="CD20" s="53"/>
      <c r="CE20" s="513"/>
      <c r="CF20" s="513"/>
      <c r="CG20" s="513"/>
      <c r="CH20" s="513"/>
      <c r="CI20" s="513"/>
      <c r="CJ20" s="513"/>
      <c r="CK20" s="513"/>
      <c r="CL20" s="513"/>
      <c r="CM20" s="513"/>
      <c r="CN20" s="513"/>
      <c r="CO20" s="513"/>
      <c r="CP20" s="513"/>
      <c r="CQ20" s="513"/>
      <c r="CR20" s="513"/>
      <c r="CS20" s="514"/>
      <c r="CT20" s="398"/>
      <c r="CU20" s="399"/>
      <c r="CV20" s="399"/>
      <c r="CW20" s="399"/>
      <c r="CX20" s="399"/>
      <c r="CY20" s="399"/>
      <c r="CZ20" s="399"/>
      <c r="DA20" s="400"/>
      <c r="DB20" s="398"/>
      <c r="DC20" s="399"/>
      <c r="DD20" s="399"/>
      <c r="DE20" s="399"/>
      <c r="DF20" s="399"/>
      <c r="DG20" s="399"/>
      <c r="DH20" s="399"/>
      <c r="DI20" s="400"/>
    </row>
    <row r="21" spans="1:113" ht="18.75" customHeight="1" thickBot="1" x14ac:dyDescent="0.25">
      <c r="A21" s="40"/>
      <c r="B21" s="535" t="s">
        <v>92</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3"/>
      <c r="CE21" s="513"/>
      <c r="CF21" s="513"/>
      <c r="CG21" s="513"/>
      <c r="CH21" s="513"/>
      <c r="CI21" s="513"/>
      <c r="CJ21" s="513"/>
      <c r="CK21" s="513"/>
      <c r="CL21" s="513"/>
      <c r="CM21" s="513"/>
      <c r="CN21" s="513"/>
      <c r="CO21" s="513"/>
      <c r="CP21" s="513"/>
      <c r="CQ21" s="513"/>
      <c r="CR21" s="513"/>
      <c r="CS21" s="514"/>
      <c r="CT21" s="398"/>
      <c r="CU21" s="399"/>
      <c r="CV21" s="399"/>
      <c r="CW21" s="399"/>
      <c r="CX21" s="399"/>
      <c r="CY21" s="399"/>
      <c r="CZ21" s="399"/>
      <c r="DA21" s="400"/>
      <c r="DB21" s="398"/>
      <c r="DC21" s="399"/>
      <c r="DD21" s="399"/>
      <c r="DE21" s="399"/>
      <c r="DF21" s="399"/>
      <c r="DG21" s="399"/>
      <c r="DH21" s="399"/>
      <c r="DI21" s="400"/>
    </row>
    <row r="22" spans="1:113" ht="18.75" customHeight="1" x14ac:dyDescent="0.2">
      <c r="A22" s="40"/>
      <c r="B22" s="544" t="s">
        <v>93</v>
      </c>
      <c r="C22" s="545"/>
      <c r="D22" s="546"/>
      <c r="E22" s="407" t="s">
        <v>24</v>
      </c>
      <c r="F22" s="412"/>
      <c r="G22" s="412"/>
      <c r="H22" s="412"/>
      <c r="I22" s="412"/>
      <c r="J22" s="412"/>
      <c r="K22" s="402"/>
      <c r="L22" s="407" t="s">
        <v>94</v>
      </c>
      <c r="M22" s="412"/>
      <c r="N22" s="412"/>
      <c r="O22" s="412"/>
      <c r="P22" s="402"/>
      <c r="Q22" s="553" t="s">
        <v>95</v>
      </c>
      <c r="R22" s="554"/>
      <c r="S22" s="554"/>
      <c r="T22" s="554"/>
      <c r="U22" s="554"/>
      <c r="V22" s="555"/>
      <c r="W22" s="559" t="s">
        <v>96</v>
      </c>
      <c r="X22" s="545"/>
      <c r="Y22" s="546"/>
      <c r="Z22" s="407" t="s">
        <v>24</v>
      </c>
      <c r="AA22" s="412"/>
      <c r="AB22" s="412"/>
      <c r="AC22" s="412"/>
      <c r="AD22" s="412"/>
      <c r="AE22" s="412"/>
      <c r="AF22" s="412"/>
      <c r="AG22" s="402"/>
      <c r="AH22" s="564" t="s">
        <v>97</v>
      </c>
      <c r="AI22" s="412"/>
      <c r="AJ22" s="412"/>
      <c r="AK22" s="412"/>
      <c r="AL22" s="402"/>
      <c r="AM22" s="564" t="s">
        <v>98</v>
      </c>
      <c r="AN22" s="565"/>
      <c r="AO22" s="565"/>
      <c r="AP22" s="565"/>
      <c r="AQ22" s="565"/>
      <c r="AR22" s="566"/>
      <c r="AS22" s="553" t="s">
        <v>95</v>
      </c>
      <c r="AT22" s="554"/>
      <c r="AU22" s="554"/>
      <c r="AV22" s="554"/>
      <c r="AW22" s="554"/>
      <c r="AX22" s="570"/>
      <c r="AY22" s="361" t="s">
        <v>99</v>
      </c>
      <c r="AZ22" s="362"/>
      <c r="BA22" s="362"/>
      <c r="BB22" s="362"/>
      <c r="BC22" s="362"/>
      <c r="BD22" s="362"/>
      <c r="BE22" s="362"/>
      <c r="BF22" s="362"/>
      <c r="BG22" s="362"/>
      <c r="BH22" s="362"/>
      <c r="BI22" s="362"/>
      <c r="BJ22" s="362"/>
      <c r="BK22" s="362"/>
      <c r="BL22" s="362"/>
      <c r="BM22" s="363"/>
      <c r="BN22" s="364">
        <v>6055946</v>
      </c>
      <c r="BO22" s="365"/>
      <c r="BP22" s="365"/>
      <c r="BQ22" s="365"/>
      <c r="BR22" s="365"/>
      <c r="BS22" s="365"/>
      <c r="BT22" s="365"/>
      <c r="BU22" s="366"/>
      <c r="BV22" s="364">
        <v>6095595</v>
      </c>
      <c r="BW22" s="365"/>
      <c r="BX22" s="365"/>
      <c r="BY22" s="365"/>
      <c r="BZ22" s="365"/>
      <c r="CA22" s="365"/>
      <c r="CB22" s="365"/>
      <c r="CC22" s="366"/>
      <c r="CD22" s="53"/>
      <c r="CE22" s="513"/>
      <c r="CF22" s="513"/>
      <c r="CG22" s="513"/>
      <c r="CH22" s="513"/>
      <c r="CI22" s="513"/>
      <c r="CJ22" s="513"/>
      <c r="CK22" s="513"/>
      <c r="CL22" s="513"/>
      <c r="CM22" s="513"/>
      <c r="CN22" s="513"/>
      <c r="CO22" s="513"/>
      <c r="CP22" s="513"/>
      <c r="CQ22" s="513"/>
      <c r="CR22" s="513"/>
      <c r="CS22" s="514"/>
      <c r="CT22" s="398"/>
      <c r="CU22" s="399"/>
      <c r="CV22" s="399"/>
      <c r="CW22" s="399"/>
      <c r="CX22" s="399"/>
      <c r="CY22" s="399"/>
      <c r="CZ22" s="399"/>
      <c r="DA22" s="400"/>
      <c r="DB22" s="398"/>
      <c r="DC22" s="399"/>
      <c r="DD22" s="399"/>
      <c r="DE22" s="399"/>
      <c r="DF22" s="399"/>
      <c r="DG22" s="399"/>
      <c r="DH22" s="399"/>
      <c r="DI22" s="400"/>
    </row>
    <row r="23" spans="1:113" ht="18.75" customHeight="1" x14ac:dyDescent="0.2">
      <c r="A23" s="40"/>
      <c r="B23" s="547"/>
      <c r="C23" s="548"/>
      <c r="D23" s="549"/>
      <c r="E23" s="387"/>
      <c r="F23" s="392"/>
      <c r="G23" s="392"/>
      <c r="H23" s="392"/>
      <c r="I23" s="392"/>
      <c r="J23" s="392"/>
      <c r="K23" s="381"/>
      <c r="L23" s="387"/>
      <c r="M23" s="392"/>
      <c r="N23" s="392"/>
      <c r="O23" s="392"/>
      <c r="P23" s="381"/>
      <c r="Q23" s="556"/>
      <c r="R23" s="557"/>
      <c r="S23" s="557"/>
      <c r="T23" s="557"/>
      <c r="U23" s="557"/>
      <c r="V23" s="558"/>
      <c r="W23" s="560"/>
      <c r="X23" s="548"/>
      <c r="Y23" s="549"/>
      <c r="Z23" s="387"/>
      <c r="AA23" s="392"/>
      <c r="AB23" s="392"/>
      <c r="AC23" s="392"/>
      <c r="AD23" s="392"/>
      <c r="AE23" s="392"/>
      <c r="AF23" s="392"/>
      <c r="AG23" s="381"/>
      <c r="AH23" s="387"/>
      <c r="AI23" s="392"/>
      <c r="AJ23" s="392"/>
      <c r="AK23" s="392"/>
      <c r="AL23" s="381"/>
      <c r="AM23" s="567"/>
      <c r="AN23" s="568"/>
      <c r="AO23" s="568"/>
      <c r="AP23" s="568"/>
      <c r="AQ23" s="568"/>
      <c r="AR23" s="569"/>
      <c r="AS23" s="556"/>
      <c r="AT23" s="557"/>
      <c r="AU23" s="557"/>
      <c r="AV23" s="557"/>
      <c r="AW23" s="557"/>
      <c r="AX23" s="571"/>
      <c r="AY23" s="429" t="s">
        <v>100</v>
      </c>
      <c r="AZ23" s="430"/>
      <c r="BA23" s="430"/>
      <c r="BB23" s="430"/>
      <c r="BC23" s="430"/>
      <c r="BD23" s="430"/>
      <c r="BE23" s="430"/>
      <c r="BF23" s="430"/>
      <c r="BG23" s="430"/>
      <c r="BH23" s="430"/>
      <c r="BI23" s="430"/>
      <c r="BJ23" s="430"/>
      <c r="BK23" s="430"/>
      <c r="BL23" s="430"/>
      <c r="BM23" s="431"/>
      <c r="BN23" s="432">
        <v>4445892</v>
      </c>
      <c r="BO23" s="433"/>
      <c r="BP23" s="433"/>
      <c r="BQ23" s="433"/>
      <c r="BR23" s="433"/>
      <c r="BS23" s="433"/>
      <c r="BT23" s="433"/>
      <c r="BU23" s="434"/>
      <c r="BV23" s="432">
        <v>4467286</v>
      </c>
      <c r="BW23" s="433"/>
      <c r="BX23" s="433"/>
      <c r="BY23" s="433"/>
      <c r="BZ23" s="433"/>
      <c r="CA23" s="433"/>
      <c r="CB23" s="433"/>
      <c r="CC23" s="434"/>
      <c r="CD23" s="53"/>
      <c r="CE23" s="513"/>
      <c r="CF23" s="513"/>
      <c r="CG23" s="513"/>
      <c r="CH23" s="513"/>
      <c r="CI23" s="513"/>
      <c r="CJ23" s="513"/>
      <c r="CK23" s="513"/>
      <c r="CL23" s="513"/>
      <c r="CM23" s="513"/>
      <c r="CN23" s="513"/>
      <c r="CO23" s="513"/>
      <c r="CP23" s="513"/>
      <c r="CQ23" s="513"/>
      <c r="CR23" s="513"/>
      <c r="CS23" s="514"/>
      <c r="CT23" s="398"/>
      <c r="CU23" s="399"/>
      <c r="CV23" s="399"/>
      <c r="CW23" s="399"/>
      <c r="CX23" s="399"/>
      <c r="CY23" s="399"/>
      <c r="CZ23" s="399"/>
      <c r="DA23" s="400"/>
      <c r="DB23" s="398"/>
      <c r="DC23" s="399"/>
      <c r="DD23" s="399"/>
      <c r="DE23" s="399"/>
      <c r="DF23" s="399"/>
      <c r="DG23" s="399"/>
      <c r="DH23" s="399"/>
      <c r="DI23" s="400"/>
    </row>
    <row r="24" spans="1:113" ht="18.75" customHeight="1" thickBot="1" x14ac:dyDescent="0.25">
      <c r="A24" s="40"/>
      <c r="B24" s="547"/>
      <c r="C24" s="548"/>
      <c r="D24" s="549"/>
      <c r="E24" s="451" t="s">
        <v>101</v>
      </c>
      <c r="F24" s="425"/>
      <c r="G24" s="425"/>
      <c r="H24" s="425"/>
      <c r="I24" s="425"/>
      <c r="J24" s="425"/>
      <c r="K24" s="426"/>
      <c r="L24" s="452">
        <v>1</v>
      </c>
      <c r="M24" s="453"/>
      <c r="N24" s="453"/>
      <c r="O24" s="453"/>
      <c r="P24" s="495"/>
      <c r="Q24" s="452">
        <v>6250</v>
      </c>
      <c r="R24" s="453"/>
      <c r="S24" s="453"/>
      <c r="T24" s="453"/>
      <c r="U24" s="453"/>
      <c r="V24" s="495"/>
      <c r="W24" s="560"/>
      <c r="X24" s="548"/>
      <c r="Y24" s="549"/>
      <c r="Z24" s="451" t="s">
        <v>102</v>
      </c>
      <c r="AA24" s="425"/>
      <c r="AB24" s="425"/>
      <c r="AC24" s="425"/>
      <c r="AD24" s="425"/>
      <c r="AE24" s="425"/>
      <c r="AF24" s="425"/>
      <c r="AG24" s="426"/>
      <c r="AH24" s="452">
        <v>77</v>
      </c>
      <c r="AI24" s="453"/>
      <c r="AJ24" s="453"/>
      <c r="AK24" s="453"/>
      <c r="AL24" s="495"/>
      <c r="AM24" s="452">
        <v>228921</v>
      </c>
      <c r="AN24" s="453"/>
      <c r="AO24" s="453"/>
      <c r="AP24" s="453"/>
      <c r="AQ24" s="453"/>
      <c r="AR24" s="495"/>
      <c r="AS24" s="452">
        <v>2973</v>
      </c>
      <c r="AT24" s="453"/>
      <c r="AU24" s="453"/>
      <c r="AV24" s="453"/>
      <c r="AW24" s="453"/>
      <c r="AX24" s="454"/>
      <c r="AY24" s="538" t="s">
        <v>103</v>
      </c>
      <c r="AZ24" s="539"/>
      <c r="BA24" s="539"/>
      <c r="BB24" s="539"/>
      <c r="BC24" s="539"/>
      <c r="BD24" s="539"/>
      <c r="BE24" s="539"/>
      <c r="BF24" s="539"/>
      <c r="BG24" s="539"/>
      <c r="BH24" s="539"/>
      <c r="BI24" s="539"/>
      <c r="BJ24" s="539"/>
      <c r="BK24" s="539"/>
      <c r="BL24" s="539"/>
      <c r="BM24" s="540"/>
      <c r="BN24" s="432">
        <v>4358500</v>
      </c>
      <c r="BO24" s="433"/>
      <c r="BP24" s="433"/>
      <c r="BQ24" s="433"/>
      <c r="BR24" s="433"/>
      <c r="BS24" s="433"/>
      <c r="BT24" s="433"/>
      <c r="BU24" s="434"/>
      <c r="BV24" s="432">
        <v>4258889</v>
      </c>
      <c r="BW24" s="433"/>
      <c r="BX24" s="433"/>
      <c r="BY24" s="433"/>
      <c r="BZ24" s="433"/>
      <c r="CA24" s="433"/>
      <c r="CB24" s="433"/>
      <c r="CC24" s="434"/>
      <c r="CD24" s="53"/>
      <c r="CE24" s="513"/>
      <c r="CF24" s="513"/>
      <c r="CG24" s="513"/>
      <c r="CH24" s="513"/>
      <c r="CI24" s="513"/>
      <c r="CJ24" s="513"/>
      <c r="CK24" s="513"/>
      <c r="CL24" s="513"/>
      <c r="CM24" s="513"/>
      <c r="CN24" s="513"/>
      <c r="CO24" s="513"/>
      <c r="CP24" s="513"/>
      <c r="CQ24" s="513"/>
      <c r="CR24" s="513"/>
      <c r="CS24" s="514"/>
      <c r="CT24" s="398"/>
      <c r="CU24" s="399"/>
      <c r="CV24" s="399"/>
      <c r="CW24" s="399"/>
      <c r="CX24" s="399"/>
      <c r="CY24" s="399"/>
      <c r="CZ24" s="399"/>
      <c r="DA24" s="400"/>
      <c r="DB24" s="398"/>
      <c r="DC24" s="399"/>
      <c r="DD24" s="399"/>
      <c r="DE24" s="399"/>
      <c r="DF24" s="399"/>
      <c r="DG24" s="399"/>
      <c r="DH24" s="399"/>
      <c r="DI24" s="400"/>
    </row>
    <row r="25" spans="1:113" ht="18.75" customHeight="1" x14ac:dyDescent="0.2">
      <c r="A25" s="40"/>
      <c r="B25" s="547"/>
      <c r="C25" s="548"/>
      <c r="D25" s="549"/>
      <c r="E25" s="451" t="s">
        <v>104</v>
      </c>
      <c r="F25" s="425"/>
      <c r="G25" s="425"/>
      <c r="H25" s="425"/>
      <c r="I25" s="425"/>
      <c r="J25" s="425"/>
      <c r="K25" s="426"/>
      <c r="L25" s="452">
        <v>1</v>
      </c>
      <c r="M25" s="453"/>
      <c r="N25" s="453"/>
      <c r="O25" s="453"/>
      <c r="P25" s="495"/>
      <c r="Q25" s="452">
        <v>5420</v>
      </c>
      <c r="R25" s="453"/>
      <c r="S25" s="453"/>
      <c r="T25" s="453"/>
      <c r="U25" s="453"/>
      <c r="V25" s="495"/>
      <c r="W25" s="560"/>
      <c r="X25" s="548"/>
      <c r="Y25" s="549"/>
      <c r="Z25" s="451" t="s">
        <v>105</v>
      </c>
      <c r="AA25" s="425"/>
      <c r="AB25" s="425"/>
      <c r="AC25" s="425"/>
      <c r="AD25" s="425"/>
      <c r="AE25" s="425"/>
      <c r="AF25" s="425"/>
      <c r="AG25" s="426"/>
      <c r="AH25" s="452" t="s">
        <v>63</v>
      </c>
      <c r="AI25" s="453"/>
      <c r="AJ25" s="453"/>
      <c r="AK25" s="453"/>
      <c r="AL25" s="495"/>
      <c r="AM25" s="452" t="s">
        <v>63</v>
      </c>
      <c r="AN25" s="453"/>
      <c r="AO25" s="453"/>
      <c r="AP25" s="453"/>
      <c r="AQ25" s="453"/>
      <c r="AR25" s="495"/>
      <c r="AS25" s="452" t="s">
        <v>63</v>
      </c>
      <c r="AT25" s="453"/>
      <c r="AU25" s="453"/>
      <c r="AV25" s="453"/>
      <c r="AW25" s="453"/>
      <c r="AX25" s="454"/>
      <c r="AY25" s="361" t="s">
        <v>106</v>
      </c>
      <c r="AZ25" s="362"/>
      <c r="BA25" s="362"/>
      <c r="BB25" s="362"/>
      <c r="BC25" s="362"/>
      <c r="BD25" s="362"/>
      <c r="BE25" s="362"/>
      <c r="BF25" s="362"/>
      <c r="BG25" s="362"/>
      <c r="BH25" s="362"/>
      <c r="BI25" s="362"/>
      <c r="BJ25" s="362"/>
      <c r="BK25" s="362"/>
      <c r="BL25" s="362"/>
      <c r="BM25" s="363"/>
      <c r="BN25" s="364">
        <v>52129</v>
      </c>
      <c r="BO25" s="365"/>
      <c r="BP25" s="365"/>
      <c r="BQ25" s="365"/>
      <c r="BR25" s="365"/>
      <c r="BS25" s="365"/>
      <c r="BT25" s="365"/>
      <c r="BU25" s="366"/>
      <c r="BV25" s="364">
        <v>67713</v>
      </c>
      <c r="BW25" s="365"/>
      <c r="BX25" s="365"/>
      <c r="BY25" s="365"/>
      <c r="BZ25" s="365"/>
      <c r="CA25" s="365"/>
      <c r="CB25" s="365"/>
      <c r="CC25" s="366"/>
      <c r="CD25" s="53"/>
      <c r="CE25" s="513"/>
      <c r="CF25" s="513"/>
      <c r="CG25" s="513"/>
      <c r="CH25" s="513"/>
      <c r="CI25" s="513"/>
      <c r="CJ25" s="513"/>
      <c r="CK25" s="513"/>
      <c r="CL25" s="513"/>
      <c r="CM25" s="513"/>
      <c r="CN25" s="513"/>
      <c r="CO25" s="513"/>
      <c r="CP25" s="513"/>
      <c r="CQ25" s="513"/>
      <c r="CR25" s="513"/>
      <c r="CS25" s="514"/>
      <c r="CT25" s="398"/>
      <c r="CU25" s="399"/>
      <c r="CV25" s="399"/>
      <c r="CW25" s="399"/>
      <c r="CX25" s="399"/>
      <c r="CY25" s="399"/>
      <c r="CZ25" s="399"/>
      <c r="DA25" s="400"/>
      <c r="DB25" s="398"/>
      <c r="DC25" s="399"/>
      <c r="DD25" s="399"/>
      <c r="DE25" s="399"/>
      <c r="DF25" s="399"/>
      <c r="DG25" s="399"/>
      <c r="DH25" s="399"/>
      <c r="DI25" s="400"/>
    </row>
    <row r="26" spans="1:113" ht="18.75" customHeight="1" x14ac:dyDescent="0.2">
      <c r="A26" s="40"/>
      <c r="B26" s="547"/>
      <c r="C26" s="548"/>
      <c r="D26" s="549"/>
      <c r="E26" s="451" t="s">
        <v>107</v>
      </c>
      <c r="F26" s="425"/>
      <c r="G26" s="425"/>
      <c r="H26" s="425"/>
      <c r="I26" s="425"/>
      <c r="J26" s="425"/>
      <c r="K26" s="426"/>
      <c r="L26" s="452">
        <v>1</v>
      </c>
      <c r="M26" s="453"/>
      <c r="N26" s="453"/>
      <c r="O26" s="453"/>
      <c r="P26" s="495"/>
      <c r="Q26" s="452">
        <v>5210</v>
      </c>
      <c r="R26" s="453"/>
      <c r="S26" s="453"/>
      <c r="T26" s="453"/>
      <c r="U26" s="453"/>
      <c r="V26" s="495"/>
      <c r="W26" s="560"/>
      <c r="X26" s="548"/>
      <c r="Y26" s="549"/>
      <c r="Z26" s="451" t="s">
        <v>108</v>
      </c>
      <c r="AA26" s="572"/>
      <c r="AB26" s="572"/>
      <c r="AC26" s="572"/>
      <c r="AD26" s="572"/>
      <c r="AE26" s="572"/>
      <c r="AF26" s="572"/>
      <c r="AG26" s="573"/>
      <c r="AH26" s="452">
        <v>7</v>
      </c>
      <c r="AI26" s="453"/>
      <c r="AJ26" s="453"/>
      <c r="AK26" s="453"/>
      <c r="AL26" s="495"/>
      <c r="AM26" s="452">
        <v>24360</v>
      </c>
      <c r="AN26" s="453"/>
      <c r="AO26" s="453"/>
      <c r="AP26" s="453"/>
      <c r="AQ26" s="453"/>
      <c r="AR26" s="495"/>
      <c r="AS26" s="452">
        <v>3480</v>
      </c>
      <c r="AT26" s="453"/>
      <c r="AU26" s="453"/>
      <c r="AV26" s="453"/>
      <c r="AW26" s="453"/>
      <c r="AX26" s="454"/>
      <c r="AY26" s="435" t="s">
        <v>109</v>
      </c>
      <c r="AZ26" s="436"/>
      <c r="BA26" s="436"/>
      <c r="BB26" s="436"/>
      <c r="BC26" s="436"/>
      <c r="BD26" s="436"/>
      <c r="BE26" s="436"/>
      <c r="BF26" s="436"/>
      <c r="BG26" s="436"/>
      <c r="BH26" s="436"/>
      <c r="BI26" s="436"/>
      <c r="BJ26" s="436"/>
      <c r="BK26" s="436"/>
      <c r="BL26" s="436"/>
      <c r="BM26" s="437"/>
      <c r="BN26" s="432" t="s">
        <v>63</v>
      </c>
      <c r="BO26" s="433"/>
      <c r="BP26" s="433"/>
      <c r="BQ26" s="433"/>
      <c r="BR26" s="433"/>
      <c r="BS26" s="433"/>
      <c r="BT26" s="433"/>
      <c r="BU26" s="434"/>
      <c r="BV26" s="432" t="s">
        <v>63</v>
      </c>
      <c r="BW26" s="433"/>
      <c r="BX26" s="433"/>
      <c r="BY26" s="433"/>
      <c r="BZ26" s="433"/>
      <c r="CA26" s="433"/>
      <c r="CB26" s="433"/>
      <c r="CC26" s="434"/>
      <c r="CD26" s="53"/>
      <c r="CE26" s="513"/>
      <c r="CF26" s="513"/>
      <c r="CG26" s="513"/>
      <c r="CH26" s="513"/>
      <c r="CI26" s="513"/>
      <c r="CJ26" s="513"/>
      <c r="CK26" s="513"/>
      <c r="CL26" s="513"/>
      <c r="CM26" s="513"/>
      <c r="CN26" s="513"/>
      <c r="CO26" s="513"/>
      <c r="CP26" s="513"/>
      <c r="CQ26" s="513"/>
      <c r="CR26" s="513"/>
      <c r="CS26" s="514"/>
      <c r="CT26" s="398"/>
      <c r="CU26" s="399"/>
      <c r="CV26" s="399"/>
      <c r="CW26" s="399"/>
      <c r="CX26" s="399"/>
      <c r="CY26" s="399"/>
      <c r="CZ26" s="399"/>
      <c r="DA26" s="400"/>
      <c r="DB26" s="398"/>
      <c r="DC26" s="399"/>
      <c r="DD26" s="399"/>
      <c r="DE26" s="399"/>
      <c r="DF26" s="399"/>
      <c r="DG26" s="399"/>
      <c r="DH26" s="399"/>
      <c r="DI26" s="400"/>
    </row>
    <row r="27" spans="1:113" ht="18.75" customHeight="1" thickBot="1" x14ac:dyDescent="0.25">
      <c r="A27" s="40"/>
      <c r="B27" s="547"/>
      <c r="C27" s="548"/>
      <c r="D27" s="549"/>
      <c r="E27" s="451" t="s">
        <v>110</v>
      </c>
      <c r="F27" s="425"/>
      <c r="G27" s="425"/>
      <c r="H27" s="425"/>
      <c r="I27" s="425"/>
      <c r="J27" s="425"/>
      <c r="K27" s="426"/>
      <c r="L27" s="452">
        <v>1</v>
      </c>
      <c r="M27" s="453"/>
      <c r="N27" s="453"/>
      <c r="O27" s="453"/>
      <c r="P27" s="495"/>
      <c r="Q27" s="452">
        <v>3000</v>
      </c>
      <c r="R27" s="453"/>
      <c r="S27" s="453"/>
      <c r="T27" s="453"/>
      <c r="U27" s="453"/>
      <c r="V27" s="495"/>
      <c r="W27" s="560"/>
      <c r="X27" s="548"/>
      <c r="Y27" s="549"/>
      <c r="Z27" s="451" t="s">
        <v>111</v>
      </c>
      <c r="AA27" s="425"/>
      <c r="AB27" s="425"/>
      <c r="AC27" s="425"/>
      <c r="AD27" s="425"/>
      <c r="AE27" s="425"/>
      <c r="AF27" s="425"/>
      <c r="AG27" s="426"/>
      <c r="AH27" s="452">
        <v>7</v>
      </c>
      <c r="AI27" s="453"/>
      <c r="AJ27" s="453"/>
      <c r="AK27" s="453"/>
      <c r="AL27" s="495"/>
      <c r="AM27" s="452">
        <v>20499</v>
      </c>
      <c r="AN27" s="453"/>
      <c r="AO27" s="453"/>
      <c r="AP27" s="453"/>
      <c r="AQ27" s="453"/>
      <c r="AR27" s="495"/>
      <c r="AS27" s="452">
        <v>2928</v>
      </c>
      <c r="AT27" s="453"/>
      <c r="AU27" s="453"/>
      <c r="AV27" s="453"/>
      <c r="AW27" s="453"/>
      <c r="AX27" s="454"/>
      <c r="AY27" s="496" t="s">
        <v>112</v>
      </c>
      <c r="AZ27" s="497"/>
      <c r="BA27" s="497"/>
      <c r="BB27" s="497"/>
      <c r="BC27" s="497"/>
      <c r="BD27" s="497"/>
      <c r="BE27" s="497"/>
      <c r="BF27" s="497"/>
      <c r="BG27" s="497"/>
      <c r="BH27" s="497"/>
      <c r="BI27" s="497"/>
      <c r="BJ27" s="497"/>
      <c r="BK27" s="497"/>
      <c r="BL27" s="497"/>
      <c r="BM27" s="498"/>
      <c r="BN27" s="541" t="s">
        <v>63</v>
      </c>
      <c r="BO27" s="542"/>
      <c r="BP27" s="542"/>
      <c r="BQ27" s="542"/>
      <c r="BR27" s="542"/>
      <c r="BS27" s="542"/>
      <c r="BT27" s="542"/>
      <c r="BU27" s="543"/>
      <c r="BV27" s="541" t="s">
        <v>63</v>
      </c>
      <c r="BW27" s="542"/>
      <c r="BX27" s="542"/>
      <c r="BY27" s="542"/>
      <c r="BZ27" s="542"/>
      <c r="CA27" s="542"/>
      <c r="CB27" s="542"/>
      <c r="CC27" s="543"/>
      <c r="CD27" s="55"/>
      <c r="CE27" s="513"/>
      <c r="CF27" s="513"/>
      <c r="CG27" s="513"/>
      <c r="CH27" s="513"/>
      <c r="CI27" s="513"/>
      <c r="CJ27" s="513"/>
      <c r="CK27" s="513"/>
      <c r="CL27" s="513"/>
      <c r="CM27" s="513"/>
      <c r="CN27" s="513"/>
      <c r="CO27" s="513"/>
      <c r="CP27" s="513"/>
      <c r="CQ27" s="513"/>
      <c r="CR27" s="513"/>
      <c r="CS27" s="514"/>
      <c r="CT27" s="398"/>
      <c r="CU27" s="399"/>
      <c r="CV27" s="399"/>
      <c r="CW27" s="399"/>
      <c r="CX27" s="399"/>
      <c r="CY27" s="399"/>
      <c r="CZ27" s="399"/>
      <c r="DA27" s="400"/>
      <c r="DB27" s="398"/>
      <c r="DC27" s="399"/>
      <c r="DD27" s="399"/>
      <c r="DE27" s="399"/>
      <c r="DF27" s="399"/>
      <c r="DG27" s="399"/>
      <c r="DH27" s="399"/>
      <c r="DI27" s="400"/>
    </row>
    <row r="28" spans="1:113" ht="18.75" customHeight="1" x14ac:dyDescent="0.2">
      <c r="A28" s="40"/>
      <c r="B28" s="547"/>
      <c r="C28" s="548"/>
      <c r="D28" s="549"/>
      <c r="E28" s="451" t="s">
        <v>113</v>
      </c>
      <c r="F28" s="425"/>
      <c r="G28" s="425"/>
      <c r="H28" s="425"/>
      <c r="I28" s="425"/>
      <c r="J28" s="425"/>
      <c r="K28" s="426"/>
      <c r="L28" s="452">
        <v>1</v>
      </c>
      <c r="M28" s="453"/>
      <c r="N28" s="453"/>
      <c r="O28" s="453"/>
      <c r="P28" s="495"/>
      <c r="Q28" s="452">
        <v>2450</v>
      </c>
      <c r="R28" s="453"/>
      <c r="S28" s="453"/>
      <c r="T28" s="453"/>
      <c r="U28" s="453"/>
      <c r="V28" s="495"/>
      <c r="W28" s="560"/>
      <c r="X28" s="548"/>
      <c r="Y28" s="549"/>
      <c r="Z28" s="451" t="s">
        <v>114</v>
      </c>
      <c r="AA28" s="425"/>
      <c r="AB28" s="425"/>
      <c r="AC28" s="425"/>
      <c r="AD28" s="425"/>
      <c r="AE28" s="425"/>
      <c r="AF28" s="425"/>
      <c r="AG28" s="426"/>
      <c r="AH28" s="452" t="s">
        <v>63</v>
      </c>
      <c r="AI28" s="453"/>
      <c r="AJ28" s="453"/>
      <c r="AK28" s="453"/>
      <c r="AL28" s="495"/>
      <c r="AM28" s="452" t="s">
        <v>63</v>
      </c>
      <c r="AN28" s="453"/>
      <c r="AO28" s="453"/>
      <c r="AP28" s="453"/>
      <c r="AQ28" s="453"/>
      <c r="AR28" s="495"/>
      <c r="AS28" s="452" t="s">
        <v>63</v>
      </c>
      <c r="AT28" s="453"/>
      <c r="AU28" s="453"/>
      <c r="AV28" s="453"/>
      <c r="AW28" s="453"/>
      <c r="AX28" s="454"/>
      <c r="AY28" s="574" t="s">
        <v>115</v>
      </c>
      <c r="AZ28" s="575"/>
      <c r="BA28" s="575"/>
      <c r="BB28" s="576"/>
      <c r="BC28" s="361" t="s">
        <v>116</v>
      </c>
      <c r="BD28" s="362"/>
      <c r="BE28" s="362"/>
      <c r="BF28" s="362"/>
      <c r="BG28" s="362"/>
      <c r="BH28" s="362"/>
      <c r="BI28" s="362"/>
      <c r="BJ28" s="362"/>
      <c r="BK28" s="362"/>
      <c r="BL28" s="362"/>
      <c r="BM28" s="363"/>
      <c r="BN28" s="364">
        <v>568684</v>
      </c>
      <c r="BO28" s="365"/>
      <c r="BP28" s="365"/>
      <c r="BQ28" s="365"/>
      <c r="BR28" s="365"/>
      <c r="BS28" s="365"/>
      <c r="BT28" s="365"/>
      <c r="BU28" s="366"/>
      <c r="BV28" s="364">
        <v>502359</v>
      </c>
      <c r="BW28" s="365"/>
      <c r="BX28" s="365"/>
      <c r="BY28" s="365"/>
      <c r="BZ28" s="365"/>
      <c r="CA28" s="365"/>
      <c r="CB28" s="365"/>
      <c r="CC28" s="366"/>
      <c r="CD28" s="53"/>
      <c r="CE28" s="513"/>
      <c r="CF28" s="513"/>
      <c r="CG28" s="513"/>
      <c r="CH28" s="513"/>
      <c r="CI28" s="513"/>
      <c r="CJ28" s="513"/>
      <c r="CK28" s="513"/>
      <c r="CL28" s="513"/>
      <c r="CM28" s="513"/>
      <c r="CN28" s="513"/>
      <c r="CO28" s="513"/>
      <c r="CP28" s="513"/>
      <c r="CQ28" s="513"/>
      <c r="CR28" s="513"/>
      <c r="CS28" s="514"/>
      <c r="CT28" s="398"/>
      <c r="CU28" s="399"/>
      <c r="CV28" s="399"/>
      <c r="CW28" s="399"/>
      <c r="CX28" s="399"/>
      <c r="CY28" s="399"/>
      <c r="CZ28" s="399"/>
      <c r="DA28" s="400"/>
      <c r="DB28" s="398"/>
      <c r="DC28" s="399"/>
      <c r="DD28" s="399"/>
      <c r="DE28" s="399"/>
      <c r="DF28" s="399"/>
      <c r="DG28" s="399"/>
      <c r="DH28" s="399"/>
      <c r="DI28" s="400"/>
    </row>
    <row r="29" spans="1:113" ht="18.75" customHeight="1" x14ac:dyDescent="0.2">
      <c r="A29" s="40"/>
      <c r="B29" s="547"/>
      <c r="C29" s="548"/>
      <c r="D29" s="549"/>
      <c r="E29" s="451" t="s">
        <v>117</v>
      </c>
      <c r="F29" s="425"/>
      <c r="G29" s="425"/>
      <c r="H29" s="425"/>
      <c r="I29" s="425"/>
      <c r="J29" s="425"/>
      <c r="K29" s="426"/>
      <c r="L29" s="452">
        <v>8</v>
      </c>
      <c r="M29" s="453"/>
      <c r="N29" s="453"/>
      <c r="O29" s="453"/>
      <c r="P29" s="495"/>
      <c r="Q29" s="452">
        <v>2200</v>
      </c>
      <c r="R29" s="453"/>
      <c r="S29" s="453"/>
      <c r="T29" s="453"/>
      <c r="U29" s="453"/>
      <c r="V29" s="495"/>
      <c r="W29" s="561"/>
      <c r="X29" s="562"/>
      <c r="Y29" s="563"/>
      <c r="Z29" s="451" t="s">
        <v>118</v>
      </c>
      <c r="AA29" s="425"/>
      <c r="AB29" s="425"/>
      <c r="AC29" s="425"/>
      <c r="AD29" s="425"/>
      <c r="AE29" s="425"/>
      <c r="AF29" s="425"/>
      <c r="AG29" s="426"/>
      <c r="AH29" s="452">
        <v>84</v>
      </c>
      <c r="AI29" s="453"/>
      <c r="AJ29" s="453"/>
      <c r="AK29" s="453"/>
      <c r="AL29" s="495"/>
      <c r="AM29" s="452">
        <v>249420</v>
      </c>
      <c r="AN29" s="453"/>
      <c r="AO29" s="453"/>
      <c r="AP29" s="453"/>
      <c r="AQ29" s="453"/>
      <c r="AR29" s="495"/>
      <c r="AS29" s="452">
        <v>2969</v>
      </c>
      <c r="AT29" s="453"/>
      <c r="AU29" s="453"/>
      <c r="AV29" s="453"/>
      <c r="AW29" s="453"/>
      <c r="AX29" s="454"/>
      <c r="AY29" s="577"/>
      <c r="AZ29" s="578"/>
      <c r="BA29" s="578"/>
      <c r="BB29" s="579"/>
      <c r="BC29" s="429" t="s">
        <v>119</v>
      </c>
      <c r="BD29" s="430"/>
      <c r="BE29" s="430"/>
      <c r="BF29" s="430"/>
      <c r="BG29" s="430"/>
      <c r="BH29" s="430"/>
      <c r="BI29" s="430"/>
      <c r="BJ29" s="430"/>
      <c r="BK29" s="430"/>
      <c r="BL29" s="430"/>
      <c r="BM29" s="431"/>
      <c r="BN29" s="432">
        <v>68166</v>
      </c>
      <c r="BO29" s="433"/>
      <c r="BP29" s="433"/>
      <c r="BQ29" s="433"/>
      <c r="BR29" s="433"/>
      <c r="BS29" s="433"/>
      <c r="BT29" s="433"/>
      <c r="BU29" s="434"/>
      <c r="BV29" s="432">
        <v>68065</v>
      </c>
      <c r="BW29" s="433"/>
      <c r="BX29" s="433"/>
      <c r="BY29" s="433"/>
      <c r="BZ29" s="433"/>
      <c r="CA29" s="433"/>
      <c r="CB29" s="433"/>
      <c r="CC29" s="434"/>
      <c r="CD29" s="55"/>
      <c r="CE29" s="513"/>
      <c r="CF29" s="513"/>
      <c r="CG29" s="513"/>
      <c r="CH29" s="513"/>
      <c r="CI29" s="513"/>
      <c r="CJ29" s="513"/>
      <c r="CK29" s="513"/>
      <c r="CL29" s="513"/>
      <c r="CM29" s="513"/>
      <c r="CN29" s="513"/>
      <c r="CO29" s="513"/>
      <c r="CP29" s="513"/>
      <c r="CQ29" s="513"/>
      <c r="CR29" s="513"/>
      <c r="CS29" s="514"/>
      <c r="CT29" s="398"/>
      <c r="CU29" s="399"/>
      <c r="CV29" s="399"/>
      <c r="CW29" s="399"/>
      <c r="CX29" s="399"/>
      <c r="CY29" s="399"/>
      <c r="CZ29" s="399"/>
      <c r="DA29" s="400"/>
      <c r="DB29" s="398"/>
      <c r="DC29" s="399"/>
      <c r="DD29" s="399"/>
      <c r="DE29" s="399"/>
      <c r="DF29" s="399"/>
      <c r="DG29" s="399"/>
      <c r="DH29" s="399"/>
      <c r="DI29" s="400"/>
    </row>
    <row r="30" spans="1:113" ht="18.75" customHeight="1" thickBot="1" x14ac:dyDescent="0.25">
      <c r="A30" s="40"/>
      <c r="B30" s="550"/>
      <c r="C30" s="551"/>
      <c r="D30" s="552"/>
      <c r="E30" s="455"/>
      <c r="F30" s="456"/>
      <c r="G30" s="456"/>
      <c r="H30" s="456"/>
      <c r="I30" s="456"/>
      <c r="J30" s="456"/>
      <c r="K30" s="457"/>
      <c r="L30" s="584"/>
      <c r="M30" s="585"/>
      <c r="N30" s="585"/>
      <c r="O30" s="585"/>
      <c r="P30" s="586"/>
      <c r="Q30" s="584"/>
      <c r="R30" s="585"/>
      <c r="S30" s="585"/>
      <c r="T30" s="585"/>
      <c r="U30" s="585"/>
      <c r="V30" s="586"/>
      <c r="W30" s="587" t="s">
        <v>120</v>
      </c>
      <c r="X30" s="588"/>
      <c r="Y30" s="588"/>
      <c r="Z30" s="588"/>
      <c r="AA30" s="588"/>
      <c r="AB30" s="588"/>
      <c r="AC30" s="588"/>
      <c r="AD30" s="588"/>
      <c r="AE30" s="588"/>
      <c r="AF30" s="588"/>
      <c r="AG30" s="589"/>
      <c r="AH30" s="520">
        <v>97.6</v>
      </c>
      <c r="AI30" s="521"/>
      <c r="AJ30" s="521"/>
      <c r="AK30" s="521"/>
      <c r="AL30" s="521"/>
      <c r="AM30" s="521"/>
      <c r="AN30" s="521"/>
      <c r="AO30" s="521"/>
      <c r="AP30" s="521"/>
      <c r="AQ30" s="521"/>
      <c r="AR30" s="521"/>
      <c r="AS30" s="521"/>
      <c r="AT30" s="521"/>
      <c r="AU30" s="521"/>
      <c r="AV30" s="521"/>
      <c r="AW30" s="521"/>
      <c r="AX30" s="523"/>
      <c r="AY30" s="580"/>
      <c r="AZ30" s="581"/>
      <c r="BA30" s="581"/>
      <c r="BB30" s="582"/>
      <c r="BC30" s="538" t="s">
        <v>121</v>
      </c>
      <c r="BD30" s="539"/>
      <c r="BE30" s="539"/>
      <c r="BF30" s="539"/>
      <c r="BG30" s="539"/>
      <c r="BH30" s="539"/>
      <c r="BI30" s="539"/>
      <c r="BJ30" s="539"/>
      <c r="BK30" s="539"/>
      <c r="BL30" s="539"/>
      <c r="BM30" s="540"/>
      <c r="BN30" s="541">
        <v>916970</v>
      </c>
      <c r="BO30" s="542"/>
      <c r="BP30" s="542"/>
      <c r="BQ30" s="542"/>
      <c r="BR30" s="542"/>
      <c r="BS30" s="542"/>
      <c r="BT30" s="542"/>
      <c r="BU30" s="543"/>
      <c r="BV30" s="541">
        <v>777867</v>
      </c>
      <c r="BW30" s="542"/>
      <c r="BX30" s="542"/>
      <c r="BY30" s="542"/>
      <c r="BZ30" s="542"/>
      <c r="CA30" s="542"/>
      <c r="CB30" s="542"/>
      <c r="CC30" s="54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583" t="s">
        <v>122</v>
      </c>
      <c r="D32" s="583"/>
      <c r="E32" s="583"/>
      <c r="F32" s="583"/>
      <c r="G32" s="583"/>
      <c r="H32" s="583"/>
      <c r="I32" s="583"/>
      <c r="J32" s="583"/>
      <c r="K32" s="583"/>
      <c r="L32" s="583"/>
      <c r="M32" s="583"/>
      <c r="N32" s="583"/>
      <c r="O32" s="583"/>
      <c r="P32" s="583"/>
      <c r="Q32" s="583"/>
      <c r="R32" s="583"/>
      <c r="S32" s="583"/>
      <c r="U32" s="436" t="s">
        <v>123</v>
      </c>
      <c r="V32" s="436"/>
      <c r="W32" s="436"/>
      <c r="X32" s="436"/>
      <c r="Y32" s="436"/>
      <c r="Z32" s="436"/>
      <c r="AA32" s="436"/>
      <c r="AB32" s="436"/>
      <c r="AC32" s="436"/>
      <c r="AD32" s="436"/>
      <c r="AE32" s="436"/>
      <c r="AF32" s="436"/>
      <c r="AG32" s="436"/>
      <c r="AH32" s="436"/>
      <c r="AI32" s="436"/>
      <c r="AJ32" s="436"/>
      <c r="AK32" s="436"/>
      <c r="AM32" s="436" t="s">
        <v>124</v>
      </c>
      <c r="AN32" s="436"/>
      <c r="AO32" s="436"/>
      <c r="AP32" s="436"/>
      <c r="AQ32" s="436"/>
      <c r="AR32" s="436"/>
      <c r="AS32" s="436"/>
      <c r="AT32" s="436"/>
      <c r="AU32" s="436"/>
      <c r="AV32" s="436"/>
      <c r="AW32" s="436"/>
      <c r="AX32" s="436"/>
      <c r="AY32" s="436"/>
      <c r="AZ32" s="436"/>
      <c r="BA32" s="436"/>
      <c r="BB32" s="436"/>
      <c r="BC32" s="436"/>
      <c r="BE32" s="436" t="s">
        <v>125</v>
      </c>
      <c r="BF32" s="436"/>
      <c r="BG32" s="436"/>
      <c r="BH32" s="436"/>
      <c r="BI32" s="436"/>
      <c r="BJ32" s="436"/>
      <c r="BK32" s="436"/>
      <c r="BL32" s="436"/>
      <c r="BM32" s="436"/>
      <c r="BN32" s="436"/>
      <c r="BO32" s="436"/>
      <c r="BP32" s="436"/>
      <c r="BQ32" s="436"/>
      <c r="BR32" s="436"/>
      <c r="BS32" s="436"/>
      <c r="BT32" s="436"/>
      <c r="BU32" s="436"/>
      <c r="BW32" s="436" t="s">
        <v>126</v>
      </c>
      <c r="BX32" s="436"/>
      <c r="BY32" s="436"/>
      <c r="BZ32" s="436"/>
      <c r="CA32" s="436"/>
      <c r="CB32" s="436"/>
      <c r="CC32" s="436"/>
      <c r="CD32" s="436"/>
      <c r="CE32" s="436"/>
      <c r="CF32" s="436"/>
      <c r="CG32" s="436"/>
      <c r="CH32" s="436"/>
      <c r="CI32" s="436"/>
      <c r="CJ32" s="436"/>
      <c r="CK32" s="436"/>
      <c r="CL32" s="436"/>
      <c r="CM32" s="436"/>
      <c r="CO32" s="436" t="s">
        <v>127</v>
      </c>
      <c r="CP32" s="436"/>
      <c r="CQ32" s="436"/>
      <c r="CR32" s="436"/>
      <c r="CS32" s="436"/>
      <c r="CT32" s="436"/>
      <c r="CU32" s="436"/>
      <c r="CV32" s="436"/>
      <c r="CW32" s="436"/>
      <c r="CX32" s="436"/>
      <c r="CY32" s="436"/>
      <c r="CZ32" s="436"/>
      <c r="DA32" s="436"/>
      <c r="DB32" s="436"/>
      <c r="DC32" s="436"/>
      <c r="DD32" s="436"/>
      <c r="DE32" s="436"/>
      <c r="DI32" s="63"/>
    </row>
    <row r="33" spans="1:113" ht="13.5" customHeight="1" x14ac:dyDescent="0.2">
      <c r="A33" s="40"/>
      <c r="B33" s="64"/>
      <c r="C33" s="419" t="s">
        <v>128</v>
      </c>
      <c r="D33" s="419"/>
      <c r="E33" s="390" t="s">
        <v>129</v>
      </c>
      <c r="F33" s="390"/>
      <c r="G33" s="390"/>
      <c r="H33" s="390"/>
      <c r="I33" s="390"/>
      <c r="J33" s="390"/>
      <c r="K33" s="390"/>
      <c r="L33" s="390"/>
      <c r="M33" s="390"/>
      <c r="N33" s="390"/>
      <c r="O33" s="390"/>
      <c r="P33" s="390"/>
      <c r="Q33" s="390"/>
      <c r="R33" s="390"/>
      <c r="S33" s="390"/>
      <c r="T33" s="65"/>
      <c r="U33" s="419" t="s">
        <v>128</v>
      </c>
      <c r="V33" s="419"/>
      <c r="W33" s="390" t="s">
        <v>129</v>
      </c>
      <c r="X33" s="390"/>
      <c r="Y33" s="390"/>
      <c r="Z33" s="390"/>
      <c r="AA33" s="390"/>
      <c r="AB33" s="390"/>
      <c r="AC33" s="390"/>
      <c r="AD33" s="390"/>
      <c r="AE33" s="390"/>
      <c r="AF33" s="390"/>
      <c r="AG33" s="390"/>
      <c r="AH33" s="390"/>
      <c r="AI33" s="390"/>
      <c r="AJ33" s="390"/>
      <c r="AK33" s="390"/>
      <c r="AL33" s="65"/>
      <c r="AM33" s="419" t="s">
        <v>128</v>
      </c>
      <c r="AN33" s="419"/>
      <c r="AO33" s="390" t="s">
        <v>129</v>
      </c>
      <c r="AP33" s="390"/>
      <c r="AQ33" s="390"/>
      <c r="AR33" s="390"/>
      <c r="AS33" s="390"/>
      <c r="AT33" s="390"/>
      <c r="AU33" s="390"/>
      <c r="AV33" s="390"/>
      <c r="AW33" s="390"/>
      <c r="AX33" s="390"/>
      <c r="AY33" s="390"/>
      <c r="AZ33" s="390"/>
      <c r="BA33" s="390"/>
      <c r="BB33" s="390"/>
      <c r="BC33" s="390"/>
      <c r="BD33" s="66"/>
      <c r="BE33" s="390" t="s">
        <v>130</v>
      </c>
      <c r="BF33" s="390"/>
      <c r="BG33" s="390" t="s">
        <v>131</v>
      </c>
      <c r="BH33" s="390"/>
      <c r="BI33" s="390"/>
      <c r="BJ33" s="390"/>
      <c r="BK33" s="390"/>
      <c r="BL33" s="390"/>
      <c r="BM33" s="390"/>
      <c r="BN33" s="390"/>
      <c r="BO33" s="390"/>
      <c r="BP33" s="390"/>
      <c r="BQ33" s="390"/>
      <c r="BR33" s="390"/>
      <c r="BS33" s="390"/>
      <c r="BT33" s="390"/>
      <c r="BU33" s="390"/>
      <c r="BV33" s="66"/>
      <c r="BW33" s="419" t="s">
        <v>130</v>
      </c>
      <c r="BX33" s="419"/>
      <c r="BY33" s="390" t="s">
        <v>132</v>
      </c>
      <c r="BZ33" s="390"/>
      <c r="CA33" s="390"/>
      <c r="CB33" s="390"/>
      <c r="CC33" s="390"/>
      <c r="CD33" s="390"/>
      <c r="CE33" s="390"/>
      <c r="CF33" s="390"/>
      <c r="CG33" s="390"/>
      <c r="CH33" s="390"/>
      <c r="CI33" s="390"/>
      <c r="CJ33" s="390"/>
      <c r="CK33" s="390"/>
      <c r="CL33" s="390"/>
      <c r="CM33" s="390"/>
      <c r="CN33" s="65"/>
      <c r="CO33" s="419" t="s">
        <v>128</v>
      </c>
      <c r="CP33" s="419"/>
      <c r="CQ33" s="390" t="s">
        <v>133</v>
      </c>
      <c r="CR33" s="390"/>
      <c r="CS33" s="390"/>
      <c r="CT33" s="390"/>
      <c r="CU33" s="390"/>
      <c r="CV33" s="390"/>
      <c r="CW33" s="390"/>
      <c r="CX33" s="390"/>
      <c r="CY33" s="390"/>
      <c r="CZ33" s="390"/>
      <c r="DA33" s="390"/>
      <c r="DB33" s="390"/>
      <c r="DC33" s="390"/>
      <c r="DD33" s="390"/>
      <c r="DE33" s="390"/>
      <c r="DF33" s="65"/>
      <c r="DG33" s="590" t="s">
        <v>134</v>
      </c>
      <c r="DH33" s="590"/>
      <c r="DI33" s="67"/>
    </row>
    <row r="34" spans="1:113" ht="32.25" customHeight="1" x14ac:dyDescent="0.2">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2</v>
      </c>
      <c r="V34" s="591"/>
      <c r="W34" s="592" t="str">
        <f>IF('各会計、関係団体の財政状況及び健全化判断比率'!B28="","",'各会計、関係団体の財政状況及び健全化判断比率'!B28)</f>
        <v>三川町国民健康保険特別会計</v>
      </c>
      <c r="X34" s="592"/>
      <c r="Y34" s="592"/>
      <c r="Z34" s="592"/>
      <c r="AA34" s="592"/>
      <c r="AB34" s="592"/>
      <c r="AC34" s="592"/>
      <c r="AD34" s="592"/>
      <c r="AE34" s="592"/>
      <c r="AF34" s="592"/>
      <c r="AG34" s="592"/>
      <c r="AH34" s="592"/>
      <c r="AI34" s="592"/>
      <c r="AJ34" s="592"/>
      <c r="AK34" s="592"/>
      <c r="AL34" s="40"/>
      <c r="AM34" s="591" t="str">
        <f>IF(AO34="","",MAX(C34:D43,U34:V43)+1)</f>
        <v/>
      </c>
      <c r="AN34" s="591"/>
      <c r="AO34" s="592"/>
      <c r="AP34" s="592"/>
      <c r="AQ34" s="592"/>
      <c r="AR34" s="592"/>
      <c r="AS34" s="592"/>
      <c r="AT34" s="592"/>
      <c r="AU34" s="592"/>
      <c r="AV34" s="592"/>
      <c r="AW34" s="592"/>
      <c r="AX34" s="592"/>
      <c r="AY34" s="592"/>
      <c r="AZ34" s="592"/>
      <c r="BA34" s="592"/>
      <c r="BB34" s="592"/>
      <c r="BC34" s="592"/>
      <c r="BD34" s="40"/>
      <c r="BE34" s="591">
        <f>IF(BG34="","",MAX(C34:D43,U34:V43,AM34:AN43)+1)</f>
        <v>5</v>
      </c>
      <c r="BF34" s="591"/>
      <c r="BG34" s="592" t="str">
        <f>IF('各会計、関係団体の財政状況及び健全化判断比率'!B31="","",'各会計、関係団体の財政状況及び健全化判断比率'!B31)</f>
        <v>三川町農業集落排水事業特別会計</v>
      </c>
      <c r="BH34" s="592"/>
      <c r="BI34" s="592"/>
      <c r="BJ34" s="592"/>
      <c r="BK34" s="592"/>
      <c r="BL34" s="592"/>
      <c r="BM34" s="592"/>
      <c r="BN34" s="592"/>
      <c r="BO34" s="592"/>
      <c r="BP34" s="592"/>
      <c r="BQ34" s="592"/>
      <c r="BR34" s="592"/>
      <c r="BS34" s="592"/>
      <c r="BT34" s="592"/>
      <c r="BU34" s="592"/>
      <c r="BV34" s="40"/>
      <c r="BW34" s="591">
        <f>IF(BY34="","",MAX(C34:D43,U34:V43,AM34:AN43,BE34:BF43)+1)</f>
        <v>7</v>
      </c>
      <c r="BX34" s="591"/>
      <c r="BY34" s="592" t="str">
        <f>IF('各会計、関係団体の財政状況及び健全化判断比率'!B68="","",'各会計、関係団体の財政状況及び健全化判断比率'!B68)</f>
        <v>山形県後期高齢者医療広域連合（普通会計）</v>
      </c>
      <c r="BZ34" s="592"/>
      <c r="CA34" s="592"/>
      <c r="CB34" s="592"/>
      <c r="CC34" s="592"/>
      <c r="CD34" s="592"/>
      <c r="CE34" s="592"/>
      <c r="CF34" s="592"/>
      <c r="CG34" s="592"/>
      <c r="CH34" s="592"/>
      <c r="CI34" s="592"/>
      <c r="CJ34" s="592"/>
      <c r="CK34" s="592"/>
      <c r="CL34" s="592"/>
      <c r="CM34" s="592"/>
      <c r="CN34" s="40"/>
      <c r="CO34" s="591">
        <f>IF(CQ34="","",MAX(C34:D43,U34:V43,AM34:AN43,BE34:BF43,BW34:BX43)+1)</f>
        <v>16</v>
      </c>
      <c r="CP34" s="591"/>
      <c r="CQ34" s="592" t="str">
        <f>IF('各会計、関係団体の財政状況及び健全化判断比率'!BS7="","",'各会計、関係団体の財政状況及び健全化判断比率'!BS7)</f>
        <v>みかわ振興公社</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2">
      <c r="A35" s="40"/>
      <c r="B35" s="64"/>
      <c r="C35" s="591" t="str">
        <f>IF(E35="","",C34+1)</f>
        <v/>
      </c>
      <c r="D35" s="591"/>
      <c r="E35" s="592" t="str">
        <f>IF('各会計、関係団体の財政状況及び健全化判断比率'!B8="","",'各会計、関係団体の財政状況及び健全化判断比率'!B8)</f>
        <v/>
      </c>
      <c r="F35" s="592"/>
      <c r="G35" s="592"/>
      <c r="H35" s="592"/>
      <c r="I35" s="592"/>
      <c r="J35" s="592"/>
      <c r="K35" s="592"/>
      <c r="L35" s="592"/>
      <c r="M35" s="592"/>
      <c r="N35" s="592"/>
      <c r="O35" s="592"/>
      <c r="P35" s="592"/>
      <c r="Q35" s="592"/>
      <c r="R35" s="592"/>
      <c r="S35" s="592"/>
      <c r="T35" s="40"/>
      <c r="U35" s="591">
        <f>IF(W35="","",U34+1)</f>
        <v>3</v>
      </c>
      <c r="V35" s="591"/>
      <c r="W35" s="592" t="str">
        <f>IF('各会計、関係団体の財政状況及び健全化判断比率'!B29="","",'各会計、関係団体の財政状況及び健全化判断比率'!B29)</f>
        <v>三川町後期高齢者医療特別会計</v>
      </c>
      <c r="X35" s="592"/>
      <c r="Y35" s="592"/>
      <c r="Z35" s="592"/>
      <c r="AA35" s="592"/>
      <c r="AB35" s="592"/>
      <c r="AC35" s="592"/>
      <c r="AD35" s="592"/>
      <c r="AE35" s="592"/>
      <c r="AF35" s="592"/>
      <c r="AG35" s="592"/>
      <c r="AH35" s="592"/>
      <c r="AI35" s="592"/>
      <c r="AJ35" s="592"/>
      <c r="AK35" s="592"/>
      <c r="AL35" s="40"/>
      <c r="AM35" s="591" t="str">
        <f t="shared" ref="AM35:AM43" si="0">IF(AO35="","",AM34+1)</f>
        <v/>
      </c>
      <c r="AN35" s="591"/>
      <c r="AO35" s="592"/>
      <c r="AP35" s="592"/>
      <c r="AQ35" s="592"/>
      <c r="AR35" s="592"/>
      <c r="AS35" s="592"/>
      <c r="AT35" s="592"/>
      <c r="AU35" s="592"/>
      <c r="AV35" s="592"/>
      <c r="AW35" s="592"/>
      <c r="AX35" s="592"/>
      <c r="AY35" s="592"/>
      <c r="AZ35" s="592"/>
      <c r="BA35" s="592"/>
      <c r="BB35" s="592"/>
      <c r="BC35" s="592"/>
      <c r="BD35" s="40"/>
      <c r="BE35" s="591">
        <f t="shared" ref="BE35:BE43" si="1">IF(BG35="","",BE34+1)</f>
        <v>6</v>
      </c>
      <c r="BF35" s="591"/>
      <c r="BG35" s="592" t="str">
        <f>IF('各会計、関係団体の財政状況及び健全化判断比率'!B32="","",'各会計、関係団体の財政状況及び健全化判断比率'!B32)</f>
        <v>三川町下水道事業特別会計</v>
      </c>
      <c r="BH35" s="592"/>
      <c r="BI35" s="592"/>
      <c r="BJ35" s="592"/>
      <c r="BK35" s="592"/>
      <c r="BL35" s="592"/>
      <c r="BM35" s="592"/>
      <c r="BN35" s="592"/>
      <c r="BO35" s="592"/>
      <c r="BP35" s="592"/>
      <c r="BQ35" s="592"/>
      <c r="BR35" s="592"/>
      <c r="BS35" s="592"/>
      <c r="BT35" s="592"/>
      <c r="BU35" s="592"/>
      <c r="BV35" s="40"/>
      <c r="BW35" s="591">
        <f t="shared" ref="BW35:BW43" si="2">IF(BY35="","",BW34+1)</f>
        <v>8</v>
      </c>
      <c r="BX35" s="591"/>
      <c r="BY35" s="592" t="str">
        <f>IF('各会計、関係団体の財政状況及び健全化判断比率'!B69="","",'各会計、関係団体の財政状況及び健全化判断比率'!B69)</f>
        <v>山形県後期高齢者医療広域連合（事業会計）</v>
      </c>
      <c r="BZ35" s="592"/>
      <c r="CA35" s="592"/>
      <c r="CB35" s="592"/>
      <c r="CC35" s="592"/>
      <c r="CD35" s="592"/>
      <c r="CE35" s="592"/>
      <c r="CF35" s="592"/>
      <c r="CG35" s="592"/>
      <c r="CH35" s="592"/>
      <c r="CI35" s="592"/>
      <c r="CJ35" s="592"/>
      <c r="CK35" s="592"/>
      <c r="CL35" s="592"/>
      <c r="CM35" s="592"/>
      <c r="CN35" s="40"/>
      <c r="CO35" s="591">
        <f t="shared" ref="CO35:CO43" si="3">IF(CQ35="","",CO34+1)</f>
        <v>17</v>
      </c>
      <c r="CP35" s="591"/>
      <c r="CQ35" s="592" t="str">
        <f>IF('各会計、関係団体の財政状況及び健全化判断比率'!BS8="","",'各会計、関係団体の財政状況及び健全化判断比率'!BS8)</f>
        <v>山形県東田川郡三川町土地開発公社</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〇</v>
      </c>
      <c r="DH35" s="593"/>
      <c r="DI35" s="67"/>
    </row>
    <row r="36" spans="1:113" ht="32.25" customHeight="1" x14ac:dyDescent="0.2">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f t="shared" ref="U36:U43" si="4">IF(W36="","",U35+1)</f>
        <v>4</v>
      </c>
      <c r="V36" s="591"/>
      <c r="W36" s="592" t="str">
        <f>IF('各会計、関係団体の財政状況及び健全化判断比率'!B30="","",'各会計、関係団体の財政状況及び健全化判断比率'!B30)</f>
        <v>三川町介護保険特別会計</v>
      </c>
      <c r="X36" s="592"/>
      <c r="Y36" s="592"/>
      <c r="Z36" s="592"/>
      <c r="AA36" s="592"/>
      <c r="AB36" s="592"/>
      <c r="AC36" s="592"/>
      <c r="AD36" s="592"/>
      <c r="AE36" s="592"/>
      <c r="AF36" s="592"/>
      <c r="AG36" s="592"/>
      <c r="AH36" s="592"/>
      <c r="AI36" s="592"/>
      <c r="AJ36" s="592"/>
      <c r="AK36" s="592"/>
      <c r="AL36" s="40"/>
      <c r="AM36" s="591" t="str">
        <f t="shared" si="0"/>
        <v/>
      </c>
      <c r="AN36" s="591"/>
      <c r="AO36" s="592"/>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9</v>
      </c>
      <c r="BX36" s="591"/>
      <c r="BY36" s="592" t="str">
        <f>IF('各会計、関係団体の財政状況及び健全化判断比率'!B70="","",'各会計、関係団体の財政状況及び健全化判断比率'!B70)</f>
        <v>庄内広域行政組合（普通会計）</v>
      </c>
      <c r="BZ36" s="592"/>
      <c r="CA36" s="592"/>
      <c r="CB36" s="592"/>
      <c r="CC36" s="592"/>
      <c r="CD36" s="592"/>
      <c r="CE36" s="592"/>
      <c r="CF36" s="592"/>
      <c r="CG36" s="592"/>
      <c r="CH36" s="592"/>
      <c r="CI36" s="592"/>
      <c r="CJ36" s="592"/>
      <c r="CK36" s="592"/>
      <c r="CL36" s="592"/>
      <c r="CM36" s="592"/>
      <c r="CN36" s="40"/>
      <c r="CO36" s="591" t="str">
        <f t="shared" si="3"/>
        <v/>
      </c>
      <c r="CP36" s="591"/>
      <c r="CQ36" s="592" t="str">
        <f>IF('各会計、関係団体の財政状況及び健全化判断比率'!BS9="","",'各会計、関係団体の財政状況及び健全化判断比率'!BS9)</f>
        <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2">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10</v>
      </c>
      <c r="BX37" s="591"/>
      <c r="BY37" s="592" t="str">
        <f>IF('各会計、関係団体の財政状況及び健全化判断比率'!B71="","",'各会計、関係団体の財政状況及び健全化判断比率'!B71)</f>
        <v>庄内広域行政組合（青果市場事業特別会計）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2">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11</v>
      </c>
      <c r="BX38" s="591"/>
      <c r="BY38" s="592" t="str">
        <f>IF('各会計、関係団体の財政状況及び健全化判断比率'!B72="","",'各会計、関係団体の財政状況及び健全化判断比率'!B72)</f>
        <v>庄内広域行政組合（庄内食肉流通センター事業特別会計）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2">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f t="shared" si="2"/>
        <v>12</v>
      </c>
      <c r="BX39" s="591"/>
      <c r="BY39" s="592" t="str">
        <f>IF('各会計、関係団体の財政状況及び健全化判断比率'!B73="","",'各会計、関係団体の財政状況及び健全化判断比率'!B73)</f>
        <v>山形県消防補償等組合（普通会計）</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2">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f t="shared" si="2"/>
        <v>13</v>
      </c>
      <c r="BX40" s="591"/>
      <c r="BY40" s="592" t="str">
        <f>IF('各会計、関係団体の財政状況及び健全化判断比率'!B74="","",'各会計、関係団体の財政状況及び健全化判断比率'!B74)</f>
        <v>山形県自治会館管理組合</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2">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f t="shared" si="2"/>
        <v>14</v>
      </c>
      <c r="BX41" s="591"/>
      <c r="BY41" s="592" t="str">
        <f>IF('各会計、関係団体の財政状況及び健全化判断比率'!B75="","",'各会計、関係団体の財政状況及び健全化判断比率'!B75)</f>
        <v>山形県市町村職員退職手当組合</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2">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f t="shared" si="2"/>
        <v>15</v>
      </c>
      <c r="BX42" s="591"/>
      <c r="BY42" s="592" t="str">
        <f>IF('各会計、関係団体の財政状況及び健全化判断比率'!B76="","",'各会計、関係団体の財政状況及び健全化判断比率'!B76)</f>
        <v>山形県市町村交通災害共済組合</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2">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594" t="s">
        <v>136</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2">
      <c r="E47" s="594" t="s">
        <v>137</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2">
      <c r="E48" s="594" t="s">
        <v>138</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2">
      <c r="E49" s="595" t="s">
        <v>139</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2">
      <c r="E50" s="594" t="s">
        <v>140</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2">
      <c r="E51" s="594" t="s">
        <v>141</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2">
      <c r="E52" s="594" t="s">
        <v>142</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2">
      <c r="E53" s="594" t="s">
        <v>143</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2"/>
    <row r="55" spans="5:113" x14ac:dyDescent="0.2"/>
    <row r="56" spans="5:113" x14ac:dyDescent="0.2"/>
  </sheetData>
  <sheetProtection algorithmName="SHA-512" hashValue="HaaaiVAlcOBDL2hMQcrFvaDr/dIzy+0N7L33fHgZ2IB49AHAJ9cql/AAOHTOQcvHXyggkBG/R2gDo3ZKwcOGng==" saltValue="1zFqCB2156qckmM5Ilha7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election activeCell="R9" sqref="R9:AO11"/>
    </sheetView>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144</v>
      </c>
      <c r="DI1" s="597"/>
      <c r="DJ1" s="597"/>
      <c r="DK1" s="597"/>
      <c r="DL1" s="597"/>
      <c r="DM1" s="597"/>
      <c r="DN1" s="598"/>
      <c r="DO1" s="73"/>
      <c r="DP1" s="596" t="s">
        <v>145</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99" t="s">
        <v>147</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148</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149</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2">
      <c r="B4" s="599" t="s">
        <v>24</v>
      </c>
      <c r="C4" s="600"/>
      <c r="D4" s="600"/>
      <c r="E4" s="600"/>
      <c r="F4" s="600"/>
      <c r="G4" s="600"/>
      <c r="H4" s="600"/>
      <c r="I4" s="600"/>
      <c r="J4" s="600"/>
      <c r="K4" s="600"/>
      <c r="L4" s="600"/>
      <c r="M4" s="600"/>
      <c r="N4" s="600"/>
      <c r="O4" s="600"/>
      <c r="P4" s="600"/>
      <c r="Q4" s="601"/>
      <c r="R4" s="599" t="s">
        <v>150</v>
      </c>
      <c r="S4" s="600"/>
      <c r="T4" s="600"/>
      <c r="U4" s="600"/>
      <c r="V4" s="600"/>
      <c r="W4" s="600"/>
      <c r="X4" s="600"/>
      <c r="Y4" s="601"/>
      <c r="Z4" s="599" t="s">
        <v>151</v>
      </c>
      <c r="AA4" s="600"/>
      <c r="AB4" s="600"/>
      <c r="AC4" s="601"/>
      <c r="AD4" s="599" t="s">
        <v>152</v>
      </c>
      <c r="AE4" s="600"/>
      <c r="AF4" s="600"/>
      <c r="AG4" s="600"/>
      <c r="AH4" s="600"/>
      <c r="AI4" s="600"/>
      <c r="AJ4" s="600"/>
      <c r="AK4" s="601"/>
      <c r="AL4" s="599" t="s">
        <v>151</v>
      </c>
      <c r="AM4" s="600"/>
      <c r="AN4" s="600"/>
      <c r="AO4" s="601"/>
      <c r="AP4" s="602" t="s">
        <v>153</v>
      </c>
      <c r="AQ4" s="602"/>
      <c r="AR4" s="602"/>
      <c r="AS4" s="602"/>
      <c r="AT4" s="602"/>
      <c r="AU4" s="602"/>
      <c r="AV4" s="602"/>
      <c r="AW4" s="602"/>
      <c r="AX4" s="602"/>
      <c r="AY4" s="602"/>
      <c r="AZ4" s="602"/>
      <c r="BA4" s="602"/>
      <c r="BB4" s="602"/>
      <c r="BC4" s="602"/>
      <c r="BD4" s="602"/>
      <c r="BE4" s="602"/>
      <c r="BF4" s="602"/>
      <c r="BG4" s="602" t="s">
        <v>154</v>
      </c>
      <c r="BH4" s="602"/>
      <c r="BI4" s="602"/>
      <c r="BJ4" s="602"/>
      <c r="BK4" s="602"/>
      <c r="BL4" s="602"/>
      <c r="BM4" s="602"/>
      <c r="BN4" s="602"/>
      <c r="BO4" s="602" t="s">
        <v>151</v>
      </c>
      <c r="BP4" s="602"/>
      <c r="BQ4" s="602"/>
      <c r="BR4" s="602"/>
      <c r="BS4" s="602" t="s">
        <v>155</v>
      </c>
      <c r="BT4" s="602"/>
      <c r="BU4" s="602"/>
      <c r="BV4" s="602"/>
      <c r="BW4" s="602"/>
      <c r="BX4" s="602"/>
      <c r="BY4" s="602"/>
      <c r="BZ4" s="602"/>
      <c r="CA4" s="602"/>
      <c r="CB4" s="602"/>
      <c r="CD4" s="599" t="s">
        <v>156</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2">
      <c r="B5" s="603" t="s">
        <v>157</v>
      </c>
      <c r="C5" s="604"/>
      <c r="D5" s="604"/>
      <c r="E5" s="604"/>
      <c r="F5" s="604"/>
      <c r="G5" s="604"/>
      <c r="H5" s="604"/>
      <c r="I5" s="604"/>
      <c r="J5" s="604"/>
      <c r="K5" s="604"/>
      <c r="L5" s="604"/>
      <c r="M5" s="604"/>
      <c r="N5" s="604"/>
      <c r="O5" s="604"/>
      <c r="P5" s="604"/>
      <c r="Q5" s="605"/>
      <c r="R5" s="606">
        <v>1004821</v>
      </c>
      <c r="S5" s="607"/>
      <c r="T5" s="607"/>
      <c r="U5" s="607"/>
      <c r="V5" s="607"/>
      <c r="W5" s="607"/>
      <c r="X5" s="607"/>
      <c r="Y5" s="608"/>
      <c r="Z5" s="609">
        <v>17.8</v>
      </c>
      <c r="AA5" s="609"/>
      <c r="AB5" s="609"/>
      <c r="AC5" s="609"/>
      <c r="AD5" s="610">
        <v>1004821</v>
      </c>
      <c r="AE5" s="610"/>
      <c r="AF5" s="610"/>
      <c r="AG5" s="610"/>
      <c r="AH5" s="610"/>
      <c r="AI5" s="610"/>
      <c r="AJ5" s="610"/>
      <c r="AK5" s="610"/>
      <c r="AL5" s="611">
        <v>33.5</v>
      </c>
      <c r="AM5" s="612"/>
      <c r="AN5" s="612"/>
      <c r="AO5" s="613"/>
      <c r="AP5" s="603" t="s">
        <v>158</v>
      </c>
      <c r="AQ5" s="604"/>
      <c r="AR5" s="604"/>
      <c r="AS5" s="604"/>
      <c r="AT5" s="604"/>
      <c r="AU5" s="604"/>
      <c r="AV5" s="604"/>
      <c r="AW5" s="604"/>
      <c r="AX5" s="604"/>
      <c r="AY5" s="604"/>
      <c r="AZ5" s="604"/>
      <c r="BA5" s="604"/>
      <c r="BB5" s="604"/>
      <c r="BC5" s="604"/>
      <c r="BD5" s="604"/>
      <c r="BE5" s="604"/>
      <c r="BF5" s="605"/>
      <c r="BG5" s="617">
        <v>988660</v>
      </c>
      <c r="BH5" s="618"/>
      <c r="BI5" s="618"/>
      <c r="BJ5" s="618"/>
      <c r="BK5" s="618"/>
      <c r="BL5" s="618"/>
      <c r="BM5" s="618"/>
      <c r="BN5" s="619"/>
      <c r="BO5" s="620">
        <v>98.4</v>
      </c>
      <c r="BP5" s="620"/>
      <c r="BQ5" s="620"/>
      <c r="BR5" s="620"/>
      <c r="BS5" s="621">
        <v>16242</v>
      </c>
      <c r="BT5" s="621"/>
      <c r="BU5" s="621"/>
      <c r="BV5" s="621"/>
      <c r="BW5" s="621"/>
      <c r="BX5" s="621"/>
      <c r="BY5" s="621"/>
      <c r="BZ5" s="621"/>
      <c r="CA5" s="621"/>
      <c r="CB5" s="625"/>
      <c r="CD5" s="599" t="s">
        <v>153</v>
      </c>
      <c r="CE5" s="600"/>
      <c r="CF5" s="600"/>
      <c r="CG5" s="600"/>
      <c r="CH5" s="600"/>
      <c r="CI5" s="600"/>
      <c r="CJ5" s="600"/>
      <c r="CK5" s="600"/>
      <c r="CL5" s="600"/>
      <c r="CM5" s="600"/>
      <c r="CN5" s="600"/>
      <c r="CO5" s="600"/>
      <c r="CP5" s="600"/>
      <c r="CQ5" s="601"/>
      <c r="CR5" s="599" t="s">
        <v>159</v>
      </c>
      <c r="CS5" s="600"/>
      <c r="CT5" s="600"/>
      <c r="CU5" s="600"/>
      <c r="CV5" s="600"/>
      <c r="CW5" s="600"/>
      <c r="CX5" s="600"/>
      <c r="CY5" s="601"/>
      <c r="CZ5" s="599" t="s">
        <v>151</v>
      </c>
      <c r="DA5" s="600"/>
      <c r="DB5" s="600"/>
      <c r="DC5" s="601"/>
      <c r="DD5" s="599" t="s">
        <v>160</v>
      </c>
      <c r="DE5" s="600"/>
      <c r="DF5" s="600"/>
      <c r="DG5" s="600"/>
      <c r="DH5" s="600"/>
      <c r="DI5" s="600"/>
      <c r="DJ5" s="600"/>
      <c r="DK5" s="600"/>
      <c r="DL5" s="600"/>
      <c r="DM5" s="600"/>
      <c r="DN5" s="600"/>
      <c r="DO5" s="600"/>
      <c r="DP5" s="601"/>
      <c r="DQ5" s="599" t="s">
        <v>161</v>
      </c>
      <c r="DR5" s="600"/>
      <c r="DS5" s="600"/>
      <c r="DT5" s="600"/>
      <c r="DU5" s="600"/>
      <c r="DV5" s="600"/>
      <c r="DW5" s="600"/>
      <c r="DX5" s="600"/>
      <c r="DY5" s="600"/>
      <c r="DZ5" s="600"/>
      <c r="EA5" s="600"/>
      <c r="EB5" s="600"/>
      <c r="EC5" s="601"/>
    </row>
    <row r="6" spans="2:143" ht="11.25" customHeight="1" x14ac:dyDescent="0.2">
      <c r="B6" s="614" t="s">
        <v>162</v>
      </c>
      <c r="C6" s="615"/>
      <c r="D6" s="615"/>
      <c r="E6" s="615"/>
      <c r="F6" s="615"/>
      <c r="G6" s="615"/>
      <c r="H6" s="615"/>
      <c r="I6" s="615"/>
      <c r="J6" s="615"/>
      <c r="K6" s="615"/>
      <c r="L6" s="615"/>
      <c r="M6" s="615"/>
      <c r="N6" s="615"/>
      <c r="O6" s="615"/>
      <c r="P6" s="615"/>
      <c r="Q6" s="616"/>
      <c r="R6" s="617">
        <v>41360</v>
      </c>
      <c r="S6" s="618"/>
      <c r="T6" s="618"/>
      <c r="U6" s="618"/>
      <c r="V6" s="618"/>
      <c r="W6" s="618"/>
      <c r="X6" s="618"/>
      <c r="Y6" s="619"/>
      <c r="Z6" s="620">
        <v>0.7</v>
      </c>
      <c r="AA6" s="620"/>
      <c r="AB6" s="620"/>
      <c r="AC6" s="620"/>
      <c r="AD6" s="621">
        <v>41360</v>
      </c>
      <c r="AE6" s="621"/>
      <c r="AF6" s="621"/>
      <c r="AG6" s="621"/>
      <c r="AH6" s="621"/>
      <c r="AI6" s="621"/>
      <c r="AJ6" s="621"/>
      <c r="AK6" s="621"/>
      <c r="AL6" s="622">
        <v>1.4</v>
      </c>
      <c r="AM6" s="623"/>
      <c r="AN6" s="623"/>
      <c r="AO6" s="624"/>
      <c r="AP6" s="614" t="s">
        <v>163</v>
      </c>
      <c r="AQ6" s="615"/>
      <c r="AR6" s="615"/>
      <c r="AS6" s="615"/>
      <c r="AT6" s="615"/>
      <c r="AU6" s="615"/>
      <c r="AV6" s="615"/>
      <c r="AW6" s="615"/>
      <c r="AX6" s="615"/>
      <c r="AY6" s="615"/>
      <c r="AZ6" s="615"/>
      <c r="BA6" s="615"/>
      <c r="BB6" s="615"/>
      <c r="BC6" s="615"/>
      <c r="BD6" s="615"/>
      <c r="BE6" s="615"/>
      <c r="BF6" s="616"/>
      <c r="BG6" s="617">
        <v>988660</v>
      </c>
      <c r="BH6" s="618"/>
      <c r="BI6" s="618"/>
      <c r="BJ6" s="618"/>
      <c r="BK6" s="618"/>
      <c r="BL6" s="618"/>
      <c r="BM6" s="618"/>
      <c r="BN6" s="619"/>
      <c r="BO6" s="620">
        <v>98.4</v>
      </c>
      <c r="BP6" s="620"/>
      <c r="BQ6" s="620"/>
      <c r="BR6" s="620"/>
      <c r="BS6" s="621">
        <v>16242</v>
      </c>
      <c r="BT6" s="621"/>
      <c r="BU6" s="621"/>
      <c r="BV6" s="621"/>
      <c r="BW6" s="621"/>
      <c r="BX6" s="621"/>
      <c r="BY6" s="621"/>
      <c r="BZ6" s="621"/>
      <c r="CA6" s="621"/>
      <c r="CB6" s="625"/>
      <c r="CD6" s="603" t="s">
        <v>164</v>
      </c>
      <c r="CE6" s="604"/>
      <c r="CF6" s="604"/>
      <c r="CG6" s="604"/>
      <c r="CH6" s="604"/>
      <c r="CI6" s="604"/>
      <c r="CJ6" s="604"/>
      <c r="CK6" s="604"/>
      <c r="CL6" s="604"/>
      <c r="CM6" s="604"/>
      <c r="CN6" s="604"/>
      <c r="CO6" s="604"/>
      <c r="CP6" s="604"/>
      <c r="CQ6" s="605"/>
      <c r="CR6" s="617">
        <v>65433</v>
      </c>
      <c r="CS6" s="618"/>
      <c r="CT6" s="618"/>
      <c r="CU6" s="618"/>
      <c r="CV6" s="618"/>
      <c r="CW6" s="618"/>
      <c r="CX6" s="618"/>
      <c r="CY6" s="619"/>
      <c r="CZ6" s="611">
        <v>1.2</v>
      </c>
      <c r="DA6" s="612"/>
      <c r="DB6" s="612"/>
      <c r="DC6" s="628"/>
      <c r="DD6" s="626" t="s">
        <v>63</v>
      </c>
      <c r="DE6" s="618"/>
      <c r="DF6" s="618"/>
      <c r="DG6" s="618"/>
      <c r="DH6" s="618"/>
      <c r="DI6" s="618"/>
      <c r="DJ6" s="618"/>
      <c r="DK6" s="618"/>
      <c r="DL6" s="618"/>
      <c r="DM6" s="618"/>
      <c r="DN6" s="618"/>
      <c r="DO6" s="618"/>
      <c r="DP6" s="619"/>
      <c r="DQ6" s="626">
        <v>65433</v>
      </c>
      <c r="DR6" s="618"/>
      <c r="DS6" s="618"/>
      <c r="DT6" s="618"/>
      <c r="DU6" s="618"/>
      <c r="DV6" s="618"/>
      <c r="DW6" s="618"/>
      <c r="DX6" s="618"/>
      <c r="DY6" s="618"/>
      <c r="DZ6" s="618"/>
      <c r="EA6" s="618"/>
      <c r="EB6" s="618"/>
      <c r="EC6" s="627"/>
    </row>
    <row r="7" spans="2:143" ht="11.25" customHeight="1" x14ac:dyDescent="0.2">
      <c r="B7" s="614" t="s">
        <v>165</v>
      </c>
      <c r="C7" s="615"/>
      <c r="D7" s="615"/>
      <c r="E7" s="615"/>
      <c r="F7" s="615"/>
      <c r="G7" s="615"/>
      <c r="H7" s="615"/>
      <c r="I7" s="615"/>
      <c r="J7" s="615"/>
      <c r="K7" s="615"/>
      <c r="L7" s="615"/>
      <c r="M7" s="615"/>
      <c r="N7" s="615"/>
      <c r="O7" s="615"/>
      <c r="P7" s="615"/>
      <c r="Q7" s="616"/>
      <c r="R7" s="617">
        <v>261</v>
      </c>
      <c r="S7" s="618"/>
      <c r="T7" s="618"/>
      <c r="U7" s="618"/>
      <c r="V7" s="618"/>
      <c r="W7" s="618"/>
      <c r="X7" s="618"/>
      <c r="Y7" s="619"/>
      <c r="Z7" s="620">
        <v>0</v>
      </c>
      <c r="AA7" s="620"/>
      <c r="AB7" s="620"/>
      <c r="AC7" s="620"/>
      <c r="AD7" s="621">
        <v>261</v>
      </c>
      <c r="AE7" s="621"/>
      <c r="AF7" s="621"/>
      <c r="AG7" s="621"/>
      <c r="AH7" s="621"/>
      <c r="AI7" s="621"/>
      <c r="AJ7" s="621"/>
      <c r="AK7" s="621"/>
      <c r="AL7" s="622">
        <v>0</v>
      </c>
      <c r="AM7" s="623"/>
      <c r="AN7" s="623"/>
      <c r="AO7" s="624"/>
      <c r="AP7" s="614" t="s">
        <v>166</v>
      </c>
      <c r="AQ7" s="615"/>
      <c r="AR7" s="615"/>
      <c r="AS7" s="615"/>
      <c r="AT7" s="615"/>
      <c r="AU7" s="615"/>
      <c r="AV7" s="615"/>
      <c r="AW7" s="615"/>
      <c r="AX7" s="615"/>
      <c r="AY7" s="615"/>
      <c r="AZ7" s="615"/>
      <c r="BA7" s="615"/>
      <c r="BB7" s="615"/>
      <c r="BC7" s="615"/>
      <c r="BD7" s="615"/>
      <c r="BE7" s="615"/>
      <c r="BF7" s="616"/>
      <c r="BG7" s="617">
        <v>389372</v>
      </c>
      <c r="BH7" s="618"/>
      <c r="BI7" s="618"/>
      <c r="BJ7" s="618"/>
      <c r="BK7" s="618"/>
      <c r="BL7" s="618"/>
      <c r="BM7" s="618"/>
      <c r="BN7" s="619"/>
      <c r="BO7" s="620">
        <v>38.799999999999997</v>
      </c>
      <c r="BP7" s="620"/>
      <c r="BQ7" s="620"/>
      <c r="BR7" s="620"/>
      <c r="BS7" s="621">
        <v>16242</v>
      </c>
      <c r="BT7" s="621"/>
      <c r="BU7" s="621"/>
      <c r="BV7" s="621"/>
      <c r="BW7" s="621"/>
      <c r="BX7" s="621"/>
      <c r="BY7" s="621"/>
      <c r="BZ7" s="621"/>
      <c r="CA7" s="621"/>
      <c r="CB7" s="625"/>
      <c r="CD7" s="614" t="s">
        <v>167</v>
      </c>
      <c r="CE7" s="615"/>
      <c r="CF7" s="615"/>
      <c r="CG7" s="615"/>
      <c r="CH7" s="615"/>
      <c r="CI7" s="615"/>
      <c r="CJ7" s="615"/>
      <c r="CK7" s="615"/>
      <c r="CL7" s="615"/>
      <c r="CM7" s="615"/>
      <c r="CN7" s="615"/>
      <c r="CO7" s="615"/>
      <c r="CP7" s="615"/>
      <c r="CQ7" s="616"/>
      <c r="CR7" s="617">
        <v>911822</v>
      </c>
      <c r="CS7" s="618"/>
      <c r="CT7" s="618"/>
      <c r="CU7" s="618"/>
      <c r="CV7" s="618"/>
      <c r="CW7" s="618"/>
      <c r="CX7" s="618"/>
      <c r="CY7" s="619"/>
      <c r="CZ7" s="620">
        <v>17.2</v>
      </c>
      <c r="DA7" s="620"/>
      <c r="DB7" s="620"/>
      <c r="DC7" s="620"/>
      <c r="DD7" s="626">
        <v>6637</v>
      </c>
      <c r="DE7" s="618"/>
      <c r="DF7" s="618"/>
      <c r="DG7" s="618"/>
      <c r="DH7" s="618"/>
      <c r="DI7" s="618"/>
      <c r="DJ7" s="618"/>
      <c r="DK7" s="618"/>
      <c r="DL7" s="618"/>
      <c r="DM7" s="618"/>
      <c r="DN7" s="618"/>
      <c r="DO7" s="618"/>
      <c r="DP7" s="619"/>
      <c r="DQ7" s="626">
        <v>854024</v>
      </c>
      <c r="DR7" s="618"/>
      <c r="DS7" s="618"/>
      <c r="DT7" s="618"/>
      <c r="DU7" s="618"/>
      <c r="DV7" s="618"/>
      <c r="DW7" s="618"/>
      <c r="DX7" s="618"/>
      <c r="DY7" s="618"/>
      <c r="DZ7" s="618"/>
      <c r="EA7" s="618"/>
      <c r="EB7" s="618"/>
      <c r="EC7" s="627"/>
    </row>
    <row r="8" spans="2:143" ht="11.25" customHeight="1" x14ac:dyDescent="0.2">
      <c r="B8" s="614" t="s">
        <v>168</v>
      </c>
      <c r="C8" s="615"/>
      <c r="D8" s="615"/>
      <c r="E8" s="615"/>
      <c r="F8" s="615"/>
      <c r="G8" s="615"/>
      <c r="H8" s="615"/>
      <c r="I8" s="615"/>
      <c r="J8" s="615"/>
      <c r="K8" s="615"/>
      <c r="L8" s="615"/>
      <c r="M8" s="615"/>
      <c r="N8" s="615"/>
      <c r="O8" s="615"/>
      <c r="P8" s="615"/>
      <c r="Q8" s="616"/>
      <c r="R8" s="617">
        <v>2291</v>
      </c>
      <c r="S8" s="618"/>
      <c r="T8" s="618"/>
      <c r="U8" s="618"/>
      <c r="V8" s="618"/>
      <c r="W8" s="618"/>
      <c r="X8" s="618"/>
      <c r="Y8" s="619"/>
      <c r="Z8" s="620">
        <v>0</v>
      </c>
      <c r="AA8" s="620"/>
      <c r="AB8" s="620"/>
      <c r="AC8" s="620"/>
      <c r="AD8" s="621">
        <v>2291</v>
      </c>
      <c r="AE8" s="621"/>
      <c r="AF8" s="621"/>
      <c r="AG8" s="621"/>
      <c r="AH8" s="621"/>
      <c r="AI8" s="621"/>
      <c r="AJ8" s="621"/>
      <c r="AK8" s="621"/>
      <c r="AL8" s="622">
        <v>0.1</v>
      </c>
      <c r="AM8" s="623"/>
      <c r="AN8" s="623"/>
      <c r="AO8" s="624"/>
      <c r="AP8" s="614" t="s">
        <v>169</v>
      </c>
      <c r="AQ8" s="615"/>
      <c r="AR8" s="615"/>
      <c r="AS8" s="615"/>
      <c r="AT8" s="615"/>
      <c r="AU8" s="615"/>
      <c r="AV8" s="615"/>
      <c r="AW8" s="615"/>
      <c r="AX8" s="615"/>
      <c r="AY8" s="615"/>
      <c r="AZ8" s="615"/>
      <c r="BA8" s="615"/>
      <c r="BB8" s="615"/>
      <c r="BC8" s="615"/>
      <c r="BD8" s="615"/>
      <c r="BE8" s="615"/>
      <c r="BF8" s="616"/>
      <c r="BG8" s="617">
        <v>13072</v>
      </c>
      <c r="BH8" s="618"/>
      <c r="BI8" s="618"/>
      <c r="BJ8" s="618"/>
      <c r="BK8" s="618"/>
      <c r="BL8" s="618"/>
      <c r="BM8" s="618"/>
      <c r="BN8" s="619"/>
      <c r="BO8" s="620">
        <v>1.3</v>
      </c>
      <c r="BP8" s="620"/>
      <c r="BQ8" s="620"/>
      <c r="BR8" s="620"/>
      <c r="BS8" s="621" t="s">
        <v>63</v>
      </c>
      <c r="BT8" s="621"/>
      <c r="BU8" s="621"/>
      <c r="BV8" s="621"/>
      <c r="BW8" s="621"/>
      <c r="BX8" s="621"/>
      <c r="BY8" s="621"/>
      <c r="BZ8" s="621"/>
      <c r="CA8" s="621"/>
      <c r="CB8" s="625"/>
      <c r="CD8" s="614" t="s">
        <v>170</v>
      </c>
      <c r="CE8" s="615"/>
      <c r="CF8" s="615"/>
      <c r="CG8" s="615"/>
      <c r="CH8" s="615"/>
      <c r="CI8" s="615"/>
      <c r="CJ8" s="615"/>
      <c r="CK8" s="615"/>
      <c r="CL8" s="615"/>
      <c r="CM8" s="615"/>
      <c r="CN8" s="615"/>
      <c r="CO8" s="615"/>
      <c r="CP8" s="615"/>
      <c r="CQ8" s="616"/>
      <c r="CR8" s="617">
        <v>1240984</v>
      </c>
      <c r="CS8" s="618"/>
      <c r="CT8" s="618"/>
      <c r="CU8" s="618"/>
      <c r="CV8" s="618"/>
      <c r="CW8" s="618"/>
      <c r="CX8" s="618"/>
      <c r="CY8" s="619"/>
      <c r="CZ8" s="620">
        <v>23.4</v>
      </c>
      <c r="DA8" s="620"/>
      <c r="DB8" s="620"/>
      <c r="DC8" s="620"/>
      <c r="DD8" s="626">
        <v>440</v>
      </c>
      <c r="DE8" s="618"/>
      <c r="DF8" s="618"/>
      <c r="DG8" s="618"/>
      <c r="DH8" s="618"/>
      <c r="DI8" s="618"/>
      <c r="DJ8" s="618"/>
      <c r="DK8" s="618"/>
      <c r="DL8" s="618"/>
      <c r="DM8" s="618"/>
      <c r="DN8" s="618"/>
      <c r="DO8" s="618"/>
      <c r="DP8" s="619"/>
      <c r="DQ8" s="626">
        <v>685839</v>
      </c>
      <c r="DR8" s="618"/>
      <c r="DS8" s="618"/>
      <c r="DT8" s="618"/>
      <c r="DU8" s="618"/>
      <c r="DV8" s="618"/>
      <c r="DW8" s="618"/>
      <c r="DX8" s="618"/>
      <c r="DY8" s="618"/>
      <c r="DZ8" s="618"/>
      <c r="EA8" s="618"/>
      <c r="EB8" s="618"/>
      <c r="EC8" s="627"/>
    </row>
    <row r="9" spans="2:143" ht="11.25" customHeight="1" x14ac:dyDescent="0.2">
      <c r="B9" s="614" t="s">
        <v>171</v>
      </c>
      <c r="C9" s="615"/>
      <c r="D9" s="615"/>
      <c r="E9" s="615"/>
      <c r="F9" s="615"/>
      <c r="G9" s="615"/>
      <c r="H9" s="615"/>
      <c r="I9" s="615"/>
      <c r="J9" s="615"/>
      <c r="K9" s="615"/>
      <c r="L9" s="615"/>
      <c r="M9" s="615"/>
      <c r="N9" s="615"/>
      <c r="O9" s="615"/>
      <c r="P9" s="615"/>
      <c r="Q9" s="616"/>
      <c r="R9" s="617">
        <v>1614</v>
      </c>
      <c r="S9" s="618"/>
      <c r="T9" s="618"/>
      <c r="U9" s="618"/>
      <c r="V9" s="618"/>
      <c r="W9" s="618"/>
      <c r="X9" s="618"/>
      <c r="Y9" s="619"/>
      <c r="Z9" s="620">
        <v>0</v>
      </c>
      <c r="AA9" s="620"/>
      <c r="AB9" s="620"/>
      <c r="AC9" s="620"/>
      <c r="AD9" s="621">
        <v>1614</v>
      </c>
      <c r="AE9" s="621"/>
      <c r="AF9" s="621"/>
      <c r="AG9" s="621"/>
      <c r="AH9" s="621"/>
      <c r="AI9" s="621"/>
      <c r="AJ9" s="621"/>
      <c r="AK9" s="621"/>
      <c r="AL9" s="622">
        <v>0.1</v>
      </c>
      <c r="AM9" s="623"/>
      <c r="AN9" s="623"/>
      <c r="AO9" s="624"/>
      <c r="AP9" s="614" t="s">
        <v>172</v>
      </c>
      <c r="AQ9" s="615"/>
      <c r="AR9" s="615"/>
      <c r="AS9" s="615"/>
      <c r="AT9" s="615"/>
      <c r="AU9" s="615"/>
      <c r="AV9" s="615"/>
      <c r="AW9" s="615"/>
      <c r="AX9" s="615"/>
      <c r="AY9" s="615"/>
      <c r="AZ9" s="615"/>
      <c r="BA9" s="615"/>
      <c r="BB9" s="615"/>
      <c r="BC9" s="615"/>
      <c r="BD9" s="615"/>
      <c r="BE9" s="615"/>
      <c r="BF9" s="616"/>
      <c r="BG9" s="617">
        <v>275995</v>
      </c>
      <c r="BH9" s="618"/>
      <c r="BI9" s="618"/>
      <c r="BJ9" s="618"/>
      <c r="BK9" s="618"/>
      <c r="BL9" s="618"/>
      <c r="BM9" s="618"/>
      <c r="BN9" s="619"/>
      <c r="BO9" s="620">
        <v>27.5</v>
      </c>
      <c r="BP9" s="620"/>
      <c r="BQ9" s="620"/>
      <c r="BR9" s="620"/>
      <c r="BS9" s="621" t="s">
        <v>63</v>
      </c>
      <c r="BT9" s="621"/>
      <c r="BU9" s="621"/>
      <c r="BV9" s="621"/>
      <c r="BW9" s="621"/>
      <c r="BX9" s="621"/>
      <c r="BY9" s="621"/>
      <c r="BZ9" s="621"/>
      <c r="CA9" s="621"/>
      <c r="CB9" s="625"/>
      <c r="CD9" s="614" t="s">
        <v>173</v>
      </c>
      <c r="CE9" s="615"/>
      <c r="CF9" s="615"/>
      <c r="CG9" s="615"/>
      <c r="CH9" s="615"/>
      <c r="CI9" s="615"/>
      <c r="CJ9" s="615"/>
      <c r="CK9" s="615"/>
      <c r="CL9" s="615"/>
      <c r="CM9" s="615"/>
      <c r="CN9" s="615"/>
      <c r="CO9" s="615"/>
      <c r="CP9" s="615"/>
      <c r="CQ9" s="616"/>
      <c r="CR9" s="617">
        <v>310751</v>
      </c>
      <c r="CS9" s="618"/>
      <c r="CT9" s="618"/>
      <c r="CU9" s="618"/>
      <c r="CV9" s="618"/>
      <c r="CW9" s="618"/>
      <c r="CX9" s="618"/>
      <c r="CY9" s="619"/>
      <c r="CZ9" s="620">
        <v>5.9</v>
      </c>
      <c r="DA9" s="620"/>
      <c r="DB9" s="620"/>
      <c r="DC9" s="620"/>
      <c r="DD9" s="626">
        <v>65160</v>
      </c>
      <c r="DE9" s="618"/>
      <c r="DF9" s="618"/>
      <c r="DG9" s="618"/>
      <c r="DH9" s="618"/>
      <c r="DI9" s="618"/>
      <c r="DJ9" s="618"/>
      <c r="DK9" s="618"/>
      <c r="DL9" s="618"/>
      <c r="DM9" s="618"/>
      <c r="DN9" s="618"/>
      <c r="DO9" s="618"/>
      <c r="DP9" s="619"/>
      <c r="DQ9" s="626">
        <v>168621</v>
      </c>
      <c r="DR9" s="618"/>
      <c r="DS9" s="618"/>
      <c r="DT9" s="618"/>
      <c r="DU9" s="618"/>
      <c r="DV9" s="618"/>
      <c r="DW9" s="618"/>
      <c r="DX9" s="618"/>
      <c r="DY9" s="618"/>
      <c r="DZ9" s="618"/>
      <c r="EA9" s="618"/>
      <c r="EB9" s="618"/>
      <c r="EC9" s="627"/>
    </row>
    <row r="10" spans="2:143" ht="11.25" customHeight="1" x14ac:dyDescent="0.2">
      <c r="B10" s="614" t="s">
        <v>174</v>
      </c>
      <c r="C10" s="615"/>
      <c r="D10" s="615"/>
      <c r="E10" s="615"/>
      <c r="F10" s="615"/>
      <c r="G10" s="615"/>
      <c r="H10" s="615"/>
      <c r="I10" s="615"/>
      <c r="J10" s="615"/>
      <c r="K10" s="615"/>
      <c r="L10" s="615"/>
      <c r="M10" s="615"/>
      <c r="N10" s="615"/>
      <c r="O10" s="615"/>
      <c r="P10" s="615"/>
      <c r="Q10" s="616"/>
      <c r="R10" s="617" t="s">
        <v>63</v>
      </c>
      <c r="S10" s="618"/>
      <c r="T10" s="618"/>
      <c r="U10" s="618"/>
      <c r="V10" s="618"/>
      <c r="W10" s="618"/>
      <c r="X10" s="618"/>
      <c r="Y10" s="619"/>
      <c r="Z10" s="620" t="s">
        <v>63</v>
      </c>
      <c r="AA10" s="620"/>
      <c r="AB10" s="620"/>
      <c r="AC10" s="620"/>
      <c r="AD10" s="621" t="s">
        <v>63</v>
      </c>
      <c r="AE10" s="621"/>
      <c r="AF10" s="621"/>
      <c r="AG10" s="621"/>
      <c r="AH10" s="621"/>
      <c r="AI10" s="621"/>
      <c r="AJ10" s="621"/>
      <c r="AK10" s="621"/>
      <c r="AL10" s="622" t="s">
        <v>63</v>
      </c>
      <c r="AM10" s="623"/>
      <c r="AN10" s="623"/>
      <c r="AO10" s="624"/>
      <c r="AP10" s="614" t="s">
        <v>175</v>
      </c>
      <c r="AQ10" s="615"/>
      <c r="AR10" s="615"/>
      <c r="AS10" s="615"/>
      <c r="AT10" s="615"/>
      <c r="AU10" s="615"/>
      <c r="AV10" s="615"/>
      <c r="AW10" s="615"/>
      <c r="AX10" s="615"/>
      <c r="AY10" s="615"/>
      <c r="AZ10" s="615"/>
      <c r="BA10" s="615"/>
      <c r="BB10" s="615"/>
      <c r="BC10" s="615"/>
      <c r="BD10" s="615"/>
      <c r="BE10" s="615"/>
      <c r="BF10" s="616"/>
      <c r="BG10" s="617">
        <v>44599</v>
      </c>
      <c r="BH10" s="618"/>
      <c r="BI10" s="618"/>
      <c r="BJ10" s="618"/>
      <c r="BK10" s="618"/>
      <c r="BL10" s="618"/>
      <c r="BM10" s="618"/>
      <c r="BN10" s="619"/>
      <c r="BO10" s="620">
        <v>4.4000000000000004</v>
      </c>
      <c r="BP10" s="620"/>
      <c r="BQ10" s="620"/>
      <c r="BR10" s="620"/>
      <c r="BS10" s="621" t="s">
        <v>63</v>
      </c>
      <c r="BT10" s="621"/>
      <c r="BU10" s="621"/>
      <c r="BV10" s="621"/>
      <c r="BW10" s="621"/>
      <c r="BX10" s="621"/>
      <c r="BY10" s="621"/>
      <c r="BZ10" s="621"/>
      <c r="CA10" s="621"/>
      <c r="CB10" s="625"/>
      <c r="CD10" s="614" t="s">
        <v>176</v>
      </c>
      <c r="CE10" s="615"/>
      <c r="CF10" s="615"/>
      <c r="CG10" s="615"/>
      <c r="CH10" s="615"/>
      <c r="CI10" s="615"/>
      <c r="CJ10" s="615"/>
      <c r="CK10" s="615"/>
      <c r="CL10" s="615"/>
      <c r="CM10" s="615"/>
      <c r="CN10" s="615"/>
      <c r="CO10" s="615"/>
      <c r="CP10" s="615"/>
      <c r="CQ10" s="616"/>
      <c r="CR10" s="617">
        <v>4230</v>
      </c>
      <c r="CS10" s="618"/>
      <c r="CT10" s="618"/>
      <c r="CU10" s="618"/>
      <c r="CV10" s="618"/>
      <c r="CW10" s="618"/>
      <c r="CX10" s="618"/>
      <c r="CY10" s="619"/>
      <c r="CZ10" s="620">
        <v>0.1</v>
      </c>
      <c r="DA10" s="620"/>
      <c r="DB10" s="620"/>
      <c r="DC10" s="620"/>
      <c r="DD10" s="626" t="s">
        <v>63</v>
      </c>
      <c r="DE10" s="618"/>
      <c r="DF10" s="618"/>
      <c r="DG10" s="618"/>
      <c r="DH10" s="618"/>
      <c r="DI10" s="618"/>
      <c r="DJ10" s="618"/>
      <c r="DK10" s="618"/>
      <c r="DL10" s="618"/>
      <c r="DM10" s="618"/>
      <c r="DN10" s="618"/>
      <c r="DO10" s="618"/>
      <c r="DP10" s="619"/>
      <c r="DQ10" s="626">
        <v>230</v>
      </c>
      <c r="DR10" s="618"/>
      <c r="DS10" s="618"/>
      <c r="DT10" s="618"/>
      <c r="DU10" s="618"/>
      <c r="DV10" s="618"/>
      <c r="DW10" s="618"/>
      <c r="DX10" s="618"/>
      <c r="DY10" s="618"/>
      <c r="DZ10" s="618"/>
      <c r="EA10" s="618"/>
      <c r="EB10" s="618"/>
      <c r="EC10" s="627"/>
    </row>
    <row r="11" spans="2:143" ht="11.25" customHeight="1" x14ac:dyDescent="0.2">
      <c r="B11" s="614" t="s">
        <v>177</v>
      </c>
      <c r="C11" s="615"/>
      <c r="D11" s="615"/>
      <c r="E11" s="615"/>
      <c r="F11" s="615"/>
      <c r="G11" s="615"/>
      <c r="H11" s="615"/>
      <c r="I11" s="615"/>
      <c r="J11" s="615"/>
      <c r="K11" s="615"/>
      <c r="L11" s="615"/>
      <c r="M11" s="615"/>
      <c r="N11" s="615"/>
      <c r="O11" s="615"/>
      <c r="P11" s="615"/>
      <c r="Q11" s="616"/>
      <c r="R11" s="617">
        <v>211404</v>
      </c>
      <c r="S11" s="618"/>
      <c r="T11" s="618"/>
      <c r="U11" s="618"/>
      <c r="V11" s="618"/>
      <c r="W11" s="618"/>
      <c r="X11" s="618"/>
      <c r="Y11" s="619"/>
      <c r="Z11" s="622">
        <v>3.7</v>
      </c>
      <c r="AA11" s="623"/>
      <c r="AB11" s="623"/>
      <c r="AC11" s="629"/>
      <c r="AD11" s="626">
        <v>211404</v>
      </c>
      <c r="AE11" s="618"/>
      <c r="AF11" s="618"/>
      <c r="AG11" s="618"/>
      <c r="AH11" s="618"/>
      <c r="AI11" s="618"/>
      <c r="AJ11" s="618"/>
      <c r="AK11" s="619"/>
      <c r="AL11" s="622">
        <v>7</v>
      </c>
      <c r="AM11" s="623"/>
      <c r="AN11" s="623"/>
      <c r="AO11" s="624"/>
      <c r="AP11" s="614" t="s">
        <v>178</v>
      </c>
      <c r="AQ11" s="615"/>
      <c r="AR11" s="615"/>
      <c r="AS11" s="615"/>
      <c r="AT11" s="615"/>
      <c r="AU11" s="615"/>
      <c r="AV11" s="615"/>
      <c r="AW11" s="615"/>
      <c r="AX11" s="615"/>
      <c r="AY11" s="615"/>
      <c r="AZ11" s="615"/>
      <c r="BA11" s="615"/>
      <c r="BB11" s="615"/>
      <c r="BC11" s="615"/>
      <c r="BD11" s="615"/>
      <c r="BE11" s="615"/>
      <c r="BF11" s="616"/>
      <c r="BG11" s="617">
        <v>55706</v>
      </c>
      <c r="BH11" s="618"/>
      <c r="BI11" s="618"/>
      <c r="BJ11" s="618"/>
      <c r="BK11" s="618"/>
      <c r="BL11" s="618"/>
      <c r="BM11" s="618"/>
      <c r="BN11" s="619"/>
      <c r="BO11" s="620">
        <v>5.5</v>
      </c>
      <c r="BP11" s="620"/>
      <c r="BQ11" s="620"/>
      <c r="BR11" s="620"/>
      <c r="BS11" s="621">
        <v>16242</v>
      </c>
      <c r="BT11" s="621"/>
      <c r="BU11" s="621"/>
      <c r="BV11" s="621"/>
      <c r="BW11" s="621"/>
      <c r="BX11" s="621"/>
      <c r="BY11" s="621"/>
      <c r="BZ11" s="621"/>
      <c r="CA11" s="621"/>
      <c r="CB11" s="625"/>
      <c r="CD11" s="614" t="s">
        <v>179</v>
      </c>
      <c r="CE11" s="615"/>
      <c r="CF11" s="615"/>
      <c r="CG11" s="615"/>
      <c r="CH11" s="615"/>
      <c r="CI11" s="615"/>
      <c r="CJ11" s="615"/>
      <c r="CK11" s="615"/>
      <c r="CL11" s="615"/>
      <c r="CM11" s="615"/>
      <c r="CN11" s="615"/>
      <c r="CO11" s="615"/>
      <c r="CP11" s="615"/>
      <c r="CQ11" s="616"/>
      <c r="CR11" s="617">
        <v>605300</v>
      </c>
      <c r="CS11" s="618"/>
      <c r="CT11" s="618"/>
      <c r="CU11" s="618"/>
      <c r="CV11" s="618"/>
      <c r="CW11" s="618"/>
      <c r="CX11" s="618"/>
      <c r="CY11" s="619"/>
      <c r="CZ11" s="620">
        <v>11.4</v>
      </c>
      <c r="DA11" s="620"/>
      <c r="DB11" s="620"/>
      <c r="DC11" s="620"/>
      <c r="DD11" s="626">
        <v>21469</v>
      </c>
      <c r="DE11" s="618"/>
      <c r="DF11" s="618"/>
      <c r="DG11" s="618"/>
      <c r="DH11" s="618"/>
      <c r="DI11" s="618"/>
      <c r="DJ11" s="618"/>
      <c r="DK11" s="618"/>
      <c r="DL11" s="618"/>
      <c r="DM11" s="618"/>
      <c r="DN11" s="618"/>
      <c r="DO11" s="618"/>
      <c r="DP11" s="619"/>
      <c r="DQ11" s="626">
        <v>204866</v>
      </c>
      <c r="DR11" s="618"/>
      <c r="DS11" s="618"/>
      <c r="DT11" s="618"/>
      <c r="DU11" s="618"/>
      <c r="DV11" s="618"/>
      <c r="DW11" s="618"/>
      <c r="DX11" s="618"/>
      <c r="DY11" s="618"/>
      <c r="DZ11" s="618"/>
      <c r="EA11" s="618"/>
      <c r="EB11" s="618"/>
      <c r="EC11" s="627"/>
    </row>
    <row r="12" spans="2:143" ht="11.25" customHeight="1" x14ac:dyDescent="0.2">
      <c r="B12" s="614" t="s">
        <v>180</v>
      </c>
      <c r="C12" s="615"/>
      <c r="D12" s="615"/>
      <c r="E12" s="615"/>
      <c r="F12" s="615"/>
      <c r="G12" s="615"/>
      <c r="H12" s="615"/>
      <c r="I12" s="615"/>
      <c r="J12" s="615"/>
      <c r="K12" s="615"/>
      <c r="L12" s="615"/>
      <c r="M12" s="615"/>
      <c r="N12" s="615"/>
      <c r="O12" s="615"/>
      <c r="P12" s="615"/>
      <c r="Q12" s="616"/>
      <c r="R12" s="617" t="s">
        <v>63</v>
      </c>
      <c r="S12" s="618"/>
      <c r="T12" s="618"/>
      <c r="U12" s="618"/>
      <c r="V12" s="618"/>
      <c r="W12" s="618"/>
      <c r="X12" s="618"/>
      <c r="Y12" s="619"/>
      <c r="Z12" s="620" t="s">
        <v>63</v>
      </c>
      <c r="AA12" s="620"/>
      <c r="AB12" s="620"/>
      <c r="AC12" s="620"/>
      <c r="AD12" s="621" t="s">
        <v>63</v>
      </c>
      <c r="AE12" s="621"/>
      <c r="AF12" s="621"/>
      <c r="AG12" s="621"/>
      <c r="AH12" s="621"/>
      <c r="AI12" s="621"/>
      <c r="AJ12" s="621"/>
      <c r="AK12" s="621"/>
      <c r="AL12" s="622" t="s">
        <v>63</v>
      </c>
      <c r="AM12" s="623"/>
      <c r="AN12" s="623"/>
      <c r="AO12" s="624"/>
      <c r="AP12" s="614" t="s">
        <v>181</v>
      </c>
      <c r="AQ12" s="615"/>
      <c r="AR12" s="615"/>
      <c r="AS12" s="615"/>
      <c r="AT12" s="615"/>
      <c r="AU12" s="615"/>
      <c r="AV12" s="615"/>
      <c r="AW12" s="615"/>
      <c r="AX12" s="615"/>
      <c r="AY12" s="615"/>
      <c r="AZ12" s="615"/>
      <c r="BA12" s="615"/>
      <c r="BB12" s="615"/>
      <c r="BC12" s="615"/>
      <c r="BD12" s="615"/>
      <c r="BE12" s="615"/>
      <c r="BF12" s="616"/>
      <c r="BG12" s="617">
        <v>494320</v>
      </c>
      <c r="BH12" s="618"/>
      <c r="BI12" s="618"/>
      <c r="BJ12" s="618"/>
      <c r="BK12" s="618"/>
      <c r="BL12" s="618"/>
      <c r="BM12" s="618"/>
      <c r="BN12" s="619"/>
      <c r="BO12" s="620">
        <v>49.2</v>
      </c>
      <c r="BP12" s="620"/>
      <c r="BQ12" s="620"/>
      <c r="BR12" s="620"/>
      <c r="BS12" s="621" t="s">
        <v>63</v>
      </c>
      <c r="BT12" s="621"/>
      <c r="BU12" s="621"/>
      <c r="BV12" s="621"/>
      <c r="BW12" s="621"/>
      <c r="BX12" s="621"/>
      <c r="BY12" s="621"/>
      <c r="BZ12" s="621"/>
      <c r="CA12" s="621"/>
      <c r="CB12" s="625"/>
      <c r="CD12" s="614" t="s">
        <v>182</v>
      </c>
      <c r="CE12" s="615"/>
      <c r="CF12" s="615"/>
      <c r="CG12" s="615"/>
      <c r="CH12" s="615"/>
      <c r="CI12" s="615"/>
      <c r="CJ12" s="615"/>
      <c r="CK12" s="615"/>
      <c r="CL12" s="615"/>
      <c r="CM12" s="615"/>
      <c r="CN12" s="615"/>
      <c r="CO12" s="615"/>
      <c r="CP12" s="615"/>
      <c r="CQ12" s="616"/>
      <c r="CR12" s="617">
        <v>468301</v>
      </c>
      <c r="CS12" s="618"/>
      <c r="CT12" s="618"/>
      <c r="CU12" s="618"/>
      <c r="CV12" s="618"/>
      <c r="CW12" s="618"/>
      <c r="CX12" s="618"/>
      <c r="CY12" s="619"/>
      <c r="CZ12" s="620">
        <v>8.8000000000000007</v>
      </c>
      <c r="DA12" s="620"/>
      <c r="DB12" s="620"/>
      <c r="DC12" s="620"/>
      <c r="DD12" s="626">
        <v>47711</v>
      </c>
      <c r="DE12" s="618"/>
      <c r="DF12" s="618"/>
      <c r="DG12" s="618"/>
      <c r="DH12" s="618"/>
      <c r="DI12" s="618"/>
      <c r="DJ12" s="618"/>
      <c r="DK12" s="618"/>
      <c r="DL12" s="618"/>
      <c r="DM12" s="618"/>
      <c r="DN12" s="618"/>
      <c r="DO12" s="618"/>
      <c r="DP12" s="619"/>
      <c r="DQ12" s="626">
        <v>387878</v>
      </c>
      <c r="DR12" s="618"/>
      <c r="DS12" s="618"/>
      <c r="DT12" s="618"/>
      <c r="DU12" s="618"/>
      <c r="DV12" s="618"/>
      <c r="DW12" s="618"/>
      <c r="DX12" s="618"/>
      <c r="DY12" s="618"/>
      <c r="DZ12" s="618"/>
      <c r="EA12" s="618"/>
      <c r="EB12" s="618"/>
      <c r="EC12" s="627"/>
    </row>
    <row r="13" spans="2:143" ht="11.25" customHeight="1" x14ac:dyDescent="0.2">
      <c r="B13" s="614" t="s">
        <v>183</v>
      </c>
      <c r="C13" s="615"/>
      <c r="D13" s="615"/>
      <c r="E13" s="615"/>
      <c r="F13" s="615"/>
      <c r="G13" s="615"/>
      <c r="H13" s="615"/>
      <c r="I13" s="615"/>
      <c r="J13" s="615"/>
      <c r="K13" s="615"/>
      <c r="L13" s="615"/>
      <c r="M13" s="615"/>
      <c r="N13" s="615"/>
      <c r="O13" s="615"/>
      <c r="P13" s="615"/>
      <c r="Q13" s="616"/>
      <c r="R13" s="617" t="s">
        <v>63</v>
      </c>
      <c r="S13" s="618"/>
      <c r="T13" s="618"/>
      <c r="U13" s="618"/>
      <c r="V13" s="618"/>
      <c r="W13" s="618"/>
      <c r="X13" s="618"/>
      <c r="Y13" s="619"/>
      <c r="Z13" s="620" t="s">
        <v>63</v>
      </c>
      <c r="AA13" s="620"/>
      <c r="AB13" s="620"/>
      <c r="AC13" s="620"/>
      <c r="AD13" s="621" t="s">
        <v>63</v>
      </c>
      <c r="AE13" s="621"/>
      <c r="AF13" s="621"/>
      <c r="AG13" s="621"/>
      <c r="AH13" s="621"/>
      <c r="AI13" s="621"/>
      <c r="AJ13" s="621"/>
      <c r="AK13" s="621"/>
      <c r="AL13" s="622" t="s">
        <v>63</v>
      </c>
      <c r="AM13" s="623"/>
      <c r="AN13" s="623"/>
      <c r="AO13" s="624"/>
      <c r="AP13" s="614" t="s">
        <v>184</v>
      </c>
      <c r="AQ13" s="615"/>
      <c r="AR13" s="615"/>
      <c r="AS13" s="615"/>
      <c r="AT13" s="615"/>
      <c r="AU13" s="615"/>
      <c r="AV13" s="615"/>
      <c r="AW13" s="615"/>
      <c r="AX13" s="615"/>
      <c r="AY13" s="615"/>
      <c r="AZ13" s="615"/>
      <c r="BA13" s="615"/>
      <c r="BB13" s="615"/>
      <c r="BC13" s="615"/>
      <c r="BD13" s="615"/>
      <c r="BE13" s="615"/>
      <c r="BF13" s="616"/>
      <c r="BG13" s="617">
        <v>493937</v>
      </c>
      <c r="BH13" s="618"/>
      <c r="BI13" s="618"/>
      <c r="BJ13" s="618"/>
      <c r="BK13" s="618"/>
      <c r="BL13" s="618"/>
      <c r="BM13" s="618"/>
      <c r="BN13" s="619"/>
      <c r="BO13" s="620">
        <v>49.2</v>
      </c>
      <c r="BP13" s="620"/>
      <c r="BQ13" s="620"/>
      <c r="BR13" s="620"/>
      <c r="BS13" s="621" t="s">
        <v>63</v>
      </c>
      <c r="BT13" s="621"/>
      <c r="BU13" s="621"/>
      <c r="BV13" s="621"/>
      <c r="BW13" s="621"/>
      <c r="BX13" s="621"/>
      <c r="BY13" s="621"/>
      <c r="BZ13" s="621"/>
      <c r="CA13" s="621"/>
      <c r="CB13" s="625"/>
      <c r="CD13" s="614" t="s">
        <v>185</v>
      </c>
      <c r="CE13" s="615"/>
      <c r="CF13" s="615"/>
      <c r="CG13" s="615"/>
      <c r="CH13" s="615"/>
      <c r="CI13" s="615"/>
      <c r="CJ13" s="615"/>
      <c r="CK13" s="615"/>
      <c r="CL13" s="615"/>
      <c r="CM13" s="615"/>
      <c r="CN13" s="615"/>
      <c r="CO13" s="615"/>
      <c r="CP13" s="615"/>
      <c r="CQ13" s="616"/>
      <c r="CR13" s="617">
        <v>417740</v>
      </c>
      <c r="CS13" s="618"/>
      <c r="CT13" s="618"/>
      <c r="CU13" s="618"/>
      <c r="CV13" s="618"/>
      <c r="CW13" s="618"/>
      <c r="CX13" s="618"/>
      <c r="CY13" s="619"/>
      <c r="CZ13" s="620">
        <v>7.9</v>
      </c>
      <c r="DA13" s="620"/>
      <c r="DB13" s="620"/>
      <c r="DC13" s="620"/>
      <c r="DD13" s="626">
        <v>127857</v>
      </c>
      <c r="DE13" s="618"/>
      <c r="DF13" s="618"/>
      <c r="DG13" s="618"/>
      <c r="DH13" s="618"/>
      <c r="DI13" s="618"/>
      <c r="DJ13" s="618"/>
      <c r="DK13" s="618"/>
      <c r="DL13" s="618"/>
      <c r="DM13" s="618"/>
      <c r="DN13" s="618"/>
      <c r="DO13" s="618"/>
      <c r="DP13" s="619"/>
      <c r="DQ13" s="626">
        <v>298359</v>
      </c>
      <c r="DR13" s="618"/>
      <c r="DS13" s="618"/>
      <c r="DT13" s="618"/>
      <c r="DU13" s="618"/>
      <c r="DV13" s="618"/>
      <c r="DW13" s="618"/>
      <c r="DX13" s="618"/>
      <c r="DY13" s="618"/>
      <c r="DZ13" s="618"/>
      <c r="EA13" s="618"/>
      <c r="EB13" s="618"/>
      <c r="EC13" s="627"/>
    </row>
    <row r="14" spans="2:143" ht="11.25" customHeight="1" x14ac:dyDescent="0.2">
      <c r="B14" s="614" t="s">
        <v>186</v>
      </c>
      <c r="C14" s="615"/>
      <c r="D14" s="615"/>
      <c r="E14" s="615"/>
      <c r="F14" s="615"/>
      <c r="G14" s="615"/>
      <c r="H14" s="615"/>
      <c r="I14" s="615"/>
      <c r="J14" s="615"/>
      <c r="K14" s="615"/>
      <c r="L14" s="615"/>
      <c r="M14" s="615"/>
      <c r="N14" s="615"/>
      <c r="O14" s="615"/>
      <c r="P14" s="615"/>
      <c r="Q14" s="616"/>
      <c r="R14" s="617">
        <v>62</v>
      </c>
      <c r="S14" s="618"/>
      <c r="T14" s="618"/>
      <c r="U14" s="618"/>
      <c r="V14" s="618"/>
      <c r="W14" s="618"/>
      <c r="X14" s="618"/>
      <c r="Y14" s="619"/>
      <c r="Z14" s="620">
        <v>0</v>
      </c>
      <c r="AA14" s="620"/>
      <c r="AB14" s="620"/>
      <c r="AC14" s="620"/>
      <c r="AD14" s="621">
        <v>62</v>
      </c>
      <c r="AE14" s="621"/>
      <c r="AF14" s="621"/>
      <c r="AG14" s="621"/>
      <c r="AH14" s="621"/>
      <c r="AI14" s="621"/>
      <c r="AJ14" s="621"/>
      <c r="AK14" s="621"/>
      <c r="AL14" s="622">
        <v>0</v>
      </c>
      <c r="AM14" s="623"/>
      <c r="AN14" s="623"/>
      <c r="AO14" s="624"/>
      <c r="AP14" s="614" t="s">
        <v>187</v>
      </c>
      <c r="AQ14" s="615"/>
      <c r="AR14" s="615"/>
      <c r="AS14" s="615"/>
      <c r="AT14" s="615"/>
      <c r="AU14" s="615"/>
      <c r="AV14" s="615"/>
      <c r="AW14" s="615"/>
      <c r="AX14" s="615"/>
      <c r="AY14" s="615"/>
      <c r="AZ14" s="615"/>
      <c r="BA14" s="615"/>
      <c r="BB14" s="615"/>
      <c r="BC14" s="615"/>
      <c r="BD14" s="615"/>
      <c r="BE14" s="615"/>
      <c r="BF14" s="616"/>
      <c r="BG14" s="617">
        <v>32793</v>
      </c>
      <c r="BH14" s="618"/>
      <c r="BI14" s="618"/>
      <c r="BJ14" s="618"/>
      <c r="BK14" s="618"/>
      <c r="BL14" s="618"/>
      <c r="BM14" s="618"/>
      <c r="BN14" s="619"/>
      <c r="BO14" s="620">
        <v>3.3</v>
      </c>
      <c r="BP14" s="620"/>
      <c r="BQ14" s="620"/>
      <c r="BR14" s="620"/>
      <c r="BS14" s="621" t="s">
        <v>63</v>
      </c>
      <c r="BT14" s="621"/>
      <c r="BU14" s="621"/>
      <c r="BV14" s="621"/>
      <c r="BW14" s="621"/>
      <c r="BX14" s="621"/>
      <c r="BY14" s="621"/>
      <c r="BZ14" s="621"/>
      <c r="CA14" s="621"/>
      <c r="CB14" s="625"/>
      <c r="CD14" s="614" t="s">
        <v>188</v>
      </c>
      <c r="CE14" s="615"/>
      <c r="CF14" s="615"/>
      <c r="CG14" s="615"/>
      <c r="CH14" s="615"/>
      <c r="CI14" s="615"/>
      <c r="CJ14" s="615"/>
      <c r="CK14" s="615"/>
      <c r="CL14" s="615"/>
      <c r="CM14" s="615"/>
      <c r="CN14" s="615"/>
      <c r="CO14" s="615"/>
      <c r="CP14" s="615"/>
      <c r="CQ14" s="616"/>
      <c r="CR14" s="617">
        <v>255245</v>
      </c>
      <c r="CS14" s="618"/>
      <c r="CT14" s="618"/>
      <c r="CU14" s="618"/>
      <c r="CV14" s="618"/>
      <c r="CW14" s="618"/>
      <c r="CX14" s="618"/>
      <c r="CY14" s="619"/>
      <c r="CZ14" s="620">
        <v>4.8</v>
      </c>
      <c r="DA14" s="620"/>
      <c r="DB14" s="620"/>
      <c r="DC14" s="620"/>
      <c r="DD14" s="626">
        <v>8218</v>
      </c>
      <c r="DE14" s="618"/>
      <c r="DF14" s="618"/>
      <c r="DG14" s="618"/>
      <c r="DH14" s="618"/>
      <c r="DI14" s="618"/>
      <c r="DJ14" s="618"/>
      <c r="DK14" s="618"/>
      <c r="DL14" s="618"/>
      <c r="DM14" s="618"/>
      <c r="DN14" s="618"/>
      <c r="DO14" s="618"/>
      <c r="DP14" s="619"/>
      <c r="DQ14" s="626">
        <v>248183</v>
      </c>
      <c r="DR14" s="618"/>
      <c r="DS14" s="618"/>
      <c r="DT14" s="618"/>
      <c r="DU14" s="618"/>
      <c r="DV14" s="618"/>
      <c r="DW14" s="618"/>
      <c r="DX14" s="618"/>
      <c r="DY14" s="618"/>
      <c r="DZ14" s="618"/>
      <c r="EA14" s="618"/>
      <c r="EB14" s="618"/>
      <c r="EC14" s="627"/>
    </row>
    <row r="15" spans="2:143" ht="11.25" customHeight="1" x14ac:dyDescent="0.2">
      <c r="B15" s="614" t="s">
        <v>189</v>
      </c>
      <c r="C15" s="615"/>
      <c r="D15" s="615"/>
      <c r="E15" s="615"/>
      <c r="F15" s="615"/>
      <c r="G15" s="615"/>
      <c r="H15" s="615"/>
      <c r="I15" s="615"/>
      <c r="J15" s="615"/>
      <c r="K15" s="615"/>
      <c r="L15" s="615"/>
      <c r="M15" s="615"/>
      <c r="N15" s="615"/>
      <c r="O15" s="615"/>
      <c r="P15" s="615"/>
      <c r="Q15" s="616"/>
      <c r="R15" s="617" t="s">
        <v>63</v>
      </c>
      <c r="S15" s="618"/>
      <c r="T15" s="618"/>
      <c r="U15" s="618"/>
      <c r="V15" s="618"/>
      <c r="W15" s="618"/>
      <c r="X15" s="618"/>
      <c r="Y15" s="619"/>
      <c r="Z15" s="620" t="s">
        <v>63</v>
      </c>
      <c r="AA15" s="620"/>
      <c r="AB15" s="620"/>
      <c r="AC15" s="620"/>
      <c r="AD15" s="621" t="s">
        <v>63</v>
      </c>
      <c r="AE15" s="621"/>
      <c r="AF15" s="621"/>
      <c r="AG15" s="621"/>
      <c r="AH15" s="621"/>
      <c r="AI15" s="621"/>
      <c r="AJ15" s="621"/>
      <c r="AK15" s="621"/>
      <c r="AL15" s="622" t="s">
        <v>63</v>
      </c>
      <c r="AM15" s="623"/>
      <c r="AN15" s="623"/>
      <c r="AO15" s="624"/>
      <c r="AP15" s="614" t="s">
        <v>190</v>
      </c>
      <c r="AQ15" s="615"/>
      <c r="AR15" s="615"/>
      <c r="AS15" s="615"/>
      <c r="AT15" s="615"/>
      <c r="AU15" s="615"/>
      <c r="AV15" s="615"/>
      <c r="AW15" s="615"/>
      <c r="AX15" s="615"/>
      <c r="AY15" s="615"/>
      <c r="AZ15" s="615"/>
      <c r="BA15" s="615"/>
      <c r="BB15" s="615"/>
      <c r="BC15" s="615"/>
      <c r="BD15" s="615"/>
      <c r="BE15" s="615"/>
      <c r="BF15" s="616"/>
      <c r="BG15" s="617">
        <v>72175</v>
      </c>
      <c r="BH15" s="618"/>
      <c r="BI15" s="618"/>
      <c r="BJ15" s="618"/>
      <c r="BK15" s="618"/>
      <c r="BL15" s="618"/>
      <c r="BM15" s="618"/>
      <c r="BN15" s="619"/>
      <c r="BO15" s="620">
        <v>7.2</v>
      </c>
      <c r="BP15" s="620"/>
      <c r="BQ15" s="620"/>
      <c r="BR15" s="620"/>
      <c r="BS15" s="621" t="s">
        <v>63</v>
      </c>
      <c r="BT15" s="621"/>
      <c r="BU15" s="621"/>
      <c r="BV15" s="621"/>
      <c r="BW15" s="621"/>
      <c r="BX15" s="621"/>
      <c r="BY15" s="621"/>
      <c r="BZ15" s="621"/>
      <c r="CA15" s="621"/>
      <c r="CB15" s="625"/>
      <c r="CD15" s="614" t="s">
        <v>191</v>
      </c>
      <c r="CE15" s="615"/>
      <c r="CF15" s="615"/>
      <c r="CG15" s="615"/>
      <c r="CH15" s="615"/>
      <c r="CI15" s="615"/>
      <c r="CJ15" s="615"/>
      <c r="CK15" s="615"/>
      <c r="CL15" s="615"/>
      <c r="CM15" s="615"/>
      <c r="CN15" s="615"/>
      <c r="CO15" s="615"/>
      <c r="CP15" s="615"/>
      <c r="CQ15" s="616"/>
      <c r="CR15" s="617">
        <v>591559</v>
      </c>
      <c r="CS15" s="618"/>
      <c r="CT15" s="618"/>
      <c r="CU15" s="618"/>
      <c r="CV15" s="618"/>
      <c r="CW15" s="618"/>
      <c r="CX15" s="618"/>
      <c r="CY15" s="619"/>
      <c r="CZ15" s="620">
        <v>11.2</v>
      </c>
      <c r="DA15" s="620"/>
      <c r="DB15" s="620"/>
      <c r="DC15" s="620"/>
      <c r="DD15" s="626">
        <v>35833</v>
      </c>
      <c r="DE15" s="618"/>
      <c r="DF15" s="618"/>
      <c r="DG15" s="618"/>
      <c r="DH15" s="618"/>
      <c r="DI15" s="618"/>
      <c r="DJ15" s="618"/>
      <c r="DK15" s="618"/>
      <c r="DL15" s="618"/>
      <c r="DM15" s="618"/>
      <c r="DN15" s="618"/>
      <c r="DO15" s="618"/>
      <c r="DP15" s="619"/>
      <c r="DQ15" s="626">
        <v>561851</v>
      </c>
      <c r="DR15" s="618"/>
      <c r="DS15" s="618"/>
      <c r="DT15" s="618"/>
      <c r="DU15" s="618"/>
      <c r="DV15" s="618"/>
      <c r="DW15" s="618"/>
      <c r="DX15" s="618"/>
      <c r="DY15" s="618"/>
      <c r="DZ15" s="618"/>
      <c r="EA15" s="618"/>
      <c r="EB15" s="618"/>
      <c r="EC15" s="627"/>
    </row>
    <row r="16" spans="2:143" ht="11.25" customHeight="1" x14ac:dyDescent="0.2">
      <c r="B16" s="614" t="s">
        <v>192</v>
      </c>
      <c r="C16" s="615"/>
      <c r="D16" s="615"/>
      <c r="E16" s="615"/>
      <c r="F16" s="615"/>
      <c r="G16" s="615"/>
      <c r="H16" s="615"/>
      <c r="I16" s="615"/>
      <c r="J16" s="615"/>
      <c r="K16" s="615"/>
      <c r="L16" s="615"/>
      <c r="M16" s="615"/>
      <c r="N16" s="615"/>
      <c r="O16" s="615"/>
      <c r="P16" s="615"/>
      <c r="Q16" s="616"/>
      <c r="R16" s="617">
        <v>3661</v>
      </c>
      <c r="S16" s="618"/>
      <c r="T16" s="618"/>
      <c r="U16" s="618"/>
      <c r="V16" s="618"/>
      <c r="W16" s="618"/>
      <c r="X16" s="618"/>
      <c r="Y16" s="619"/>
      <c r="Z16" s="620">
        <v>0.1</v>
      </c>
      <c r="AA16" s="620"/>
      <c r="AB16" s="620"/>
      <c r="AC16" s="620"/>
      <c r="AD16" s="621">
        <v>3661</v>
      </c>
      <c r="AE16" s="621"/>
      <c r="AF16" s="621"/>
      <c r="AG16" s="621"/>
      <c r="AH16" s="621"/>
      <c r="AI16" s="621"/>
      <c r="AJ16" s="621"/>
      <c r="AK16" s="621"/>
      <c r="AL16" s="622">
        <v>0.1</v>
      </c>
      <c r="AM16" s="623"/>
      <c r="AN16" s="623"/>
      <c r="AO16" s="624"/>
      <c r="AP16" s="614" t="s">
        <v>193</v>
      </c>
      <c r="AQ16" s="615"/>
      <c r="AR16" s="615"/>
      <c r="AS16" s="615"/>
      <c r="AT16" s="615"/>
      <c r="AU16" s="615"/>
      <c r="AV16" s="615"/>
      <c r="AW16" s="615"/>
      <c r="AX16" s="615"/>
      <c r="AY16" s="615"/>
      <c r="AZ16" s="615"/>
      <c r="BA16" s="615"/>
      <c r="BB16" s="615"/>
      <c r="BC16" s="615"/>
      <c r="BD16" s="615"/>
      <c r="BE16" s="615"/>
      <c r="BF16" s="616"/>
      <c r="BG16" s="617" t="s">
        <v>63</v>
      </c>
      <c r="BH16" s="618"/>
      <c r="BI16" s="618"/>
      <c r="BJ16" s="618"/>
      <c r="BK16" s="618"/>
      <c r="BL16" s="618"/>
      <c r="BM16" s="618"/>
      <c r="BN16" s="619"/>
      <c r="BO16" s="620" t="s">
        <v>63</v>
      </c>
      <c r="BP16" s="620"/>
      <c r="BQ16" s="620"/>
      <c r="BR16" s="620"/>
      <c r="BS16" s="621" t="s">
        <v>63</v>
      </c>
      <c r="BT16" s="621"/>
      <c r="BU16" s="621"/>
      <c r="BV16" s="621"/>
      <c r="BW16" s="621"/>
      <c r="BX16" s="621"/>
      <c r="BY16" s="621"/>
      <c r="BZ16" s="621"/>
      <c r="CA16" s="621"/>
      <c r="CB16" s="625"/>
      <c r="CD16" s="614" t="s">
        <v>194</v>
      </c>
      <c r="CE16" s="615"/>
      <c r="CF16" s="615"/>
      <c r="CG16" s="615"/>
      <c r="CH16" s="615"/>
      <c r="CI16" s="615"/>
      <c r="CJ16" s="615"/>
      <c r="CK16" s="615"/>
      <c r="CL16" s="615"/>
      <c r="CM16" s="615"/>
      <c r="CN16" s="615"/>
      <c r="CO16" s="615"/>
      <c r="CP16" s="615"/>
      <c r="CQ16" s="616"/>
      <c r="CR16" s="617" t="s">
        <v>63</v>
      </c>
      <c r="CS16" s="618"/>
      <c r="CT16" s="618"/>
      <c r="CU16" s="618"/>
      <c r="CV16" s="618"/>
      <c r="CW16" s="618"/>
      <c r="CX16" s="618"/>
      <c r="CY16" s="619"/>
      <c r="CZ16" s="620" t="s">
        <v>63</v>
      </c>
      <c r="DA16" s="620"/>
      <c r="DB16" s="620"/>
      <c r="DC16" s="620"/>
      <c r="DD16" s="626" t="s">
        <v>63</v>
      </c>
      <c r="DE16" s="618"/>
      <c r="DF16" s="618"/>
      <c r="DG16" s="618"/>
      <c r="DH16" s="618"/>
      <c r="DI16" s="618"/>
      <c r="DJ16" s="618"/>
      <c r="DK16" s="618"/>
      <c r="DL16" s="618"/>
      <c r="DM16" s="618"/>
      <c r="DN16" s="618"/>
      <c r="DO16" s="618"/>
      <c r="DP16" s="619"/>
      <c r="DQ16" s="626" t="s">
        <v>63</v>
      </c>
      <c r="DR16" s="618"/>
      <c r="DS16" s="618"/>
      <c r="DT16" s="618"/>
      <c r="DU16" s="618"/>
      <c r="DV16" s="618"/>
      <c r="DW16" s="618"/>
      <c r="DX16" s="618"/>
      <c r="DY16" s="618"/>
      <c r="DZ16" s="618"/>
      <c r="EA16" s="618"/>
      <c r="EB16" s="618"/>
      <c r="EC16" s="627"/>
    </row>
    <row r="17" spans="2:133" ht="11.25" customHeight="1" x14ac:dyDescent="0.2">
      <c r="B17" s="614" t="s">
        <v>195</v>
      </c>
      <c r="C17" s="615"/>
      <c r="D17" s="615"/>
      <c r="E17" s="615"/>
      <c r="F17" s="615"/>
      <c r="G17" s="615"/>
      <c r="H17" s="615"/>
      <c r="I17" s="615"/>
      <c r="J17" s="615"/>
      <c r="K17" s="615"/>
      <c r="L17" s="615"/>
      <c r="M17" s="615"/>
      <c r="N17" s="615"/>
      <c r="O17" s="615"/>
      <c r="P17" s="615"/>
      <c r="Q17" s="616"/>
      <c r="R17" s="617">
        <v>17058</v>
      </c>
      <c r="S17" s="618"/>
      <c r="T17" s="618"/>
      <c r="U17" s="618"/>
      <c r="V17" s="618"/>
      <c r="W17" s="618"/>
      <c r="X17" s="618"/>
      <c r="Y17" s="619"/>
      <c r="Z17" s="620">
        <v>0.3</v>
      </c>
      <c r="AA17" s="620"/>
      <c r="AB17" s="620"/>
      <c r="AC17" s="620"/>
      <c r="AD17" s="621">
        <v>17058</v>
      </c>
      <c r="AE17" s="621"/>
      <c r="AF17" s="621"/>
      <c r="AG17" s="621"/>
      <c r="AH17" s="621"/>
      <c r="AI17" s="621"/>
      <c r="AJ17" s="621"/>
      <c r="AK17" s="621"/>
      <c r="AL17" s="622">
        <v>0.6</v>
      </c>
      <c r="AM17" s="623"/>
      <c r="AN17" s="623"/>
      <c r="AO17" s="624"/>
      <c r="AP17" s="614" t="s">
        <v>196</v>
      </c>
      <c r="AQ17" s="615"/>
      <c r="AR17" s="615"/>
      <c r="AS17" s="615"/>
      <c r="AT17" s="615"/>
      <c r="AU17" s="615"/>
      <c r="AV17" s="615"/>
      <c r="AW17" s="615"/>
      <c r="AX17" s="615"/>
      <c r="AY17" s="615"/>
      <c r="AZ17" s="615"/>
      <c r="BA17" s="615"/>
      <c r="BB17" s="615"/>
      <c r="BC17" s="615"/>
      <c r="BD17" s="615"/>
      <c r="BE17" s="615"/>
      <c r="BF17" s="616"/>
      <c r="BG17" s="617" t="s">
        <v>63</v>
      </c>
      <c r="BH17" s="618"/>
      <c r="BI17" s="618"/>
      <c r="BJ17" s="618"/>
      <c r="BK17" s="618"/>
      <c r="BL17" s="618"/>
      <c r="BM17" s="618"/>
      <c r="BN17" s="619"/>
      <c r="BO17" s="620" t="s">
        <v>63</v>
      </c>
      <c r="BP17" s="620"/>
      <c r="BQ17" s="620"/>
      <c r="BR17" s="620"/>
      <c r="BS17" s="621" t="s">
        <v>63</v>
      </c>
      <c r="BT17" s="621"/>
      <c r="BU17" s="621"/>
      <c r="BV17" s="621"/>
      <c r="BW17" s="621"/>
      <c r="BX17" s="621"/>
      <c r="BY17" s="621"/>
      <c r="BZ17" s="621"/>
      <c r="CA17" s="621"/>
      <c r="CB17" s="625"/>
      <c r="CD17" s="614" t="s">
        <v>197</v>
      </c>
      <c r="CE17" s="615"/>
      <c r="CF17" s="615"/>
      <c r="CG17" s="615"/>
      <c r="CH17" s="615"/>
      <c r="CI17" s="615"/>
      <c r="CJ17" s="615"/>
      <c r="CK17" s="615"/>
      <c r="CL17" s="615"/>
      <c r="CM17" s="615"/>
      <c r="CN17" s="615"/>
      <c r="CO17" s="615"/>
      <c r="CP17" s="615"/>
      <c r="CQ17" s="616"/>
      <c r="CR17" s="617">
        <v>431512</v>
      </c>
      <c r="CS17" s="618"/>
      <c r="CT17" s="618"/>
      <c r="CU17" s="618"/>
      <c r="CV17" s="618"/>
      <c r="CW17" s="618"/>
      <c r="CX17" s="618"/>
      <c r="CY17" s="619"/>
      <c r="CZ17" s="620">
        <v>8.1</v>
      </c>
      <c r="DA17" s="620"/>
      <c r="DB17" s="620"/>
      <c r="DC17" s="620"/>
      <c r="DD17" s="626" t="s">
        <v>63</v>
      </c>
      <c r="DE17" s="618"/>
      <c r="DF17" s="618"/>
      <c r="DG17" s="618"/>
      <c r="DH17" s="618"/>
      <c r="DI17" s="618"/>
      <c r="DJ17" s="618"/>
      <c r="DK17" s="618"/>
      <c r="DL17" s="618"/>
      <c r="DM17" s="618"/>
      <c r="DN17" s="618"/>
      <c r="DO17" s="618"/>
      <c r="DP17" s="619"/>
      <c r="DQ17" s="626">
        <v>424478</v>
      </c>
      <c r="DR17" s="618"/>
      <c r="DS17" s="618"/>
      <c r="DT17" s="618"/>
      <c r="DU17" s="618"/>
      <c r="DV17" s="618"/>
      <c r="DW17" s="618"/>
      <c r="DX17" s="618"/>
      <c r="DY17" s="618"/>
      <c r="DZ17" s="618"/>
      <c r="EA17" s="618"/>
      <c r="EB17" s="618"/>
      <c r="EC17" s="627"/>
    </row>
    <row r="18" spans="2:133" ht="11.25" customHeight="1" x14ac:dyDescent="0.2">
      <c r="B18" s="614" t="s">
        <v>198</v>
      </c>
      <c r="C18" s="615"/>
      <c r="D18" s="615"/>
      <c r="E18" s="615"/>
      <c r="F18" s="615"/>
      <c r="G18" s="615"/>
      <c r="H18" s="615"/>
      <c r="I18" s="615"/>
      <c r="J18" s="615"/>
      <c r="K18" s="615"/>
      <c r="L18" s="615"/>
      <c r="M18" s="615"/>
      <c r="N18" s="615"/>
      <c r="O18" s="615"/>
      <c r="P18" s="615"/>
      <c r="Q18" s="616"/>
      <c r="R18" s="617">
        <v>10382</v>
      </c>
      <c r="S18" s="618"/>
      <c r="T18" s="618"/>
      <c r="U18" s="618"/>
      <c r="V18" s="618"/>
      <c r="W18" s="618"/>
      <c r="X18" s="618"/>
      <c r="Y18" s="619"/>
      <c r="Z18" s="620">
        <v>0.2</v>
      </c>
      <c r="AA18" s="620"/>
      <c r="AB18" s="620"/>
      <c r="AC18" s="620"/>
      <c r="AD18" s="621">
        <v>10382</v>
      </c>
      <c r="AE18" s="621"/>
      <c r="AF18" s="621"/>
      <c r="AG18" s="621"/>
      <c r="AH18" s="621"/>
      <c r="AI18" s="621"/>
      <c r="AJ18" s="621"/>
      <c r="AK18" s="621"/>
      <c r="AL18" s="622">
        <v>0.3</v>
      </c>
      <c r="AM18" s="623"/>
      <c r="AN18" s="623"/>
      <c r="AO18" s="624"/>
      <c r="AP18" s="614" t="s">
        <v>199</v>
      </c>
      <c r="AQ18" s="615"/>
      <c r="AR18" s="615"/>
      <c r="AS18" s="615"/>
      <c r="AT18" s="615"/>
      <c r="AU18" s="615"/>
      <c r="AV18" s="615"/>
      <c r="AW18" s="615"/>
      <c r="AX18" s="615"/>
      <c r="AY18" s="615"/>
      <c r="AZ18" s="615"/>
      <c r="BA18" s="615"/>
      <c r="BB18" s="615"/>
      <c r="BC18" s="615"/>
      <c r="BD18" s="615"/>
      <c r="BE18" s="615"/>
      <c r="BF18" s="616"/>
      <c r="BG18" s="617" t="s">
        <v>63</v>
      </c>
      <c r="BH18" s="618"/>
      <c r="BI18" s="618"/>
      <c r="BJ18" s="618"/>
      <c r="BK18" s="618"/>
      <c r="BL18" s="618"/>
      <c r="BM18" s="618"/>
      <c r="BN18" s="619"/>
      <c r="BO18" s="620" t="s">
        <v>63</v>
      </c>
      <c r="BP18" s="620"/>
      <c r="BQ18" s="620"/>
      <c r="BR18" s="620"/>
      <c r="BS18" s="621" t="s">
        <v>63</v>
      </c>
      <c r="BT18" s="621"/>
      <c r="BU18" s="621"/>
      <c r="BV18" s="621"/>
      <c r="BW18" s="621"/>
      <c r="BX18" s="621"/>
      <c r="BY18" s="621"/>
      <c r="BZ18" s="621"/>
      <c r="CA18" s="621"/>
      <c r="CB18" s="625"/>
      <c r="CD18" s="614" t="s">
        <v>200</v>
      </c>
      <c r="CE18" s="615"/>
      <c r="CF18" s="615"/>
      <c r="CG18" s="615"/>
      <c r="CH18" s="615"/>
      <c r="CI18" s="615"/>
      <c r="CJ18" s="615"/>
      <c r="CK18" s="615"/>
      <c r="CL18" s="615"/>
      <c r="CM18" s="615"/>
      <c r="CN18" s="615"/>
      <c r="CO18" s="615"/>
      <c r="CP18" s="615"/>
      <c r="CQ18" s="616"/>
      <c r="CR18" s="617" t="s">
        <v>63</v>
      </c>
      <c r="CS18" s="618"/>
      <c r="CT18" s="618"/>
      <c r="CU18" s="618"/>
      <c r="CV18" s="618"/>
      <c r="CW18" s="618"/>
      <c r="CX18" s="618"/>
      <c r="CY18" s="619"/>
      <c r="CZ18" s="620" t="s">
        <v>63</v>
      </c>
      <c r="DA18" s="620"/>
      <c r="DB18" s="620"/>
      <c r="DC18" s="620"/>
      <c r="DD18" s="626" t="s">
        <v>63</v>
      </c>
      <c r="DE18" s="618"/>
      <c r="DF18" s="618"/>
      <c r="DG18" s="618"/>
      <c r="DH18" s="618"/>
      <c r="DI18" s="618"/>
      <c r="DJ18" s="618"/>
      <c r="DK18" s="618"/>
      <c r="DL18" s="618"/>
      <c r="DM18" s="618"/>
      <c r="DN18" s="618"/>
      <c r="DO18" s="618"/>
      <c r="DP18" s="619"/>
      <c r="DQ18" s="626" t="s">
        <v>63</v>
      </c>
      <c r="DR18" s="618"/>
      <c r="DS18" s="618"/>
      <c r="DT18" s="618"/>
      <c r="DU18" s="618"/>
      <c r="DV18" s="618"/>
      <c r="DW18" s="618"/>
      <c r="DX18" s="618"/>
      <c r="DY18" s="618"/>
      <c r="DZ18" s="618"/>
      <c r="EA18" s="618"/>
      <c r="EB18" s="618"/>
      <c r="EC18" s="627"/>
    </row>
    <row r="19" spans="2:133" ht="11.25" customHeight="1" x14ac:dyDescent="0.2">
      <c r="B19" s="614" t="s">
        <v>201</v>
      </c>
      <c r="C19" s="615"/>
      <c r="D19" s="615"/>
      <c r="E19" s="615"/>
      <c r="F19" s="615"/>
      <c r="G19" s="615"/>
      <c r="H19" s="615"/>
      <c r="I19" s="615"/>
      <c r="J19" s="615"/>
      <c r="K19" s="615"/>
      <c r="L19" s="615"/>
      <c r="M19" s="615"/>
      <c r="N19" s="615"/>
      <c r="O19" s="615"/>
      <c r="P19" s="615"/>
      <c r="Q19" s="616"/>
      <c r="R19" s="617">
        <v>8723</v>
      </c>
      <c r="S19" s="618"/>
      <c r="T19" s="618"/>
      <c r="U19" s="618"/>
      <c r="V19" s="618"/>
      <c r="W19" s="618"/>
      <c r="X19" s="618"/>
      <c r="Y19" s="619"/>
      <c r="Z19" s="620">
        <v>0.2</v>
      </c>
      <c r="AA19" s="620"/>
      <c r="AB19" s="620"/>
      <c r="AC19" s="620"/>
      <c r="AD19" s="621">
        <v>8723</v>
      </c>
      <c r="AE19" s="621"/>
      <c r="AF19" s="621"/>
      <c r="AG19" s="621"/>
      <c r="AH19" s="621"/>
      <c r="AI19" s="621"/>
      <c r="AJ19" s="621"/>
      <c r="AK19" s="621"/>
      <c r="AL19" s="622">
        <v>0.3</v>
      </c>
      <c r="AM19" s="623"/>
      <c r="AN19" s="623"/>
      <c r="AO19" s="624"/>
      <c r="AP19" s="614" t="s">
        <v>202</v>
      </c>
      <c r="AQ19" s="615"/>
      <c r="AR19" s="615"/>
      <c r="AS19" s="615"/>
      <c r="AT19" s="615"/>
      <c r="AU19" s="615"/>
      <c r="AV19" s="615"/>
      <c r="AW19" s="615"/>
      <c r="AX19" s="615"/>
      <c r="AY19" s="615"/>
      <c r="AZ19" s="615"/>
      <c r="BA19" s="615"/>
      <c r="BB19" s="615"/>
      <c r="BC19" s="615"/>
      <c r="BD19" s="615"/>
      <c r="BE19" s="615"/>
      <c r="BF19" s="616"/>
      <c r="BG19" s="617">
        <v>16161</v>
      </c>
      <c r="BH19" s="618"/>
      <c r="BI19" s="618"/>
      <c r="BJ19" s="618"/>
      <c r="BK19" s="618"/>
      <c r="BL19" s="618"/>
      <c r="BM19" s="618"/>
      <c r="BN19" s="619"/>
      <c r="BO19" s="620">
        <v>1.6</v>
      </c>
      <c r="BP19" s="620"/>
      <c r="BQ19" s="620"/>
      <c r="BR19" s="620"/>
      <c r="BS19" s="621" t="s">
        <v>63</v>
      </c>
      <c r="BT19" s="621"/>
      <c r="BU19" s="621"/>
      <c r="BV19" s="621"/>
      <c r="BW19" s="621"/>
      <c r="BX19" s="621"/>
      <c r="BY19" s="621"/>
      <c r="BZ19" s="621"/>
      <c r="CA19" s="621"/>
      <c r="CB19" s="625"/>
      <c r="CD19" s="614" t="s">
        <v>203</v>
      </c>
      <c r="CE19" s="615"/>
      <c r="CF19" s="615"/>
      <c r="CG19" s="615"/>
      <c r="CH19" s="615"/>
      <c r="CI19" s="615"/>
      <c r="CJ19" s="615"/>
      <c r="CK19" s="615"/>
      <c r="CL19" s="615"/>
      <c r="CM19" s="615"/>
      <c r="CN19" s="615"/>
      <c r="CO19" s="615"/>
      <c r="CP19" s="615"/>
      <c r="CQ19" s="616"/>
      <c r="CR19" s="617" t="s">
        <v>63</v>
      </c>
      <c r="CS19" s="618"/>
      <c r="CT19" s="618"/>
      <c r="CU19" s="618"/>
      <c r="CV19" s="618"/>
      <c r="CW19" s="618"/>
      <c r="CX19" s="618"/>
      <c r="CY19" s="619"/>
      <c r="CZ19" s="620" t="s">
        <v>63</v>
      </c>
      <c r="DA19" s="620"/>
      <c r="DB19" s="620"/>
      <c r="DC19" s="620"/>
      <c r="DD19" s="626" t="s">
        <v>63</v>
      </c>
      <c r="DE19" s="618"/>
      <c r="DF19" s="618"/>
      <c r="DG19" s="618"/>
      <c r="DH19" s="618"/>
      <c r="DI19" s="618"/>
      <c r="DJ19" s="618"/>
      <c r="DK19" s="618"/>
      <c r="DL19" s="618"/>
      <c r="DM19" s="618"/>
      <c r="DN19" s="618"/>
      <c r="DO19" s="618"/>
      <c r="DP19" s="619"/>
      <c r="DQ19" s="626" t="s">
        <v>63</v>
      </c>
      <c r="DR19" s="618"/>
      <c r="DS19" s="618"/>
      <c r="DT19" s="618"/>
      <c r="DU19" s="618"/>
      <c r="DV19" s="618"/>
      <c r="DW19" s="618"/>
      <c r="DX19" s="618"/>
      <c r="DY19" s="618"/>
      <c r="DZ19" s="618"/>
      <c r="EA19" s="618"/>
      <c r="EB19" s="618"/>
      <c r="EC19" s="627"/>
    </row>
    <row r="20" spans="2:133" ht="11.25" customHeight="1" x14ac:dyDescent="0.2">
      <c r="B20" s="630" t="s">
        <v>204</v>
      </c>
      <c r="C20" s="631"/>
      <c r="D20" s="631"/>
      <c r="E20" s="631"/>
      <c r="F20" s="631"/>
      <c r="G20" s="631"/>
      <c r="H20" s="631"/>
      <c r="I20" s="631"/>
      <c r="J20" s="631"/>
      <c r="K20" s="631"/>
      <c r="L20" s="631"/>
      <c r="M20" s="631"/>
      <c r="N20" s="631"/>
      <c r="O20" s="631"/>
      <c r="P20" s="631"/>
      <c r="Q20" s="632"/>
      <c r="R20" s="617">
        <v>1659</v>
      </c>
      <c r="S20" s="618"/>
      <c r="T20" s="618"/>
      <c r="U20" s="618"/>
      <c r="V20" s="618"/>
      <c r="W20" s="618"/>
      <c r="X20" s="618"/>
      <c r="Y20" s="619"/>
      <c r="Z20" s="620">
        <v>0</v>
      </c>
      <c r="AA20" s="620"/>
      <c r="AB20" s="620"/>
      <c r="AC20" s="620"/>
      <c r="AD20" s="621">
        <v>1659</v>
      </c>
      <c r="AE20" s="621"/>
      <c r="AF20" s="621"/>
      <c r="AG20" s="621"/>
      <c r="AH20" s="621"/>
      <c r="AI20" s="621"/>
      <c r="AJ20" s="621"/>
      <c r="AK20" s="621"/>
      <c r="AL20" s="622">
        <v>0.1</v>
      </c>
      <c r="AM20" s="623"/>
      <c r="AN20" s="623"/>
      <c r="AO20" s="624"/>
      <c r="AP20" s="614" t="s">
        <v>205</v>
      </c>
      <c r="AQ20" s="615"/>
      <c r="AR20" s="615"/>
      <c r="AS20" s="615"/>
      <c r="AT20" s="615"/>
      <c r="AU20" s="615"/>
      <c r="AV20" s="615"/>
      <c r="AW20" s="615"/>
      <c r="AX20" s="615"/>
      <c r="AY20" s="615"/>
      <c r="AZ20" s="615"/>
      <c r="BA20" s="615"/>
      <c r="BB20" s="615"/>
      <c r="BC20" s="615"/>
      <c r="BD20" s="615"/>
      <c r="BE20" s="615"/>
      <c r="BF20" s="616"/>
      <c r="BG20" s="617">
        <v>16161</v>
      </c>
      <c r="BH20" s="618"/>
      <c r="BI20" s="618"/>
      <c r="BJ20" s="618"/>
      <c r="BK20" s="618"/>
      <c r="BL20" s="618"/>
      <c r="BM20" s="618"/>
      <c r="BN20" s="619"/>
      <c r="BO20" s="620">
        <v>1.6</v>
      </c>
      <c r="BP20" s="620"/>
      <c r="BQ20" s="620"/>
      <c r="BR20" s="620"/>
      <c r="BS20" s="621" t="s">
        <v>63</v>
      </c>
      <c r="BT20" s="621"/>
      <c r="BU20" s="621"/>
      <c r="BV20" s="621"/>
      <c r="BW20" s="621"/>
      <c r="BX20" s="621"/>
      <c r="BY20" s="621"/>
      <c r="BZ20" s="621"/>
      <c r="CA20" s="621"/>
      <c r="CB20" s="625"/>
      <c r="CD20" s="614" t="s">
        <v>206</v>
      </c>
      <c r="CE20" s="615"/>
      <c r="CF20" s="615"/>
      <c r="CG20" s="615"/>
      <c r="CH20" s="615"/>
      <c r="CI20" s="615"/>
      <c r="CJ20" s="615"/>
      <c r="CK20" s="615"/>
      <c r="CL20" s="615"/>
      <c r="CM20" s="615"/>
      <c r="CN20" s="615"/>
      <c r="CO20" s="615"/>
      <c r="CP20" s="615"/>
      <c r="CQ20" s="616"/>
      <c r="CR20" s="617">
        <v>5302877</v>
      </c>
      <c r="CS20" s="618"/>
      <c r="CT20" s="618"/>
      <c r="CU20" s="618"/>
      <c r="CV20" s="618"/>
      <c r="CW20" s="618"/>
      <c r="CX20" s="618"/>
      <c r="CY20" s="619"/>
      <c r="CZ20" s="620">
        <v>100</v>
      </c>
      <c r="DA20" s="620"/>
      <c r="DB20" s="620"/>
      <c r="DC20" s="620"/>
      <c r="DD20" s="626">
        <v>313325</v>
      </c>
      <c r="DE20" s="618"/>
      <c r="DF20" s="618"/>
      <c r="DG20" s="618"/>
      <c r="DH20" s="618"/>
      <c r="DI20" s="618"/>
      <c r="DJ20" s="618"/>
      <c r="DK20" s="618"/>
      <c r="DL20" s="618"/>
      <c r="DM20" s="618"/>
      <c r="DN20" s="618"/>
      <c r="DO20" s="618"/>
      <c r="DP20" s="619"/>
      <c r="DQ20" s="626">
        <v>3899762</v>
      </c>
      <c r="DR20" s="618"/>
      <c r="DS20" s="618"/>
      <c r="DT20" s="618"/>
      <c r="DU20" s="618"/>
      <c r="DV20" s="618"/>
      <c r="DW20" s="618"/>
      <c r="DX20" s="618"/>
      <c r="DY20" s="618"/>
      <c r="DZ20" s="618"/>
      <c r="EA20" s="618"/>
      <c r="EB20" s="618"/>
      <c r="EC20" s="627"/>
    </row>
    <row r="21" spans="2:133" ht="11.25" customHeight="1" x14ac:dyDescent="0.2">
      <c r="B21" s="614" t="s">
        <v>207</v>
      </c>
      <c r="C21" s="615"/>
      <c r="D21" s="615"/>
      <c r="E21" s="615"/>
      <c r="F21" s="615"/>
      <c r="G21" s="615"/>
      <c r="H21" s="615"/>
      <c r="I21" s="615"/>
      <c r="J21" s="615"/>
      <c r="K21" s="615"/>
      <c r="L21" s="615"/>
      <c r="M21" s="615"/>
      <c r="N21" s="615"/>
      <c r="O21" s="615"/>
      <c r="P21" s="615"/>
      <c r="Q21" s="616"/>
      <c r="R21" s="617">
        <v>1859261</v>
      </c>
      <c r="S21" s="618"/>
      <c r="T21" s="618"/>
      <c r="U21" s="618"/>
      <c r="V21" s="618"/>
      <c r="W21" s="618"/>
      <c r="X21" s="618"/>
      <c r="Y21" s="619"/>
      <c r="Z21" s="620">
        <v>32.9</v>
      </c>
      <c r="AA21" s="620"/>
      <c r="AB21" s="620"/>
      <c r="AC21" s="620"/>
      <c r="AD21" s="621">
        <v>1693506</v>
      </c>
      <c r="AE21" s="621"/>
      <c r="AF21" s="621"/>
      <c r="AG21" s="621"/>
      <c r="AH21" s="621"/>
      <c r="AI21" s="621"/>
      <c r="AJ21" s="621"/>
      <c r="AK21" s="621"/>
      <c r="AL21" s="622">
        <v>56.4</v>
      </c>
      <c r="AM21" s="623"/>
      <c r="AN21" s="623"/>
      <c r="AO21" s="624"/>
      <c r="AP21" s="614" t="s">
        <v>208</v>
      </c>
      <c r="AQ21" s="633"/>
      <c r="AR21" s="633"/>
      <c r="AS21" s="633"/>
      <c r="AT21" s="633"/>
      <c r="AU21" s="633"/>
      <c r="AV21" s="633"/>
      <c r="AW21" s="633"/>
      <c r="AX21" s="633"/>
      <c r="AY21" s="633"/>
      <c r="AZ21" s="633"/>
      <c r="BA21" s="633"/>
      <c r="BB21" s="633"/>
      <c r="BC21" s="633"/>
      <c r="BD21" s="633"/>
      <c r="BE21" s="633"/>
      <c r="BF21" s="634"/>
      <c r="BG21" s="617">
        <v>16161</v>
      </c>
      <c r="BH21" s="618"/>
      <c r="BI21" s="618"/>
      <c r="BJ21" s="618"/>
      <c r="BK21" s="618"/>
      <c r="BL21" s="618"/>
      <c r="BM21" s="618"/>
      <c r="BN21" s="619"/>
      <c r="BO21" s="620">
        <v>1.6</v>
      </c>
      <c r="BP21" s="620"/>
      <c r="BQ21" s="620"/>
      <c r="BR21" s="620"/>
      <c r="BS21" s="621" t="s">
        <v>63</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2">
      <c r="B22" s="614" t="s">
        <v>209</v>
      </c>
      <c r="C22" s="615"/>
      <c r="D22" s="615"/>
      <c r="E22" s="615"/>
      <c r="F22" s="615"/>
      <c r="G22" s="615"/>
      <c r="H22" s="615"/>
      <c r="I22" s="615"/>
      <c r="J22" s="615"/>
      <c r="K22" s="615"/>
      <c r="L22" s="615"/>
      <c r="M22" s="615"/>
      <c r="N22" s="615"/>
      <c r="O22" s="615"/>
      <c r="P22" s="615"/>
      <c r="Q22" s="616"/>
      <c r="R22" s="617">
        <v>1693506</v>
      </c>
      <c r="S22" s="618"/>
      <c r="T22" s="618"/>
      <c r="U22" s="618"/>
      <c r="V22" s="618"/>
      <c r="W22" s="618"/>
      <c r="X22" s="618"/>
      <c r="Y22" s="619"/>
      <c r="Z22" s="620">
        <v>30</v>
      </c>
      <c r="AA22" s="620"/>
      <c r="AB22" s="620"/>
      <c r="AC22" s="620"/>
      <c r="AD22" s="621">
        <v>1693506</v>
      </c>
      <c r="AE22" s="621"/>
      <c r="AF22" s="621"/>
      <c r="AG22" s="621"/>
      <c r="AH22" s="621"/>
      <c r="AI22" s="621"/>
      <c r="AJ22" s="621"/>
      <c r="AK22" s="621"/>
      <c r="AL22" s="622">
        <v>56.4</v>
      </c>
      <c r="AM22" s="623"/>
      <c r="AN22" s="623"/>
      <c r="AO22" s="624"/>
      <c r="AP22" s="614" t="s">
        <v>210</v>
      </c>
      <c r="AQ22" s="633"/>
      <c r="AR22" s="633"/>
      <c r="AS22" s="633"/>
      <c r="AT22" s="633"/>
      <c r="AU22" s="633"/>
      <c r="AV22" s="633"/>
      <c r="AW22" s="633"/>
      <c r="AX22" s="633"/>
      <c r="AY22" s="633"/>
      <c r="AZ22" s="633"/>
      <c r="BA22" s="633"/>
      <c r="BB22" s="633"/>
      <c r="BC22" s="633"/>
      <c r="BD22" s="633"/>
      <c r="BE22" s="633"/>
      <c r="BF22" s="634"/>
      <c r="BG22" s="617" t="s">
        <v>63</v>
      </c>
      <c r="BH22" s="618"/>
      <c r="BI22" s="618"/>
      <c r="BJ22" s="618"/>
      <c r="BK22" s="618"/>
      <c r="BL22" s="618"/>
      <c r="BM22" s="618"/>
      <c r="BN22" s="619"/>
      <c r="BO22" s="620" t="s">
        <v>63</v>
      </c>
      <c r="BP22" s="620"/>
      <c r="BQ22" s="620"/>
      <c r="BR22" s="620"/>
      <c r="BS22" s="621" t="s">
        <v>63</v>
      </c>
      <c r="BT22" s="621"/>
      <c r="BU22" s="621"/>
      <c r="BV22" s="621"/>
      <c r="BW22" s="621"/>
      <c r="BX22" s="621"/>
      <c r="BY22" s="621"/>
      <c r="BZ22" s="621"/>
      <c r="CA22" s="621"/>
      <c r="CB22" s="625"/>
      <c r="CD22" s="599" t="s">
        <v>211</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2">
      <c r="B23" s="614" t="s">
        <v>212</v>
      </c>
      <c r="C23" s="615"/>
      <c r="D23" s="615"/>
      <c r="E23" s="615"/>
      <c r="F23" s="615"/>
      <c r="G23" s="615"/>
      <c r="H23" s="615"/>
      <c r="I23" s="615"/>
      <c r="J23" s="615"/>
      <c r="K23" s="615"/>
      <c r="L23" s="615"/>
      <c r="M23" s="615"/>
      <c r="N23" s="615"/>
      <c r="O23" s="615"/>
      <c r="P23" s="615"/>
      <c r="Q23" s="616"/>
      <c r="R23" s="617">
        <v>165755</v>
      </c>
      <c r="S23" s="618"/>
      <c r="T23" s="618"/>
      <c r="U23" s="618"/>
      <c r="V23" s="618"/>
      <c r="W23" s="618"/>
      <c r="X23" s="618"/>
      <c r="Y23" s="619"/>
      <c r="Z23" s="620">
        <v>2.9</v>
      </c>
      <c r="AA23" s="620"/>
      <c r="AB23" s="620"/>
      <c r="AC23" s="620"/>
      <c r="AD23" s="621" t="s">
        <v>63</v>
      </c>
      <c r="AE23" s="621"/>
      <c r="AF23" s="621"/>
      <c r="AG23" s="621"/>
      <c r="AH23" s="621"/>
      <c r="AI23" s="621"/>
      <c r="AJ23" s="621"/>
      <c r="AK23" s="621"/>
      <c r="AL23" s="622" t="s">
        <v>63</v>
      </c>
      <c r="AM23" s="623"/>
      <c r="AN23" s="623"/>
      <c r="AO23" s="624"/>
      <c r="AP23" s="614" t="s">
        <v>213</v>
      </c>
      <c r="AQ23" s="633"/>
      <c r="AR23" s="633"/>
      <c r="AS23" s="633"/>
      <c r="AT23" s="633"/>
      <c r="AU23" s="633"/>
      <c r="AV23" s="633"/>
      <c r="AW23" s="633"/>
      <c r="AX23" s="633"/>
      <c r="AY23" s="633"/>
      <c r="AZ23" s="633"/>
      <c r="BA23" s="633"/>
      <c r="BB23" s="633"/>
      <c r="BC23" s="633"/>
      <c r="BD23" s="633"/>
      <c r="BE23" s="633"/>
      <c r="BF23" s="634"/>
      <c r="BG23" s="617" t="s">
        <v>63</v>
      </c>
      <c r="BH23" s="618"/>
      <c r="BI23" s="618"/>
      <c r="BJ23" s="618"/>
      <c r="BK23" s="618"/>
      <c r="BL23" s="618"/>
      <c r="BM23" s="618"/>
      <c r="BN23" s="619"/>
      <c r="BO23" s="620" t="s">
        <v>63</v>
      </c>
      <c r="BP23" s="620"/>
      <c r="BQ23" s="620"/>
      <c r="BR23" s="620"/>
      <c r="BS23" s="621" t="s">
        <v>63</v>
      </c>
      <c r="BT23" s="621"/>
      <c r="BU23" s="621"/>
      <c r="BV23" s="621"/>
      <c r="BW23" s="621"/>
      <c r="BX23" s="621"/>
      <c r="BY23" s="621"/>
      <c r="BZ23" s="621"/>
      <c r="CA23" s="621"/>
      <c r="CB23" s="625"/>
      <c r="CD23" s="599" t="s">
        <v>153</v>
      </c>
      <c r="CE23" s="600"/>
      <c r="CF23" s="600"/>
      <c r="CG23" s="600"/>
      <c r="CH23" s="600"/>
      <c r="CI23" s="600"/>
      <c r="CJ23" s="600"/>
      <c r="CK23" s="600"/>
      <c r="CL23" s="600"/>
      <c r="CM23" s="600"/>
      <c r="CN23" s="600"/>
      <c r="CO23" s="600"/>
      <c r="CP23" s="600"/>
      <c r="CQ23" s="601"/>
      <c r="CR23" s="599" t="s">
        <v>214</v>
      </c>
      <c r="CS23" s="600"/>
      <c r="CT23" s="600"/>
      <c r="CU23" s="600"/>
      <c r="CV23" s="600"/>
      <c r="CW23" s="600"/>
      <c r="CX23" s="600"/>
      <c r="CY23" s="601"/>
      <c r="CZ23" s="599" t="s">
        <v>215</v>
      </c>
      <c r="DA23" s="600"/>
      <c r="DB23" s="600"/>
      <c r="DC23" s="601"/>
      <c r="DD23" s="599" t="s">
        <v>216</v>
      </c>
      <c r="DE23" s="600"/>
      <c r="DF23" s="600"/>
      <c r="DG23" s="600"/>
      <c r="DH23" s="600"/>
      <c r="DI23" s="600"/>
      <c r="DJ23" s="600"/>
      <c r="DK23" s="601"/>
      <c r="DL23" s="644" t="s">
        <v>217</v>
      </c>
      <c r="DM23" s="645"/>
      <c r="DN23" s="645"/>
      <c r="DO23" s="645"/>
      <c r="DP23" s="645"/>
      <c r="DQ23" s="645"/>
      <c r="DR23" s="645"/>
      <c r="DS23" s="645"/>
      <c r="DT23" s="645"/>
      <c r="DU23" s="645"/>
      <c r="DV23" s="646"/>
      <c r="DW23" s="599" t="s">
        <v>218</v>
      </c>
      <c r="DX23" s="600"/>
      <c r="DY23" s="600"/>
      <c r="DZ23" s="600"/>
      <c r="EA23" s="600"/>
      <c r="EB23" s="600"/>
      <c r="EC23" s="601"/>
    </row>
    <row r="24" spans="2:133" ht="11.25" customHeight="1" x14ac:dyDescent="0.2">
      <c r="B24" s="614" t="s">
        <v>219</v>
      </c>
      <c r="C24" s="615"/>
      <c r="D24" s="615"/>
      <c r="E24" s="615"/>
      <c r="F24" s="615"/>
      <c r="G24" s="615"/>
      <c r="H24" s="615"/>
      <c r="I24" s="615"/>
      <c r="J24" s="615"/>
      <c r="K24" s="615"/>
      <c r="L24" s="615"/>
      <c r="M24" s="615"/>
      <c r="N24" s="615"/>
      <c r="O24" s="615"/>
      <c r="P24" s="615"/>
      <c r="Q24" s="616"/>
      <c r="R24" s="617" t="s">
        <v>63</v>
      </c>
      <c r="S24" s="618"/>
      <c r="T24" s="618"/>
      <c r="U24" s="618"/>
      <c r="V24" s="618"/>
      <c r="W24" s="618"/>
      <c r="X24" s="618"/>
      <c r="Y24" s="619"/>
      <c r="Z24" s="620" t="s">
        <v>63</v>
      </c>
      <c r="AA24" s="620"/>
      <c r="AB24" s="620"/>
      <c r="AC24" s="620"/>
      <c r="AD24" s="621" t="s">
        <v>63</v>
      </c>
      <c r="AE24" s="621"/>
      <c r="AF24" s="621"/>
      <c r="AG24" s="621"/>
      <c r="AH24" s="621"/>
      <c r="AI24" s="621"/>
      <c r="AJ24" s="621"/>
      <c r="AK24" s="621"/>
      <c r="AL24" s="622" t="s">
        <v>63</v>
      </c>
      <c r="AM24" s="623"/>
      <c r="AN24" s="623"/>
      <c r="AO24" s="624"/>
      <c r="AP24" s="614" t="s">
        <v>220</v>
      </c>
      <c r="AQ24" s="633"/>
      <c r="AR24" s="633"/>
      <c r="AS24" s="633"/>
      <c r="AT24" s="633"/>
      <c r="AU24" s="633"/>
      <c r="AV24" s="633"/>
      <c r="AW24" s="633"/>
      <c r="AX24" s="633"/>
      <c r="AY24" s="633"/>
      <c r="AZ24" s="633"/>
      <c r="BA24" s="633"/>
      <c r="BB24" s="633"/>
      <c r="BC24" s="633"/>
      <c r="BD24" s="633"/>
      <c r="BE24" s="633"/>
      <c r="BF24" s="634"/>
      <c r="BG24" s="617" t="s">
        <v>63</v>
      </c>
      <c r="BH24" s="618"/>
      <c r="BI24" s="618"/>
      <c r="BJ24" s="618"/>
      <c r="BK24" s="618"/>
      <c r="BL24" s="618"/>
      <c r="BM24" s="618"/>
      <c r="BN24" s="619"/>
      <c r="BO24" s="620" t="s">
        <v>63</v>
      </c>
      <c r="BP24" s="620"/>
      <c r="BQ24" s="620"/>
      <c r="BR24" s="620"/>
      <c r="BS24" s="621" t="s">
        <v>63</v>
      </c>
      <c r="BT24" s="621"/>
      <c r="BU24" s="621"/>
      <c r="BV24" s="621"/>
      <c r="BW24" s="621"/>
      <c r="BX24" s="621"/>
      <c r="BY24" s="621"/>
      <c r="BZ24" s="621"/>
      <c r="CA24" s="621"/>
      <c r="CB24" s="625"/>
      <c r="CD24" s="603" t="s">
        <v>221</v>
      </c>
      <c r="CE24" s="604"/>
      <c r="CF24" s="604"/>
      <c r="CG24" s="604"/>
      <c r="CH24" s="604"/>
      <c r="CI24" s="604"/>
      <c r="CJ24" s="604"/>
      <c r="CK24" s="604"/>
      <c r="CL24" s="604"/>
      <c r="CM24" s="604"/>
      <c r="CN24" s="604"/>
      <c r="CO24" s="604"/>
      <c r="CP24" s="604"/>
      <c r="CQ24" s="605"/>
      <c r="CR24" s="606">
        <v>2013110</v>
      </c>
      <c r="CS24" s="607"/>
      <c r="CT24" s="607"/>
      <c r="CU24" s="607"/>
      <c r="CV24" s="607"/>
      <c r="CW24" s="607"/>
      <c r="CX24" s="607"/>
      <c r="CY24" s="608"/>
      <c r="CZ24" s="611">
        <v>38</v>
      </c>
      <c r="DA24" s="612"/>
      <c r="DB24" s="612"/>
      <c r="DC24" s="628"/>
      <c r="DD24" s="647">
        <v>1511497</v>
      </c>
      <c r="DE24" s="607"/>
      <c r="DF24" s="607"/>
      <c r="DG24" s="607"/>
      <c r="DH24" s="607"/>
      <c r="DI24" s="607"/>
      <c r="DJ24" s="607"/>
      <c r="DK24" s="608"/>
      <c r="DL24" s="647">
        <v>1448292</v>
      </c>
      <c r="DM24" s="607"/>
      <c r="DN24" s="607"/>
      <c r="DO24" s="607"/>
      <c r="DP24" s="607"/>
      <c r="DQ24" s="607"/>
      <c r="DR24" s="607"/>
      <c r="DS24" s="607"/>
      <c r="DT24" s="607"/>
      <c r="DU24" s="607"/>
      <c r="DV24" s="608"/>
      <c r="DW24" s="611">
        <v>47.6</v>
      </c>
      <c r="DX24" s="612"/>
      <c r="DY24" s="612"/>
      <c r="DZ24" s="612"/>
      <c r="EA24" s="612"/>
      <c r="EB24" s="612"/>
      <c r="EC24" s="613"/>
    </row>
    <row r="25" spans="2:133" ht="11.25" customHeight="1" x14ac:dyDescent="0.2">
      <c r="B25" s="614" t="s">
        <v>222</v>
      </c>
      <c r="C25" s="615"/>
      <c r="D25" s="615"/>
      <c r="E25" s="615"/>
      <c r="F25" s="615"/>
      <c r="G25" s="615"/>
      <c r="H25" s="615"/>
      <c r="I25" s="615"/>
      <c r="J25" s="615"/>
      <c r="K25" s="615"/>
      <c r="L25" s="615"/>
      <c r="M25" s="615"/>
      <c r="N25" s="615"/>
      <c r="O25" s="615"/>
      <c r="P25" s="615"/>
      <c r="Q25" s="616"/>
      <c r="R25" s="617">
        <v>3152175</v>
      </c>
      <c r="S25" s="618"/>
      <c r="T25" s="618"/>
      <c r="U25" s="618"/>
      <c r="V25" s="618"/>
      <c r="W25" s="618"/>
      <c r="X25" s="618"/>
      <c r="Y25" s="619"/>
      <c r="Z25" s="620">
        <v>55.8</v>
      </c>
      <c r="AA25" s="620"/>
      <c r="AB25" s="620"/>
      <c r="AC25" s="620"/>
      <c r="AD25" s="621">
        <v>2986420</v>
      </c>
      <c r="AE25" s="621"/>
      <c r="AF25" s="621"/>
      <c r="AG25" s="621"/>
      <c r="AH25" s="621"/>
      <c r="AI25" s="621"/>
      <c r="AJ25" s="621"/>
      <c r="AK25" s="621"/>
      <c r="AL25" s="622">
        <v>99.4</v>
      </c>
      <c r="AM25" s="623"/>
      <c r="AN25" s="623"/>
      <c r="AO25" s="624"/>
      <c r="AP25" s="614" t="s">
        <v>223</v>
      </c>
      <c r="AQ25" s="633"/>
      <c r="AR25" s="633"/>
      <c r="AS25" s="633"/>
      <c r="AT25" s="633"/>
      <c r="AU25" s="633"/>
      <c r="AV25" s="633"/>
      <c r="AW25" s="633"/>
      <c r="AX25" s="633"/>
      <c r="AY25" s="633"/>
      <c r="AZ25" s="633"/>
      <c r="BA25" s="633"/>
      <c r="BB25" s="633"/>
      <c r="BC25" s="633"/>
      <c r="BD25" s="633"/>
      <c r="BE25" s="633"/>
      <c r="BF25" s="634"/>
      <c r="BG25" s="617" t="s">
        <v>63</v>
      </c>
      <c r="BH25" s="618"/>
      <c r="BI25" s="618"/>
      <c r="BJ25" s="618"/>
      <c r="BK25" s="618"/>
      <c r="BL25" s="618"/>
      <c r="BM25" s="618"/>
      <c r="BN25" s="619"/>
      <c r="BO25" s="620" t="s">
        <v>63</v>
      </c>
      <c r="BP25" s="620"/>
      <c r="BQ25" s="620"/>
      <c r="BR25" s="620"/>
      <c r="BS25" s="621" t="s">
        <v>63</v>
      </c>
      <c r="BT25" s="621"/>
      <c r="BU25" s="621"/>
      <c r="BV25" s="621"/>
      <c r="BW25" s="621"/>
      <c r="BX25" s="621"/>
      <c r="BY25" s="621"/>
      <c r="BZ25" s="621"/>
      <c r="CA25" s="621"/>
      <c r="CB25" s="625"/>
      <c r="CD25" s="614" t="s">
        <v>224</v>
      </c>
      <c r="CE25" s="615"/>
      <c r="CF25" s="615"/>
      <c r="CG25" s="615"/>
      <c r="CH25" s="615"/>
      <c r="CI25" s="615"/>
      <c r="CJ25" s="615"/>
      <c r="CK25" s="615"/>
      <c r="CL25" s="615"/>
      <c r="CM25" s="615"/>
      <c r="CN25" s="615"/>
      <c r="CO25" s="615"/>
      <c r="CP25" s="615"/>
      <c r="CQ25" s="616"/>
      <c r="CR25" s="617">
        <v>930605</v>
      </c>
      <c r="CS25" s="648"/>
      <c r="CT25" s="648"/>
      <c r="CU25" s="648"/>
      <c r="CV25" s="648"/>
      <c r="CW25" s="648"/>
      <c r="CX25" s="648"/>
      <c r="CY25" s="649"/>
      <c r="CZ25" s="622">
        <v>17.5</v>
      </c>
      <c r="DA25" s="650"/>
      <c r="DB25" s="650"/>
      <c r="DC25" s="652"/>
      <c r="DD25" s="626">
        <v>859894</v>
      </c>
      <c r="DE25" s="648"/>
      <c r="DF25" s="648"/>
      <c r="DG25" s="648"/>
      <c r="DH25" s="648"/>
      <c r="DI25" s="648"/>
      <c r="DJ25" s="648"/>
      <c r="DK25" s="649"/>
      <c r="DL25" s="626">
        <v>819727</v>
      </c>
      <c r="DM25" s="648"/>
      <c r="DN25" s="648"/>
      <c r="DO25" s="648"/>
      <c r="DP25" s="648"/>
      <c r="DQ25" s="648"/>
      <c r="DR25" s="648"/>
      <c r="DS25" s="648"/>
      <c r="DT25" s="648"/>
      <c r="DU25" s="648"/>
      <c r="DV25" s="649"/>
      <c r="DW25" s="622">
        <v>26.9</v>
      </c>
      <c r="DX25" s="650"/>
      <c r="DY25" s="650"/>
      <c r="DZ25" s="650"/>
      <c r="EA25" s="650"/>
      <c r="EB25" s="650"/>
      <c r="EC25" s="651"/>
    </row>
    <row r="26" spans="2:133" ht="11.25" customHeight="1" x14ac:dyDescent="0.2">
      <c r="B26" s="614" t="s">
        <v>225</v>
      </c>
      <c r="C26" s="615"/>
      <c r="D26" s="615"/>
      <c r="E26" s="615"/>
      <c r="F26" s="615"/>
      <c r="G26" s="615"/>
      <c r="H26" s="615"/>
      <c r="I26" s="615"/>
      <c r="J26" s="615"/>
      <c r="K26" s="615"/>
      <c r="L26" s="615"/>
      <c r="M26" s="615"/>
      <c r="N26" s="615"/>
      <c r="O26" s="615"/>
      <c r="P26" s="615"/>
      <c r="Q26" s="616"/>
      <c r="R26" s="617">
        <v>1214</v>
      </c>
      <c r="S26" s="618"/>
      <c r="T26" s="618"/>
      <c r="U26" s="618"/>
      <c r="V26" s="618"/>
      <c r="W26" s="618"/>
      <c r="X26" s="618"/>
      <c r="Y26" s="619"/>
      <c r="Z26" s="620">
        <v>0</v>
      </c>
      <c r="AA26" s="620"/>
      <c r="AB26" s="620"/>
      <c r="AC26" s="620"/>
      <c r="AD26" s="621">
        <v>1214</v>
      </c>
      <c r="AE26" s="621"/>
      <c r="AF26" s="621"/>
      <c r="AG26" s="621"/>
      <c r="AH26" s="621"/>
      <c r="AI26" s="621"/>
      <c r="AJ26" s="621"/>
      <c r="AK26" s="621"/>
      <c r="AL26" s="622">
        <v>0</v>
      </c>
      <c r="AM26" s="623"/>
      <c r="AN26" s="623"/>
      <c r="AO26" s="624"/>
      <c r="AP26" s="614" t="s">
        <v>226</v>
      </c>
      <c r="AQ26" s="633"/>
      <c r="AR26" s="633"/>
      <c r="AS26" s="633"/>
      <c r="AT26" s="633"/>
      <c r="AU26" s="633"/>
      <c r="AV26" s="633"/>
      <c r="AW26" s="633"/>
      <c r="AX26" s="633"/>
      <c r="AY26" s="633"/>
      <c r="AZ26" s="633"/>
      <c r="BA26" s="633"/>
      <c r="BB26" s="633"/>
      <c r="BC26" s="633"/>
      <c r="BD26" s="633"/>
      <c r="BE26" s="633"/>
      <c r="BF26" s="634"/>
      <c r="BG26" s="617" t="s">
        <v>63</v>
      </c>
      <c r="BH26" s="618"/>
      <c r="BI26" s="618"/>
      <c r="BJ26" s="618"/>
      <c r="BK26" s="618"/>
      <c r="BL26" s="618"/>
      <c r="BM26" s="618"/>
      <c r="BN26" s="619"/>
      <c r="BO26" s="620" t="s">
        <v>63</v>
      </c>
      <c r="BP26" s="620"/>
      <c r="BQ26" s="620"/>
      <c r="BR26" s="620"/>
      <c r="BS26" s="621" t="s">
        <v>63</v>
      </c>
      <c r="BT26" s="621"/>
      <c r="BU26" s="621"/>
      <c r="BV26" s="621"/>
      <c r="BW26" s="621"/>
      <c r="BX26" s="621"/>
      <c r="BY26" s="621"/>
      <c r="BZ26" s="621"/>
      <c r="CA26" s="621"/>
      <c r="CB26" s="625"/>
      <c r="CD26" s="614" t="s">
        <v>227</v>
      </c>
      <c r="CE26" s="615"/>
      <c r="CF26" s="615"/>
      <c r="CG26" s="615"/>
      <c r="CH26" s="615"/>
      <c r="CI26" s="615"/>
      <c r="CJ26" s="615"/>
      <c r="CK26" s="615"/>
      <c r="CL26" s="615"/>
      <c r="CM26" s="615"/>
      <c r="CN26" s="615"/>
      <c r="CO26" s="615"/>
      <c r="CP26" s="615"/>
      <c r="CQ26" s="616"/>
      <c r="CR26" s="617">
        <v>479920</v>
      </c>
      <c r="CS26" s="618"/>
      <c r="CT26" s="618"/>
      <c r="CU26" s="618"/>
      <c r="CV26" s="618"/>
      <c r="CW26" s="618"/>
      <c r="CX26" s="618"/>
      <c r="CY26" s="619"/>
      <c r="CZ26" s="622">
        <v>9.1</v>
      </c>
      <c r="DA26" s="650"/>
      <c r="DB26" s="650"/>
      <c r="DC26" s="652"/>
      <c r="DD26" s="626">
        <v>419929</v>
      </c>
      <c r="DE26" s="618"/>
      <c r="DF26" s="618"/>
      <c r="DG26" s="618"/>
      <c r="DH26" s="618"/>
      <c r="DI26" s="618"/>
      <c r="DJ26" s="618"/>
      <c r="DK26" s="619"/>
      <c r="DL26" s="626" t="s">
        <v>63</v>
      </c>
      <c r="DM26" s="618"/>
      <c r="DN26" s="618"/>
      <c r="DO26" s="618"/>
      <c r="DP26" s="618"/>
      <c r="DQ26" s="618"/>
      <c r="DR26" s="618"/>
      <c r="DS26" s="618"/>
      <c r="DT26" s="618"/>
      <c r="DU26" s="618"/>
      <c r="DV26" s="619"/>
      <c r="DW26" s="622" t="s">
        <v>63</v>
      </c>
      <c r="DX26" s="650"/>
      <c r="DY26" s="650"/>
      <c r="DZ26" s="650"/>
      <c r="EA26" s="650"/>
      <c r="EB26" s="650"/>
      <c r="EC26" s="651"/>
    </row>
    <row r="27" spans="2:133" ht="11.25" customHeight="1" x14ac:dyDescent="0.2">
      <c r="B27" s="614" t="s">
        <v>228</v>
      </c>
      <c r="C27" s="615"/>
      <c r="D27" s="615"/>
      <c r="E27" s="615"/>
      <c r="F27" s="615"/>
      <c r="G27" s="615"/>
      <c r="H27" s="615"/>
      <c r="I27" s="615"/>
      <c r="J27" s="615"/>
      <c r="K27" s="615"/>
      <c r="L27" s="615"/>
      <c r="M27" s="615"/>
      <c r="N27" s="615"/>
      <c r="O27" s="615"/>
      <c r="P27" s="615"/>
      <c r="Q27" s="616"/>
      <c r="R27" s="617">
        <v>2979</v>
      </c>
      <c r="S27" s="618"/>
      <c r="T27" s="618"/>
      <c r="U27" s="618"/>
      <c r="V27" s="618"/>
      <c r="W27" s="618"/>
      <c r="X27" s="618"/>
      <c r="Y27" s="619"/>
      <c r="Z27" s="620">
        <v>0.1</v>
      </c>
      <c r="AA27" s="620"/>
      <c r="AB27" s="620"/>
      <c r="AC27" s="620"/>
      <c r="AD27" s="621" t="s">
        <v>63</v>
      </c>
      <c r="AE27" s="621"/>
      <c r="AF27" s="621"/>
      <c r="AG27" s="621"/>
      <c r="AH27" s="621"/>
      <c r="AI27" s="621"/>
      <c r="AJ27" s="621"/>
      <c r="AK27" s="621"/>
      <c r="AL27" s="622" t="s">
        <v>63</v>
      </c>
      <c r="AM27" s="623"/>
      <c r="AN27" s="623"/>
      <c r="AO27" s="624"/>
      <c r="AP27" s="614" t="s">
        <v>229</v>
      </c>
      <c r="AQ27" s="615"/>
      <c r="AR27" s="615"/>
      <c r="AS27" s="615"/>
      <c r="AT27" s="615"/>
      <c r="AU27" s="615"/>
      <c r="AV27" s="615"/>
      <c r="AW27" s="615"/>
      <c r="AX27" s="615"/>
      <c r="AY27" s="615"/>
      <c r="AZ27" s="615"/>
      <c r="BA27" s="615"/>
      <c r="BB27" s="615"/>
      <c r="BC27" s="615"/>
      <c r="BD27" s="615"/>
      <c r="BE27" s="615"/>
      <c r="BF27" s="616"/>
      <c r="BG27" s="617">
        <v>1004821</v>
      </c>
      <c r="BH27" s="618"/>
      <c r="BI27" s="618"/>
      <c r="BJ27" s="618"/>
      <c r="BK27" s="618"/>
      <c r="BL27" s="618"/>
      <c r="BM27" s="618"/>
      <c r="BN27" s="619"/>
      <c r="BO27" s="620">
        <v>100</v>
      </c>
      <c r="BP27" s="620"/>
      <c r="BQ27" s="620"/>
      <c r="BR27" s="620"/>
      <c r="BS27" s="621">
        <v>16242</v>
      </c>
      <c r="BT27" s="621"/>
      <c r="BU27" s="621"/>
      <c r="BV27" s="621"/>
      <c r="BW27" s="621"/>
      <c r="BX27" s="621"/>
      <c r="BY27" s="621"/>
      <c r="BZ27" s="621"/>
      <c r="CA27" s="621"/>
      <c r="CB27" s="625"/>
      <c r="CD27" s="614" t="s">
        <v>230</v>
      </c>
      <c r="CE27" s="615"/>
      <c r="CF27" s="615"/>
      <c r="CG27" s="615"/>
      <c r="CH27" s="615"/>
      <c r="CI27" s="615"/>
      <c r="CJ27" s="615"/>
      <c r="CK27" s="615"/>
      <c r="CL27" s="615"/>
      <c r="CM27" s="615"/>
      <c r="CN27" s="615"/>
      <c r="CO27" s="615"/>
      <c r="CP27" s="615"/>
      <c r="CQ27" s="616"/>
      <c r="CR27" s="617">
        <v>650993</v>
      </c>
      <c r="CS27" s="648"/>
      <c r="CT27" s="648"/>
      <c r="CU27" s="648"/>
      <c r="CV27" s="648"/>
      <c r="CW27" s="648"/>
      <c r="CX27" s="648"/>
      <c r="CY27" s="649"/>
      <c r="CZ27" s="622">
        <v>12.3</v>
      </c>
      <c r="DA27" s="650"/>
      <c r="DB27" s="650"/>
      <c r="DC27" s="652"/>
      <c r="DD27" s="626">
        <v>227125</v>
      </c>
      <c r="DE27" s="648"/>
      <c r="DF27" s="648"/>
      <c r="DG27" s="648"/>
      <c r="DH27" s="648"/>
      <c r="DI27" s="648"/>
      <c r="DJ27" s="648"/>
      <c r="DK27" s="649"/>
      <c r="DL27" s="626">
        <v>204087</v>
      </c>
      <c r="DM27" s="648"/>
      <c r="DN27" s="648"/>
      <c r="DO27" s="648"/>
      <c r="DP27" s="648"/>
      <c r="DQ27" s="648"/>
      <c r="DR27" s="648"/>
      <c r="DS27" s="648"/>
      <c r="DT27" s="648"/>
      <c r="DU27" s="648"/>
      <c r="DV27" s="649"/>
      <c r="DW27" s="622">
        <v>6.7</v>
      </c>
      <c r="DX27" s="650"/>
      <c r="DY27" s="650"/>
      <c r="DZ27" s="650"/>
      <c r="EA27" s="650"/>
      <c r="EB27" s="650"/>
      <c r="EC27" s="651"/>
    </row>
    <row r="28" spans="2:133" ht="11.25" customHeight="1" x14ac:dyDescent="0.2">
      <c r="B28" s="614" t="s">
        <v>231</v>
      </c>
      <c r="C28" s="615"/>
      <c r="D28" s="615"/>
      <c r="E28" s="615"/>
      <c r="F28" s="615"/>
      <c r="G28" s="615"/>
      <c r="H28" s="615"/>
      <c r="I28" s="615"/>
      <c r="J28" s="615"/>
      <c r="K28" s="615"/>
      <c r="L28" s="615"/>
      <c r="M28" s="615"/>
      <c r="N28" s="615"/>
      <c r="O28" s="615"/>
      <c r="P28" s="615"/>
      <c r="Q28" s="616"/>
      <c r="R28" s="617">
        <v>31977</v>
      </c>
      <c r="S28" s="618"/>
      <c r="T28" s="618"/>
      <c r="U28" s="618"/>
      <c r="V28" s="618"/>
      <c r="W28" s="618"/>
      <c r="X28" s="618"/>
      <c r="Y28" s="619"/>
      <c r="Z28" s="620">
        <v>0.6</v>
      </c>
      <c r="AA28" s="620"/>
      <c r="AB28" s="620"/>
      <c r="AC28" s="620"/>
      <c r="AD28" s="621">
        <v>7919</v>
      </c>
      <c r="AE28" s="621"/>
      <c r="AF28" s="621"/>
      <c r="AG28" s="621"/>
      <c r="AH28" s="621"/>
      <c r="AI28" s="621"/>
      <c r="AJ28" s="621"/>
      <c r="AK28" s="621"/>
      <c r="AL28" s="622">
        <v>0.3</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232</v>
      </c>
      <c r="CE28" s="615"/>
      <c r="CF28" s="615"/>
      <c r="CG28" s="615"/>
      <c r="CH28" s="615"/>
      <c r="CI28" s="615"/>
      <c r="CJ28" s="615"/>
      <c r="CK28" s="615"/>
      <c r="CL28" s="615"/>
      <c r="CM28" s="615"/>
      <c r="CN28" s="615"/>
      <c r="CO28" s="615"/>
      <c r="CP28" s="615"/>
      <c r="CQ28" s="616"/>
      <c r="CR28" s="617">
        <v>431512</v>
      </c>
      <c r="CS28" s="618"/>
      <c r="CT28" s="618"/>
      <c r="CU28" s="618"/>
      <c r="CV28" s="618"/>
      <c r="CW28" s="618"/>
      <c r="CX28" s="618"/>
      <c r="CY28" s="619"/>
      <c r="CZ28" s="622">
        <v>8.1</v>
      </c>
      <c r="DA28" s="650"/>
      <c r="DB28" s="650"/>
      <c r="DC28" s="652"/>
      <c r="DD28" s="626">
        <v>424478</v>
      </c>
      <c r="DE28" s="618"/>
      <c r="DF28" s="618"/>
      <c r="DG28" s="618"/>
      <c r="DH28" s="618"/>
      <c r="DI28" s="618"/>
      <c r="DJ28" s="618"/>
      <c r="DK28" s="619"/>
      <c r="DL28" s="626">
        <v>424478</v>
      </c>
      <c r="DM28" s="618"/>
      <c r="DN28" s="618"/>
      <c r="DO28" s="618"/>
      <c r="DP28" s="618"/>
      <c r="DQ28" s="618"/>
      <c r="DR28" s="618"/>
      <c r="DS28" s="618"/>
      <c r="DT28" s="618"/>
      <c r="DU28" s="618"/>
      <c r="DV28" s="619"/>
      <c r="DW28" s="622">
        <v>14</v>
      </c>
      <c r="DX28" s="650"/>
      <c r="DY28" s="650"/>
      <c r="DZ28" s="650"/>
      <c r="EA28" s="650"/>
      <c r="EB28" s="650"/>
      <c r="EC28" s="651"/>
    </row>
    <row r="29" spans="2:133" ht="11.25" customHeight="1" x14ac:dyDescent="0.2">
      <c r="B29" s="614" t="s">
        <v>233</v>
      </c>
      <c r="C29" s="615"/>
      <c r="D29" s="615"/>
      <c r="E29" s="615"/>
      <c r="F29" s="615"/>
      <c r="G29" s="615"/>
      <c r="H29" s="615"/>
      <c r="I29" s="615"/>
      <c r="J29" s="615"/>
      <c r="K29" s="615"/>
      <c r="L29" s="615"/>
      <c r="M29" s="615"/>
      <c r="N29" s="615"/>
      <c r="O29" s="615"/>
      <c r="P29" s="615"/>
      <c r="Q29" s="616"/>
      <c r="R29" s="617">
        <v>3948</v>
      </c>
      <c r="S29" s="618"/>
      <c r="T29" s="618"/>
      <c r="U29" s="618"/>
      <c r="V29" s="618"/>
      <c r="W29" s="618"/>
      <c r="X29" s="618"/>
      <c r="Y29" s="619"/>
      <c r="Z29" s="620">
        <v>0.1</v>
      </c>
      <c r="AA29" s="620"/>
      <c r="AB29" s="620"/>
      <c r="AC29" s="620"/>
      <c r="AD29" s="621" t="s">
        <v>63</v>
      </c>
      <c r="AE29" s="621"/>
      <c r="AF29" s="621"/>
      <c r="AG29" s="621"/>
      <c r="AH29" s="621"/>
      <c r="AI29" s="621"/>
      <c r="AJ29" s="621"/>
      <c r="AK29" s="621"/>
      <c r="AL29" s="622" t="s">
        <v>63</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234</v>
      </c>
      <c r="CE29" s="656"/>
      <c r="CF29" s="614" t="s">
        <v>235</v>
      </c>
      <c r="CG29" s="615"/>
      <c r="CH29" s="615"/>
      <c r="CI29" s="615"/>
      <c r="CJ29" s="615"/>
      <c r="CK29" s="615"/>
      <c r="CL29" s="615"/>
      <c r="CM29" s="615"/>
      <c r="CN29" s="615"/>
      <c r="CO29" s="615"/>
      <c r="CP29" s="615"/>
      <c r="CQ29" s="616"/>
      <c r="CR29" s="617">
        <v>431512</v>
      </c>
      <c r="CS29" s="648"/>
      <c r="CT29" s="648"/>
      <c r="CU29" s="648"/>
      <c r="CV29" s="648"/>
      <c r="CW29" s="648"/>
      <c r="CX29" s="648"/>
      <c r="CY29" s="649"/>
      <c r="CZ29" s="622">
        <v>8.1</v>
      </c>
      <c r="DA29" s="650"/>
      <c r="DB29" s="650"/>
      <c r="DC29" s="652"/>
      <c r="DD29" s="626">
        <v>424478</v>
      </c>
      <c r="DE29" s="648"/>
      <c r="DF29" s="648"/>
      <c r="DG29" s="648"/>
      <c r="DH29" s="648"/>
      <c r="DI29" s="648"/>
      <c r="DJ29" s="648"/>
      <c r="DK29" s="649"/>
      <c r="DL29" s="626">
        <v>424478</v>
      </c>
      <c r="DM29" s="648"/>
      <c r="DN29" s="648"/>
      <c r="DO29" s="648"/>
      <c r="DP29" s="648"/>
      <c r="DQ29" s="648"/>
      <c r="DR29" s="648"/>
      <c r="DS29" s="648"/>
      <c r="DT29" s="648"/>
      <c r="DU29" s="648"/>
      <c r="DV29" s="649"/>
      <c r="DW29" s="622">
        <v>14</v>
      </c>
      <c r="DX29" s="650"/>
      <c r="DY29" s="650"/>
      <c r="DZ29" s="650"/>
      <c r="EA29" s="650"/>
      <c r="EB29" s="650"/>
      <c r="EC29" s="651"/>
    </row>
    <row r="30" spans="2:133" ht="11.25" customHeight="1" x14ac:dyDescent="0.2">
      <c r="B30" s="614" t="s">
        <v>236</v>
      </c>
      <c r="C30" s="615"/>
      <c r="D30" s="615"/>
      <c r="E30" s="615"/>
      <c r="F30" s="615"/>
      <c r="G30" s="615"/>
      <c r="H30" s="615"/>
      <c r="I30" s="615"/>
      <c r="J30" s="615"/>
      <c r="K30" s="615"/>
      <c r="L30" s="615"/>
      <c r="M30" s="615"/>
      <c r="N30" s="615"/>
      <c r="O30" s="615"/>
      <c r="P30" s="615"/>
      <c r="Q30" s="616"/>
      <c r="R30" s="617">
        <v>656099</v>
      </c>
      <c r="S30" s="618"/>
      <c r="T30" s="618"/>
      <c r="U30" s="618"/>
      <c r="V30" s="618"/>
      <c r="W30" s="618"/>
      <c r="X30" s="618"/>
      <c r="Y30" s="619"/>
      <c r="Z30" s="620">
        <v>11.6</v>
      </c>
      <c r="AA30" s="620"/>
      <c r="AB30" s="620"/>
      <c r="AC30" s="620"/>
      <c r="AD30" s="621" t="s">
        <v>63</v>
      </c>
      <c r="AE30" s="621"/>
      <c r="AF30" s="621"/>
      <c r="AG30" s="621"/>
      <c r="AH30" s="621"/>
      <c r="AI30" s="621"/>
      <c r="AJ30" s="621"/>
      <c r="AK30" s="621"/>
      <c r="AL30" s="622" t="s">
        <v>63</v>
      </c>
      <c r="AM30" s="623"/>
      <c r="AN30" s="623"/>
      <c r="AO30" s="624"/>
      <c r="AP30" s="599" t="s">
        <v>153</v>
      </c>
      <c r="AQ30" s="600"/>
      <c r="AR30" s="600"/>
      <c r="AS30" s="600"/>
      <c r="AT30" s="600"/>
      <c r="AU30" s="600"/>
      <c r="AV30" s="600"/>
      <c r="AW30" s="600"/>
      <c r="AX30" s="600"/>
      <c r="AY30" s="600"/>
      <c r="AZ30" s="600"/>
      <c r="BA30" s="600"/>
      <c r="BB30" s="600"/>
      <c r="BC30" s="600"/>
      <c r="BD30" s="600"/>
      <c r="BE30" s="600"/>
      <c r="BF30" s="601"/>
      <c r="BG30" s="599" t="s">
        <v>237</v>
      </c>
      <c r="BH30" s="653"/>
      <c r="BI30" s="653"/>
      <c r="BJ30" s="653"/>
      <c r="BK30" s="653"/>
      <c r="BL30" s="653"/>
      <c r="BM30" s="653"/>
      <c r="BN30" s="653"/>
      <c r="BO30" s="653"/>
      <c r="BP30" s="653"/>
      <c r="BQ30" s="654"/>
      <c r="BR30" s="599" t="s">
        <v>238</v>
      </c>
      <c r="BS30" s="653"/>
      <c r="BT30" s="653"/>
      <c r="BU30" s="653"/>
      <c r="BV30" s="653"/>
      <c r="BW30" s="653"/>
      <c r="BX30" s="653"/>
      <c r="BY30" s="653"/>
      <c r="BZ30" s="653"/>
      <c r="CA30" s="653"/>
      <c r="CB30" s="654"/>
      <c r="CD30" s="657"/>
      <c r="CE30" s="658"/>
      <c r="CF30" s="614" t="s">
        <v>239</v>
      </c>
      <c r="CG30" s="615"/>
      <c r="CH30" s="615"/>
      <c r="CI30" s="615"/>
      <c r="CJ30" s="615"/>
      <c r="CK30" s="615"/>
      <c r="CL30" s="615"/>
      <c r="CM30" s="615"/>
      <c r="CN30" s="615"/>
      <c r="CO30" s="615"/>
      <c r="CP30" s="615"/>
      <c r="CQ30" s="616"/>
      <c r="CR30" s="617">
        <v>402749</v>
      </c>
      <c r="CS30" s="618"/>
      <c r="CT30" s="618"/>
      <c r="CU30" s="618"/>
      <c r="CV30" s="618"/>
      <c r="CW30" s="618"/>
      <c r="CX30" s="618"/>
      <c r="CY30" s="619"/>
      <c r="CZ30" s="622">
        <v>7.6</v>
      </c>
      <c r="DA30" s="650"/>
      <c r="DB30" s="650"/>
      <c r="DC30" s="652"/>
      <c r="DD30" s="626">
        <v>395715</v>
      </c>
      <c r="DE30" s="618"/>
      <c r="DF30" s="618"/>
      <c r="DG30" s="618"/>
      <c r="DH30" s="618"/>
      <c r="DI30" s="618"/>
      <c r="DJ30" s="618"/>
      <c r="DK30" s="619"/>
      <c r="DL30" s="626">
        <v>395715</v>
      </c>
      <c r="DM30" s="618"/>
      <c r="DN30" s="618"/>
      <c r="DO30" s="618"/>
      <c r="DP30" s="618"/>
      <c r="DQ30" s="618"/>
      <c r="DR30" s="618"/>
      <c r="DS30" s="618"/>
      <c r="DT30" s="618"/>
      <c r="DU30" s="618"/>
      <c r="DV30" s="619"/>
      <c r="DW30" s="622">
        <v>13</v>
      </c>
      <c r="DX30" s="650"/>
      <c r="DY30" s="650"/>
      <c r="DZ30" s="650"/>
      <c r="EA30" s="650"/>
      <c r="EB30" s="650"/>
      <c r="EC30" s="651"/>
    </row>
    <row r="31" spans="2:133" ht="11.25" customHeight="1" x14ac:dyDescent="0.2">
      <c r="B31" s="630" t="s">
        <v>240</v>
      </c>
      <c r="C31" s="631"/>
      <c r="D31" s="631"/>
      <c r="E31" s="631"/>
      <c r="F31" s="631"/>
      <c r="G31" s="631"/>
      <c r="H31" s="631"/>
      <c r="I31" s="631"/>
      <c r="J31" s="631"/>
      <c r="K31" s="631"/>
      <c r="L31" s="631"/>
      <c r="M31" s="631"/>
      <c r="N31" s="631"/>
      <c r="O31" s="631"/>
      <c r="P31" s="631"/>
      <c r="Q31" s="632"/>
      <c r="R31" s="617" t="s">
        <v>63</v>
      </c>
      <c r="S31" s="618"/>
      <c r="T31" s="618"/>
      <c r="U31" s="618"/>
      <c r="V31" s="618"/>
      <c r="W31" s="618"/>
      <c r="X31" s="618"/>
      <c r="Y31" s="619"/>
      <c r="Z31" s="620" t="s">
        <v>63</v>
      </c>
      <c r="AA31" s="620"/>
      <c r="AB31" s="620"/>
      <c r="AC31" s="620"/>
      <c r="AD31" s="621" t="s">
        <v>63</v>
      </c>
      <c r="AE31" s="621"/>
      <c r="AF31" s="621"/>
      <c r="AG31" s="621"/>
      <c r="AH31" s="621"/>
      <c r="AI31" s="621"/>
      <c r="AJ31" s="621"/>
      <c r="AK31" s="621"/>
      <c r="AL31" s="622" t="s">
        <v>63</v>
      </c>
      <c r="AM31" s="623"/>
      <c r="AN31" s="623"/>
      <c r="AO31" s="624"/>
      <c r="AP31" s="661" t="s">
        <v>241</v>
      </c>
      <c r="AQ31" s="662"/>
      <c r="AR31" s="662"/>
      <c r="AS31" s="662"/>
      <c r="AT31" s="667" t="s">
        <v>242</v>
      </c>
      <c r="AU31" s="77"/>
      <c r="AV31" s="77"/>
      <c r="AW31" s="77"/>
      <c r="AX31" s="603" t="s">
        <v>118</v>
      </c>
      <c r="AY31" s="604"/>
      <c r="AZ31" s="604"/>
      <c r="BA31" s="604"/>
      <c r="BB31" s="604"/>
      <c r="BC31" s="604"/>
      <c r="BD31" s="604"/>
      <c r="BE31" s="604"/>
      <c r="BF31" s="605"/>
      <c r="BG31" s="670">
        <v>99.8</v>
      </c>
      <c r="BH31" s="671"/>
      <c r="BI31" s="671"/>
      <c r="BJ31" s="671"/>
      <c r="BK31" s="671"/>
      <c r="BL31" s="671"/>
      <c r="BM31" s="612">
        <v>99.3</v>
      </c>
      <c r="BN31" s="671"/>
      <c r="BO31" s="671"/>
      <c r="BP31" s="671"/>
      <c r="BQ31" s="672"/>
      <c r="BR31" s="670">
        <v>99.8</v>
      </c>
      <c r="BS31" s="671"/>
      <c r="BT31" s="671"/>
      <c r="BU31" s="671"/>
      <c r="BV31" s="671"/>
      <c r="BW31" s="671"/>
      <c r="BX31" s="612">
        <v>99.4</v>
      </c>
      <c r="BY31" s="671"/>
      <c r="BZ31" s="671"/>
      <c r="CA31" s="671"/>
      <c r="CB31" s="672"/>
      <c r="CD31" s="657"/>
      <c r="CE31" s="658"/>
      <c r="CF31" s="614" t="s">
        <v>243</v>
      </c>
      <c r="CG31" s="615"/>
      <c r="CH31" s="615"/>
      <c r="CI31" s="615"/>
      <c r="CJ31" s="615"/>
      <c r="CK31" s="615"/>
      <c r="CL31" s="615"/>
      <c r="CM31" s="615"/>
      <c r="CN31" s="615"/>
      <c r="CO31" s="615"/>
      <c r="CP31" s="615"/>
      <c r="CQ31" s="616"/>
      <c r="CR31" s="617">
        <v>28763</v>
      </c>
      <c r="CS31" s="648"/>
      <c r="CT31" s="648"/>
      <c r="CU31" s="648"/>
      <c r="CV31" s="648"/>
      <c r="CW31" s="648"/>
      <c r="CX31" s="648"/>
      <c r="CY31" s="649"/>
      <c r="CZ31" s="622">
        <v>0.5</v>
      </c>
      <c r="DA31" s="650"/>
      <c r="DB31" s="650"/>
      <c r="DC31" s="652"/>
      <c r="DD31" s="626">
        <v>28763</v>
      </c>
      <c r="DE31" s="648"/>
      <c r="DF31" s="648"/>
      <c r="DG31" s="648"/>
      <c r="DH31" s="648"/>
      <c r="DI31" s="648"/>
      <c r="DJ31" s="648"/>
      <c r="DK31" s="649"/>
      <c r="DL31" s="626">
        <v>28763</v>
      </c>
      <c r="DM31" s="648"/>
      <c r="DN31" s="648"/>
      <c r="DO31" s="648"/>
      <c r="DP31" s="648"/>
      <c r="DQ31" s="648"/>
      <c r="DR31" s="648"/>
      <c r="DS31" s="648"/>
      <c r="DT31" s="648"/>
      <c r="DU31" s="648"/>
      <c r="DV31" s="649"/>
      <c r="DW31" s="622">
        <v>0.9</v>
      </c>
      <c r="DX31" s="650"/>
      <c r="DY31" s="650"/>
      <c r="DZ31" s="650"/>
      <c r="EA31" s="650"/>
      <c r="EB31" s="650"/>
      <c r="EC31" s="651"/>
    </row>
    <row r="32" spans="2:133" ht="11.25" customHeight="1" x14ac:dyDescent="0.2">
      <c r="B32" s="614" t="s">
        <v>244</v>
      </c>
      <c r="C32" s="615"/>
      <c r="D32" s="615"/>
      <c r="E32" s="615"/>
      <c r="F32" s="615"/>
      <c r="G32" s="615"/>
      <c r="H32" s="615"/>
      <c r="I32" s="615"/>
      <c r="J32" s="615"/>
      <c r="K32" s="615"/>
      <c r="L32" s="615"/>
      <c r="M32" s="615"/>
      <c r="N32" s="615"/>
      <c r="O32" s="615"/>
      <c r="P32" s="615"/>
      <c r="Q32" s="616"/>
      <c r="R32" s="617">
        <v>385637</v>
      </c>
      <c r="S32" s="618"/>
      <c r="T32" s="618"/>
      <c r="U32" s="618"/>
      <c r="V32" s="618"/>
      <c r="W32" s="618"/>
      <c r="X32" s="618"/>
      <c r="Y32" s="619"/>
      <c r="Z32" s="620">
        <v>6.8</v>
      </c>
      <c r="AA32" s="620"/>
      <c r="AB32" s="620"/>
      <c r="AC32" s="620"/>
      <c r="AD32" s="621" t="s">
        <v>63</v>
      </c>
      <c r="AE32" s="621"/>
      <c r="AF32" s="621"/>
      <c r="AG32" s="621"/>
      <c r="AH32" s="621"/>
      <c r="AI32" s="621"/>
      <c r="AJ32" s="621"/>
      <c r="AK32" s="621"/>
      <c r="AL32" s="622" t="s">
        <v>63</v>
      </c>
      <c r="AM32" s="623"/>
      <c r="AN32" s="623"/>
      <c r="AO32" s="624"/>
      <c r="AP32" s="663"/>
      <c r="AQ32" s="664"/>
      <c r="AR32" s="664"/>
      <c r="AS32" s="664"/>
      <c r="AT32" s="668"/>
      <c r="AU32" s="73" t="s">
        <v>245</v>
      </c>
      <c r="AX32" s="614" t="s">
        <v>246</v>
      </c>
      <c r="AY32" s="615"/>
      <c r="AZ32" s="615"/>
      <c r="BA32" s="615"/>
      <c r="BB32" s="615"/>
      <c r="BC32" s="615"/>
      <c r="BD32" s="615"/>
      <c r="BE32" s="615"/>
      <c r="BF32" s="616"/>
      <c r="BG32" s="673">
        <v>99.8</v>
      </c>
      <c r="BH32" s="648"/>
      <c r="BI32" s="648"/>
      <c r="BJ32" s="648"/>
      <c r="BK32" s="648"/>
      <c r="BL32" s="648"/>
      <c r="BM32" s="623">
        <v>99.3</v>
      </c>
      <c r="BN32" s="648"/>
      <c r="BO32" s="648"/>
      <c r="BP32" s="648"/>
      <c r="BQ32" s="674"/>
      <c r="BR32" s="673">
        <v>99.8</v>
      </c>
      <c r="BS32" s="648"/>
      <c r="BT32" s="648"/>
      <c r="BU32" s="648"/>
      <c r="BV32" s="648"/>
      <c r="BW32" s="648"/>
      <c r="BX32" s="623">
        <v>99.3</v>
      </c>
      <c r="BY32" s="648"/>
      <c r="BZ32" s="648"/>
      <c r="CA32" s="648"/>
      <c r="CB32" s="674"/>
      <c r="CD32" s="659"/>
      <c r="CE32" s="660"/>
      <c r="CF32" s="614" t="s">
        <v>247</v>
      </c>
      <c r="CG32" s="615"/>
      <c r="CH32" s="615"/>
      <c r="CI32" s="615"/>
      <c r="CJ32" s="615"/>
      <c r="CK32" s="615"/>
      <c r="CL32" s="615"/>
      <c r="CM32" s="615"/>
      <c r="CN32" s="615"/>
      <c r="CO32" s="615"/>
      <c r="CP32" s="615"/>
      <c r="CQ32" s="616"/>
      <c r="CR32" s="617" t="s">
        <v>63</v>
      </c>
      <c r="CS32" s="618"/>
      <c r="CT32" s="618"/>
      <c r="CU32" s="618"/>
      <c r="CV32" s="618"/>
      <c r="CW32" s="618"/>
      <c r="CX32" s="618"/>
      <c r="CY32" s="619"/>
      <c r="CZ32" s="622" t="s">
        <v>63</v>
      </c>
      <c r="DA32" s="650"/>
      <c r="DB32" s="650"/>
      <c r="DC32" s="652"/>
      <c r="DD32" s="626" t="s">
        <v>63</v>
      </c>
      <c r="DE32" s="618"/>
      <c r="DF32" s="618"/>
      <c r="DG32" s="618"/>
      <c r="DH32" s="618"/>
      <c r="DI32" s="618"/>
      <c r="DJ32" s="618"/>
      <c r="DK32" s="619"/>
      <c r="DL32" s="626" t="s">
        <v>63</v>
      </c>
      <c r="DM32" s="618"/>
      <c r="DN32" s="618"/>
      <c r="DO32" s="618"/>
      <c r="DP32" s="618"/>
      <c r="DQ32" s="618"/>
      <c r="DR32" s="618"/>
      <c r="DS32" s="618"/>
      <c r="DT32" s="618"/>
      <c r="DU32" s="618"/>
      <c r="DV32" s="619"/>
      <c r="DW32" s="622" t="s">
        <v>63</v>
      </c>
      <c r="DX32" s="650"/>
      <c r="DY32" s="650"/>
      <c r="DZ32" s="650"/>
      <c r="EA32" s="650"/>
      <c r="EB32" s="650"/>
      <c r="EC32" s="651"/>
    </row>
    <row r="33" spans="2:133" ht="11.25" customHeight="1" x14ac:dyDescent="0.2">
      <c r="B33" s="614" t="s">
        <v>248</v>
      </c>
      <c r="C33" s="615"/>
      <c r="D33" s="615"/>
      <c r="E33" s="615"/>
      <c r="F33" s="615"/>
      <c r="G33" s="615"/>
      <c r="H33" s="615"/>
      <c r="I33" s="615"/>
      <c r="J33" s="615"/>
      <c r="K33" s="615"/>
      <c r="L33" s="615"/>
      <c r="M33" s="615"/>
      <c r="N33" s="615"/>
      <c r="O33" s="615"/>
      <c r="P33" s="615"/>
      <c r="Q33" s="616"/>
      <c r="R33" s="617">
        <v>5402</v>
      </c>
      <c r="S33" s="618"/>
      <c r="T33" s="618"/>
      <c r="U33" s="618"/>
      <c r="V33" s="618"/>
      <c r="W33" s="618"/>
      <c r="X33" s="618"/>
      <c r="Y33" s="619"/>
      <c r="Z33" s="620">
        <v>0.1</v>
      </c>
      <c r="AA33" s="620"/>
      <c r="AB33" s="620"/>
      <c r="AC33" s="620"/>
      <c r="AD33" s="621">
        <v>1774</v>
      </c>
      <c r="AE33" s="621"/>
      <c r="AF33" s="621"/>
      <c r="AG33" s="621"/>
      <c r="AH33" s="621"/>
      <c r="AI33" s="621"/>
      <c r="AJ33" s="621"/>
      <c r="AK33" s="621"/>
      <c r="AL33" s="622">
        <v>0.1</v>
      </c>
      <c r="AM33" s="623"/>
      <c r="AN33" s="623"/>
      <c r="AO33" s="624"/>
      <c r="AP33" s="665"/>
      <c r="AQ33" s="666"/>
      <c r="AR33" s="666"/>
      <c r="AS33" s="666"/>
      <c r="AT33" s="669"/>
      <c r="AU33" s="78"/>
      <c r="AV33" s="78"/>
      <c r="AW33" s="78"/>
      <c r="AX33" s="638" t="s">
        <v>249</v>
      </c>
      <c r="AY33" s="639"/>
      <c r="AZ33" s="639"/>
      <c r="BA33" s="639"/>
      <c r="BB33" s="639"/>
      <c r="BC33" s="639"/>
      <c r="BD33" s="639"/>
      <c r="BE33" s="639"/>
      <c r="BF33" s="640"/>
      <c r="BG33" s="675">
        <v>99.7</v>
      </c>
      <c r="BH33" s="676"/>
      <c r="BI33" s="676"/>
      <c r="BJ33" s="676"/>
      <c r="BK33" s="676"/>
      <c r="BL33" s="676"/>
      <c r="BM33" s="677">
        <v>99.1</v>
      </c>
      <c r="BN33" s="676"/>
      <c r="BO33" s="676"/>
      <c r="BP33" s="676"/>
      <c r="BQ33" s="678"/>
      <c r="BR33" s="675">
        <v>99.8</v>
      </c>
      <c r="BS33" s="676"/>
      <c r="BT33" s="676"/>
      <c r="BU33" s="676"/>
      <c r="BV33" s="676"/>
      <c r="BW33" s="676"/>
      <c r="BX33" s="677">
        <v>99.3</v>
      </c>
      <c r="BY33" s="676"/>
      <c r="BZ33" s="676"/>
      <c r="CA33" s="676"/>
      <c r="CB33" s="678"/>
      <c r="CD33" s="614" t="s">
        <v>250</v>
      </c>
      <c r="CE33" s="615"/>
      <c r="CF33" s="615"/>
      <c r="CG33" s="615"/>
      <c r="CH33" s="615"/>
      <c r="CI33" s="615"/>
      <c r="CJ33" s="615"/>
      <c r="CK33" s="615"/>
      <c r="CL33" s="615"/>
      <c r="CM33" s="615"/>
      <c r="CN33" s="615"/>
      <c r="CO33" s="615"/>
      <c r="CP33" s="615"/>
      <c r="CQ33" s="616"/>
      <c r="CR33" s="617">
        <v>2976442</v>
      </c>
      <c r="CS33" s="648"/>
      <c r="CT33" s="648"/>
      <c r="CU33" s="648"/>
      <c r="CV33" s="648"/>
      <c r="CW33" s="648"/>
      <c r="CX33" s="648"/>
      <c r="CY33" s="649"/>
      <c r="CZ33" s="622">
        <v>56.1</v>
      </c>
      <c r="DA33" s="650"/>
      <c r="DB33" s="650"/>
      <c r="DC33" s="652"/>
      <c r="DD33" s="626">
        <v>2295188</v>
      </c>
      <c r="DE33" s="648"/>
      <c r="DF33" s="648"/>
      <c r="DG33" s="648"/>
      <c r="DH33" s="648"/>
      <c r="DI33" s="648"/>
      <c r="DJ33" s="648"/>
      <c r="DK33" s="649"/>
      <c r="DL33" s="626">
        <v>1133888</v>
      </c>
      <c r="DM33" s="648"/>
      <c r="DN33" s="648"/>
      <c r="DO33" s="648"/>
      <c r="DP33" s="648"/>
      <c r="DQ33" s="648"/>
      <c r="DR33" s="648"/>
      <c r="DS33" s="648"/>
      <c r="DT33" s="648"/>
      <c r="DU33" s="648"/>
      <c r="DV33" s="649"/>
      <c r="DW33" s="622">
        <v>37.299999999999997</v>
      </c>
      <c r="DX33" s="650"/>
      <c r="DY33" s="650"/>
      <c r="DZ33" s="650"/>
      <c r="EA33" s="650"/>
      <c r="EB33" s="650"/>
      <c r="EC33" s="651"/>
    </row>
    <row r="34" spans="2:133" ht="11.25" customHeight="1" x14ac:dyDescent="0.2">
      <c r="B34" s="614" t="s">
        <v>251</v>
      </c>
      <c r="C34" s="615"/>
      <c r="D34" s="615"/>
      <c r="E34" s="615"/>
      <c r="F34" s="615"/>
      <c r="G34" s="615"/>
      <c r="H34" s="615"/>
      <c r="I34" s="615"/>
      <c r="J34" s="615"/>
      <c r="K34" s="615"/>
      <c r="L34" s="615"/>
      <c r="M34" s="615"/>
      <c r="N34" s="615"/>
      <c r="O34" s="615"/>
      <c r="P34" s="615"/>
      <c r="Q34" s="616"/>
      <c r="R34" s="617">
        <v>363547</v>
      </c>
      <c r="S34" s="618"/>
      <c r="T34" s="618"/>
      <c r="U34" s="618"/>
      <c r="V34" s="618"/>
      <c r="W34" s="618"/>
      <c r="X34" s="618"/>
      <c r="Y34" s="619"/>
      <c r="Z34" s="620">
        <v>6.4</v>
      </c>
      <c r="AA34" s="620"/>
      <c r="AB34" s="620"/>
      <c r="AC34" s="620"/>
      <c r="AD34" s="621" t="s">
        <v>63</v>
      </c>
      <c r="AE34" s="621"/>
      <c r="AF34" s="621"/>
      <c r="AG34" s="621"/>
      <c r="AH34" s="621"/>
      <c r="AI34" s="621"/>
      <c r="AJ34" s="621"/>
      <c r="AK34" s="621"/>
      <c r="AL34" s="622" t="s">
        <v>63</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252</v>
      </c>
      <c r="CE34" s="615"/>
      <c r="CF34" s="615"/>
      <c r="CG34" s="615"/>
      <c r="CH34" s="615"/>
      <c r="CI34" s="615"/>
      <c r="CJ34" s="615"/>
      <c r="CK34" s="615"/>
      <c r="CL34" s="615"/>
      <c r="CM34" s="615"/>
      <c r="CN34" s="615"/>
      <c r="CO34" s="615"/>
      <c r="CP34" s="615"/>
      <c r="CQ34" s="616"/>
      <c r="CR34" s="617">
        <v>943400</v>
      </c>
      <c r="CS34" s="618"/>
      <c r="CT34" s="618"/>
      <c r="CU34" s="618"/>
      <c r="CV34" s="618"/>
      <c r="CW34" s="618"/>
      <c r="CX34" s="618"/>
      <c r="CY34" s="619"/>
      <c r="CZ34" s="622">
        <v>17.8</v>
      </c>
      <c r="DA34" s="650"/>
      <c r="DB34" s="650"/>
      <c r="DC34" s="652"/>
      <c r="DD34" s="626">
        <v>811950</v>
      </c>
      <c r="DE34" s="618"/>
      <c r="DF34" s="618"/>
      <c r="DG34" s="618"/>
      <c r="DH34" s="618"/>
      <c r="DI34" s="618"/>
      <c r="DJ34" s="618"/>
      <c r="DK34" s="619"/>
      <c r="DL34" s="626">
        <v>570527</v>
      </c>
      <c r="DM34" s="618"/>
      <c r="DN34" s="618"/>
      <c r="DO34" s="618"/>
      <c r="DP34" s="618"/>
      <c r="DQ34" s="618"/>
      <c r="DR34" s="618"/>
      <c r="DS34" s="618"/>
      <c r="DT34" s="618"/>
      <c r="DU34" s="618"/>
      <c r="DV34" s="619"/>
      <c r="DW34" s="622">
        <v>18.8</v>
      </c>
      <c r="DX34" s="650"/>
      <c r="DY34" s="650"/>
      <c r="DZ34" s="650"/>
      <c r="EA34" s="650"/>
      <c r="EB34" s="650"/>
      <c r="EC34" s="651"/>
    </row>
    <row r="35" spans="2:133" ht="11.25" customHeight="1" x14ac:dyDescent="0.2">
      <c r="B35" s="614" t="s">
        <v>253</v>
      </c>
      <c r="C35" s="615"/>
      <c r="D35" s="615"/>
      <c r="E35" s="615"/>
      <c r="F35" s="615"/>
      <c r="G35" s="615"/>
      <c r="H35" s="615"/>
      <c r="I35" s="615"/>
      <c r="J35" s="615"/>
      <c r="K35" s="615"/>
      <c r="L35" s="615"/>
      <c r="M35" s="615"/>
      <c r="N35" s="615"/>
      <c r="O35" s="615"/>
      <c r="P35" s="615"/>
      <c r="Q35" s="616"/>
      <c r="R35" s="617">
        <v>265262</v>
      </c>
      <c r="S35" s="618"/>
      <c r="T35" s="618"/>
      <c r="U35" s="618"/>
      <c r="V35" s="618"/>
      <c r="W35" s="618"/>
      <c r="X35" s="618"/>
      <c r="Y35" s="619"/>
      <c r="Z35" s="620">
        <v>4.7</v>
      </c>
      <c r="AA35" s="620"/>
      <c r="AB35" s="620"/>
      <c r="AC35" s="620"/>
      <c r="AD35" s="621" t="s">
        <v>63</v>
      </c>
      <c r="AE35" s="621"/>
      <c r="AF35" s="621"/>
      <c r="AG35" s="621"/>
      <c r="AH35" s="621"/>
      <c r="AI35" s="621"/>
      <c r="AJ35" s="621"/>
      <c r="AK35" s="621"/>
      <c r="AL35" s="622" t="s">
        <v>63</v>
      </c>
      <c r="AM35" s="623"/>
      <c r="AN35" s="623"/>
      <c r="AO35" s="624"/>
      <c r="AP35" s="81"/>
      <c r="AQ35" s="599" t="s">
        <v>254</v>
      </c>
      <c r="AR35" s="600"/>
      <c r="AS35" s="600"/>
      <c r="AT35" s="600"/>
      <c r="AU35" s="600"/>
      <c r="AV35" s="600"/>
      <c r="AW35" s="600"/>
      <c r="AX35" s="600"/>
      <c r="AY35" s="600"/>
      <c r="AZ35" s="600"/>
      <c r="BA35" s="600"/>
      <c r="BB35" s="600"/>
      <c r="BC35" s="600"/>
      <c r="BD35" s="600"/>
      <c r="BE35" s="600"/>
      <c r="BF35" s="601"/>
      <c r="BG35" s="599" t="s">
        <v>255</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256</v>
      </c>
      <c r="CE35" s="615"/>
      <c r="CF35" s="615"/>
      <c r="CG35" s="615"/>
      <c r="CH35" s="615"/>
      <c r="CI35" s="615"/>
      <c r="CJ35" s="615"/>
      <c r="CK35" s="615"/>
      <c r="CL35" s="615"/>
      <c r="CM35" s="615"/>
      <c r="CN35" s="615"/>
      <c r="CO35" s="615"/>
      <c r="CP35" s="615"/>
      <c r="CQ35" s="616"/>
      <c r="CR35" s="617">
        <v>105027</v>
      </c>
      <c r="CS35" s="648"/>
      <c r="CT35" s="648"/>
      <c r="CU35" s="648"/>
      <c r="CV35" s="648"/>
      <c r="CW35" s="648"/>
      <c r="CX35" s="648"/>
      <c r="CY35" s="649"/>
      <c r="CZ35" s="622">
        <v>2</v>
      </c>
      <c r="DA35" s="650"/>
      <c r="DB35" s="650"/>
      <c r="DC35" s="652"/>
      <c r="DD35" s="626">
        <v>85851</v>
      </c>
      <c r="DE35" s="648"/>
      <c r="DF35" s="648"/>
      <c r="DG35" s="648"/>
      <c r="DH35" s="648"/>
      <c r="DI35" s="648"/>
      <c r="DJ35" s="648"/>
      <c r="DK35" s="649"/>
      <c r="DL35" s="626">
        <v>79396</v>
      </c>
      <c r="DM35" s="648"/>
      <c r="DN35" s="648"/>
      <c r="DO35" s="648"/>
      <c r="DP35" s="648"/>
      <c r="DQ35" s="648"/>
      <c r="DR35" s="648"/>
      <c r="DS35" s="648"/>
      <c r="DT35" s="648"/>
      <c r="DU35" s="648"/>
      <c r="DV35" s="649"/>
      <c r="DW35" s="622">
        <v>2.6</v>
      </c>
      <c r="DX35" s="650"/>
      <c r="DY35" s="650"/>
      <c r="DZ35" s="650"/>
      <c r="EA35" s="650"/>
      <c r="EB35" s="650"/>
      <c r="EC35" s="651"/>
    </row>
    <row r="36" spans="2:133" ht="11.25" customHeight="1" x14ac:dyDescent="0.2">
      <c r="B36" s="614" t="s">
        <v>257</v>
      </c>
      <c r="C36" s="615"/>
      <c r="D36" s="615"/>
      <c r="E36" s="615"/>
      <c r="F36" s="615"/>
      <c r="G36" s="615"/>
      <c r="H36" s="615"/>
      <c r="I36" s="615"/>
      <c r="J36" s="615"/>
      <c r="K36" s="615"/>
      <c r="L36" s="615"/>
      <c r="M36" s="615"/>
      <c r="N36" s="615"/>
      <c r="O36" s="615"/>
      <c r="P36" s="615"/>
      <c r="Q36" s="616"/>
      <c r="R36" s="617">
        <v>315687</v>
      </c>
      <c r="S36" s="618"/>
      <c r="T36" s="618"/>
      <c r="U36" s="618"/>
      <c r="V36" s="618"/>
      <c r="W36" s="618"/>
      <c r="X36" s="618"/>
      <c r="Y36" s="619"/>
      <c r="Z36" s="620">
        <v>5.6</v>
      </c>
      <c r="AA36" s="620"/>
      <c r="AB36" s="620"/>
      <c r="AC36" s="620"/>
      <c r="AD36" s="621" t="s">
        <v>63</v>
      </c>
      <c r="AE36" s="621"/>
      <c r="AF36" s="621"/>
      <c r="AG36" s="621"/>
      <c r="AH36" s="621"/>
      <c r="AI36" s="621"/>
      <c r="AJ36" s="621"/>
      <c r="AK36" s="621"/>
      <c r="AL36" s="622" t="s">
        <v>63</v>
      </c>
      <c r="AM36" s="623"/>
      <c r="AN36" s="623"/>
      <c r="AO36" s="624"/>
      <c r="AP36" s="81"/>
      <c r="AQ36" s="679" t="s">
        <v>258</v>
      </c>
      <c r="AR36" s="680"/>
      <c r="AS36" s="680"/>
      <c r="AT36" s="680"/>
      <c r="AU36" s="680"/>
      <c r="AV36" s="680"/>
      <c r="AW36" s="680"/>
      <c r="AX36" s="680"/>
      <c r="AY36" s="681"/>
      <c r="AZ36" s="606">
        <v>514710</v>
      </c>
      <c r="BA36" s="607"/>
      <c r="BB36" s="607"/>
      <c r="BC36" s="607"/>
      <c r="BD36" s="607"/>
      <c r="BE36" s="607"/>
      <c r="BF36" s="682"/>
      <c r="BG36" s="603" t="s">
        <v>259</v>
      </c>
      <c r="BH36" s="604"/>
      <c r="BI36" s="604"/>
      <c r="BJ36" s="604"/>
      <c r="BK36" s="604"/>
      <c r="BL36" s="604"/>
      <c r="BM36" s="604"/>
      <c r="BN36" s="604"/>
      <c r="BO36" s="604"/>
      <c r="BP36" s="604"/>
      <c r="BQ36" s="604"/>
      <c r="BR36" s="604"/>
      <c r="BS36" s="604"/>
      <c r="BT36" s="604"/>
      <c r="BU36" s="605"/>
      <c r="BV36" s="606">
        <v>14074</v>
      </c>
      <c r="BW36" s="607"/>
      <c r="BX36" s="607"/>
      <c r="BY36" s="607"/>
      <c r="BZ36" s="607"/>
      <c r="CA36" s="607"/>
      <c r="CB36" s="682"/>
      <c r="CD36" s="614" t="s">
        <v>260</v>
      </c>
      <c r="CE36" s="615"/>
      <c r="CF36" s="615"/>
      <c r="CG36" s="615"/>
      <c r="CH36" s="615"/>
      <c r="CI36" s="615"/>
      <c r="CJ36" s="615"/>
      <c r="CK36" s="615"/>
      <c r="CL36" s="615"/>
      <c r="CM36" s="615"/>
      <c r="CN36" s="615"/>
      <c r="CO36" s="615"/>
      <c r="CP36" s="615"/>
      <c r="CQ36" s="616"/>
      <c r="CR36" s="617">
        <v>907573</v>
      </c>
      <c r="CS36" s="618"/>
      <c r="CT36" s="618"/>
      <c r="CU36" s="618"/>
      <c r="CV36" s="618"/>
      <c r="CW36" s="618"/>
      <c r="CX36" s="618"/>
      <c r="CY36" s="619"/>
      <c r="CZ36" s="622">
        <v>17.100000000000001</v>
      </c>
      <c r="DA36" s="650"/>
      <c r="DB36" s="650"/>
      <c r="DC36" s="652"/>
      <c r="DD36" s="626">
        <v>462213</v>
      </c>
      <c r="DE36" s="618"/>
      <c r="DF36" s="618"/>
      <c r="DG36" s="618"/>
      <c r="DH36" s="618"/>
      <c r="DI36" s="618"/>
      <c r="DJ36" s="618"/>
      <c r="DK36" s="619"/>
      <c r="DL36" s="626">
        <v>84544</v>
      </c>
      <c r="DM36" s="618"/>
      <c r="DN36" s="618"/>
      <c r="DO36" s="618"/>
      <c r="DP36" s="618"/>
      <c r="DQ36" s="618"/>
      <c r="DR36" s="618"/>
      <c r="DS36" s="618"/>
      <c r="DT36" s="618"/>
      <c r="DU36" s="618"/>
      <c r="DV36" s="619"/>
      <c r="DW36" s="622">
        <v>2.8</v>
      </c>
      <c r="DX36" s="650"/>
      <c r="DY36" s="650"/>
      <c r="DZ36" s="650"/>
      <c r="EA36" s="650"/>
      <c r="EB36" s="650"/>
      <c r="EC36" s="651"/>
    </row>
    <row r="37" spans="2:133" ht="11.25" customHeight="1" x14ac:dyDescent="0.2">
      <c r="B37" s="614" t="s">
        <v>261</v>
      </c>
      <c r="C37" s="615"/>
      <c r="D37" s="615"/>
      <c r="E37" s="615"/>
      <c r="F37" s="615"/>
      <c r="G37" s="615"/>
      <c r="H37" s="615"/>
      <c r="I37" s="615"/>
      <c r="J37" s="615"/>
      <c r="K37" s="615"/>
      <c r="L37" s="615"/>
      <c r="M37" s="615"/>
      <c r="N37" s="615"/>
      <c r="O37" s="615"/>
      <c r="P37" s="615"/>
      <c r="Q37" s="616"/>
      <c r="R37" s="617">
        <v>102629</v>
      </c>
      <c r="S37" s="618"/>
      <c r="T37" s="618"/>
      <c r="U37" s="618"/>
      <c r="V37" s="618"/>
      <c r="W37" s="618"/>
      <c r="X37" s="618"/>
      <c r="Y37" s="619"/>
      <c r="Z37" s="620">
        <v>1.8</v>
      </c>
      <c r="AA37" s="620"/>
      <c r="AB37" s="620"/>
      <c r="AC37" s="620"/>
      <c r="AD37" s="621">
        <v>5780</v>
      </c>
      <c r="AE37" s="621"/>
      <c r="AF37" s="621"/>
      <c r="AG37" s="621"/>
      <c r="AH37" s="621"/>
      <c r="AI37" s="621"/>
      <c r="AJ37" s="621"/>
      <c r="AK37" s="621"/>
      <c r="AL37" s="622">
        <v>0.2</v>
      </c>
      <c r="AM37" s="623"/>
      <c r="AN37" s="623"/>
      <c r="AO37" s="624"/>
      <c r="AQ37" s="683" t="s">
        <v>262</v>
      </c>
      <c r="AR37" s="684"/>
      <c r="AS37" s="684"/>
      <c r="AT37" s="684"/>
      <c r="AU37" s="684"/>
      <c r="AV37" s="684"/>
      <c r="AW37" s="684"/>
      <c r="AX37" s="684"/>
      <c r="AY37" s="685"/>
      <c r="AZ37" s="617">
        <v>226343</v>
      </c>
      <c r="BA37" s="618"/>
      <c r="BB37" s="618"/>
      <c r="BC37" s="618"/>
      <c r="BD37" s="648"/>
      <c r="BE37" s="648"/>
      <c r="BF37" s="674"/>
      <c r="BG37" s="614" t="s">
        <v>263</v>
      </c>
      <c r="BH37" s="615"/>
      <c r="BI37" s="615"/>
      <c r="BJ37" s="615"/>
      <c r="BK37" s="615"/>
      <c r="BL37" s="615"/>
      <c r="BM37" s="615"/>
      <c r="BN37" s="615"/>
      <c r="BO37" s="615"/>
      <c r="BP37" s="615"/>
      <c r="BQ37" s="615"/>
      <c r="BR37" s="615"/>
      <c r="BS37" s="615"/>
      <c r="BT37" s="615"/>
      <c r="BU37" s="616"/>
      <c r="BV37" s="617">
        <v>11772</v>
      </c>
      <c r="BW37" s="618"/>
      <c r="BX37" s="618"/>
      <c r="BY37" s="618"/>
      <c r="BZ37" s="618"/>
      <c r="CA37" s="618"/>
      <c r="CB37" s="627"/>
      <c r="CD37" s="614" t="s">
        <v>264</v>
      </c>
      <c r="CE37" s="615"/>
      <c r="CF37" s="615"/>
      <c r="CG37" s="615"/>
      <c r="CH37" s="615"/>
      <c r="CI37" s="615"/>
      <c r="CJ37" s="615"/>
      <c r="CK37" s="615"/>
      <c r="CL37" s="615"/>
      <c r="CM37" s="615"/>
      <c r="CN37" s="615"/>
      <c r="CO37" s="615"/>
      <c r="CP37" s="615"/>
      <c r="CQ37" s="616"/>
      <c r="CR37" s="617">
        <v>8253</v>
      </c>
      <c r="CS37" s="648"/>
      <c r="CT37" s="648"/>
      <c r="CU37" s="648"/>
      <c r="CV37" s="648"/>
      <c r="CW37" s="648"/>
      <c r="CX37" s="648"/>
      <c r="CY37" s="649"/>
      <c r="CZ37" s="622">
        <v>0.2</v>
      </c>
      <c r="DA37" s="650"/>
      <c r="DB37" s="650"/>
      <c r="DC37" s="652"/>
      <c r="DD37" s="626">
        <v>8253</v>
      </c>
      <c r="DE37" s="648"/>
      <c r="DF37" s="648"/>
      <c r="DG37" s="648"/>
      <c r="DH37" s="648"/>
      <c r="DI37" s="648"/>
      <c r="DJ37" s="648"/>
      <c r="DK37" s="649"/>
      <c r="DL37" s="626">
        <v>8253</v>
      </c>
      <c r="DM37" s="648"/>
      <c r="DN37" s="648"/>
      <c r="DO37" s="648"/>
      <c r="DP37" s="648"/>
      <c r="DQ37" s="648"/>
      <c r="DR37" s="648"/>
      <c r="DS37" s="648"/>
      <c r="DT37" s="648"/>
      <c r="DU37" s="648"/>
      <c r="DV37" s="649"/>
      <c r="DW37" s="622">
        <v>0.3</v>
      </c>
      <c r="DX37" s="650"/>
      <c r="DY37" s="650"/>
      <c r="DZ37" s="650"/>
      <c r="EA37" s="650"/>
      <c r="EB37" s="650"/>
      <c r="EC37" s="651"/>
    </row>
    <row r="38" spans="2:133" ht="11.25" customHeight="1" x14ac:dyDescent="0.2">
      <c r="B38" s="614" t="s">
        <v>265</v>
      </c>
      <c r="C38" s="615"/>
      <c r="D38" s="615"/>
      <c r="E38" s="615"/>
      <c r="F38" s="615"/>
      <c r="G38" s="615"/>
      <c r="H38" s="615"/>
      <c r="I38" s="615"/>
      <c r="J38" s="615"/>
      <c r="K38" s="615"/>
      <c r="L38" s="615"/>
      <c r="M38" s="615"/>
      <c r="N38" s="615"/>
      <c r="O38" s="615"/>
      <c r="P38" s="615"/>
      <c r="Q38" s="616"/>
      <c r="R38" s="617">
        <v>363100</v>
      </c>
      <c r="S38" s="618"/>
      <c r="T38" s="618"/>
      <c r="U38" s="618"/>
      <c r="V38" s="618"/>
      <c r="W38" s="618"/>
      <c r="X38" s="618"/>
      <c r="Y38" s="619"/>
      <c r="Z38" s="620">
        <v>6.4</v>
      </c>
      <c r="AA38" s="620"/>
      <c r="AB38" s="620"/>
      <c r="AC38" s="620"/>
      <c r="AD38" s="621" t="s">
        <v>63</v>
      </c>
      <c r="AE38" s="621"/>
      <c r="AF38" s="621"/>
      <c r="AG38" s="621"/>
      <c r="AH38" s="621"/>
      <c r="AI38" s="621"/>
      <c r="AJ38" s="621"/>
      <c r="AK38" s="621"/>
      <c r="AL38" s="622" t="s">
        <v>63</v>
      </c>
      <c r="AM38" s="623"/>
      <c r="AN38" s="623"/>
      <c r="AO38" s="624"/>
      <c r="AQ38" s="683" t="s">
        <v>266</v>
      </c>
      <c r="AR38" s="684"/>
      <c r="AS38" s="684"/>
      <c r="AT38" s="684"/>
      <c r="AU38" s="684"/>
      <c r="AV38" s="684"/>
      <c r="AW38" s="684"/>
      <c r="AX38" s="684"/>
      <c r="AY38" s="685"/>
      <c r="AZ38" s="617">
        <v>1154</v>
      </c>
      <c r="BA38" s="618"/>
      <c r="BB38" s="618"/>
      <c r="BC38" s="618"/>
      <c r="BD38" s="648"/>
      <c r="BE38" s="648"/>
      <c r="BF38" s="674"/>
      <c r="BG38" s="614" t="s">
        <v>267</v>
      </c>
      <c r="BH38" s="615"/>
      <c r="BI38" s="615"/>
      <c r="BJ38" s="615"/>
      <c r="BK38" s="615"/>
      <c r="BL38" s="615"/>
      <c r="BM38" s="615"/>
      <c r="BN38" s="615"/>
      <c r="BO38" s="615"/>
      <c r="BP38" s="615"/>
      <c r="BQ38" s="615"/>
      <c r="BR38" s="615"/>
      <c r="BS38" s="615"/>
      <c r="BT38" s="615"/>
      <c r="BU38" s="616"/>
      <c r="BV38" s="617">
        <v>863</v>
      </c>
      <c r="BW38" s="618"/>
      <c r="BX38" s="618"/>
      <c r="BY38" s="618"/>
      <c r="BZ38" s="618"/>
      <c r="CA38" s="618"/>
      <c r="CB38" s="627"/>
      <c r="CD38" s="614" t="s">
        <v>268</v>
      </c>
      <c r="CE38" s="615"/>
      <c r="CF38" s="615"/>
      <c r="CG38" s="615"/>
      <c r="CH38" s="615"/>
      <c r="CI38" s="615"/>
      <c r="CJ38" s="615"/>
      <c r="CK38" s="615"/>
      <c r="CL38" s="615"/>
      <c r="CM38" s="615"/>
      <c r="CN38" s="615"/>
      <c r="CO38" s="615"/>
      <c r="CP38" s="615"/>
      <c r="CQ38" s="616"/>
      <c r="CR38" s="617">
        <v>514710</v>
      </c>
      <c r="CS38" s="618"/>
      <c r="CT38" s="618"/>
      <c r="CU38" s="618"/>
      <c r="CV38" s="618"/>
      <c r="CW38" s="618"/>
      <c r="CX38" s="618"/>
      <c r="CY38" s="619"/>
      <c r="CZ38" s="622">
        <v>9.6999999999999993</v>
      </c>
      <c r="DA38" s="650"/>
      <c r="DB38" s="650"/>
      <c r="DC38" s="652"/>
      <c r="DD38" s="626">
        <v>467454</v>
      </c>
      <c r="DE38" s="618"/>
      <c r="DF38" s="618"/>
      <c r="DG38" s="618"/>
      <c r="DH38" s="618"/>
      <c r="DI38" s="618"/>
      <c r="DJ38" s="618"/>
      <c r="DK38" s="619"/>
      <c r="DL38" s="626">
        <v>399421</v>
      </c>
      <c r="DM38" s="618"/>
      <c r="DN38" s="618"/>
      <c r="DO38" s="618"/>
      <c r="DP38" s="618"/>
      <c r="DQ38" s="618"/>
      <c r="DR38" s="618"/>
      <c r="DS38" s="618"/>
      <c r="DT38" s="618"/>
      <c r="DU38" s="618"/>
      <c r="DV38" s="619"/>
      <c r="DW38" s="622">
        <v>13.1</v>
      </c>
      <c r="DX38" s="650"/>
      <c r="DY38" s="650"/>
      <c r="DZ38" s="650"/>
      <c r="EA38" s="650"/>
      <c r="EB38" s="650"/>
      <c r="EC38" s="651"/>
    </row>
    <row r="39" spans="2:133" ht="11.25" customHeight="1" x14ac:dyDescent="0.2">
      <c r="B39" s="614" t="s">
        <v>269</v>
      </c>
      <c r="C39" s="615"/>
      <c r="D39" s="615"/>
      <c r="E39" s="615"/>
      <c r="F39" s="615"/>
      <c r="G39" s="615"/>
      <c r="H39" s="615"/>
      <c r="I39" s="615"/>
      <c r="J39" s="615"/>
      <c r="K39" s="615"/>
      <c r="L39" s="615"/>
      <c r="M39" s="615"/>
      <c r="N39" s="615"/>
      <c r="O39" s="615"/>
      <c r="P39" s="615"/>
      <c r="Q39" s="616"/>
      <c r="R39" s="617" t="s">
        <v>63</v>
      </c>
      <c r="S39" s="618"/>
      <c r="T39" s="618"/>
      <c r="U39" s="618"/>
      <c r="V39" s="618"/>
      <c r="W39" s="618"/>
      <c r="X39" s="618"/>
      <c r="Y39" s="619"/>
      <c r="Z39" s="620" t="s">
        <v>63</v>
      </c>
      <c r="AA39" s="620"/>
      <c r="AB39" s="620"/>
      <c r="AC39" s="620"/>
      <c r="AD39" s="621" t="s">
        <v>63</v>
      </c>
      <c r="AE39" s="621"/>
      <c r="AF39" s="621"/>
      <c r="AG39" s="621"/>
      <c r="AH39" s="621"/>
      <c r="AI39" s="621"/>
      <c r="AJ39" s="621"/>
      <c r="AK39" s="621"/>
      <c r="AL39" s="622" t="s">
        <v>63</v>
      </c>
      <c r="AM39" s="623"/>
      <c r="AN39" s="623"/>
      <c r="AO39" s="624"/>
      <c r="AQ39" s="683" t="s">
        <v>270</v>
      </c>
      <c r="AR39" s="684"/>
      <c r="AS39" s="684"/>
      <c r="AT39" s="684"/>
      <c r="AU39" s="684"/>
      <c r="AV39" s="684"/>
      <c r="AW39" s="684"/>
      <c r="AX39" s="684"/>
      <c r="AY39" s="685"/>
      <c r="AZ39" s="617">
        <v>389</v>
      </c>
      <c r="BA39" s="618"/>
      <c r="BB39" s="618"/>
      <c r="BC39" s="618"/>
      <c r="BD39" s="648"/>
      <c r="BE39" s="648"/>
      <c r="BF39" s="674"/>
      <c r="BG39" s="614" t="s">
        <v>271</v>
      </c>
      <c r="BH39" s="615"/>
      <c r="BI39" s="615"/>
      <c r="BJ39" s="615"/>
      <c r="BK39" s="615"/>
      <c r="BL39" s="615"/>
      <c r="BM39" s="615"/>
      <c r="BN39" s="615"/>
      <c r="BO39" s="615"/>
      <c r="BP39" s="615"/>
      <c r="BQ39" s="615"/>
      <c r="BR39" s="615"/>
      <c r="BS39" s="615"/>
      <c r="BT39" s="615"/>
      <c r="BU39" s="616"/>
      <c r="BV39" s="617">
        <v>1465</v>
      </c>
      <c r="BW39" s="618"/>
      <c r="BX39" s="618"/>
      <c r="BY39" s="618"/>
      <c r="BZ39" s="618"/>
      <c r="CA39" s="618"/>
      <c r="CB39" s="627"/>
      <c r="CD39" s="614" t="s">
        <v>272</v>
      </c>
      <c r="CE39" s="615"/>
      <c r="CF39" s="615"/>
      <c r="CG39" s="615"/>
      <c r="CH39" s="615"/>
      <c r="CI39" s="615"/>
      <c r="CJ39" s="615"/>
      <c r="CK39" s="615"/>
      <c r="CL39" s="615"/>
      <c r="CM39" s="615"/>
      <c r="CN39" s="615"/>
      <c r="CO39" s="615"/>
      <c r="CP39" s="615"/>
      <c r="CQ39" s="616"/>
      <c r="CR39" s="617">
        <v>469947</v>
      </c>
      <c r="CS39" s="648"/>
      <c r="CT39" s="648"/>
      <c r="CU39" s="648"/>
      <c r="CV39" s="648"/>
      <c r="CW39" s="648"/>
      <c r="CX39" s="648"/>
      <c r="CY39" s="649"/>
      <c r="CZ39" s="622">
        <v>8.9</v>
      </c>
      <c r="DA39" s="650"/>
      <c r="DB39" s="650"/>
      <c r="DC39" s="652"/>
      <c r="DD39" s="626">
        <v>467720</v>
      </c>
      <c r="DE39" s="648"/>
      <c r="DF39" s="648"/>
      <c r="DG39" s="648"/>
      <c r="DH39" s="648"/>
      <c r="DI39" s="648"/>
      <c r="DJ39" s="648"/>
      <c r="DK39" s="649"/>
      <c r="DL39" s="626" t="s">
        <v>63</v>
      </c>
      <c r="DM39" s="648"/>
      <c r="DN39" s="648"/>
      <c r="DO39" s="648"/>
      <c r="DP39" s="648"/>
      <c r="DQ39" s="648"/>
      <c r="DR39" s="648"/>
      <c r="DS39" s="648"/>
      <c r="DT39" s="648"/>
      <c r="DU39" s="648"/>
      <c r="DV39" s="649"/>
      <c r="DW39" s="622" t="s">
        <v>63</v>
      </c>
      <c r="DX39" s="650"/>
      <c r="DY39" s="650"/>
      <c r="DZ39" s="650"/>
      <c r="EA39" s="650"/>
      <c r="EB39" s="650"/>
      <c r="EC39" s="651"/>
    </row>
    <row r="40" spans="2:133" ht="11.25" customHeight="1" x14ac:dyDescent="0.2">
      <c r="B40" s="614" t="s">
        <v>273</v>
      </c>
      <c r="C40" s="615"/>
      <c r="D40" s="615"/>
      <c r="E40" s="615"/>
      <c r="F40" s="615"/>
      <c r="G40" s="615"/>
      <c r="H40" s="615"/>
      <c r="I40" s="615"/>
      <c r="J40" s="615"/>
      <c r="K40" s="615"/>
      <c r="L40" s="615"/>
      <c r="M40" s="615"/>
      <c r="N40" s="615"/>
      <c r="O40" s="615"/>
      <c r="P40" s="615"/>
      <c r="Q40" s="616"/>
      <c r="R40" s="617">
        <v>39600</v>
      </c>
      <c r="S40" s="618"/>
      <c r="T40" s="618"/>
      <c r="U40" s="618"/>
      <c r="V40" s="618"/>
      <c r="W40" s="618"/>
      <c r="X40" s="618"/>
      <c r="Y40" s="619"/>
      <c r="Z40" s="620">
        <v>0.7</v>
      </c>
      <c r="AA40" s="620"/>
      <c r="AB40" s="620"/>
      <c r="AC40" s="620"/>
      <c r="AD40" s="621" t="s">
        <v>63</v>
      </c>
      <c r="AE40" s="621"/>
      <c r="AF40" s="621"/>
      <c r="AG40" s="621"/>
      <c r="AH40" s="621"/>
      <c r="AI40" s="621"/>
      <c r="AJ40" s="621"/>
      <c r="AK40" s="621"/>
      <c r="AL40" s="622" t="s">
        <v>63</v>
      </c>
      <c r="AM40" s="623"/>
      <c r="AN40" s="623"/>
      <c r="AO40" s="624"/>
      <c r="AQ40" s="683" t="s">
        <v>274</v>
      </c>
      <c r="AR40" s="684"/>
      <c r="AS40" s="684"/>
      <c r="AT40" s="684"/>
      <c r="AU40" s="684"/>
      <c r="AV40" s="684"/>
      <c r="AW40" s="684"/>
      <c r="AX40" s="684"/>
      <c r="AY40" s="685"/>
      <c r="AZ40" s="617" t="s">
        <v>63</v>
      </c>
      <c r="BA40" s="618"/>
      <c r="BB40" s="618"/>
      <c r="BC40" s="618"/>
      <c r="BD40" s="648"/>
      <c r="BE40" s="648"/>
      <c r="BF40" s="674"/>
      <c r="BG40" s="663" t="s">
        <v>275</v>
      </c>
      <c r="BH40" s="664"/>
      <c r="BI40" s="664"/>
      <c r="BJ40" s="664"/>
      <c r="BK40" s="664"/>
      <c r="BL40" s="82"/>
      <c r="BM40" s="615" t="s">
        <v>276</v>
      </c>
      <c r="BN40" s="615"/>
      <c r="BO40" s="615"/>
      <c r="BP40" s="615"/>
      <c r="BQ40" s="615"/>
      <c r="BR40" s="615"/>
      <c r="BS40" s="615"/>
      <c r="BT40" s="615"/>
      <c r="BU40" s="616"/>
      <c r="BV40" s="617">
        <v>89</v>
      </c>
      <c r="BW40" s="618"/>
      <c r="BX40" s="618"/>
      <c r="BY40" s="618"/>
      <c r="BZ40" s="618"/>
      <c r="CA40" s="618"/>
      <c r="CB40" s="627"/>
      <c r="CD40" s="614" t="s">
        <v>277</v>
      </c>
      <c r="CE40" s="615"/>
      <c r="CF40" s="615"/>
      <c r="CG40" s="615"/>
      <c r="CH40" s="615"/>
      <c r="CI40" s="615"/>
      <c r="CJ40" s="615"/>
      <c r="CK40" s="615"/>
      <c r="CL40" s="615"/>
      <c r="CM40" s="615"/>
      <c r="CN40" s="615"/>
      <c r="CO40" s="615"/>
      <c r="CP40" s="615"/>
      <c r="CQ40" s="616"/>
      <c r="CR40" s="617">
        <v>35785</v>
      </c>
      <c r="CS40" s="618"/>
      <c r="CT40" s="618"/>
      <c r="CU40" s="618"/>
      <c r="CV40" s="618"/>
      <c r="CW40" s="618"/>
      <c r="CX40" s="618"/>
      <c r="CY40" s="619"/>
      <c r="CZ40" s="622">
        <v>0.7</v>
      </c>
      <c r="DA40" s="650"/>
      <c r="DB40" s="650"/>
      <c r="DC40" s="652"/>
      <c r="DD40" s="626" t="s">
        <v>63</v>
      </c>
      <c r="DE40" s="618"/>
      <c r="DF40" s="618"/>
      <c r="DG40" s="618"/>
      <c r="DH40" s="618"/>
      <c r="DI40" s="618"/>
      <c r="DJ40" s="618"/>
      <c r="DK40" s="619"/>
      <c r="DL40" s="626" t="s">
        <v>63</v>
      </c>
      <c r="DM40" s="618"/>
      <c r="DN40" s="618"/>
      <c r="DO40" s="618"/>
      <c r="DP40" s="618"/>
      <c r="DQ40" s="618"/>
      <c r="DR40" s="618"/>
      <c r="DS40" s="618"/>
      <c r="DT40" s="618"/>
      <c r="DU40" s="618"/>
      <c r="DV40" s="619"/>
      <c r="DW40" s="622" t="s">
        <v>63</v>
      </c>
      <c r="DX40" s="650"/>
      <c r="DY40" s="650"/>
      <c r="DZ40" s="650"/>
      <c r="EA40" s="650"/>
      <c r="EB40" s="650"/>
      <c r="EC40" s="651"/>
    </row>
    <row r="41" spans="2:133" ht="11.25" customHeight="1" x14ac:dyDescent="0.2">
      <c r="B41" s="638" t="s">
        <v>278</v>
      </c>
      <c r="C41" s="639"/>
      <c r="D41" s="639"/>
      <c r="E41" s="639"/>
      <c r="F41" s="639"/>
      <c r="G41" s="639"/>
      <c r="H41" s="639"/>
      <c r="I41" s="639"/>
      <c r="J41" s="639"/>
      <c r="K41" s="639"/>
      <c r="L41" s="639"/>
      <c r="M41" s="639"/>
      <c r="N41" s="639"/>
      <c r="O41" s="639"/>
      <c r="P41" s="639"/>
      <c r="Q41" s="640"/>
      <c r="R41" s="692">
        <v>5649656</v>
      </c>
      <c r="S41" s="693"/>
      <c r="T41" s="693"/>
      <c r="U41" s="693"/>
      <c r="V41" s="693"/>
      <c r="W41" s="693"/>
      <c r="X41" s="693"/>
      <c r="Y41" s="694"/>
      <c r="Z41" s="695">
        <v>100</v>
      </c>
      <c r="AA41" s="695"/>
      <c r="AB41" s="695"/>
      <c r="AC41" s="695"/>
      <c r="AD41" s="696">
        <v>3003107</v>
      </c>
      <c r="AE41" s="696"/>
      <c r="AF41" s="696"/>
      <c r="AG41" s="696"/>
      <c r="AH41" s="696"/>
      <c r="AI41" s="696"/>
      <c r="AJ41" s="696"/>
      <c r="AK41" s="696"/>
      <c r="AL41" s="697">
        <v>100</v>
      </c>
      <c r="AM41" s="677"/>
      <c r="AN41" s="677"/>
      <c r="AO41" s="698"/>
      <c r="AQ41" s="683" t="s">
        <v>279</v>
      </c>
      <c r="AR41" s="684"/>
      <c r="AS41" s="684"/>
      <c r="AT41" s="684"/>
      <c r="AU41" s="684"/>
      <c r="AV41" s="684"/>
      <c r="AW41" s="684"/>
      <c r="AX41" s="684"/>
      <c r="AY41" s="685"/>
      <c r="AZ41" s="617">
        <v>52590</v>
      </c>
      <c r="BA41" s="618"/>
      <c r="BB41" s="618"/>
      <c r="BC41" s="618"/>
      <c r="BD41" s="648"/>
      <c r="BE41" s="648"/>
      <c r="BF41" s="674"/>
      <c r="BG41" s="663"/>
      <c r="BH41" s="664"/>
      <c r="BI41" s="664"/>
      <c r="BJ41" s="664"/>
      <c r="BK41" s="664"/>
      <c r="BL41" s="82"/>
      <c r="BM41" s="615" t="s">
        <v>280</v>
      </c>
      <c r="BN41" s="615"/>
      <c r="BO41" s="615"/>
      <c r="BP41" s="615"/>
      <c r="BQ41" s="615"/>
      <c r="BR41" s="615"/>
      <c r="BS41" s="615"/>
      <c r="BT41" s="615"/>
      <c r="BU41" s="616"/>
      <c r="BV41" s="617" t="s">
        <v>63</v>
      </c>
      <c r="BW41" s="618"/>
      <c r="BX41" s="618"/>
      <c r="BY41" s="618"/>
      <c r="BZ41" s="618"/>
      <c r="CA41" s="618"/>
      <c r="CB41" s="627"/>
      <c r="CD41" s="614" t="s">
        <v>281</v>
      </c>
      <c r="CE41" s="615"/>
      <c r="CF41" s="615"/>
      <c r="CG41" s="615"/>
      <c r="CH41" s="615"/>
      <c r="CI41" s="615"/>
      <c r="CJ41" s="615"/>
      <c r="CK41" s="615"/>
      <c r="CL41" s="615"/>
      <c r="CM41" s="615"/>
      <c r="CN41" s="615"/>
      <c r="CO41" s="615"/>
      <c r="CP41" s="615"/>
      <c r="CQ41" s="616"/>
      <c r="CR41" s="617" t="s">
        <v>63</v>
      </c>
      <c r="CS41" s="648"/>
      <c r="CT41" s="648"/>
      <c r="CU41" s="648"/>
      <c r="CV41" s="648"/>
      <c r="CW41" s="648"/>
      <c r="CX41" s="648"/>
      <c r="CY41" s="649"/>
      <c r="CZ41" s="622" t="s">
        <v>63</v>
      </c>
      <c r="DA41" s="650"/>
      <c r="DB41" s="650"/>
      <c r="DC41" s="652"/>
      <c r="DD41" s="626" t="s">
        <v>63</v>
      </c>
      <c r="DE41" s="648"/>
      <c r="DF41" s="648"/>
      <c r="DG41" s="648"/>
      <c r="DH41" s="648"/>
      <c r="DI41" s="648"/>
      <c r="DJ41" s="648"/>
      <c r="DK41" s="649"/>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2">
      <c r="AQ42" s="699" t="s">
        <v>282</v>
      </c>
      <c r="AR42" s="700"/>
      <c r="AS42" s="700"/>
      <c r="AT42" s="700"/>
      <c r="AU42" s="700"/>
      <c r="AV42" s="700"/>
      <c r="AW42" s="700"/>
      <c r="AX42" s="700"/>
      <c r="AY42" s="701"/>
      <c r="AZ42" s="692">
        <v>234234</v>
      </c>
      <c r="BA42" s="693"/>
      <c r="BB42" s="693"/>
      <c r="BC42" s="693"/>
      <c r="BD42" s="676"/>
      <c r="BE42" s="676"/>
      <c r="BF42" s="678"/>
      <c r="BG42" s="665"/>
      <c r="BH42" s="666"/>
      <c r="BI42" s="666"/>
      <c r="BJ42" s="666"/>
      <c r="BK42" s="666"/>
      <c r="BL42" s="83"/>
      <c r="BM42" s="639" t="s">
        <v>283</v>
      </c>
      <c r="BN42" s="639"/>
      <c r="BO42" s="639"/>
      <c r="BP42" s="639"/>
      <c r="BQ42" s="639"/>
      <c r="BR42" s="639"/>
      <c r="BS42" s="639"/>
      <c r="BT42" s="639"/>
      <c r="BU42" s="640"/>
      <c r="BV42" s="692">
        <v>325</v>
      </c>
      <c r="BW42" s="693"/>
      <c r="BX42" s="693"/>
      <c r="BY42" s="693"/>
      <c r="BZ42" s="693"/>
      <c r="CA42" s="693"/>
      <c r="CB42" s="702"/>
      <c r="CD42" s="614" t="s">
        <v>284</v>
      </c>
      <c r="CE42" s="615"/>
      <c r="CF42" s="615"/>
      <c r="CG42" s="615"/>
      <c r="CH42" s="615"/>
      <c r="CI42" s="615"/>
      <c r="CJ42" s="615"/>
      <c r="CK42" s="615"/>
      <c r="CL42" s="615"/>
      <c r="CM42" s="615"/>
      <c r="CN42" s="615"/>
      <c r="CO42" s="615"/>
      <c r="CP42" s="615"/>
      <c r="CQ42" s="616"/>
      <c r="CR42" s="617">
        <v>313325</v>
      </c>
      <c r="CS42" s="648"/>
      <c r="CT42" s="648"/>
      <c r="CU42" s="648"/>
      <c r="CV42" s="648"/>
      <c r="CW42" s="648"/>
      <c r="CX42" s="648"/>
      <c r="CY42" s="649"/>
      <c r="CZ42" s="622">
        <v>5.9</v>
      </c>
      <c r="DA42" s="650"/>
      <c r="DB42" s="650"/>
      <c r="DC42" s="652"/>
      <c r="DD42" s="626">
        <v>93077</v>
      </c>
      <c r="DE42" s="648"/>
      <c r="DF42" s="648"/>
      <c r="DG42" s="648"/>
      <c r="DH42" s="648"/>
      <c r="DI42" s="648"/>
      <c r="DJ42" s="648"/>
      <c r="DK42" s="649"/>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2">
      <c r="B43" s="73" t="s">
        <v>285</v>
      </c>
      <c r="CD43" s="614" t="s">
        <v>286</v>
      </c>
      <c r="CE43" s="615"/>
      <c r="CF43" s="615"/>
      <c r="CG43" s="615"/>
      <c r="CH43" s="615"/>
      <c r="CI43" s="615"/>
      <c r="CJ43" s="615"/>
      <c r="CK43" s="615"/>
      <c r="CL43" s="615"/>
      <c r="CM43" s="615"/>
      <c r="CN43" s="615"/>
      <c r="CO43" s="615"/>
      <c r="CP43" s="615"/>
      <c r="CQ43" s="616"/>
      <c r="CR43" s="617">
        <v>7123</v>
      </c>
      <c r="CS43" s="648"/>
      <c r="CT43" s="648"/>
      <c r="CU43" s="648"/>
      <c r="CV43" s="648"/>
      <c r="CW43" s="648"/>
      <c r="CX43" s="648"/>
      <c r="CY43" s="649"/>
      <c r="CZ43" s="622">
        <v>0.1</v>
      </c>
      <c r="DA43" s="650"/>
      <c r="DB43" s="650"/>
      <c r="DC43" s="652"/>
      <c r="DD43" s="626">
        <v>7123</v>
      </c>
      <c r="DE43" s="648"/>
      <c r="DF43" s="648"/>
      <c r="DG43" s="648"/>
      <c r="DH43" s="648"/>
      <c r="DI43" s="648"/>
      <c r="DJ43" s="648"/>
      <c r="DK43" s="649"/>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2">
      <c r="B44" s="703" t="s">
        <v>287</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234</v>
      </c>
      <c r="CE44" s="656"/>
      <c r="CF44" s="614" t="s">
        <v>288</v>
      </c>
      <c r="CG44" s="615"/>
      <c r="CH44" s="615"/>
      <c r="CI44" s="615"/>
      <c r="CJ44" s="615"/>
      <c r="CK44" s="615"/>
      <c r="CL44" s="615"/>
      <c r="CM44" s="615"/>
      <c r="CN44" s="615"/>
      <c r="CO44" s="615"/>
      <c r="CP44" s="615"/>
      <c r="CQ44" s="616"/>
      <c r="CR44" s="617">
        <v>313325</v>
      </c>
      <c r="CS44" s="618"/>
      <c r="CT44" s="618"/>
      <c r="CU44" s="618"/>
      <c r="CV44" s="618"/>
      <c r="CW44" s="618"/>
      <c r="CX44" s="618"/>
      <c r="CY44" s="619"/>
      <c r="CZ44" s="622">
        <v>5.9</v>
      </c>
      <c r="DA44" s="623"/>
      <c r="DB44" s="623"/>
      <c r="DC44" s="629"/>
      <c r="DD44" s="626">
        <v>93077</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2">
      <c r="B45" s="703" t="s">
        <v>289</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290</v>
      </c>
      <c r="CG45" s="615"/>
      <c r="CH45" s="615"/>
      <c r="CI45" s="615"/>
      <c r="CJ45" s="615"/>
      <c r="CK45" s="615"/>
      <c r="CL45" s="615"/>
      <c r="CM45" s="615"/>
      <c r="CN45" s="615"/>
      <c r="CO45" s="615"/>
      <c r="CP45" s="615"/>
      <c r="CQ45" s="616"/>
      <c r="CR45" s="617">
        <v>60498</v>
      </c>
      <c r="CS45" s="648"/>
      <c r="CT45" s="648"/>
      <c r="CU45" s="648"/>
      <c r="CV45" s="648"/>
      <c r="CW45" s="648"/>
      <c r="CX45" s="648"/>
      <c r="CY45" s="649"/>
      <c r="CZ45" s="622">
        <v>1.1000000000000001</v>
      </c>
      <c r="DA45" s="650"/>
      <c r="DB45" s="650"/>
      <c r="DC45" s="652"/>
      <c r="DD45" s="626">
        <v>5537</v>
      </c>
      <c r="DE45" s="648"/>
      <c r="DF45" s="648"/>
      <c r="DG45" s="648"/>
      <c r="DH45" s="648"/>
      <c r="DI45" s="648"/>
      <c r="DJ45" s="648"/>
      <c r="DK45" s="649"/>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2">
      <c r="B46" s="84"/>
      <c r="CD46" s="657"/>
      <c r="CE46" s="658"/>
      <c r="CF46" s="614" t="s">
        <v>291</v>
      </c>
      <c r="CG46" s="615"/>
      <c r="CH46" s="615"/>
      <c r="CI46" s="615"/>
      <c r="CJ46" s="615"/>
      <c r="CK46" s="615"/>
      <c r="CL46" s="615"/>
      <c r="CM46" s="615"/>
      <c r="CN46" s="615"/>
      <c r="CO46" s="615"/>
      <c r="CP46" s="615"/>
      <c r="CQ46" s="616"/>
      <c r="CR46" s="617">
        <v>244453</v>
      </c>
      <c r="CS46" s="618"/>
      <c r="CT46" s="618"/>
      <c r="CU46" s="618"/>
      <c r="CV46" s="618"/>
      <c r="CW46" s="618"/>
      <c r="CX46" s="618"/>
      <c r="CY46" s="619"/>
      <c r="CZ46" s="622">
        <v>4.5999999999999996</v>
      </c>
      <c r="DA46" s="623"/>
      <c r="DB46" s="623"/>
      <c r="DC46" s="629"/>
      <c r="DD46" s="626">
        <v>83866</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2">
      <c r="B47" s="84"/>
      <c r="CD47" s="657"/>
      <c r="CE47" s="658"/>
      <c r="CF47" s="614" t="s">
        <v>292</v>
      </c>
      <c r="CG47" s="615"/>
      <c r="CH47" s="615"/>
      <c r="CI47" s="615"/>
      <c r="CJ47" s="615"/>
      <c r="CK47" s="615"/>
      <c r="CL47" s="615"/>
      <c r="CM47" s="615"/>
      <c r="CN47" s="615"/>
      <c r="CO47" s="615"/>
      <c r="CP47" s="615"/>
      <c r="CQ47" s="616"/>
      <c r="CR47" s="617" t="s">
        <v>63</v>
      </c>
      <c r="CS47" s="648"/>
      <c r="CT47" s="648"/>
      <c r="CU47" s="648"/>
      <c r="CV47" s="648"/>
      <c r="CW47" s="648"/>
      <c r="CX47" s="648"/>
      <c r="CY47" s="649"/>
      <c r="CZ47" s="622" t="s">
        <v>63</v>
      </c>
      <c r="DA47" s="650"/>
      <c r="DB47" s="650"/>
      <c r="DC47" s="652"/>
      <c r="DD47" s="626" t="s">
        <v>63</v>
      </c>
      <c r="DE47" s="648"/>
      <c r="DF47" s="648"/>
      <c r="DG47" s="648"/>
      <c r="DH47" s="648"/>
      <c r="DI47" s="648"/>
      <c r="DJ47" s="648"/>
      <c r="DK47" s="649"/>
      <c r="DL47" s="686"/>
      <c r="DM47" s="687"/>
      <c r="DN47" s="687"/>
      <c r="DO47" s="687"/>
      <c r="DP47" s="687"/>
      <c r="DQ47" s="687"/>
      <c r="DR47" s="687"/>
      <c r="DS47" s="687"/>
      <c r="DT47" s="687"/>
      <c r="DU47" s="687"/>
      <c r="DV47" s="688"/>
      <c r="DW47" s="689"/>
      <c r="DX47" s="690"/>
      <c r="DY47" s="690"/>
      <c r="DZ47" s="690"/>
      <c r="EA47" s="690"/>
      <c r="EB47" s="690"/>
      <c r="EC47" s="691"/>
    </row>
    <row r="48" spans="2:133" ht="10.8" x14ac:dyDescent="0.2">
      <c r="B48" s="84"/>
      <c r="CD48" s="659"/>
      <c r="CE48" s="660"/>
      <c r="CF48" s="614" t="s">
        <v>293</v>
      </c>
      <c r="CG48" s="615"/>
      <c r="CH48" s="615"/>
      <c r="CI48" s="615"/>
      <c r="CJ48" s="615"/>
      <c r="CK48" s="615"/>
      <c r="CL48" s="615"/>
      <c r="CM48" s="615"/>
      <c r="CN48" s="615"/>
      <c r="CO48" s="615"/>
      <c r="CP48" s="615"/>
      <c r="CQ48" s="616"/>
      <c r="CR48" s="617" t="s">
        <v>63</v>
      </c>
      <c r="CS48" s="618"/>
      <c r="CT48" s="618"/>
      <c r="CU48" s="618"/>
      <c r="CV48" s="618"/>
      <c r="CW48" s="618"/>
      <c r="CX48" s="618"/>
      <c r="CY48" s="619"/>
      <c r="CZ48" s="622" t="s">
        <v>63</v>
      </c>
      <c r="DA48" s="623"/>
      <c r="DB48" s="623"/>
      <c r="DC48" s="629"/>
      <c r="DD48" s="626" t="s">
        <v>63</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2">
      <c r="B49" s="84"/>
      <c r="CD49" s="638" t="s">
        <v>294</v>
      </c>
      <c r="CE49" s="639"/>
      <c r="CF49" s="639"/>
      <c r="CG49" s="639"/>
      <c r="CH49" s="639"/>
      <c r="CI49" s="639"/>
      <c r="CJ49" s="639"/>
      <c r="CK49" s="639"/>
      <c r="CL49" s="639"/>
      <c r="CM49" s="639"/>
      <c r="CN49" s="639"/>
      <c r="CO49" s="639"/>
      <c r="CP49" s="639"/>
      <c r="CQ49" s="640"/>
      <c r="CR49" s="692">
        <v>5302877</v>
      </c>
      <c r="CS49" s="676"/>
      <c r="CT49" s="676"/>
      <c r="CU49" s="676"/>
      <c r="CV49" s="676"/>
      <c r="CW49" s="676"/>
      <c r="CX49" s="676"/>
      <c r="CY49" s="705"/>
      <c r="CZ49" s="697">
        <v>100</v>
      </c>
      <c r="DA49" s="706"/>
      <c r="DB49" s="706"/>
      <c r="DC49" s="707"/>
      <c r="DD49" s="708">
        <v>3899762</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zL2KlOxrvnr0PptZACBsF0daiK0L9eO5/mOV5jh4zH7pFPOAApDJ/NGJdS17YFFxPOpOWJ7lWL57OfLsdEsONQ==" saltValue="D/s/+NzVQbiZCAlr3LeF6A=="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election activeCell="V9" sqref="V9:AO11"/>
    </sheetView>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29" t="s">
        <v>295</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0" t="s">
        <v>296</v>
      </c>
      <c r="DK2" s="731"/>
      <c r="DL2" s="731"/>
      <c r="DM2" s="731"/>
      <c r="DN2" s="731"/>
      <c r="DO2" s="732"/>
      <c r="DP2" s="87"/>
      <c r="DQ2" s="730" t="s">
        <v>297</v>
      </c>
      <c r="DR2" s="731"/>
      <c r="DS2" s="731"/>
      <c r="DT2" s="731"/>
      <c r="DU2" s="731"/>
      <c r="DV2" s="731"/>
      <c r="DW2" s="731"/>
      <c r="DX2" s="731"/>
      <c r="DY2" s="731"/>
      <c r="DZ2" s="732"/>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733" t="s">
        <v>298</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91"/>
      <c r="BA4" s="91"/>
      <c r="BB4" s="91"/>
      <c r="BC4" s="91"/>
      <c r="BD4" s="91"/>
      <c r="BE4" s="92"/>
      <c r="BF4" s="92"/>
      <c r="BG4" s="92"/>
      <c r="BH4" s="92"/>
      <c r="BI4" s="92"/>
      <c r="BJ4" s="92"/>
      <c r="BK4" s="92"/>
      <c r="BL4" s="92"/>
      <c r="BM4" s="92"/>
      <c r="BN4" s="92"/>
      <c r="BO4" s="92"/>
      <c r="BP4" s="92"/>
      <c r="BQ4" s="734" t="s">
        <v>299</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93"/>
    </row>
    <row r="5" spans="1:131" s="94" customFormat="1" ht="26.25" customHeight="1" x14ac:dyDescent="0.2">
      <c r="A5" s="723" t="s">
        <v>300</v>
      </c>
      <c r="B5" s="724"/>
      <c r="C5" s="724"/>
      <c r="D5" s="724"/>
      <c r="E5" s="724"/>
      <c r="F5" s="724"/>
      <c r="G5" s="724"/>
      <c r="H5" s="724"/>
      <c r="I5" s="724"/>
      <c r="J5" s="724"/>
      <c r="K5" s="724"/>
      <c r="L5" s="724"/>
      <c r="M5" s="724"/>
      <c r="N5" s="724"/>
      <c r="O5" s="724"/>
      <c r="P5" s="725"/>
      <c r="Q5" s="719" t="s">
        <v>301</v>
      </c>
      <c r="R5" s="715"/>
      <c r="S5" s="715"/>
      <c r="T5" s="715"/>
      <c r="U5" s="716"/>
      <c r="V5" s="719" t="s">
        <v>302</v>
      </c>
      <c r="W5" s="715"/>
      <c r="X5" s="715"/>
      <c r="Y5" s="715"/>
      <c r="Z5" s="716"/>
      <c r="AA5" s="719" t="s">
        <v>303</v>
      </c>
      <c r="AB5" s="715"/>
      <c r="AC5" s="715"/>
      <c r="AD5" s="715"/>
      <c r="AE5" s="715"/>
      <c r="AF5" s="735" t="s">
        <v>304</v>
      </c>
      <c r="AG5" s="715"/>
      <c r="AH5" s="715"/>
      <c r="AI5" s="715"/>
      <c r="AJ5" s="721"/>
      <c r="AK5" s="715" t="s">
        <v>305</v>
      </c>
      <c r="AL5" s="715"/>
      <c r="AM5" s="715"/>
      <c r="AN5" s="715"/>
      <c r="AO5" s="716"/>
      <c r="AP5" s="719" t="s">
        <v>306</v>
      </c>
      <c r="AQ5" s="715"/>
      <c r="AR5" s="715"/>
      <c r="AS5" s="715"/>
      <c r="AT5" s="716"/>
      <c r="AU5" s="719" t="s">
        <v>307</v>
      </c>
      <c r="AV5" s="715"/>
      <c r="AW5" s="715"/>
      <c r="AX5" s="715"/>
      <c r="AY5" s="721"/>
      <c r="AZ5" s="91"/>
      <c r="BA5" s="91"/>
      <c r="BB5" s="91"/>
      <c r="BC5" s="91"/>
      <c r="BD5" s="91"/>
      <c r="BE5" s="92"/>
      <c r="BF5" s="92"/>
      <c r="BG5" s="92"/>
      <c r="BH5" s="92"/>
      <c r="BI5" s="92"/>
      <c r="BJ5" s="92"/>
      <c r="BK5" s="92"/>
      <c r="BL5" s="92"/>
      <c r="BM5" s="92"/>
      <c r="BN5" s="92"/>
      <c r="BO5" s="92"/>
      <c r="BP5" s="92"/>
      <c r="BQ5" s="723" t="s">
        <v>308</v>
      </c>
      <c r="BR5" s="724"/>
      <c r="BS5" s="724"/>
      <c r="BT5" s="724"/>
      <c r="BU5" s="724"/>
      <c r="BV5" s="724"/>
      <c r="BW5" s="724"/>
      <c r="BX5" s="724"/>
      <c r="BY5" s="724"/>
      <c r="BZ5" s="724"/>
      <c r="CA5" s="724"/>
      <c r="CB5" s="724"/>
      <c r="CC5" s="724"/>
      <c r="CD5" s="724"/>
      <c r="CE5" s="724"/>
      <c r="CF5" s="724"/>
      <c r="CG5" s="725"/>
      <c r="CH5" s="719" t="s">
        <v>309</v>
      </c>
      <c r="CI5" s="715"/>
      <c r="CJ5" s="715"/>
      <c r="CK5" s="715"/>
      <c r="CL5" s="716"/>
      <c r="CM5" s="719" t="s">
        <v>310</v>
      </c>
      <c r="CN5" s="715"/>
      <c r="CO5" s="715"/>
      <c r="CP5" s="715"/>
      <c r="CQ5" s="716"/>
      <c r="CR5" s="719" t="s">
        <v>311</v>
      </c>
      <c r="CS5" s="715"/>
      <c r="CT5" s="715"/>
      <c r="CU5" s="715"/>
      <c r="CV5" s="716"/>
      <c r="CW5" s="719" t="s">
        <v>312</v>
      </c>
      <c r="CX5" s="715"/>
      <c r="CY5" s="715"/>
      <c r="CZ5" s="715"/>
      <c r="DA5" s="716"/>
      <c r="DB5" s="719" t="s">
        <v>313</v>
      </c>
      <c r="DC5" s="715"/>
      <c r="DD5" s="715"/>
      <c r="DE5" s="715"/>
      <c r="DF5" s="716"/>
      <c r="DG5" s="768" t="s">
        <v>314</v>
      </c>
      <c r="DH5" s="769"/>
      <c r="DI5" s="769"/>
      <c r="DJ5" s="769"/>
      <c r="DK5" s="770"/>
      <c r="DL5" s="768" t="s">
        <v>315</v>
      </c>
      <c r="DM5" s="769"/>
      <c r="DN5" s="769"/>
      <c r="DO5" s="769"/>
      <c r="DP5" s="770"/>
      <c r="DQ5" s="719" t="s">
        <v>316</v>
      </c>
      <c r="DR5" s="715"/>
      <c r="DS5" s="715"/>
      <c r="DT5" s="715"/>
      <c r="DU5" s="716"/>
      <c r="DV5" s="719" t="s">
        <v>307</v>
      </c>
      <c r="DW5" s="715"/>
      <c r="DX5" s="715"/>
      <c r="DY5" s="715"/>
      <c r="DZ5" s="721"/>
      <c r="EA5" s="93"/>
    </row>
    <row r="6" spans="1:131" s="94" customFormat="1" ht="26.25" customHeight="1" thickBot="1" x14ac:dyDescent="0.25">
      <c r="A6" s="726"/>
      <c r="B6" s="727"/>
      <c r="C6" s="727"/>
      <c r="D6" s="727"/>
      <c r="E6" s="727"/>
      <c r="F6" s="727"/>
      <c r="G6" s="727"/>
      <c r="H6" s="727"/>
      <c r="I6" s="727"/>
      <c r="J6" s="727"/>
      <c r="K6" s="727"/>
      <c r="L6" s="727"/>
      <c r="M6" s="727"/>
      <c r="N6" s="727"/>
      <c r="O6" s="727"/>
      <c r="P6" s="728"/>
      <c r="Q6" s="720"/>
      <c r="R6" s="717"/>
      <c r="S6" s="717"/>
      <c r="T6" s="717"/>
      <c r="U6" s="718"/>
      <c r="V6" s="720"/>
      <c r="W6" s="717"/>
      <c r="X6" s="717"/>
      <c r="Y6" s="717"/>
      <c r="Z6" s="718"/>
      <c r="AA6" s="720"/>
      <c r="AB6" s="717"/>
      <c r="AC6" s="717"/>
      <c r="AD6" s="717"/>
      <c r="AE6" s="717"/>
      <c r="AF6" s="736"/>
      <c r="AG6" s="717"/>
      <c r="AH6" s="717"/>
      <c r="AI6" s="717"/>
      <c r="AJ6" s="722"/>
      <c r="AK6" s="717"/>
      <c r="AL6" s="717"/>
      <c r="AM6" s="717"/>
      <c r="AN6" s="717"/>
      <c r="AO6" s="718"/>
      <c r="AP6" s="720"/>
      <c r="AQ6" s="717"/>
      <c r="AR6" s="717"/>
      <c r="AS6" s="717"/>
      <c r="AT6" s="718"/>
      <c r="AU6" s="720"/>
      <c r="AV6" s="717"/>
      <c r="AW6" s="717"/>
      <c r="AX6" s="717"/>
      <c r="AY6" s="722"/>
      <c r="AZ6" s="91"/>
      <c r="BA6" s="91"/>
      <c r="BB6" s="91"/>
      <c r="BC6" s="91"/>
      <c r="BD6" s="91"/>
      <c r="BE6" s="92"/>
      <c r="BF6" s="92"/>
      <c r="BG6" s="92"/>
      <c r="BH6" s="92"/>
      <c r="BI6" s="92"/>
      <c r="BJ6" s="92"/>
      <c r="BK6" s="92"/>
      <c r="BL6" s="92"/>
      <c r="BM6" s="92"/>
      <c r="BN6" s="92"/>
      <c r="BO6" s="92"/>
      <c r="BP6" s="92"/>
      <c r="BQ6" s="726"/>
      <c r="BR6" s="727"/>
      <c r="BS6" s="727"/>
      <c r="BT6" s="727"/>
      <c r="BU6" s="727"/>
      <c r="BV6" s="727"/>
      <c r="BW6" s="727"/>
      <c r="BX6" s="727"/>
      <c r="BY6" s="727"/>
      <c r="BZ6" s="727"/>
      <c r="CA6" s="727"/>
      <c r="CB6" s="727"/>
      <c r="CC6" s="727"/>
      <c r="CD6" s="727"/>
      <c r="CE6" s="727"/>
      <c r="CF6" s="727"/>
      <c r="CG6" s="728"/>
      <c r="CH6" s="720"/>
      <c r="CI6" s="717"/>
      <c r="CJ6" s="717"/>
      <c r="CK6" s="717"/>
      <c r="CL6" s="718"/>
      <c r="CM6" s="720"/>
      <c r="CN6" s="717"/>
      <c r="CO6" s="717"/>
      <c r="CP6" s="717"/>
      <c r="CQ6" s="718"/>
      <c r="CR6" s="720"/>
      <c r="CS6" s="717"/>
      <c r="CT6" s="717"/>
      <c r="CU6" s="717"/>
      <c r="CV6" s="718"/>
      <c r="CW6" s="720"/>
      <c r="CX6" s="717"/>
      <c r="CY6" s="717"/>
      <c r="CZ6" s="717"/>
      <c r="DA6" s="718"/>
      <c r="DB6" s="720"/>
      <c r="DC6" s="717"/>
      <c r="DD6" s="717"/>
      <c r="DE6" s="717"/>
      <c r="DF6" s="718"/>
      <c r="DG6" s="771"/>
      <c r="DH6" s="772"/>
      <c r="DI6" s="772"/>
      <c r="DJ6" s="772"/>
      <c r="DK6" s="773"/>
      <c r="DL6" s="771"/>
      <c r="DM6" s="772"/>
      <c r="DN6" s="772"/>
      <c r="DO6" s="772"/>
      <c r="DP6" s="773"/>
      <c r="DQ6" s="720"/>
      <c r="DR6" s="717"/>
      <c r="DS6" s="717"/>
      <c r="DT6" s="717"/>
      <c r="DU6" s="718"/>
      <c r="DV6" s="720"/>
      <c r="DW6" s="717"/>
      <c r="DX6" s="717"/>
      <c r="DY6" s="717"/>
      <c r="DZ6" s="722"/>
      <c r="EA6" s="93"/>
    </row>
    <row r="7" spans="1:131" s="94" customFormat="1" ht="26.25" customHeight="1" thickTop="1" x14ac:dyDescent="0.2">
      <c r="A7" s="95">
        <v>1</v>
      </c>
      <c r="B7" s="754" t="s">
        <v>317</v>
      </c>
      <c r="C7" s="755"/>
      <c r="D7" s="755"/>
      <c r="E7" s="755"/>
      <c r="F7" s="755"/>
      <c r="G7" s="755"/>
      <c r="H7" s="755"/>
      <c r="I7" s="755"/>
      <c r="J7" s="755"/>
      <c r="K7" s="755"/>
      <c r="L7" s="755"/>
      <c r="M7" s="755"/>
      <c r="N7" s="755"/>
      <c r="O7" s="755"/>
      <c r="P7" s="756"/>
      <c r="Q7" s="757">
        <v>5650</v>
      </c>
      <c r="R7" s="758"/>
      <c r="S7" s="758"/>
      <c r="T7" s="758"/>
      <c r="U7" s="758"/>
      <c r="V7" s="758">
        <v>5303</v>
      </c>
      <c r="W7" s="758"/>
      <c r="X7" s="758"/>
      <c r="Y7" s="758"/>
      <c r="Z7" s="758"/>
      <c r="AA7" s="758">
        <v>347</v>
      </c>
      <c r="AB7" s="758"/>
      <c r="AC7" s="758"/>
      <c r="AD7" s="758"/>
      <c r="AE7" s="759"/>
      <c r="AF7" s="760">
        <v>347</v>
      </c>
      <c r="AG7" s="761"/>
      <c r="AH7" s="761"/>
      <c r="AI7" s="761"/>
      <c r="AJ7" s="762"/>
      <c r="AK7" s="763">
        <v>265</v>
      </c>
      <c r="AL7" s="764"/>
      <c r="AM7" s="764"/>
      <c r="AN7" s="764"/>
      <c r="AO7" s="764"/>
      <c r="AP7" s="764">
        <v>6056</v>
      </c>
      <c r="AQ7" s="764"/>
      <c r="AR7" s="764"/>
      <c r="AS7" s="764"/>
      <c r="AT7" s="764"/>
      <c r="AU7" s="765"/>
      <c r="AV7" s="765"/>
      <c r="AW7" s="765"/>
      <c r="AX7" s="765"/>
      <c r="AY7" s="766"/>
      <c r="AZ7" s="91"/>
      <c r="BA7" s="91"/>
      <c r="BB7" s="91"/>
      <c r="BC7" s="91"/>
      <c r="BD7" s="91"/>
      <c r="BE7" s="92"/>
      <c r="BF7" s="92"/>
      <c r="BG7" s="92"/>
      <c r="BH7" s="92"/>
      <c r="BI7" s="92"/>
      <c r="BJ7" s="92"/>
      <c r="BK7" s="92"/>
      <c r="BL7" s="92"/>
      <c r="BM7" s="92"/>
      <c r="BN7" s="92"/>
      <c r="BO7" s="92"/>
      <c r="BP7" s="92"/>
      <c r="BQ7" s="95">
        <v>1</v>
      </c>
      <c r="BR7" s="96"/>
      <c r="BS7" s="740" t="s">
        <v>318</v>
      </c>
      <c r="BT7" s="741"/>
      <c r="BU7" s="741"/>
      <c r="BV7" s="741"/>
      <c r="BW7" s="741"/>
      <c r="BX7" s="741"/>
      <c r="BY7" s="741"/>
      <c r="BZ7" s="741"/>
      <c r="CA7" s="741"/>
      <c r="CB7" s="741"/>
      <c r="CC7" s="741"/>
      <c r="CD7" s="741"/>
      <c r="CE7" s="741"/>
      <c r="CF7" s="741"/>
      <c r="CG7" s="767"/>
      <c r="CH7" s="737">
        <v>-12</v>
      </c>
      <c r="CI7" s="738"/>
      <c r="CJ7" s="738"/>
      <c r="CK7" s="738"/>
      <c r="CL7" s="739"/>
      <c r="CM7" s="737">
        <v>11</v>
      </c>
      <c r="CN7" s="738"/>
      <c r="CO7" s="738"/>
      <c r="CP7" s="738"/>
      <c r="CQ7" s="739"/>
      <c r="CR7" s="737">
        <v>26</v>
      </c>
      <c r="CS7" s="738"/>
      <c r="CT7" s="738"/>
      <c r="CU7" s="738"/>
      <c r="CV7" s="739"/>
      <c r="CW7" s="737">
        <v>17</v>
      </c>
      <c r="CX7" s="738"/>
      <c r="CY7" s="738"/>
      <c r="CZ7" s="738"/>
      <c r="DA7" s="739"/>
      <c r="DB7" s="737" t="s">
        <v>319</v>
      </c>
      <c r="DC7" s="738"/>
      <c r="DD7" s="738"/>
      <c r="DE7" s="738"/>
      <c r="DF7" s="739"/>
      <c r="DG7" s="737" t="s">
        <v>319</v>
      </c>
      <c r="DH7" s="738"/>
      <c r="DI7" s="738"/>
      <c r="DJ7" s="738"/>
      <c r="DK7" s="739"/>
      <c r="DL7" s="737" t="s">
        <v>319</v>
      </c>
      <c r="DM7" s="738"/>
      <c r="DN7" s="738"/>
      <c r="DO7" s="738"/>
      <c r="DP7" s="739"/>
      <c r="DQ7" s="737" t="s">
        <v>319</v>
      </c>
      <c r="DR7" s="738"/>
      <c r="DS7" s="738"/>
      <c r="DT7" s="738"/>
      <c r="DU7" s="739"/>
      <c r="DV7" s="740"/>
      <c r="DW7" s="741"/>
      <c r="DX7" s="741"/>
      <c r="DY7" s="741"/>
      <c r="DZ7" s="742"/>
      <c r="EA7" s="93"/>
    </row>
    <row r="8" spans="1:131" s="94" customFormat="1" ht="26.25" customHeight="1" x14ac:dyDescent="0.2">
      <c r="A8" s="97">
        <v>2</v>
      </c>
      <c r="B8" s="743"/>
      <c r="C8" s="744"/>
      <c r="D8" s="744"/>
      <c r="E8" s="744"/>
      <c r="F8" s="744"/>
      <c r="G8" s="744"/>
      <c r="H8" s="744"/>
      <c r="I8" s="744"/>
      <c r="J8" s="744"/>
      <c r="K8" s="744"/>
      <c r="L8" s="744"/>
      <c r="M8" s="744"/>
      <c r="N8" s="744"/>
      <c r="O8" s="744"/>
      <c r="P8" s="745"/>
      <c r="Q8" s="746"/>
      <c r="R8" s="747"/>
      <c r="S8" s="747"/>
      <c r="T8" s="747"/>
      <c r="U8" s="747"/>
      <c r="V8" s="747"/>
      <c r="W8" s="747"/>
      <c r="X8" s="747"/>
      <c r="Y8" s="747"/>
      <c r="Z8" s="747"/>
      <c r="AA8" s="747"/>
      <c r="AB8" s="747"/>
      <c r="AC8" s="747"/>
      <c r="AD8" s="747"/>
      <c r="AE8" s="748"/>
      <c r="AF8" s="749"/>
      <c r="AG8" s="750"/>
      <c r="AH8" s="750"/>
      <c r="AI8" s="750"/>
      <c r="AJ8" s="751"/>
      <c r="AK8" s="752"/>
      <c r="AL8" s="753"/>
      <c r="AM8" s="753"/>
      <c r="AN8" s="753"/>
      <c r="AO8" s="753"/>
      <c r="AP8" s="753"/>
      <c r="AQ8" s="753"/>
      <c r="AR8" s="753"/>
      <c r="AS8" s="753"/>
      <c r="AT8" s="753"/>
      <c r="AU8" s="774"/>
      <c r="AV8" s="774"/>
      <c r="AW8" s="774"/>
      <c r="AX8" s="774"/>
      <c r="AY8" s="775"/>
      <c r="AZ8" s="91"/>
      <c r="BA8" s="91"/>
      <c r="BB8" s="91"/>
      <c r="BC8" s="91"/>
      <c r="BD8" s="91"/>
      <c r="BE8" s="92"/>
      <c r="BF8" s="92"/>
      <c r="BG8" s="92"/>
      <c r="BH8" s="92"/>
      <c r="BI8" s="92"/>
      <c r="BJ8" s="92"/>
      <c r="BK8" s="92"/>
      <c r="BL8" s="92"/>
      <c r="BM8" s="92"/>
      <c r="BN8" s="92"/>
      <c r="BO8" s="92"/>
      <c r="BP8" s="92"/>
      <c r="BQ8" s="97">
        <v>2</v>
      </c>
      <c r="BR8" s="98" t="s">
        <v>320</v>
      </c>
      <c r="BS8" s="776" t="s">
        <v>321</v>
      </c>
      <c r="BT8" s="777"/>
      <c r="BU8" s="777"/>
      <c r="BV8" s="777"/>
      <c r="BW8" s="777"/>
      <c r="BX8" s="777"/>
      <c r="BY8" s="777"/>
      <c r="BZ8" s="777"/>
      <c r="CA8" s="777"/>
      <c r="CB8" s="777"/>
      <c r="CC8" s="777"/>
      <c r="CD8" s="777"/>
      <c r="CE8" s="777"/>
      <c r="CF8" s="777"/>
      <c r="CG8" s="778"/>
      <c r="CH8" s="779">
        <v>0</v>
      </c>
      <c r="CI8" s="780"/>
      <c r="CJ8" s="780"/>
      <c r="CK8" s="780"/>
      <c r="CL8" s="781"/>
      <c r="CM8" s="779">
        <v>87</v>
      </c>
      <c r="CN8" s="780"/>
      <c r="CO8" s="780"/>
      <c r="CP8" s="780"/>
      <c r="CQ8" s="781"/>
      <c r="CR8" s="779">
        <v>3</v>
      </c>
      <c r="CS8" s="780"/>
      <c r="CT8" s="780"/>
      <c r="CU8" s="780"/>
      <c r="CV8" s="781"/>
      <c r="CW8" s="779" t="s">
        <v>319</v>
      </c>
      <c r="CX8" s="780"/>
      <c r="CY8" s="780"/>
      <c r="CZ8" s="780"/>
      <c r="DA8" s="781"/>
      <c r="DB8" s="779" t="s">
        <v>319</v>
      </c>
      <c r="DC8" s="780"/>
      <c r="DD8" s="780"/>
      <c r="DE8" s="780"/>
      <c r="DF8" s="781"/>
      <c r="DG8" s="779" t="s">
        <v>319</v>
      </c>
      <c r="DH8" s="780"/>
      <c r="DI8" s="780"/>
      <c r="DJ8" s="780"/>
      <c r="DK8" s="781"/>
      <c r="DL8" s="779" t="s">
        <v>319</v>
      </c>
      <c r="DM8" s="780"/>
      <c r="DN8" s="780"/>
      <c r="DO8" s="780"/>
      <c r="DP8" s="781"/>
      <c r="DQ8" s="779" t="s">
        <v>319</v>
      </c>
      <c r="DR8" s="780"/>
      <c r="DS8" s="780"/>
      <c r="DT8" s="780"/>
      <c r="DU8" s="781"/>
      <c r="DV8" s="776"/>
      <c r="DW8" s="777"/>
      <c r="DX8" s="777"/>
      <c r="DY8" s="777"/>
      <c r="DZ8" s="782"/>
      <c r="EA8" s="93"/>
    </row>
    <row r="9" spans="1:131" s="94" customFormat="1" ht="26.25" customHeight="1" x14ac:dyDescent="0.2">
      <c r="A9" s="97">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74"/>
      <c r="AV9" s="774"/>
      <c r="AW9" s="774"/>
      <c r="AX9" s="774"/>
      <c r="AY9" s="775"/>
      <c r="AZ9" s="91"/>
      <c r="BA9" s="91"/>
      <c r="BB9" s="91"/>
      <c r="BC9" s="91"/>
      <c r="BD9" s="91"/>
      <c r="BE9" s="92"/>
      <c r="BF9" s="92"/>
      <c r="BG9" s="92"/>
      <c r="BH9" s="92"/>
      <c r="BI9" s="92"/>
      <c r="BJ9" s="92"/>
      <c r="BK9" s="92"/>
      <c r="BL9" s="92"/>
      <c r="BM9" s="92"/>
      <c r="BN9" s="92"/>
      <c r="BO9" s="92"/>
      <c r="BP9" s="92"/>
      <c r="BQ9" s="97">
        <v>3</v>
      </c>
      <c r="BR9" s="98"/>
      <c r="BS9" s="776"/>
      <c r="BT9" s="777"/>
      <c r="BU9" s="777"/>
      <c r="BV9" s="777"/>
      <c r="BW9" s="777"/>
      <c r="BX9" s="777"/>
      <c r="BY9" s="777"/>
      <c r="BZ9" s="777"/>
      <c r="CA9" s="777"/>
      <c r="CB9" s="777"/>
      <c r="CC9" s="777"/>
      <c r="CD9" s="777"/>
      <c r="CE9" s="777"/>
      <c r="CF9" s="777"/>
      <c r="CG9" s="778"/>
      <c r="CH9" s="779"/>
      <c r="CI9" s="780"/>
      <c r="CJ9" s="780"/>
      <c r="CK9" s="780"/>
      <c r="CL9" s="781"/>
      <c r="CM9" s="779"/>
      <c r="CN9" s="780"/>
      <c r="CO9" s="780"/>
      <c r="CP9" s="780"/>
      <c r="CQ9" s="781"/>
      <c r="CR9" s="779"/>
      <c r="CS9" s="780"/>
      <c r="CT9" s="780"/>
      <c r="CU9" s="780"/>
      <c r="CV9" s="781"/>
      <c r="CW9" s="779"/>
      <c r="CX9" s="780"/>
      <c r="CY9" s="780"/>
      <c r="CZ9" s="780"/>
      <c r="DA9" s="781"/>
      <c r="DB9" s="779"/>
      <c r="DC9" s="780"/>
      <c r="DD9" s="780"/>
      <c r="DE9" s="780"/>
      <c r="DF9" s="781"/>
      <c r="DG9" s="779"/>
      <c r="DH9" s="780"/>
      <c r="DI9" s="780"/>
      <c r="DJ9" s="780"/>
      <c r="DK9" s="781"/>
      <c r="DL9" s="779"/>
      <c r="DM9" s="780"/>
      <c r="DN9" s="780"/>
      <c r="DO9" s="780"/>
      <c r="DP9" s="781"/>
      <c r="DQ9" s="779"/>
      <c r="DR9" s="780"/>
      <c r="DS9" s="780"/>
      <c r="DT9" s="780"/>
      <c r="DU9" s="781"/>
      <c r="DV9" s="776"/>
      <c r="DW9" s="777"/>
      <c r="DX9" s="777"/>
      <c r="DY9" s="777"/>
      <c r="DZ9" s="782"/>
      <c r="EA9" s="93"/>
    </row>
    <row r="10" spans="1:131" s="94" customFormat="1" ht="26.25" customHeight="1" x14ac:dyDescent="0.2">
      <c r="A10" s="97">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74"/>
      <c r="AV10" s="774"/>
      <c r="AW10" s="774"/>
      <c r="AX10" s="774"/>
      <c r="AY10" s="775"/>
      <c r="AZ10" s="91"/>
      <c r="BA10" s="91"/>
      <c r="BB10" s="91"/>
      <c r="BC10" s="91"/>
      <c r="BD10" s="91"/>
      <c r="BE10" s="92"/>
      <c r="BF10" s="92"/>
      <c r="BG10" s="92"/>
      <c r="BH10" s="92"/>
      <c r="BI10" s="92"/>
      <c r="BJ10" s="92"/>
      <c r="BK10" s="92"/>
      <c r="BL10" s="92"/>
      <c r="BM10" s="92"/>
      <c r="BN10" s="92"/>
      <c r="BO10" s="92"/>
      <c r="BP10" s="92"/>
      <c r="BQ10" s="97">
        <v>4</v>
      </c>
      <c r="BR10" s="98"/>
      <c r="BS10" s="776"/>
      <c r="BT10" s="777"/>
      <c r="BU10" s="777"/>
      <c r="BV10" s="777"/>
      <c r="BW10" s="777"/>
      <c r="BX10" s="777"/>
      <c r="BY10" s="777"/>
      <c r="BZ10" s="777"/>
      <c r="CA10" s="777"/>
      <c r="CB10" s="777"/>
      <c r="CC10" s="777"/>
      <c r="CD10" s="777"/>
      <c r="CE10" s="777"/>
      <c r="CF10" s="777"/>
      <c r="CG10" s="778"/>
      <c r="CH10" s="779"/>
      <c r="CI10" s="780"/>
      <c r="CJ10" s="780"/>
      <c r="CK10" s="780"/>
      <c r="CL10" s="781"/>
      <c r="CM10" s="779"/>
      <c r="CN10" s="780"/>
      <c r="CO10" s="780"/>
      <c r="CP10" s="780"/>
      <c r="CQ10" s="781"/>
      <c r="CR10" s="779"/>
      <c r="CS10" s="780"/>
      <c r="CT10" s="780"/>
      <c r="CU10" s="780"/>
      <c r="CV10" s="781"/>
      <c r="CW10" s="779"/>
      <c r="CX10" s="780"/>
      <c r="CY10" s="780"/>
      <c r="CZ10" s="780"/>
      <c r="DA10" s="781"/>
      <c r="DB10" s="779"/>
      <c r="DC10" s="780"/>
      <c r="DD10" s="780"/>
      <c r="DE10" s="780"/>
      <c r="DF10" s="781"/>
      <c r="DG10" s="779"/>
      <c r="DH10" s="780"/>
      <c r="DI10" s="780"/>
      <c r="DJ10" s="780"/>
      <c r="DK10" s="781"/>
      <c r="DL10" s="779"/>
      <c r="DM10" s="780"/>
      <c r="DN10" s="780"/>
      <c r="DO10" s="780"/>
      <c r="DP10" s="781"/>
      <c r="DQ10" s="779"/>
      <c r="DR10" s="780"/>
      <c r="DS10" s="780"/>
      <c r="DT10" s="780"/>
      <c r="DU10" s="781"/>
      <c r="DV10" s="776"/>
      <c r="DW10" s="777"/>
      <c r="DX10" s="777"/>
      <c r="DY10" s="777"/>
      <c r="DZ10" s="782"/>
      <c r="EA10" s="93"/>
    </row>
    <row r="11" spans="1:131" s="94" customFormat="1" ht="26.25" customHeight="1" x14ac:dyDescent="0.2">
      <c r="A11" s="97">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74"/>
      <c r="AV11" s="774"/>
      <c r="AW11" s="774"/>
      <c r="AX11" s="774"/>
      <c r="AY11" s="775"/>
      <c r="AZ11" s="91"/>
      <c r="BA11" s="91"/>
      <c r="BB11" s="91"/>
      <c r="BC11" s="91"/>
      <c r="BD11" s="91"/>
      <c r="BE11" s="92"/>
      <c r="BF11" s="92"/>
      <c r="BG11" s="92"/>
      <c r="BH11" s="92"/>
      <c r="BI11" s="92"/>
      <c r="BJ11" s="92"/>
      <c r="BK11" s="92"/>
      <c r="BL11" s="92"/>
      <c r="BM11" s="92"/>
      <c r="BN11" s="92"/>
      <c r="BO11" s="92"/>
      <c r="BP11" s="92"/>
      <c r="BQ11" s="97">
        <v>5</v>
      </c>
      <c r="BR11" s="98"/>
      <c r="BS11" s="776"/>
      <c r="BT11" s="777"/>
      <c r="BU11" s="777"/>
      <c r="BV11" s="777"/>
      <c r="BW11" s="777"/>
      <c r="BX11" s="777"/>
      <c r="BY11" s="777"/>
      <c r="BZ11" s="777"/>
      <c r="CA11" s="777"/>
      <c r="CB11" s="777"/>
      <c r="CC11" s="777"/>
      <c r="CD11" s="777"/>
      <c r="CE11" s="777"/>
      <c r="CF11" s="777"/>
      <c r="CG11" s="778"/>
      <c r="CH11" s="779"/>
      <c r="CI11" s="780"/>
      <c r="CJ11" s="780"/>
      <c r="CK11" s="780"/>
      <c r="CL11" s="781"/>
      <c r="CM11" s="779"/>
      <c r="CN11" s="780"/>
      <c r="CO11" s="780"/>
      <c r="CP11" s="780"/>
      <c r="CQ11" s="781"/>
      <c r="CR11" s="779"/>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93"/>
    </row>
    <row r="12" spans="1:131" s="94" customFormat="1" ht="26.25" customHeight="1" x14ac:dyDescent="0.2">
      <c r="A12" s="97">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74"/>
      <c r="AV12" s="774"/>
      <c r="AW12" s="774"/>
      <c r="AX12" s="774"/>
      <c r="AY12" s="775"/>
      <c r="AZ12" s="91"/>
      <c r="BA12" s="91"/>
      <c r="BB12" s="91"/>
      <c r="BC12" s="91"/>
      <c r="BD12" s="91"/>
      <c r="BE12" s="92"/>
      <c r="BF12" s="92"/>
      <c r="BG12" s="92"/>
      <c r="BH12" s="92"/>
      <c r="BI12" s="92"/>
      <c r="BJ12" s="92"/>
      <c r="BK12" s="92"/>
      <c r="BL12" s="92"/>
      <c r="BM12" s="92"/>
      <c r="BN12" s="92"/>
      <c r="BO12" s="92"/>
      <c r="BP12" s="92"/>
      <c r="BQ12" s="97">
        <v>6</v>
      </c>
      <c r="BR12" s="98"/>
      <c r="BS12" s="776"/>
      <c r="BT12" s="777"/>
      <c r="BU12" s="777"/>
      <c r="BV12" s="777"/>
      <c r="BW12" s="777"/>
      <c r="BX12" s="777"/>
      <c r="BY12" s="777"/>
      <c r="BZ12" s="777"/>
      <c r="CA12" s="777"/>
      <c r="CB12" s="777"/>
      <c r="CC12" s="777"/>
      <c r="CD12" s="777"/>
      <c r="CE12" s="777"/>
      <c r="CF12" s="777"/>
      <c r="CG12" s="778"/>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93"/>
    </row>
    <row r="13" spans="1:131" s="94" customFormat="1" ht="26.25" customHeight="1" x14ac:dyDescent="0.2">
      <c r="A13" s="97">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74"/>
      <c r="AV13" s="774"/>
      <c r="AW13" s="774"/>
      <c r="AX13" s="774"/>
      <c r="AY13" s="775"/>
      <c r="AZ13" s="91"/>
      <c r="BA13" s="91"/>
      <c r="BB13" s="91"/>
      <c r="BC13" s="91"/>
      <c r="BD13" s="91"/>
      <c r="BE13" s="92"/>
      <c r="BF13" s="92"/>
      <c r="BG13" s="92"/>
      <c r="BH13" s="92"/>
      <c r="BI13" s="92"/>
      <c r="BJ13" s="92"/>
      <c r="BK13" s="92"/>
      <c r="BL13" s="92"/>
      <c r="BM13" s="92"/>
      <c r="BN13" s="92"/>
      <c r="BO13" s="92"/>
      <c r="BP13" s="92"/>
      <c r="BQ13" s="97">
        <v>7</v>
      </c>
      <c r="BR13" s="98"/>
      <c r="BS13" s="776"/>
      <c r="BT13" s="777"/>
      <c r="BU13" s="777"/>
      <c r="BV13" s="777"/>
      <c r="BW13" s="777"/>
      <c r="BX13" s="777"/>
      <c r="BY13" s="777"/>
      <c r="BZ13" s="777"/>
      <c r="CA13" s="777"/>
      <c r="CB13" s="777"/>
      <c r="CC13" s="777"/>
      <c r="CD13" s="777"/>
      <c r="CE13" s="777"/>
      <c r="CF13" s="777"/>
      <c r="CG13" s="778"/>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93"/>
    </row>
    <row r="14" spans="1:131" s="94" customFormat="1" ht="26.25" customHeight="1" x14ac:dyDescent="0.2">
      <c r="A14" s="97">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74"/>
      <c r="AV14" s="774"/>
      <c r="AW14" s="774"/>
      <c r="AX14" s="774"/>
      <c r="AY14" s="775"/>
      <c r="AZ14" s="91"/>
      <c r="BA14" s="91"/>
      <c r="BB14" s="91"/>
      <c r="BC14" s="91"/>
      <c r="BD14" s="91"/>
      <c r="BE14" s="92"/>
      <c r="BF14" s="92"/>
      <c r="BG14" s="92"/>
      <c r="BH14" s="92"/>
      <c r="BI14" s="92"/>
      <c r="BJ14" s="92"/>
      <c r="BK14" s="92"/>
      <c r="BL14" s="92"/>
      <c r="BM14" s="92"/>
      <c r="BN14" s="92"/>
      <c r="BO14" s="92"/>
      <c r="BP14" s="92"/>
      <c r="BQ14" s="97">
        <v>8</v>
      </c>
      <c r="BR14" s="98"/>
      <c r="BS14" s="776"/>
      <c r="BT14" s="777"/>
      <c r="BU14" s="777"/>
      <c r="BV14" s="777"/>
      <c r="BW14" s="777"/>
      <c r="BX14" s="777"/>
      <c r="BY14" s="777"/>
      <c r="BZ14" s="777"/>
      <c r="CA14" s="777"/>
      <c r="CB14" s="777"/>
      <c r="CC14" s="777"/>
      <c r="CD14" s="777"/>
      <c r="CE14" s="777"/>
      <c r="CF14" s="777"/>
      <c r="CG14" s="778"/>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93"/>
    </row>
    <row r="15" spans="1:131" s="94" customFormat="1" ht="26.25" customHeight="1" x14ac:dyDescent="0.2">
      <c r="A15" s="97">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74"/>
      <c r="AV15" s="774"/>
      <c r="AW15" s="774"/>
      <c r="AX15" s="774"/>
      <c r="AY15" s="775"/>
      <c r="AZ15" s="91"/>
      <c r="BA15" s="91"/>
      <c r="BB15" s="91"/>
      <c r="BC15" s="91"/>
      <c r="BD15" s="91"/>
      <c r="BE15" s="92"/>
      <c r="BF15" s="92"/>
      <c r="BG15" s="92"/>
      <c r="BH15" s="92"/>
      <c r="BI15" s="92"/>
      <c r="BJ15" s="92"/>
      <c r="BK15" s="92"/>
      <c r="BL15" s="92"/>
      <c r="BM15" s="92"/>
      <c r="BN15" s="92"/>
      <c r="BO15" s="92"/>
      <c r="BP15" s="92"/>
      <c r="BQ15" s="97">
        <v>9</v>
      </c>
      <c r="BR15" s="98"/>
      <c r="BS15" s="776"/>
      <c r="BT15" s="777"/>
      <c r="BU15" s="777"/>
      <c r="BV15" s="777"/>
      <c r="BW15" s="777"/>
      <c r="BX15" s="777"/>
      <c r="BY15" s="777"/>
      <c r="BZ15" s="777"/>
      <c r="CA15" s="777"/>
      <c r="CB15" s="777"/>
      <c r="CC15" s="777"/>
      <c r="CD15" s="777"/>
      <c r="CE15" s="777"/>
      <c r="CF15" s="777"/>
      <c r="CG15" s="778"/>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93"/>
    </row>
    <row r="16" spans="1:131" s="94" customFormat="1" ht="26.25" customHeight="1" x14ac:dyDescent="0.2">
      <c r="A16" s="97">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74"/>
      <c r="AV16" s="774"/>
      <c r="AW16" s="774"/>
      <c r="AX16" s="774"/>
      <c r="AY16" s="775"/>
      <c r="AZ16" s="91"/>
      <c r="BA16" s="91"/>
      <c r="BB16" s="91"/>
      <c r="BC16" s="91"/>
      <c r="BD16" s="91"/>
      <c r="BE16" s="92"/>
      <c r="BF16" s="92"/>
      <c r="BG16" s="92"/>
      <c r="BH16" s="92"/>
      <c r="BI16" s="92"/>
      <c r="BJ16" s="92"/>
      <c r="BK16" s="92"/>
      <c r="BL16" s="92"/>
      <c r="BM16" s="92"/>
      <c r="BN16" s="92"/>
      <c r="BO16" s="92"/>
      <c r="BP16" s="92"/>
      <c r="BQ16" s="97">
        <v>10</v>
      </c>
      <c r="BR16" s="98"/>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93"/>
    </row>
    <row r="17" spans="1:131" s="94" customFormat="1" ht="26.25" customHeight="1" x14ac:dyDescent="0.2">
      <c r="A17" s="97">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74"/>
      <c r="AV17" s="774"/>
      <c r="AW17" s="774"/>
      <c r="AX17" s="774"/>
      <c r="AY17" s="775"/>
      <c r="AZ17" s="91"/>
      <c r="BA17" s="91"/>
      <c r="BB17" s="91"/>
      <c r="BC17" s="91"/>
      <c r="BD17" s="91"/>
      <c r="BE17" s="92"/>
      <c r="BF17" s="92"/>
      <c r="BG17" s="92"/>
      <c r="BH17" s="92"/>
      <c r="BI17" s="92"/>
      <c r="BJ17" s="92"/>
      <c r="BK17" s="92"/>
      <c r="BL17" s="92"/>
      <c r="BM17" s="92"/>
      <c r="BN17" s="92"/>
      <c r="BO17" s="92"/>
      <c r="BP17" s="92"/>
      <c r="BQ17" s="97">
        <v>11</v>
      </c>
      <c r="BR17" s="98"/>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93"/>
    </row>
    <row r="18" spans="1:131" s="94" customFormat="1" ht="26.25" customHeight="1" x14ac:dyDescent="0.2">
      <c r="A18" s="97">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74"/>
      <c r="AV18" s="774"/>
      <c r="AW18" s="774"/>
      <c r="AX18" s="774"/>
      <c r="AY18" s="775"/>
      <c r="AZ18" s="91"/>
      <c r="BA18" s="91"/>
      <c r="BB18" s="91"/>
      <c r="BC18" s="91"/>
      <c r="BD18" s="91"/>
      <c r="BE18" s="92"/>
      <c r="BF18" s="92"/>
      <c r="BG18" s="92"/>
      <c r="BH18" s="92"/>
      <c r="BI18" s="92"/>
      <c r="BJ18" s="92"/>
      <c r="BK18" s="92"/>
      <c r="BL18" s="92"/>
      <c r="BM18" s="92"/>
      <c r="BN18" s="92"/>
      <c r="BO18" s="92"/>
      <c r="BP18" s="92"/>
      <c r="BQ18" s="97">
        <v>12</v>
      </c>
      <c r="BR18" s="98"/>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93"/>
    </row>
    <row r="19" spans="1:131" s="94" customFormat="1" ht="26.25" customHeight="1" x14ac:dyDescent="0.2">
      <c r="A19" s="97">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74"/>
      <c r="AV19" s="774"/>
      <c r="AW19" s="774"/>
      <c r="AX19" s="774"/>
      <c r="AY19" s="775"/>
      <c r="AZ19" s="91"/>
      <c r="BA19" s="91"/>
      <c r="BB19" s="91"/>
      <c r="BC19" s="91"/>
      <c r="BD19" s="91"/>
      <c r="BE19" s="92"/>
      <c r="BF19" s="92"/>
      <c r="BG19" s="92"/>
      <c r="BH19" s="92"/>
      <c r="BI19" s="92"/>
      <c r="BJ19" s="92"/>
      <c r="BK19" s="92"/>
      <c r="BL19" s="92"/>
      <c r="BM19" s="92"/>
      <c r="BN19" s="92"/>
      <c r="BO19" s="92"/>
      <c r="BP19" s="92"/>
      <c r="BQ19" s="97">
        <v>13</v>
      </c>
      <c r="BR19" s="98"/>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93"/>
    </row>
    <row r="20" spans="1:131" s="94" customFormat="1" ht="26.25" customHeight="1" x14ac:dyDescent="0.2">
      <c r="A20" s="97">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74"/>
      <c r="AV20" s="774"/>
      <c r="AW20" s="774"/>
      <c r="AX20" s="774"/>
      <c r="AY20" s="775"/>
      <c r="AZ20" s="91"/>
      <c r="BA20" s="91"/>
      <c r="BB20" s="91"/>
      <c r="BC20" s="91"/>
      <c r="BD20" s="91"/>
      <c r="BE20" s="92"/>
      <c r="BF20" s="92"/>
      <c r="BG20" s="92"/>
      <c r="BH20" s="92"/>
      <c r="BI20" s="92"/>
      <c r="BJ20" s="92"/>
      <c r="BK20" s="92"/>
      <c r="BL20" s="92"/>
      <c r="BM20" s="92"/>
      <c r="BN20" s="92"/>
      <c r="BO20" s="92"/>
      <c r="BP20" s="92"/>
      <c r="BQ20" s="97">
        <v>14</v>
      </c>
      <c r="BR20" s="98"/>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93"/>
    </row>
    <row r="21" spans="1:131" s="94" customFormat="1" ht="26.25" customHeight="1" thickBot="1" x14ac:dyDescent="0.25">
      <c r="A21" s="97">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74"/>
      <c r="AV21" s="774"/>
      <c r="AW21" s="774"/>
      <c r="AX21" s="774"/>
      <c r="AY21" s="775"/>
      <c r="AZ21" s="91"/>
      <c r="BA21" s="91"/>
      <c r="BB21" s="91"/>
      <c r="BC21" s="91"/>
      <c r="BD21" s="91"/>
      <c r="BE21" s="92"/>
      <c r="BF21" s="92"/>
      <c r="BG21" s="92"/>
      <c r="BH21" s="92"/>
      <c r="BI21" s="92"/>
      <c r="BJ21" s="92"/>
      <c r="BK21" s="92"/>
      <c r="BL21" s="92"/>
      <c r="BM21" s="92"/>
      <c r="BN21" s="92"/>
      <c r="BO21" s="92"/>
      <c r="BP21" s="92"/>
      <c r="BQ21" s="97">
        <v>15</v>
      </c>
      <c r="BR21" s="98"/>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93"/>
    </row>
    <row r="22" spans="1:131" s="94" customFormat="1" ht="26.25" customHeight="1" x14ac:dyDescent="0.2">
      <c r="A22" s="97">
        <v>16</v>
      </c>
      <c r="B22" s="743"/>
      <c r="C22" s="744"/>
      <c r="D22" s="744"/>
      <c r="E22" s="744"/>
      <c r="F22" s="744"/>
      <c r="G22" s="744"/>
      <c r="H22" s="744"/>
      <c r="I22" s="744"/>
      <c r="J22" s="744"/>
      <c r="K22" s="744"/>
      <c r="L22" s="744"/>
      <c r="M22" s="744"/>
      <c r="N22" s="744"/>
      <c r="O22" s="744"/>
      <c r="P22" s="745"/>
      <c r="Q22" s="793"/>
      <c r="R22" s="794"/>
      <c r="S22" s="794"/>
      <c r="T22" s="794"/>
      <c r="U22" s="794"/>
      <c r="V22" s="794"/>
      <c r="W22" s="794"/>
      <c r="X22" s="794"/>
      <c r="Y22" s="794"/>
      <c r="Z22" s="794"/>
      <c r="AA22" s="794"/>
      <c r="AB22" s="794"/>
      <c r="AC22" s="794"/>
      <c r="AD22" s="794"/>
      <c r="AE22" s="795"/>
      <c r="AF22" s="749"/>
      <c r="AG22" s="750"/>
      <c r="AH22" s="750"/>
      <c r="AI22" s="750"/>
      <c r="AJ22" s="751"/>
      <c r="AK22" s="796"/>
      <c r="AL22" s="797"/>
      <c r="AM22" s="797"/>
      <c r="AN22" s="797"/>
      <c r="AO22" s="797"/>
      <c r="AP22" s="797"/>
      <c r="AQ22" s="797"/>
      <c r="AR22" s="797"/>
      <c r="AS22" s="797"/>
      <c r="AT22" s="797"/>
      <c r="AU22" s="798"/>
      <c r="AV22" s="798"/>
      <c r="AW22" s="798"/>
      <c r="AX22" s="798"/>
      <c r="AY22" s="799"/>
      <c r="AZ22" s="800" t="s">
        <v>322</v>
      </c>
      <c r="BA22" s="800"/>
      <c r="BB22" s="800"/>
      <c r="BC22" s="800"/>
      <c r="BD22" s="801"/>
      <c r="BE22" s="92"/>
      <c r="BF22" s="92"/>
      <c r="BG22" s="92"/>
      <c r="BH22" s="92"/>
      <c r="BI22" s="92"/>
      <c r="BJ22" s="92"/>
      <c r="BK22" s="92"/>
      <c r="BL22" s="92"/>
      <c r="BM22" s="92"/>
      <c r="BN22" s="92"/>
      <c r="BO22" s="92"/>
      <c r="BP22" s="92"/>
      <c r="BQ22" s="97">
        <v>16</v>
      </c>
      <c r="BR22" s="98"/>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93"/>
    </row>
    <row r="23" spans="1:131" s="94" customFormat="1" ht="26.25" customHeight="1" thickBot="1" x14ac:dyDescent="0.25">
      <c r="A23" s="99" t="s">
        <v>323</v>
      </c>
      <c r="B23" s="783" t="s">
        <v>324</v>
      </c>
      <c r="C23" s="784"/>
      <c r="D23" s="784"/>
      <c r="E23" s="784"/>
      <c r="F23" s="784"/>
      <c r="G23" s="784"/>
      <c r="H23" s="784"/>
      <c r="I23" s="784"/>
      <c r="J23" s="784"/>
      <c r="K23" s="784"/>
      <c r="L23" s="784"/>
      <c r="M23" s="784"/>
      <c r="N23" s="784"/>
      <c r="O23" s="784"/>
      <c r="P23" s="785"/>
      <c r="Q23" s="786">
        <v>5650</v>
      </c>
      <c r="R23" s="787"/>
      <c r="S23" s="787"/>
      <c r="T23" s="787"/>
      <c r="U23" s="787"/>
      <c r="V23" s="787">
        <v>5303</v>
      </c>
      <c r="W23" s="787"/>
      <c r="X23" s="787"/>
      <c r="Y23" s="787"/>
      <c r="Z23" s="787"/>
      <c r="AA23" s="787">
        <v>347</v>
      </c>
      <c r="AB23" s="787"/>
      <c r="AC23" s="787"/>
      <c r="AD23" s="787"/>
      <c r="AE23" s="788"/>
      <c r="AF23" s="789">
        <v>347</v>
      </c>
      <c r="AG23" s="787"/>
      <c r="AH23" s="787"/>
      <c r="AI23" s="787"/>
      <c r="AJ23" s="790"/>
      <c r="AK23" s="791"/>
      <c r="AL23" s="792"/>
      <c r="AM23" s="792"/>
      <c r="AN23" s="792"/>
      <c r="AO23" s="792"/>
      <c r="AP23" s="787">
        <v>6056</v>
      </c>
      <c r="AQ23" s="787"/>
      <c r="AR23" s="787"/>
      <c r="AS23" s="787"/>
      <c r="AT23" s="787"/>
      <c r="AU23" s="803"/>
      <c r="AV23" s="803"/>
      <c r="AW23" s="803"/>
      <c r="AX23" s="803"/>
      <c r="AY23" s="804"/>
      <c r="AZ23" s="805" t="s">
        <v>63</v>
      </c>
      <c r="BA23" s="806"/>
      <c r="BB23" s="806"/>
      <c r="BC23" s="806"/>
      <c r="BD23" s="807"/>
      <c r="BE23" s="92"/>
      <c r="BF23" s="92"/>
      <c r="BG23" s="92"/>
      <c r="BH23" s="92"/>
      <c r="BI23" s="92"/>
      <c r="BJ23" s="92"/>
      <c r="BK23" s="92"/>
      <c r="BL23" s="92"/>
      <c r="BM23" s="92"/>
      <c r="BN23" s="92"/>
      <c r="BO23" s="92"/>
      <c r="BP23" s="92"/>
      <c r="BQ23" s="97">
        <v>17</v>
      </c>
      <c r="BR23" s="98"/>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93"/>
    </row>
    <row r="24" spans="1:131" s="94" customFormat="1" ht="26.25" customHeight="1" x14ac:dyDescent="0.2">
      <c r="A24" s="802" t="s">
        <v>325</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93"/>
    </row>
    <row r="25" spans="1:131" ht="26.25" customHeight="1" thickBot="1" x14ac:dyDescent="0.25">
      <c r="A25" s="733" t="s">
        <v>326</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91"/>
      <c r="BK25" s="91"/>
      <c r="BL25" s="91"/>
      <c r="BM25" s="91"/>
      <c r="BN25" s="91"/>
      <c r="BO25" s="100"/>
      <c r="BP25" s="100"/>
      <c r="BQ25" s="97">
        <v>19</v>
      </c>
      <c r="BR25" s="98"/>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89"/>
    </row>
    <row r="26" spans="1:131" ht="26.25" customHeight="1" x14ac:dyDescent="0.2">
      <c r="A26" s="723" t="s">
        <v>300</v>
      </c>
      <c r="B26" s="724"/>
      <c r="C26" s="724"/>
      <c r="D26" s="724"/>
      <c r="E26" s="724"/>
      <c r="F26" s="724"/>
      <c r="G26" s="724"/>
      <c r="H26" s="724"/>
      <c r="I26" s="724"/>
      <c r="J26" s="724"/>
      <c r="K26" s="724"/>
      <c r="L26" s="724"/>
      <c r="M26" s="724"/>
      <c r="N26" s="724"/>
      <c r="O26" s="724"/>
      <c r="P26" s="725"/>
      <c r="Q26" s="719" t="s">
        <v>327</v>
      </c>
      <c r="R26" s="715"/>
      <c r="S26" s="715"/>
      <c r="T26" s="715"/>
      <c r="U26" s="716"/>
      <c r="V26" s="719" t="s">
        <v>328</v>
      </c>
      <c r="W26" s="715"/>
      <c r="X26" s="715"/>
      <c r="Y26" s="715"/>
      <c r="Z26" s="716"/>
      <c r="AA26" s="719" t="s">
        <v>329</v>
      </c>
      <c r="AB26" s="715"/>
      <c r="AC26" s="715"/>
      <c r="AD26" s="715"/>
      <c r="AE26" s="715"/>
      <c r="AF26" s="808" t="s">
        <v>330</v>
      </c>
      <c r="AG26" s="809"/>
      <c r="AH26" s="809"/>
      <c r="AI26" s="809"/>
      <c r="AJ26" s="810"/>
      <c r="AK26" s="715" t="s">
        <v>331</v>
      </c>
      <c r="AL26" s="715"/>
      <c r="AM26" s="715"/>
      <c r="AN26" s="715"/>
      <c r="AO26" s="716"/>
      <c r="AP26" s="719" t="s">
        <v>332</v>
      </c>
      <c r="AQ26" s="715"/>
      <c r="AR26" s="715"/>
      <c r="AS26" s="715"/>
      <c r="AT26" s="716"/>
      <c r="AU26" s="719" t="s">
        <v>333</v>
      </c>
      <c r="AV26" s="715"/>
      <c r="AW26" s="715"/>
      <c r="AX26" s="715"/>
      <c r="AY26" s="716"/>
      <c r="AZ26" s="719" t="s">
        <v>334</v>
      </c>
      <c r="BA26" s="715"/>
      <c r="BB26" s="715"/>
      <c r="BC26" s="715"/>
      <c r="BD26" s="716"/>
      <c r="BE26" s="719" t="s">
        <v>307</v>
      </c>
      <c r="BF26" s="715"/>
      <c r="BG26" s="715"/>
      <c r="BH26" s="715"/>
      <c r="BI26" s="721"/>
      <c r="BJ26" s="91"/>
      <c r="BK26" s="91"/>
      <c r="BL26" s="91"/>
      <c r="BM26" s="91"/>
      <c r="BN26" s="91"/>
      <c r="BO26" s="100"/>
      <c r="BP26" s="100"/>
      <c r="BQ26" s="97">
        <v>20</v>
      </c>
      <c r="BR26" s="98"/>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89"/>
    </row>
    <row r="27" spans="1:131" ht="26.25" customHeight="1" thickBot="1" x14ac:dyDescent="0.25">
      <c r="A27" s="726"/>
      <c r="B27" s="727"/>
      <c r="C27" s="727"/>
      <c r="D27" s="727"/>
      <c r="E27" s="727"/>
      <c r="F27" s="727"/>
      <c r="G27" s="727"/>
      <c r="H27" s="727"/>
      <c r="I27" s="727"/>
      <c r="J27" s="727"/>
      <c r="K27" s="727"/>
      <c r="L27" s="727"/>
      <c r="M27" s="727"/>
      <c r="N27" s="727"/>
      <c r="O27" s="727"/>
      <c r="P27" s="728"/>
      <c r="Q27" s="720"/>
      <c r="R27" s="717"/>
      <c r="S27" s="717"/>
      <c r="T27" s="717"/>
      <c r="U27" s="718"/>
      <c r="V27" s="720"/>
      <c r="W27" s="717"/>
      <c r="X27" s="717"/>
      <c r="Y27" s="717"/>
      <c r="Z27" s="718"/>
      <c r="AA27" s="720"/>
      <c r="AB27" s="717"/>
      <c r="AC27" s="717"/>
      <c r="AD27" s="717"/>
      <c r="AE27" s="717"/>
      <c r="AF27" s="811"/>
      <c r="AG27" s="812"/>
      <c r="AH27" s="812"/>
      <c r="AI27" s="812"/>
      <c r="AJ27" s="813"/>
      <c r="AK27" s="717"/>
      <c r="AL27" s="717"/>
      <c r="AM27" s="717"/>
      <c r="AN27" s="717"/>
      <c r="AO27" s="718"/>
      <c r="AP27" s="720"/>
      <c r="AQ27" s="717"/>
      <c r="AR27" s="717"/>
      <c r="AS27" s="717"/>
      <c r="AT27" s="718"/>
      <c r="AU27" s="720"/>
      <c r="AV27" s="717"/>
      <c r="AW27" s="717"/>
      <c r="AX27" s="717"/>
      <c r="AY27" s="718"/>
      <c r="AZ27" s="720"/>
      <c r="BA27" s="717"/>
      <c r="BB27" s="717"/>
      <c r="BC27" s="717"/>
      <c r="BD27" s="718"/>
      <c r="BE27" s="720"/>
      <c r="BF27" s="717"/>
      <c r="BG27" s="717"/>
      <c r="BH27" s="717"/>
      <c r="BI27" s="722"/>
      <c r="BJ27" s="91"/>
      <c r="BK27" s="91"/>
      <c r="BL27" s="91"/>
      <c r="BM27" s="91"/>
      <c r="BN27" s="91"/>
      <c r="BO27" s="100"/>
      <c r="BP27" s="100"/>
      <c r="BQ27" s="97">
        <v>21</v>
      </c>
      <c r="BR27" s="98"/>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89"/>
    </row>
    <row r="28" spans="1:131" ht="26.25" customHeight="1" thickTop="1" x14ac:dyDescent="0.2">
      <c r="A28" s="101">
        <v>1</v>
      </c>
      <c r="B28" s="754" t="s">
        <v>335</v>
      </c>
      <c r="C28" s="755"/>
      <c r="D28" s="755"/>
      <c r="E28" s="755"/>
      <c r="F28" s="755"/>
      <c r="G28" s="755"/>
      <c r="H28" s="755"/>
      <c r="I28" s="755"/>
      <c r="J28" s="755"/>
      <c r="K28" s="755"/>
      <c r="L28" s="755"/>
      <c r="M28" s="755"/>
      <c r="N28" s="755"/>
      <c r="O28" s="755"/>
      <c r="P28" s="756"/>
      <c r="Q28" s="816">
        <v>724</v>
      </c>
      <c r="R28" s="817"/>
      <c r="S28" s="817"/>
      <c r="T28" s="817"/>
      <c r="U28" s="817"/>
      <c r="V28" s="817">
        <v>710</v>
      </c>
      <c r="W28" s="817"/>
      <c r="X28" s="817"/>
      <c r="Y28" s="817"/>
      <c r="Z28" s="817"/>
      <c r="AA28" s="817">
        <v>14</v>
      </c>
      <c r="AB28" s="817"/>
      <c r="AC28" s="817"/>
      <c r="AD28" s="817"/>
      <c r="AE28" s="818"/>
      <c r="AF28" s="819">
        <v>14</v>
      </c>
      <c r="AG28" s="817"/>
      <c r="AH28" s="817"/>
      <c r="AI28" s="817"/>
      <c r="AJ28" s="820"/>
      <c r="AK28" s="821">
        <v>53</v>
      </c>
      <c r="AL28" s="822"/>
      <c r="AM28" s="822"/>
      <c r="AN28" s="822"/>
      <c r="AO28" s="822"/>
      <c r="AP28" s="822" t="s">
        <v>319</v>
      </c>
      <c r="AQ28" s="822"/>
      <c r="AR28" s="822"/>
      <c r="AS28" s="822"/>
      <c r="AT28" s="822"/>
      <c r="AU28" s="822" t="s">
        <v>319</v>
      </c>
      <c r="AV28" s="822"/>
      <c r="AW28" s="822"/>
      <c r="AX28" s="822"/>
      <c r="AY28" s="822"/>
      <c r="AZ28" s="823" t="s">
        <v>319</v>
      </c>
      <c r="BA28" s="823"/>
      <c r="BB28" s="823"/>
      <c r="BC28" s="823"/>
      <c r="BD28" s="823"/>
      <c r="BE28" s="814"/>
      <c r="BF28" s="814"/>
      <c r="BG28" s="814"/>
      <c r="BH28" s="814"/>
      <c r="BI28" s="815"/>
      <c r="BJ28" s="91"/>
      <c r="BK28" s="91"/>
      <c r="BL28" s="91"/>
      <c r="BM28" s="91"/>
      <c r="BN28" s="91"/>
      <c r="BO28" s="100"/>
      <c r="BP28" s="100"/>
      <c r="BQ28" s="97">
        <v>22</v>
      </c>
      <c r="BR28" s="98"/>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89"/>
    </row>
    <row r="29" spans="1:131" ht="26.25" customHeight="1" x14ac:dyDescent="0.2">
      <c r="A29" s="101">
        <v>2</v>
      </c>
      <c r="B29" s="743" t="s">
        <v>336</v>
      </c>
      <c r="C29" s="744"/>
      <c r="D29" s="744"/>
      <c r="E29" s="744"/>
      <c r="F29" s="744"/>
      <c r="G29" s="744"/>
      <c r="H29" s="744"/>
      <c r="I29" s="744"/>
      <c r="J29" s="744"/>
      <c r="K29" s="744"/>
      <c r="L29" s="744"/>
      <c r="M29" s="744"/>
      <c r="N29" s="744"/>
      <c r="O29" s="744"/>
      <c r="P29" s="745"/>
      <c r="Q29" s="746">
        <v>97</v>
      </c>
      <c r="R29" s="747"/>
      <c r="S29" s="747"/>
      <c r="T29" s="747"/>
      <c r="U29" s="747"/>
      <c r="V29" s="747">
        <v>94</v>
      </c>
      <c r="W29" s="747"/>
      <c r="X29" s="747"/>
      <c r="Y29" s="747"/>
      <c r="Z29" s="747"/>
      <c r="AA29" s="747">
        <v>3</v>
      </c>
      <c r="AB29" s="747"/>
      <c r="AC29" s="747"/>
      <c r="AD29" s="747"/>
      <c r="AE29" s="748"/>
      <c r="AF29" s="749">
        <v>3</v>
      </c>
      <c r="AG29" s="750"/>
      <c r="AH29" s="750"/>
      <c r="AI29" s="750"/>
      <c r="AJ29" s="751"/>
      <c r="AK29" s="828">
        <v>34</v>
      </c>
      <c r="AL29" s="824"/>
      <c r="AM29" s="824"/>
      <c r="AN29" s="824"/>
      <c r="AO29" s="824"/>
      <c r="AP29" s="824" t="s">
        <v>319</v>
      </c>
      <c r="AQ29" s="824"/>
      <c r="AR29" s="824"/>
      <c r="AS29" s="824"/>
      <c r="AT29" s="824"/>
      <c r="AU29" s="824" t="s">
        <v>319</v>
      </c>
      <c r="AV29" s="824"/>
      <c r="AW29" s="824"/>
      <c r="AX29" s="824"/>
      <c r="AY29" s="824"/>
      <c r="AZ29" s="825" t="s">
        <v>319</v>
      </c>
      <c r="BA29" s="825"/>
      <c r="BB29" s="825"/>
      <c r="BC29" s="825"/>
      <c r="BD29" s="825"/>
      <c r="BE29" s="826"/>
      <c r="BF29" s="826"/>
      <c r="BG29" s="826"/>
      <c r="BH29" s="826"/>
      <c r="BI29" s="827"/>
      <c r="BJ29" s="91"/>
      <c r="BK29" s="91"/>
      <c r="BL29" s="91"/>
      <c r="BM29" s="91"/>
      <c r="BN29" s="91"/>
      <c r="BO29" s="100"/>
      <c r="BP29" s="100"/>
      <c r="BQ29" s="97">
        <v>23</v>
      </c>
      <c r="BR29" s="98"/>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89"/>
    </row>
    <row r="30" spans="1:131" ht="26.25" customHeight="1" x14ac:dyDescent="0.2">
      <c r="A30" s="101">
        <v>3</v>
      </c>
      <c r="B30" s="743" t="s">
        <v>337</v>
      </c>
      <c r="C30" s="744"/>
      <c r="D30" s="744"/>
      <c r="E30" s="744"/>
      <c r="F30" s="744"/>
      <c r="G30" s="744"/>
      <c r="H30" s="744"/>
      <c r="I30" s="744"/>
      <c r="J30" s="744"/>
      <c r="K30" s="744"/>
      <c r="L30" s="744"/>
      <c r="M30" s="744"/>
      <c r="N30" s="744"/>
      <c r="O30" s="744"/>
      <c r="P30" s="745"/>
      <c r="Q30" s="746">
        <v>835</v>
      </c>
      <c r="R30" s="747"/>
      <c r="S30" s="747"/>
      <c r="T30" s="747"/>
      <c r="U30" s="747"/>
      <c r="V30" s="747">
        <v>801</v>
      </c>
      <c r="W30" s="747"/>
      <c r="X30" s="747"/>
      <c r="Y30" s="747"/>
      <c r="Z30" s="747"/>
      <c r="AA30" s="747">
        <v>34</v>
      </c>
      <c r="AB30" s="747"/>
      <c r="AC30" s="747"/>
      <c r="AD30" s="747"/>
      <c r="AE30" s="748"/>
      <c r="AF30" s="749">
        <v>34</v>
      </c>
      <c r="AG30" s="750"/>
      <c r="AH30" s="750"/>
      <c r="AI30" s="750"/>
      <c r="AJ30" s="751"/>
      <c r="AK30" s="828">
        <v>125</v>
      </c>
      <c r="AL30" s="824"/>
      <c r="AM30" s="824"/>
      <c r="AN30" s="824"/>
      <c r="AO30" s="824"/>
      <c r="AP30" s="824" t="s">
        <v>319</v>
      </c>
      <c r="AQ30" s="824"/>
      <c r="AR30" s="824"/>
      <c r="AS30" s="824"/>
      <c r="AT30" s="824"/>
      <c r="AU30" s="824" t="s">
        <v>319</v>
      </c>
      <c r="AV30" s="824"/>
      <c r="AW30" s="824"/>
      <c r="AX30" s="824"/>
      <c r="AY30" s="824"/>
      <c r="AZ30" s="825" t="s">
        <v>319</v>
      </c>
      <c r="BA30" s="825"/>
      <c r="BB30" s="825"/>
      <c r="BC30" s="825"/>
      <c r="BD30" s="825"/>
      <c r="BE30" s="826"/>
      <c r="BF30" s="826"/>
      <c r="BG30" s="826"/>
      <c r="BH30" s="826"/>
      <c r="BI30" s="827"/>
      <c r="BJ30" s="91"/>
      <c r="BK30" s="91"/>
      <c r="BL30" s="91"/>
      <c r="BM30" s="91"/>
      <c r="BN30" s="91"/>
      <c r="BO30" s="100"/>
      <c r="BP30" s="100"/>
      <c r="BQ30" s="97">
        <v>24</v>
      </c>
      <c r="BR30" s="98"/>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89"/>
    </row>
    <row r="31" spans="1:131" ht="26.25" customHeight="1" x14ac:dyDescent="0.2">
      <c r="A31" s="101">
        <v>4</v>
      </c>
      <c r="B31" s="743" t="s">
        <v>338</v>
      </c>
      <c r="C31" s="744"/>
      <c r="D31" s="744"/>
      <c r="E31" s="744"/>
      <c r="F31" s="744"/>
      <c r="G31" s="744"/>
      <c r="H31" s="744"/>
      <c r="I31" s="744"/>
      <c r="J31" s="744"/>
      <c r="K31" s="744"/>
      <c r="L31" s="744"/>
      <c r="M31" s="744"/>
      <c r="N31" s="744"/>
      <c r="O31" s="744"/>
      <c r="P31" s="745"/>
      <c r="Q31" s="746">
        <v>168</v>
      </c>
      <c r="R31" s="747"/>
      <c r="S31" s="747"/>
      <c r="T31" s="747"/>
      <c r="U31" s="747"/>
      <c r="V31" s="747">
        <v>168</v>
      </c>
      <c r="W31" s="747"/>
      <c r="X31" s="747"/>
      <c r="Y31" s="747"/>
      <c r="Z31" s="747"/>
      <c r="AA31" s="747" t="s">
        <v>319</v>
      </c>
      <c r="AB31" s="747"/>
      <c r="AC31" s="747"/>
      <c r="AD31" s="747"/>
      <c r="AE31" s="748"/>
      <c r="AF31" s="749" t="s">
        <v>63</v>
      </c>
      <c r="AG31" s="750"/>
      <c r="AH31" s="750"/>
      <c r="AI31" s="750"/>
      <c r="AJ31" s="751"/>
      <c r="AK31" s="828">
        <v>70</v>
      </c>
      <c r="AL31" s="824"/>
      <c r="AM31" s="824"/>
      <c r="AN31" s="824"/>
      <c r="AO31" s="824"/>
      <c r="AP31" s="824">
        <v>693</v>
      </c>
      <c r="AQ31" s="824"/>
      <c r="AR31" s="824"/>
      <c r="AS31" s="824"/>
      <c r="AT31" s="824"/>
      <c r="AU31" s="824">
        <v>649</v>
      </c>
      <c r="AV31" s="824"/>
      <c r="AW31" s="824"/>
      <c r="AX31" s="824"/>
      <c r="AY31" s="824"/>
      <c r="AZ31" s="825" t="s">
        <v>319</v>
      </c>
      <c r="BA31" s="825"/>
      <c r="BB31" s="825"/>
      <c r="BC31" s="825"/>
      <c r="BD31" s="825"/>
      <c r="BE31" s="826" t="s">
        <v>339</v>
      </c>
      <c r="BF31" s="826"/>
      <c r="BG31" s="826"/>
      <c r="BH31" s="826"/>
      <c r="BI31" s="827"/>
      <c r="BJ31" s="91"/>
      <c r="BK31" s="91"/>
      <c r="BL31" s="91"/>
      <c r="BM31" s="91"/>
      <c r="BN31" s="91"/>
      <c r="BO31" s="100"/>
      <c r="BP31" s="100"/>
      <c r="BQ31" s="97">
        <v>25</v>
      </c>
      <c r="BR31" s="98"/>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89"/>
    </row>
    <row r="32" spans="1:131" ht="26.25" customHeight="1" x14ac:dyDescent="0.2">
      <c r="A32" s="101">
        <v>5</v>
      </c>
      <c r="B32" s="743" t="s">
        <v>340</v>
      </c>
      <c r="C32" s="744"/>
      <c r="D32" s="744"/>
      <c r="E32" s="744"/>
      <c r="F32" s="744"/>
      <c r="G32" s="744"/>
      <c r="H32" s="744"/>
      <c r="I32" s="744"/>
      <c r="J32" s="744"/>
      <c r="K32" s="744"/>
      <c r="L32" s="744"/>
      <c r="M32" s="744"/>
      <c r="N32" s="744"/>
      <c r="O32" s="744"/>
      <c r="P32" s="745"/>
      <c r="Q32" s="746">
        <v>382</v>
      </c>
      <c r="R32" s="747"/>
      <c r="S32" s="747"/>
      <c r="T32" s="747"/>
      <c r="U32" s="747"/>
      <c r="V32" s="747">
        <v>382</v>
      </c>
      <c r="W32" s="747"/>
      <c r="X32" s="747"/>
      <c r="Y32" s="747"/>
      <c r="Z32" s="747"/>
      <c r="AA32" s="747" t="s">
        <v>319</v>
      </c>
      <c r="AB32" s="747"/>
      <c r="AC32" s="747"/>
      <c r="AD32" s="747"/>
      <c r="AE32" s="748"/>
      <c r="AF32" s="749" t="s">
        <v>63</v>
      </c>
      <c r="AG32" s="750"/>
      <c r="AH32" s="750"/>
      <c r="AI32" s="750"/>
      <c r="AJ32" s="751"/>
      <c r="AK32" s="828">
        <v>156</v>
      </c>
      <c r="AL32" s="824"/>
      <c r="AM32" s="824"/>
      <c r="AN32" s="824"/>
      <c r="AO32" s="824"/>
      <c r="AP32" s="824">
        <v>2127</v>
      </c>
      <c r="AQ32" s="824"/>
      <c r="AR32" s="824"/>
      <c r="AS32" s="824"/>
      <c r="AT32" s="824"/>
      <c r="AU32" s="824">
        <v>1906</v>
      </c>
      <c r="AV32" s="824"/>
      <c r="AW32" s="824"/>
      <c r="AX32" s="824"/>
      <c r="AY32" s="824"/>
      <c r="AZ32" s="825" t="s">
        <v>319</v>
      </c>
      <c r="BA32" s="825"/>
      <c r="BB32" s="825"/>
      <c r="BC32" s="825"/>
      <c r="BD32" s="825"/>
      <c r="BE32" s="826" t="s">
        <v>339</v>
      </c>
      <c r="BF32" s="826"/>
      <c r="BG32" s="826"/>
      <c r="BH32" s="826"/>
      <c r="BI32" s="827"/>
      <c r="BJ32" s="91"/>
      <c r="BK32" s="91"/>
      <c r="BL32" s="91"/>
      <c r="BM32" s="91"/>
      <c r="BN32" s="91"/>
      <c r="BO32" s="100"/>
      <c r="BP32" s="100"/>
      <c r="BQ32" s="97">
        <v>26</v>
      </c>
      <c r="BR32" s="98"/>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89"/>
    </row>
    <row r="33" spans="1:131" ht="26.25" customHeight="1" x14ac:dyDescent="0.2">
      <c r="A33" s="101">
        <v>6</v>
      </c>
      <c r="B33" s="743"/>
      <c r="C33" s="744"/>
      <c r="D33" s="744"/>
      <c r="E33" s="744"/>
      <c r="F33" s="744"/>
      <c r="G33" s="744"/>
      <c r="H33" s="744"/>
      <c r="I33" s="744"/>
      <c r="J33" s="744"/>
      <c r="K33" s="744"/>
      <c r="L33" s="744"/>
      <c r="M33" s="744"/>
      <c r="N33" s="744"/>
      <c r="O33" s="744"/>
      <c r="P33" s="745"/>
      <c r="Q33" s="746"/>
      <c r="R33" s="747"/>
      <c r="S33" s="747"/>
      <c r="T33" s="747"/>
      <c r="U33" s="747"/>
      <c r="V33" s="747"/>
      <c r="W33" s="747"/>
      <c r="X33" s="747"/>
      <c r="Y33" s="747"/>
      <c r="Z33" s="747"/>
      <c r="AA33" s="747"/>
      <c r="AB33" s="747"/>
      <c r="AC33" s="747"/>
      <c r="AD33" s="747"/>
      <c r="AE33" s="748"/>
      <c r="AF33" s="749"/>
      <c r="AG33" s="750"/>
      <c r="AH33" s="750"/>
      <c r="AI33" s="750"/>
      <c r="AJ33" s="751"/>
      <c r="AK33" s="828"/>
      <c r="AL33" s="824"/>
      <c r="AM33" s="824"/>
      <c r="AN33" s="824"/>
      <c r="AO33" s="824"/>
      <c r="AP33" s="824"/>
      <c r="AQ33" s="824"/>
      <c r="AR33" s="824"/>
      <c r="AS33" s="824"/>
      <c r="AT33" s="824"/>
      <c r="AU33" s="824"/>
      <c r="AV33" s="824"/>
      <c r="AW33" s="824"/>
      <c r="AX33" s="824"/>
      <c r="AY33" s="824"/>
      <c r="AZ33" s="825"/>
      <c r="BA33" s="825"/>
      <c r="BB33" s="825"/>
      <c r="BC33" s="825"/>
      <c r="BD33" s="825"/>
      <c r="BE33" s="826"/>
      <c r="BF33" s="826"/>
      <c r="BG33" s="826"/>
      <c r="BH33" s="826"/>
      <c r="BI33" s="827"/>
      <c r="BJ33" s="91"/>
      <c r="BK33" s="91"/>
      <c r="BL33" s="91"/>
      <c r="BM33" s="91"/>
      <c r="BN33" s="91"/>
      <c r="BO33" s="100"/>
      <c r="BP33" s="100"/>
      <c r="BQ33" s="97">
        <v>27</v>
      </c>
      <c r="BR33" s="98"/>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89"/>
    </row>
    <row r="34" spans="1:131" ht="26.25" customHeight="1" x14ac:dyDescent="0.2">
      <c r="A34" s="101">
        <v>7</v>
      </c>
      <c r="B34" s="743"/>
      <c r="C34" s="744"/>
      <c r="D34" s="744"/>
      <c r="E34" s="744"/>
      <c r="F34" s="744"/>
      <c r="G34" s="744"/>
      <c r="H34" s="744"/>
      <c r="I34" s="744"/>
      <c r="J34" s="744"/>
      <c r="K34" s="744"/>
      <c r="L34" s="744"/>
      <c r="M34" s="744"/>
      <c r="N34" s="744"/>
      <c r="O34" s="744"/>
      <c r="P34" s="745"/>
      <c r="Q34" s="746"/>
      <c r="R34" s="747"/>
      <c r="S34" s="747"/>
      <c r="T34" s="747"/>
      <c r="U34" s="747"/>
      <c r="V34" s="747"/>
      <c r="W34" s="747"/>
      <c r="X34" s="747"/>
      <c r="Y34" s="747"/>
      <c r="Z34" s="747"/>
      <c r="AA34" s="747"/>
      <c r="AB34" s="747"/>
      <c r="AC34" s="747"/>
      <c r="AD34" s="747"/>
      <c r="AE34" s="748"/>
      <c r="AF34" s="749"/>
      <c r="AG34" s="750"/>
      <c r="AH34" s="750"/>
      <c r="AI34" s="750"/>
      <c r="AJ34" s="751"/>
      <c r="AK34" s="828"/>
      <c r="AL34" s="824"/>
      <c r="AM34" s="824"/>
      <c r="AN34" s="824"/>
      <c r="AO34" s="824"/>
      <c r="AP34" s="824"/>
      <c r="AQ34" s="824"/>
      <c r="AR34" s="824"/>
      <c r="AS34" s="824"/>
      <c r="AT34" s="824"/>
      <c r="AU34" s="824"/>
      <c r="AV34" s="824"/>
      <c r="AW34" s="824"/>
      <c r="AX34" s="824"/>
      <c r="AY34" s="824"/>
      <c r="AZ34" s="825"/>
      <c r="BA34" s="825"/>
      <c r="BB34" s="825"/>
      <c r="BC34" s="825"/>
      <c r="BD34" s="825"/>
      <c r="BE34" s="826"/>
      <c r="BF34" s="826"/>
      <c r="BG34" s="826"/>
      <c r="BH34" s="826"/>
      <c r="BI34" s="827"/>
      <c r="BJ34" s="91"/>
      <c r="BK34" s="91"/>
      <c r="BL34" s="91"/>
      <c r="BM34" s="91"/>
      <c r="BN34" s="91"/>
      <c r="BO34" s="100"/>
      <c r="BP34" s="100"/>
      <c r="BQ34" s="97">
        <v>28</v>
      </c>
      <c r="BR34" s="98"/>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89"/>
    </row>
    <row r="35" spans="1:131" ht="26.25" customHeight="1" x14ac:dyDescent="0.2">
      <c r="A35" s="101">
        <v>8</v>
      </c>
      <c r="B35" s="743"/>
      <c r="C35" s="744"/>
      <c r="D35" s="744"/>
      <c r="E35" s="744"/>
      <c r="F35" s="744"/>
      <c r="G35" s="744"/>
      <c r="H35" s="744"/>
      <c r="I35" s="744"/>
      <c r="J35" s="744"/>
      <c r="K35" s="744"/>
      <c r="L35" s="744"/>
      <c r="M35" s="744"/>
      <c r="N35" s="744"/>
      <c r="O35" s="744"/>
      <c r="P35" s="745"/>
      <c r="Q35" s="746"/>
      <c r="R35" s="747"/>
      <c r="S35" s="747"/>
      <c r="T35" s="747"/>
      <c r="U35" s="747"/>
      <c r="V35" s="747"/>
      <c r="W35" s="747"/>
      <c r="X35" s="747"/>
      <c r="Y35" s="747"/>
      <c r="Z35" s="747"/>
      <c r="AA35" s="747"/>
      <c r="AB35" s="747"/>
      <c r="AC35" s="747"/>
      <c r="AD35" s="747"/>
      <c r="AE35" s="748"/>
      <c r="AF35" s="749"/>
      <c r="AG35" s="750"/>
      <c r="AH35" s="750"/>
      <c r="AI35" s="750"/>
      <c r="AJ35" s="751"/>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89"/>
    </row>
    <row r="36" spans="1:131" ht="26.25" customHeight="1" x14ac:dyDescent="0.2">
      <c r="A36" s="101">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89"/>
    </row>
    <row r="37" spans="1:131" ht="26.25" customHeight="1" x14ac:dyDescent="0.2">
      <c r="A37" s="101">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89"/>
    </row>
    <row r="38" spans="1:131" ht="26.25" customHeight="1" x14ac:dyDescent="0.2">
      <c r="A38" s="101">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89"/>
    </row>
    <row r="39" spans="1:131" ht="26.25" customHeight="1" x14ac:dyDescent="0.2">
      <c r="A39" s="101">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89"/>
    </row>
    <row r="40" spans="1:131" ht="26.25" customHeight="1" x14ac:dyDescent="0.2">
      <c r="A40" s="97">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89"/>
    </row>
    <row r="41" spans="1:131" ht="26.25" customHeight="1" x14ac:dyDescent="0.2">
      <c r="A41" s="97">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89"/>
    </row>
    <row r="42" spans="1:131" ht="26.25" customHeight="1" x14ac:dyDescent="0.2">
      <c r="A42" s="97">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89"/>
    </row>
    <row r="43" spans="1:131" ht="26.25" customHeight="1" x14ac:dyDescent="0.2">
      <c r="A43" s="97">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89"/>
    </row>
    <row r="44" spans="1:131" ht="26.25" customHeight="1" x14ac:dyDescent="0.2">
      <c r="A44" s="97">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89"/>
    </row>
    <row r="45" spans="1:131" ht="26.25" customHeight="1" x14ac:dyDescent="0.2">
      <c r="A45" s="97">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89"/>
    </row>
    <row r="46" spans="1:131" ht="26.25" customHeight="1" x14ac:dyDescent="0.2">
      <c r="A46" s="97">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89"/>
    </row>
    <row r="47" spans="1:131" ht="26.25" customHeight="1" x14ac:dyDescent="0.2">
      <c r="A47" s="97">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89"/>
    </row>
    <row r="48" spans="1:131" ht="26.25" customHeight="1" x14ac:dyDescent="0.2">
      <c r="A48" s="97">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89"/>
    </row>
    <row r="49" spans="1:131" ht="26.25" customHeight="1" x14ac:dyDescent="0.2">
      <c r="A49" s="97">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89"/>
    </row>
    <row r="50" spans="1:131" ht="26.25" customHeight="1" x14ac:dyDescent="0.2">
      <c r="A50" s="97">
        <v>23</v>
      </c>
      <c r="B50" s="743"/>
      <c r="C50" s="744"/>
      <c r="D50" s="744"/>
      <c r="E50" s="744"/>
      <c r="F50" s="744"/>
      <c r="G50" s="744"/>
      <c r="H50" s="744"/>
      <c r="I50" s="744"/>
      <c r="J50" s="744"/>
      <c r="K50" s="744"/>
      <c r="L50" s="744"/>
      <c r="M50" s="744"/>
      <c r="N50" s="744"/>
      <c r="O50" s="744"/>
      <c r="P50" s="745"/>
      <c r="Q50" s="829"/>
      <c r="R50" s="830"/>
      <c r="S50" s="830"/>
      <c r="T50" s="830"/>
      <c r="U50" s="830"/>
      <c r="V50" s="830"/>
      <c r="W50" s="830"/>
      <c r="X50" s="830"/>
      <c r="Y50" s="830"/>
      <c r="Z50" s="830"/>
      <c r="AA50" s="830"/>
      <c r="AB50" s="830"/>
      <c r="AC50" s="830"/>
      <c r="AD50" s="830"/>
      <c r="AE50" s="831"/>
      <c r="AF50" s="749"/>
      <c r="AG50" s="750"/>
      <c r="AH50" s="750"/>
      <c r="AI50" s="750"/>
      <c r="AJ50" s="751"/>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89"/>
    </row>
    <row r="51" spans="1:131" ht="26.25" customHeight="1" x14ac:dyDescent="0.2">
      <c r="A51" s="97">
        <v>24</v>
      </c>
      <c r="B51" s="743"/>
      <c r="C51" s="744"/>
      <c r="D51" s="744"/>
      <c r="E51" s="744"/>
      <c r="F51" s="744"/>
      <c r="G51" s="744"/>
      <c r="H51" s="744"/>
      <c r="I51" s="744"/>
      <c r="J51" s="744"/>
      <c r="K51" s="744"/>
      <c r="L51" s="744"/>
      <c r="M51" s="744"/>
      <c r="N51" s="744"/>
      <c r="O51" s="744"/>
      <c r="P51" s="745"/>
      <c r="Q51" s="829"/>
      <c r="R51" s="830"/>
      <c r="S51" s="830"/>
      <c r="T51" s="830"/>
      <c r="U51" s="830"/>
      <c r="V51" s="830"/>
      <c r="W51" s="830"/>
      <c r="X51" s="830"/>
      <c r="Y51" s="830"/>
      <c r="Z51" s="830"/>
      <c r="AA51" s="830"/>
      <c r="AB51" s="830"/>
      <c r="AC51" s="830"/>
      <c r="AD51" s="830"/>
      <c r="AE51" s="831"/>
      <c r="AF51" s="749"/>
      <c r="AG51" s="750"/>
      <c r="AH51" s="750"/>
      <c r="AI51" s="750"/>
      <c r="AJ51" s="751"/>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89"/>
    </row>
    <row r="52" spans="1:131" ht="26.25" customHeight="1" x14ac:dyDescent="0.2">
      <c r="A52" s="97">
        <v>25</v>
      </c>
      <c r="B52" s="743"/>
      <c r="C52" s="744"/>
      <c r="D52" s="744"/>
      <c r="E52" s="744"/>
      <c r="F52" s="744"/>
      <c r="G52" s="744"/>
      <c r="H52" s="744"/>
      <c r="I52" s="744"/>
      <c r="J52" s="744"/>
      <c r="K52" s="744"/>
      <c r="L52" s="744"/>
      <c r="M52" s="744"/>
      <c r="N52" s="744"/>
      <c r="O52" s="744"/>
      <c r="P52" s="745"/>
      <c r="Q52" s="829"/>
      <c r="R52" s="830"/>
      <c r="S52" s="830"/>
      <c r="T52" s="830"/>
      <c r="U52" s="830"/>
      <c r="V52" s="830"/>
      <c r="W52" s="830"/>
      <c r="X52" s="830"/>
      <c r="Y52" s="830"/>
      <c r="Z52" s="830"/>
      <c r="AA52" s="830"/>
      <c r="AB52" s="830"/>
      <c r="AC52" s="830"/>
      <c r="AD52" s="830"/>
      <c r="AE52" s="831"/>
      <c r="AF52" s="749"/>
      <c r="AG52" s="750"/>
      <c r="AH52" s="750"/>
      <c r="AI52" s="750"/>
      <c r="AJ52" s="751"/>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89"/>
    </row>
    <row r="53" spans="1:131" ht="26.25" customHeight="1" x14ac:dyDescent="0.2">
      <c r="A53" s="97">
        <v>26</v>
      </c>
      <c r="B53" s="743"/>
      <c r="C53" s="744"/>
      <c r="D53" s="744"/>
      <c r="E53" s="744"/>
      <c r="F53" s="744"/>
      <c r="G53" s="744"/>
      <c r="H53" s="744"/>
      <c r="I53" s="744"/>
      <c r="J53" s="744"/>
      <c r="K53" s="744"/>
      <c r="L53" s="744"/>
      <c r="M53" s="744"/>
      <c r="N53" s="744"/>
      <c r="O53" s="744"/>
      <c r="P53" s="745"/>
      <c r="Q53" s="829"/>
      <c r="R53" s="830"/>
      <c r="S53" s="830"/>
      <c r="T53" s="830"/>
      <c r="U53" s="830"/>
      <c r="V53" s="830"/>
      <c r="W53" s="830"/>
      <c r="X53" s="830"/>
      <c r="Y53" s="830"/>
      <c r="Z53" s="830"/>
      <c r="AA53" s="830"/>
      <c r="AB53" s="830"/>
      <c r="AC53" s="830"/>
      <c r="AD53" s="830"/>
      <c r="AE53" s="831"/>
      <c r="AF53" s="749"/>
      <c r="AG53" s="750"/>
      <c r="AH53" s="750"/>
      <c r="AI53" s="750"/>
      <c r="AJ53" s="751"/>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89"/>
    </row>
    <row r="54" spans="1:131" ht="26.25" customHeight="1" x14ac:dyDescent="0.2">
      <c r="A54" s="97">
        <v>27</v>
      </c>
      <c r="B54" s="743"/>
      <c r="C54" s="744"/>
      <c r="D54" s="744"/>
      <c r="E54" s="744"/>
      <c r="F54" s="744"/>
      <c r="G54" s="744"/>
      <c r="H54" s="744"/>
      <c r="I54" s="744"/>
      <c r="J54" s="744"/>
      <c r="K54" s="744"/>
      <c r="L54" s="744"/>
      <c r="M54" s="744"/>
      <c r="N54" s="744"/>
      <c r="O54" s="744"/>
      <c r="P54" s="745"/>
      <c r="Q54" s="829"/>
      <c r="R54" s="830"/>
      <c r="S54" s="830"/>
      <c r="T54" s="830"/>
      <c r="U54" s="830"/>
      <c r="V54" s="830"/>
      <c r="W54" s="830"/>
      <c r="X54" s="830"/>
      <c r="Y54" s="830"/>
      <c r="Z54" s="830"/>
      <c r="AA54" s="830"/>
      <c r="AB54" s="830"/>
      <c r="AC54" s="830"/>
      <c r="AD54" s="830"/>
      <c r="AE54" s="831"/>
      <c r="AF54" s="749"/>
      <c r="AG54" s="750"/>
      <c r="AH54" s="750"/>
      <c r="AI54" s="750"/>
      <c r="AJ54" s="751"/>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89"/>
    </row>
    <row r="55" spans="1:131" ht="26.25" customHeight="1" x14ac:dyDescent="0.2">
      <c r="A55" s="97">
        <v>28</v>
      </c>
      <c r="B55" s="743"/>
      <c r="C55" s="744"/>
      <c r="D55" s="744"/>
      <c r="E55" s="744"/>
      <c r="F55" s="744"/>
      <c r="G55" s="744"/>
      <c r="H55" s="744"/>
      <c r="I55" s="744"/>
      <c r="J55" s="744"/>
      <c r="K55" s="744"/>
      <c r="L55" s="744"/>
      <c r="M55" s="744"/>
      <c r="N55" s="744"/>
      <c r="O55" s="744"/>
      <c r="P55" s="745"/>
      <c r="Q55" s="829"/>
      <c r="R55" s="830"/>
      <c r="S55" s="830"/>
      <c r="T55" s="830"/>
      <c r="U55" s="830"/>
      <c r="V55" s="830"/>
      <c r="W55" s="830"/>
      <c r="X55" s="830"/>
      <c r="Y55" s="830"/>
      <c r="Z55" s="830"/>
      <c r="AA55" s="830"/>
      <c r="AB55" s="830"/>
      <c r="AC55" s="830"/>
      <c r="AD55" s="830"/>
      <c r="AE55" s="831"/>
      <c r="AF55" s="749"/>
      <c r="AG55" s="750"/>
      <c r="AH55" s="750"/>
      <c r="AI55" s="750"/>
      <c r="AJ55" s="751"/>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89"/>
    </row>
    <row r="56" spans="1:131" ht="26.25" customHeight="1" x14ac:dyDescent="0.2">
      <c r="A56" s="97">
        <v>29</v>
      </c>
      <c r="B56" s="743"/>
      <c r="C56" s="744"/>
      <c r="D56" s="744"/>
      <c r="E56" s="744"/>
      <c r="F56" s="744"/>
      <c r="G56" s="744"/>
      <c r="H56" s="744"/>
      <c r="I56" s="744"/>
      <c r="J56" s="744"/>
      <c r="K56" s="744"/>
      <c r="L56" s="744"/>
      <c r="M56" s="744"/>
      <c r="N56" s="744"/>
      <c r="O56" s="744"/>
      <c r="P56" s="745"/>
      <c r="Q56" s="829"/>
      <c r="R56" s="830"/>
      <c r="S56" s="830"/>
      <c r="T56" s="830"/>
      <c r="U56" s="830"/>
      <c r="V56" s="830"/>
      <c r="W56" s="830"/>
      <c r="X56" s="830"/>
      <c r="Y56" s="830"/>
      <c r="Z56" s="830"/>
      <c r="AA56" s="830"/>
      <c r="AB56" s="830"/>
      <c r="AC56" s="830"/>
      <c r="AD56" s="830"/>
      <c r="AE56" s="831"/>
      <c r="AF56" s="749"/>
      <c r="AG56" s="750"/>
      <c r="AH56" s="750"/>
      <c r="AI56" s="750"/>
      <c r="AJ56" s="751"/>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89"/>
    </row>
    <row r="57" spans="1:131" ht="26.25" customHeight="1" x14ac:dyDescent="0.2">
      <c r="A57" s="97">
        <v>30</v>
      </c>
      <c r="B57" s="743"/>
      <c r="C57" s="744"/>
      <c r="D57" s="744"/>
      <c r="E57" s="744"/>
      <c r="F57" s="744"/>
      <c r="G57" s="744"/>
      <c r="H57" s="744"/>
      <c r="I57" s="744"/>
      <c r="J57" s="744"/>
      <c r="K57" s="744"/>
      <c r="L57" s="744"/>
      <c r="M57" s="744"/>
      <c r="N57" s="744"/>
      <c r="O57" s="744"/>
      <c r="P57" s="745"/>
      <c r="Q57" s="829"/>
      <c r="R57" s="830"/>
      <c r="S57" s="830"/>
      <c r="T57" s="830"/>
      <c r="U57" s="830"/>
      <c r="V57" s="830"/>
      <c r="W57" s="830"/>
      <c r="X57" s="830"/>
      <c r="Y57" s="830"/>
      <c r="Z57" s="830"/>
      <c r="AA57" s="830"/>
      <c r="AB57" s="830"/>
      <c r="AC57" s="830"/>
      <c r="AD57" s="830"/>
      <c r="AE57" s="831"/>
      <c r="AF57" s="749"/>
      <c r="AG57" s="750"/>
      <c r="AH57" s="750"/>
      <c r="AI57" s="750"/>
      <c r="AJ57" s="751"/>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89"/>
    </row>
    <row r="58" spans="1:131" ht="26.25" customHeight="1" x14ac:dyDescent="0.2">
      <c r="A58" s="97">
        <v>31</v>
      </c>
      <c r="B58" s="743"/>
      <c r="C58" s="744"/>
      <c r="D58" s="744"/>
      <c r="E58" s="744"/>
      <c r="F58" s="744"/>
      <c r="G58" s="744"/>
      <c r="H58" s="744"/>
      <c r="I58" s="744"/>
      <c r="J58" s="744"/>
      <c r="K58" s="744"/>
      <c r="L58" s="744"/>
      <c r="M58" s="744"/>
      <c r="N58" s="744"/>
      <c r="O58" s="744"/>
      <c r="P58" s="745"/>
      <c r="Q58" s="829"/>
      <c r="R58" s="830"/>
      <c r="S58" s="830"/>
      <c r="T58" s="830"/>
      <c r="U58" s="830"/>
      <c r="V58" s="830"/>
      <c r="W58" s="830"/>
      <c r="X58" s="830"/>
      <c r="Y58" s="830"/>
      <c r="Z58" s="830"/>
      <c r="AA58" s="830"/>
      <c r="AB58" s="830"/>
      <c r="AC58" s="830"/>
      <c r="AD58" s="830"/>
      <c r="AE58" s="831"/>
      <c r="AF58" s="749"/>
      <c r="AG58" s="750"/>
      <c r="AH58" s="750"/>
      <c r="AI58" s="750"/>
      <c r="AJ58" s="751"/>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89"/>
    </row>
    <row r="59" spans="1:131" ht="26.25" customHeight="1" x14ac:dyDescent="0.2">
      <c r="A59" s="97">
        <v>32</v>
      </c>
      <c r="B59" s="743"/>
      <c r="C59" s="744"/>
      <c r="D59" s="744"/>
      <c r="E59" s="744"/>
      <c r="F59" s="744"/>
      <c r="G59" s="744"/>
      <c r="H59" s="744"/>
      <c r="I59" s="744"/>
      <c r="J59" s="744"/>
      <c r="K59" s="744"/>
      <c r="L59" s="744"/>
      <c r="M59" s="744"/>
      <c r="N59" s="744"/>
      <c r="O59" s="744"/>
      <c r="P59" s="745"/>
      <c r="Q59" s="829"/>
      <c r="R59" s="830"/>
      <c r="S59" s="830"/>
      <c r="T59" s="830"/>
      <c r="U59" s="830"/>
      <c r="V59" s="830"/>
      <c r="W59" s="830"/>
      <c r="X59" s="830"/>
      <c r="Y59" s="830"/>
      <c r="Z59" s="830"/>
      <c r="AA59" s="830"/>
      <c r="AB59" s="830"/>
      <c r="AC59" s="830"/>
      <c r="AD59" s="830"/>
      <c r="AE59" s="831"/>
      <c r="AF59" s="749"/>
      <c r="AG59" s="750"/>
      <c r="AH59" s="750"/>
      <c r="AI59" s="750"/>
      <c r="AJ59" s="751"/>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89"/>
    </row>
    <row r="60" spans="1:131" ht="26.25" customHeight="1" x14ac:dyDescent="0.2">
      <c r="A60" s="97">
        <v>33</v>
      </c>
      <c r="B60" s="743"/>
      <c r="C60" s="744"/>
      <c r="D60" s="744"/>
      <c r="E60" s="744"/>
      <c r="F60" s="744"/>
      <c r="G60" s="744"/>
      <c r="H60" s="744"/>
      <c r="I60" s="744"/>
      <c r="J60" s="744"/>
      <c r="K60" s="744"/>
      <c r="L60" s="744"/>
      <c r="M60" s="744"/>
      <c r="N60" s="744"/>
      <c r="O60" s="744"/>
      <c r="P60" s="745"/>
      <c r="Q60" s="829"/>
      <c r="R60" s="830"/>
      <c r="S60" s="830"/>
      <c r="T60" s="830"/>
      <c r="U60" s="830"/>
      <c r="V60" s="830"/>
      <c r="W60" s="830"/>
      <c r="X60" s="830"/>
      <c r="Y60" s="830"/>
      <c r="Z60" s="830"/>
      <c r="AA60" s="830"/>
      <c r="AB60" s="830"/>
      <c r="AC60" s="830"/>
      <c r="AD60" s="830"/>
      <c r="AE60" s="831"/>
      <c r="AF60" s="749"/>
      <c r="AG60" s="750"/>
      <c r="AH60" s="750"/>
      <c r="AI60" s="750"/>
      <c r="AJ60" s="751"/>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89"/>
    </row>
    <row r="61" spans="1:131" ht="26.25" customHeight="1" thickBot="1" x14ac:dyDescent="0.25">
      <c r="A61" s="97">
        <v>34</v>
      </c>
      <c r="B61" s="743"/>
      <c r="C61" s="744"/>
      <c r="D61" s="744"/>
      <c r="E61" s="744"/>
      <c r="F61" s="744"/>
      <c r="G61" s="744"/>
      <c r="H61" s="744"/>
      <c r="I61" s="744"/>
      <c r="J61" s="744"/>
      <c r="K61" s="744"/>
      <c r="L61" s="744"/>
      <c r="M61" s="744"/>
      <c r="N61" s="744"/>
      <c r="O61" s="744"/>
      <c r="P61" s="745"/>
      <c r="Q61" s="829"/>
      <c r="R61" s="830"/>
      <c r="S61" s="830"/>
      <c r="T61" s="830"/>
      <c r="U61" s="830"/>
      <c r="V61" s="830"/>
      <c r="W61" s="830"/>
      <c r="X61" s="830"/>
      <c r="Y61" s="830"/>
      <c r="Z61" s="830"/>
      <c r="AA61" s="830"/>
      <c r="AB61" s="830"/>
      <c r="AC61" s="830"/>
      <c r="AD61" s="830"/>
      <c r="AE61" s="831"/>
      <c r="AF61" s="749"/>
      <c r="AG61" s="750"/>
      <c r="AH61" s="750"/>
      <c r="AI61" s="750"/>
      <c r="AJ61" s="751"/>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89"/>
    </row>
    <row r="62" spans="1:131" ht="26.25" customHeight="1" x14ac:dyDescent="0.2">
      <c r="A62" s="97">
        <v>35</v>
      </c>
      <c r="B62" s="743"/>
      <c r="C62" s="744"/>
      <c r="D62" s="744"/>
      <c r="E62" s="744"/>
      <c r="F62" s="744"/>
      <c r="G62" s="744"/>
      <c r="H62" s="744"/>
      <c r="I62" s="744"/>
      <c r="J62" s="744"/>
      <c r="K62" s="744"/>
      <c r="L62" s="744"/>
      <c r="M62" s="744"/>
      <c r="N62" s="744"/>
      <c r="O62" s="744"/>
      <c r="P62" s="745"/>
      <c r="Q62" s="829"/>
      <c r="R62" s="830"/>
      <c r="S62" s="830"/>
      <c r="T62" s="830"/>
      <c r="U62" s="830"/>
      <c r="V62" s="830"/>
      <c r="W62" s="830"/>
      <c r="X62" s="830"/>
      <c r="Y62" s="830"/>
      <c r="Z62" s="830"/>
      <c r="AA62" s="830"/>
      <c r="AB62" s="830"/>
      <c r="AC62" s="830"/>
      <c r="AD62" s="830"/>
      <c r="AE62" s="831"/>
      <c r="AF62" s="749"/>
      <c r="AG62" s="750"/>
      <c r="AH62" s="750"/>
      <c r="AI62" s="750"/>
      <c r="AJ62" s="751"/>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341</v>
      </c>
      <c r="BK62" s="800"/>
      <c r="BL62" s="800"/>
      <c r="BM62" s="800"/>
      <c r="BN62" s="801"/>
      <c r="BO62" s="100"/>
      <c r="BP62" s="100"/>
      <c r="BQ62" s="97">
        <v>56</v>
      </c>
      <c r="BR62" s="98"/>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89"/>
    </row>
    <row r="63" spans="1:131" ht="26.25" customHeight="1" thickBot="1" x14ac:dyDescent="0.25">
      <c r="A63" s="99" t="s">
        <v>323</v>
      </c>
      <c r="B63" s="783" t="s">
        <v>342</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51</v>
      </c>
      <c r="AG63" s="838"/>
      <c r="AH63" s="838"/>
      <c r="AI63" s="838"/>
      <c r="AJ63" s="839"/>
      <c r="AK63" s="840"/>
      <c r="AL63" s="835"/>
      <c r="AM63" s="835"/>
      <c r="AN63" s="835"/>
      <c r="AO63" s="835"/>
      <c r="AP63" s="838">
        <v>2820</v>
      </c>
      <c r="AQ63" s="838"/>
      <c r="AR63" s="838"/>
      <c r="AS63" s="838"/>
      <c r="AT63" s="838"/>
      <c r="AU63" s="838">
        <v>2555</v>
      </c>
      <c r="AV63" s="838"/>
      <c r="AW63" s="838"/>
      <c r="AX63" s="838"/>
      <c r="AY63" s="838"/>
      <c r="AZ63" s="842"/>
      <c r="BA63" s="842"/>
      <c r="BB63" s="842"/>
      <c r="BC63" s="842"/>
      <c r="BD63" s="842"/>
      <c r="BE63" s="843"/>
      <c r="BF63" s="843"/>
      <c r="BG63" s="843"/>
      <c r="BH63" s="843"/>
      <c r="BI63" s="844"/>
      <c r="BJ63" s="845" t="s">
        <v>63</v>
      </c>
      <c r="BK63" s="846"/>
      <c r="BL63" s="846"/>
      <c r="BM63" s="846"/>
      <c r="BN63" s="847"/>
      <c r="BO63" s="100"/>
      <c r="BP63" s="100"/>
      <c r="BQ63" s="97">
        <v>57</v>
      </c>
      <c r="BR63" s="98"/>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89"/>
    </row>
    <row r="65" spans="1:131" ht="26.25" customHeight="1" thickBot="1" x14ac:dyDescent="0.25">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89"/>
    </row>
    <row r="66" spans="1:131" ht="26.25" customHeight="1" x14ac:dyDescent="0.2">
      <c r="A66" s="723" t="s">
        <v>344</v>
      </c>
      <c r="B66" s="724"/>
      <c r="C66" s="724"/>
      <c r="D66" s="724"/>
      <c r="E66" s="724"/>
      <c r="F66" s="724"/>
      <c r="G66" s="724"/>
      <c r="H66" s="724"/>
      <c r="I66" s="724"/>
      <c r="J66" s="724"/>
      <c r="K66" s="724"/>
      <c r="L66" s="724"/>
      <c r="M66" s="724"/>
      <c r="N66" s="724"/>
      <c r="O66" s="724"/>
      <c r="P66" s="725"/>
      <c r="Q66" s="719" t="s">
        <v>327</v>
      </c>
      <c r="R66" s="715"/>
      <c r="S66" s="715"/>
      <c r="T66" s="715"/>
      <c r="U66" s="716"/>
      <c r="V66" s="719" t="s">
        <v>328</v>
      </c>
      <c r="W66" s="715"/>
      <c r="X66" s="715"/>
      <c r="Y66" s="715"/>
      <c r="Z66" s="716"/>
      <c r="AA66" s="719" t="s">
        <v>329</v>
      </c>
      <c r="AB66" s="715"/>
      <c r="AC66" s="715"/>
      <c r="AD66" s="715"/>
      <c r="AE66" s="716"/>
      <c r="AF66" s="848" t="s">
        <v>330</v>
      </c>
      <c r="AG66" s="809"/>
      <c r="AH66" s="809"/>
      <c r="AI66" s="809"/>
      <c r="AJ66" s="849"/>
      <c r="AK66" s="719" t="s">
        <v>331</v>
      </c>
      <c r="AL66" s="724"/>
      <c r="AM66" s="724"/>
      <c r="AN66" s="724"/>
      <c r="AO66" s="725"/>
      <c r="AP66" s="719" t="s">
        <v>332</v>
      </c>
      <c r="AQ66" s="715"/>
      <c r="AR66" s="715"/>
      <c r="AS66" s="715"/>
      <c r="AT66" s="716"/>
      <c r="AU66" s="719" t="s">
        <v>345</v>
      </c>
      <c r="AV66" s="715"/>
      <c r="AW66" s="715"/>
      <c r="AX66" s="715"/>
      <c r="AY66" s="716"/>
      <c r="AZ66" s="719" t="s">
        <v>307</v>
      </c>
      <c r="BA66" s="715"/>
      <c r="BB66" s="715"/>
      <c r="BC66" s="715"/>
      <c r="BD66" s="721"/>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5">
      <c r="A67" s="726"/>
      <c r="B67" s="727"/>
      <c r="C67" s="727"/>
      <c r="D67" s="727"/>
      <c r="E67" s="727"/>
      <c r="F67" s="727"/>
      <c r="G67" s="727"/>
      <c r="H67" s="727"/>
      <c r="I67" s="727"/>
      <c r="J67" s="727"/>
      <c r="K67" s="727"/>
      <c r="L67" s="727"/>
      <c r="M67" s="727"/>
      <c r="N67" s="727"/>
      <c r="O67" s="727"/>
      <c r="P67" s="728"/>
      <c r="Q67" s="720"/>
      <c r="R67" s="717"/>
      <c r="S67" s="717"/>
      <c r="T67" s="717"/>
      <c r="U67" s="718"/>
      <c r="V67" s="720"/>
      <c r="W67" s="717"/>
      <c r="X67" s="717"/>
      <c r="Y67" s="717"/>
      <c r="Z67" s="718"/>
      <c r="AA67" s="720"/>
      <c r="AB67" s="717"/>
      <c r="AC67" s="717"/>
      <c r="AD67" s="717"/>
      <c r="AE67" s="718"/>
      <c r="AF67" s="850"/>
      <c r="AG67" s="812"/>
      <c r="AH67" s="812"/>
      <c r="AI67" s="812"/>
      <c r="AJ67" s="851"/>
      <c r="AK67" s="852"/>
      <c r="AL67" s="727"/>
      <c r="AM67" s="727"/>
      <c r="AN67" s="727"/>
      <c r="AO67" s="728"/>
      <c r="AP67" s="720"/>
      <c r="AQ67" s="717"/>
      <c r="AR67" s="717"/>
      <c r="AS67" s="717"/>
      <c r="AT67" s="718"/>
      <c r="AU67" s="720"/>
      <c r="AV67" s="717"/>
      <c r="AW67" s="717"/>
      <c r="AX67" s="717"/>
      <c r="AY67" s="718"/>
      <c r="AZ67" s="720"/>
      <c r="BA67" s="717"/>
      <c r="BB67" s="717"/>
      <c r="BC67" s="717"/>
      <c r="BD67" s="722"/>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2">
      <c r="A68" s="95">
        <v>1</v>
      </c>
      <c r="B68" s="863" t="s">
        <v>346</v>
      </c>
      <c r="C68" s="864"/>
      <c r="D68" s="864"/>
      <c r="E68" s="864"/>
      <c r="F68" s="864"/>
      <c r="G68" s="864"/>
      <c r="H68" s="864"/>
      <c r="I68" s="864"/>
      <c r="J68" s="864"/>
      <c r="K68" s="864"/>
      <c r="L68" s="864"/>
      <c r="M68" s="864"/>
      <c r="N68" s="864"/>
      <c r="O68" s="864"/>
      <c r="P68" s="865"/>
      <c r="Q68" s="866">
        <v>259</v>
      </c>
      <c r="R68" s="860"/>
      <c r="S68" s="860"/>
      <c r="T68" s="860"/>
      <c r="U68" s="860"/>
      <c r="V68" s="860">
        <v>167</v>
      </c>
      <c r="W68" s="860"/>
      <c r="X68" s="860"/>
      <c r="Y68" s="860"/>
      <c r="Z68" s="860"/>
      <c r="AA68" s="860">
        <v>92</v>
      </c>
      <c r="AB68" s="860"/>
      <c r="AC68" s="860"/>
      <c r="AD68" s="860"/>
      <c r="AE68" s="860"/>
      <c r="AF68" s="860">
        <v>92</v>
      </c>
      <c r="AG68" s="860"/>
      <c r="AH68" s="860"/>
      <c r="AI68" s="860"/>
      <c r="AJ68" s="860"/>
      <c r="AK68" s="860" t="s">
        <v>319</v>
      </c>
      <c r="AL68" s="860"/>
      <c r="AM68" s="860"/>
      <c r="AN68" s="860"/>
      <c r="AO68" s="860"/>
      <c r="AP68" s="860" t="s">
        <v>319</v>
      </c>
      <c r="AQ68" s="860"/>
      <c r="AR68" s="860"/>
      <c r="AS68" s="860"/>
      <c r="AT68" s="860"/>
      <c r="AU68" s="860" t="s">
        <v>319</v>
      </c>
      <c r="AV68" s="860"/>
      <c r="AW68" s="860"/>
      <c r="AX68" s="860"/>
      <c r="AY68" s="860"/>
      <c r="AZ68" s="861"/>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2">
      <c r="A69" s="97">
        <v>2</v>
      </c>
      <c r="B69" s="867" t="s">
        <v>347</v>
      </c>
      <c r="C69" s="868"/>
      <c r="D69" s="868"/>
      <c r="E69" s="868"/>
      <c r="F69" s="868"/>
      <c r="G69" s="868"/>
      <c r="H69" s="868"/>
      <c r="I69" s="868"/>
      <c r="J69" s="868"/>
      <c r="K69" s="868"/>
      <c r="L69" s="868"/>
      <c r="M69" s="868"/>
      <c r="N69" s="868"/>
      <c r="O69" s="868"/>
      <c r="P69" s="869"/>
      <c r="Q69" s="870">
        <v>157883</v>
      </c>
      <c r="R69" s="824"/>
      <c r="S69" s="824"/>
      <c r="T69" s="824"/>
      <c r="U69" s="824"/>
      <c r="V69" s="824">
        <v>155213</v>
      </c>
      <c r="W69" s="824"/>
      <c r="X69" s="824"/>
      <c r="Y69" s="824"/>
      <c r="Z69" s="824"/>
      <c r="AA69" s="824">
        <v>2669</v>
      </c>
      <c r="AB69" s="824"/>
      <c r="AC69" s="824"/>
      <c r="AD69" s="824"/>
      <c r="AE69" s="824"/>
      <c r="AF69" s="824">
        <v>2669</v>
      </c>
      <c r="AG69" s="824"/>
      <c r="AH69" s="824"/>
      <c r="AI69" s="824"/>
      <c r="AJ69" s="824"/>
      <c r="AK69" s="824">
        <v>1728</v>
      </c>
      <c r="AL69" s="824"/>
      <c r="AM69" s="824"/>
      <c r="AN69" s="824"/>
      <c r="AO69" s="824"/>
      <c r="AP69" s="824" t="s">
        <v>319</v>
      </c>
      <c r="AQ69" s="824"/>
      <c r="AR69" s="824"/>
      <c r="AS69" s="824"/>
      <c r="AT69" s="824"/>
      <c r="AU69" s="824" t="s">
        <v>319</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2">
      <c r="A70" s="97">
        <v>3</v>
      </c>
      <c r="B70" s="867" t="s">
        <v>348</v>
      </c>
      <c r="C70" s="868"/>
      <c r="D70" s="868"/>
      <c r="E70" s="868"/>
      <c r="F70" s="868"/>
      <c r="G70" s="868"/>
      <c r="H70" s="868"/>
      <c r="I70" s="868"/>
      <c r="J70" s="868"/>
      <c r="K70" s="868"/>
      <c r="L70" s="868"/>
      <c r="M70" s="868"/>
      <c r="N70" s="868"/>
      <c r="O70" s="868"/>
      <c r="P70" s="869"/>
      <c r="Q70" s="870">
        <v>29</v>
      </c>
      <c r="R70" s="824"/>
      <c r="S70" s="824"/>
      <c r="T70" s="824"/>
      <c r="U70" s="824"/>
      <c r="V70" s="824">
        <v>26</v>
      </c>
      <c r="W70" s="824"/>
      <c r="X70" s="824"/>
      <c r="Y70" s="824"/>
      <c r="Z70" s="824"/>
      <c r="AA70" s="824">
        <v>3</v>
      </c>
      <c r="AB70" s="824"/>
      <c r="AC70" s="824"/>
      <c r="AD70" s="824"/>
      <c r="AE70" s="824"/>
      <c r="AF70" s="824">
        <v>3</v>
      </c>
      <c r="AG70" s="824"/>
      <c r="AH70" s="824"/>
      <c r="AI70" s="824"/>
      <c r="AJ70" s="824"/>
      <c r="AK70" s="824">
        <v>11</v>
      </c>
      <c r="AL70" s="824"/>
      <c r="AM70" s="824"/>
      <c r="AN70" s="824"/>
      <c r="AO70" s="824"/>
      <c r="AP70" s="824" t="s">
        <v>319</v>
      </c>
      <c r="AQ70" s="824"/>
      <c r="AR70" s="824"/>
      <c r="AS70" s="824"/>
      <c r="AT70" s="824"/>
      <c r="AU70" s="824" t="s">
        <v>319</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2">
      <c r="A71" s="97">
        <v>4</v>
      </c>
      <c r="B71" s="867" t="s">
        <v>349</v>
      </c>
      <c r="C71" s="868"/>
      <c r="D71" s="868"/>
      <c r="E71" s="868"/>
      <c r="F71" s="868"/>
      <c r="G71" s="868"/>
      <c r="H71" s="868"/>
      <c r="I71" s="868"/>
      <c r="J71" s="868"/>
      <c r="K71" s="868"/>
      <c r="L71" s="868"/>
      <c r="M71" s="868"/>
      <c r="N71" s="868"/>
      <c r="O71" s="868"/>
      <c r="P71" s="869"/>
      <c r="Q71" s="870">
        <v>184</v>
      </c>
      <c r="R71" s="824"/>
      <c r="S71" s="824"/>
      <c r="T71" s="824"/>
      <c r="U71" s="824"/>
      <c r="V71" s="824">
        <v>164</v>
      </c>
      <c r="W71" s="824"/>
      <c r="X71" s="824"/>
      <c r="Y71" s="824"/>
      <c r="Z71" s="824"/>
      <c r="AA71" s="824">
        <v>21</v>
      </c>
      <c r="AB71" s="824"/>
      <c r="AC71" s="824"/>
      <c r="AD71" s="824"/>
      <c r="AE71" s="824"/>
      <c r="AF71" s="824">
        <v>21</v>
      </c>
      <c r="AG71" s="824"/>
      <c r="AH71" s="824"/>
      <c r="AI71" s="824"/>
      <c r="AJ71" s="824"/>
      <c r="AK71" s="824" t="s">
        <v>319</v>
      </c>
      <c r="AL71" s="824"/>
      <c r="AM71" s="824"/>
      <c r="AN71" s="824"/>
      <c r="AO71" s="824"/>
      <c r="AP71" s="824">
        <v>69</v>
      </c>
      <c r="AQ71" s="824"/>
      <c r="AR71" s="824"/>
      <c r="AS71" s="824"/>
      <c r="AT71" s="824"/>
      <c r="AU71" s="824">
        <v>0</v>
      </c>
      <c r="AV71" s="824"/>
      <c r="AW71" s="824"/>
      <c r="AX71" s="824"/>
      <c r="AY71" s="824"/>
      <c r="AZ71" s="826"/>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2">
      <c r="A72" s="97">
        <v>5</v>
      </c>
      <c r="B72" s="867" t="s">
        <v>350</v>
      </c>
      <c r="C72" s="868"/>
      <c r="D72" s="868"/>
      <c r="E72" s="868"/>
      <c r="F72" s="868"/>
      <c r="G72" s="868"/>
      <c r="H72" s="868"/>
      <c r="I72" s="868"/>
      <c r="J72" s="868"/>
      <c r="K72" s="868"/>
      <c r="L72" s="868"/>
      <c r="M72" s="868"/>
      <c r="N72" s="868"/>
      <c r="O72" s="868"/>
      <c r="P72" s="869"/>
      <c r="Q72" s="870">
        <v>505</v>
      </c>
      <c r="R72" s="824"/>
      <c r="S72" s="824"/>
      <c r="T72" s="824"/>
      <c r="U72" s="824"/>
      <c r="V72" s="824">
        <v>451</v>
      </c>
      <c r="W72" s="824"/>
      <c r="X72" s="824"/>
      <c r="Y72" s="824"/>
      <c r="Z72" s="824"/>
      <c r="AA72" s="824">
        <v>54</v>
      </c>
      <c r="AB72" s="824"/>
      <c r="AC72" s="824"/>
      <c r="AD72" s="824"/>
      <c r="AE72" s="824"/>
      <c r="AF72" s="824">
        <v>54</v>
      </c>
      <c r="AG72" s="824"/>
      <c r="AH72" s="824"/>
      <c r="AI72" s="824"/>
      <c r="AJ72" s="824"/>
      <c r="AK72" s="824">
        <v>20</v>
      </c>
      <c r="AL72" s="824"/>
      <c r="AM72" s="824"/>
      <c r="AN72" s="824"/>
      <c r="AO72" s="824"/>
      <c r="AP72" s="824">
        <v>568</v>
      </c>
      <c r="AQ72" s="824"/>
      <c r="AR72" s="824"/>
      <c r="AS72" s="824"/>
      <c r="AT72" s="824"/>
      <c r="AU72" s="824">
        <v>1</v>
      </c>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2">
      <c r="A73" s="97">
        <v>6</v>
      </c>
      <c r="B73" s="867" t="s">
        <v>351</v>
      </c>
      <c r="C73" s="868"/>
      <c r="D73" s="868"/>
      <c r="E73" s="868"/>
      <c r="F73" s="868"/>
      <c r="G73" s="868"/>
      <c r="H73" s="868"/>
      <c r="I73" s="868"/>
      <c r="J73" s="868"/>
      <c r="K73" s="868"/>
      <c r="L73" s="868"/>
      <c r="M73" s="868"/>
      <c r="N73" s="868"/>
      <c r="O73" s="868"/>
      <c r="P73" s="869"/>
      <c r="Q73" s="870">
        <v>1108</v>
      </c>
      <c r="R73" s="824"/>
      <c r="S73" s="824"/>
      <c r="T73" s="824"/>
      <c r="U73" s="824"/>
      <c r="V73" s="824">
        <v>1104</v>
      </c>
      <c r="W73" s="824"/>
      <c r="X73" s="824"/>
      <c r="Y73" s="824"/>
      <c r="Z73" s="824"/>
      <c r="AA73" s="824">
        <v>3</v>
      </c>
      <c r="AB73" s="824"/>
      <c r="AC73" s="824"/>
      <c r="AD73" s="824"/>
      <c r="AE73" s="824"/>
      <c r="AF73" s="824">
        <v>3</v>
      </c>
      <c r="AG73" s="824"/>
      <c r="AH73" s="824"/>
      <c r="AI73" s="824"/>
      <c r="AJ73" s="824"/>
      <c r="AK73" s="824" t="s">
        <v>319</v>
      </c>
      <c r="AL73" s="824"/>
      <c r="AM73" s="824"/>
      <c r="AN73" s="824"/>
      <c r="AO73" s="824"/>
      <c r="AP73" s="824" t="s">
        <v>319</v>
      </c>
      <c r="AQ73" s="824"/>
      <c r="AR73" s="824"/>
      <c r="AS73" s="824"/>
      <c r="AT73" s="824"/>
      <c r="AU73" s="824" t="s">
        <v>319</v>
      </c>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2">
      <c r="A74" s="97">
        <v>7</v>
      </c>
      <c r="B74" s="867" t="s">
        <v>352</v>
      </c>
      <c r="C74" s="868"/>
      <c r="D74" s="868"/>
      <c r="E74" s="868"/>
      <c r="F74" s="868"/>
      <c r="G74" s="868"/>
      <c r="H74" s="868"/>
      <c r="I74" s="868"/>
      <c r="J74" s="868"/>
      <c r="K74" s="868"/>
      <c r="L74" s="868"/>
      <c r="M74" s="868"/>
      <c r="N74" s="868"/>
      <c r="O74" s="868"/>
      <c r="P74" s="869"/>
      <c r="Q74" s="870">
        <v>85</v>
      </c>
      <c r="R74" s="824"/>
      <c r="S74" s="824"/>
      <c r="T74" s="824"/>
      <c r="U74" s="824"/>
      <c r="V74" s="824">
        <v>71</v>
      </c>
      <c r="W74" s="824"/>
      <c r="X74" s="824"/>
      <c r="Y74" s="824"/>
      <c r="Z74" s="824"/>
      <c r="AA74" s="824">
        <v>14</v>
      </c>
      <c r="AB74" s="824"/>
      <c r="AC74" s="824"/>
      <c r="AD74" s="824"/>
      <c r="AE74" s="824"/>
      <c r="AF74" s="824">
        <v>14</v>
      </c>
      <c r="AG74" s="824"/>
      <c r="AH74" s="824"/>
      <c r="AI74" s="824"/>
      <c r="AJ74" s="824"/>
      <c r="AK74" s="824" t="s">
        <v>319</v>
      </c>
      <c r="AL74" s="824"/>
      <c r="AM74" s="824"/>
      <c r="AN74" s="824"/>
      <c r="AO74" s="824"/>
      <c r="AP74" s="824" t="s">
        <v>319</v>
      </c>
      <c r="AQ74" s="824"/>
      <c r="AR74" s="824"/>
      <c r="AS74" s="824"/>
      <c r="AT74" s="824"/>
      <c r="AU74" s="824" t="s">
        <v>319</v>
      </c>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2">
      <c r="A75" s="97">
        <v>8</v>
      </c>
      <c r="B75" s="867" t="s">
        <v>353</v>
      </c>
      <c r="C75" s="868"/>
      <c r="D75" s="868"/>
      <c r="E75" s="868"/>
      <c r="F75" s="868"/>
      <c r="G75" s="868"/>
      <c r="H75" s="868"/>
      <c r="I75" s="868"/>
      <c r="J75" s="868"/>
      <c r="K75" s="868"/>
      <c r="L75" s="868"/>
      <c r="M75" s="868"/>
      <c r="N75" s="868"/>
      <c r="O75" s="868"/>
      <c r="P75" s="869"/>
      <c r="Q75" s="871">
        <v>6733</v>
      </c>
      <c r="R75" s="872"/>
      <c r="S75" s="872"/>
      <c r="T75" s="872"/>
      <c r="U75" s="828"/>
      <c r="V75" s="873">
        <v>6652</v>
      </c>
      <c r="W75" s="872"/>
      <c r="X75" s="872"/>
      <c r="Y75" s="872"/>
      <c r="Z75" s="828"/>
      <c r="AA75" s="873">
        <v>82</v>
      </c>
      <c r="AB75" s="872"/>
      <c r="AC75" s="872"/>
      <c r="AD75" s="872"/>
      <c r="AE75" s="828"/>
      <c r="AF75" s="873">
        <v>82</v>
      </c>
      <c r="AG75" s="872"/>
      <c r="AH75" s="872"/>
      <c r="AI75" s="872"/>
      <c r="AJ75" s="828"/>
      <c r="AK75" s="873" t="s">
        <v>319</v>
      </c>
      <c r="AL75" s="872"/>
      <c r="AM75" s="872"/>
      <c r="AN75" s="872"/>
      <c r="AO75" s="828"/>
      <c r="AP75" s="873" t="s">
        <v>319</v>
      </c>
      <c r="AQ75" s="872"/>
      <c r="AR75" s="872"/>
      <c r="AS75" s="872"/>
      <c r="AT75" s="828"/>
      <c r="AU75" s="873" t="s">
        <v>319</v>
      </c>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2">
      <c r="A76" s="97">
        <v>9</v>
      </c>
      <c r="B76" s="867" t="s">
        <v>354</v>
      </c>
      <c r="C76" s="868"/>
      <c r="D76" s="868"/>
      <c r="E76" s="868"/>
      <c r="F76" s="868"/>
      <c r="G76" s="868"/>
      <c r="H76" s="868"/>
      <c r="I76" s="868"/>
      <c r="J76" s="868"/>
      <c r="K76" s="868"/>
      <c r="L76" s="868"/>
      <c r="M76" s="868"/>
      <c r="N76" s="868"/>
      <c r="O76" s="868"/>
      <c r="P76" s="869"/>
      <c r="Q76" s="871">
        <v>32</v>
      </c>
      <c r="R76" s="872"/>
      <c r="S76" s="872"/>
      <c r="T76" s="872"/>
      <c r="U76" s="828"/>
      <c r="V76" s="873">
        <v>31</v>
      </c>
      <c r="W76" s="872"/>
      <c r="X76" s="872"/>
      <c r="Y76" s="872"/>
      <c r="Z76" s="828"/>
      <c r="AA76" s="873">
        <v>0</v>
      </c>
      <c r="AB76" s="872"/>
      <c r="AC76" s="872"/>
      <c r="AD76" s="872"/>
      <c r="AE76" s="828"/>
      <c r="AF76" s="873">
        <v>0</v>
      </c>
      <c r="AG76" s="872"/>
      <c r="AH76" s="872"/>
      <c r="AI76" s="872"/>
      <c r="AJ76" s="828"/>
      <c r="AK76" s="873">
        <v>9</v>
      </c>
      <c r="AL76" s="872"/>
      <c r="AM76" s="872"/>
      <c r="AN76" s="872"/>
      <c r="AO76" s="828"/>
      <c r="AP76" s="873" t="s">
        <v>319</v>
      </c>
      <c r="AQ76" s="872"/>
      <c r="AR76" s="872"/>
      <c r="AS76" s="872"/>
      <c r="AT76" s="828"/>
      <c r="AU76" s="873" t="s">
        <v>319</v>
      </c>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2">
      <c r="A77" s="97">
        <v>10</v>
      </c>
      <c r="B77" s="867"/>
      <c r="C77" s="868"/>
      <c r="D77" s="868"/>
      <c r="E77" s="868"/>
      <c r="F77" s="868"/>
      <c r="G77" s="868"/>
      <c r="H77" s="868"/>
      <c r="I77" s="868"/>
      <c r="J77" s="868"/>
      <c r="K77" s="868"/>
      <c r="L77" s="868"/>
      <c r="M77" s="868"/>
      <c r="N77" s="868"/>
      <c r="O77" s="868"/>
      <c r="P77" s="869"/>
      <c r="Q77" s="871"/>
      <c r="R77" s="872"/>
      <c r="S77" s="872"/>
      <c r="T77" s="872"/>
      <c r="U77" s="828"/>
      <c r="V77" s="873"/>
      <c r="W77" s="872"/>
      <c r="X77" s="872"/>
      <c r="Y77" s="872"/>
      <c r="Z77" s="828"/>
      <c r="AA77" s="873"/>
      <c r="AB77" s="872"/>
      <c r="AC77" s="872"/>
      <c r="AD77" s="872"/>
      <c r="AE77" s="828"/>
      <c r="AF77" s="873"/>
      <c r="AG77" s="872"/>
      <c r="AH77" s="872"/>
      <c r="AI77" s="872"/>
      <c r="AJ77" s="828"/>
      <c r="AK77" s="873"/>
      <c r="AL77" s="872"/>
      <c r="AM77" s="872"/>
      <c r="AN77" s="872"/>
      <c r="AO77" s="828"/>
      <c r="AP77" s="873"/>
      <c r="AQ77" s="872"/>
      <c r="AR77" s="872"/>
      <c r="AS77" s="872"/>
      <c r="AT77" s="828"/>
      <c r="AU77" s="873"/>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2">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2">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2">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2">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2">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2">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2">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2">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2">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2">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5">
      <c r="A88" s="99" t="s">
        <v>323</v>
      </c>
      <c r="B88" s="783" t="s">
        <v>355</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v>2938</v>
      </c>
      <c r="AG88" s="838"/>
      <c r="AH88" s="838"/>
      <c r="AI88" s="838"/>
      <c r="AJ88" s="838"/>
      <c r="AK88" s="835"/>
      <c r="AL88" s="835"/>
      <c r="AM88" s="835"/>
      <c r="AN88" s="835"/>
      <c r="AO88" s="835"/>
      <c r="AP88" s="838">
        <v>637</v>
      </c>
      <c r="AQ88" s="838"/>
      <c r="AR88" s="838"/>
      <c r="AS88" s="838"/>
      <c r="AT88" s="838"/>
      <c r="AU88" s="838">
        <v>1</v>
      </c>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783" t="s">
        <v>356</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v>29</v>
      </c>
      <c r="CS102" s="846"/>
      <c r="CT102" s="846"/>
      <c r="CU102" s="846"/>
      <c r="CV102" s="885"/>
      <c r="CW102" s="884">
        <v>17</v>
      </c>
      <c r="CX102" s="846"/>
      <c r="CY102" s="846"/>
      <c r="CZ102" s="846"/>
      <c r="DA102" s="885"/>
      <c r="DB102" s="884"/>
      <c r="DC102" s="846"/>
      <c r="DD102" s="846"/>
      <c r="DE102" s="846"/>
      <c r="DF102" s="885"/>
      <c r="DG102" s="884"/>
      <c r="DH102" s="846"/>
      <c r="DI102" s="846"/>
      <c r="DJ102" s="846"/>
      <c r="DK102" s="885"/>
      <c r="DL102" s="884"/>
      <c r="DM102" s="846"/>
      <c r="DN102" s="846"/>
      <c r="DO102" s="846"/>
      <c r="DP102" s="885"/>
      <c r="DQ102" s="884"/>
      <c r="DR102" s="846"/>
      <c r="DS102" s="846"/>
      <c r="DT102" s="846"/>
      <c r="DU102" s="885"/>
      <c r="DV102" s="783"/>
      <c r="DW102" s="784"/>
      <c r="DX102" s="784"/>
      <c r="DY102" s="784"/>
      <c r="DZ102" s="908"/>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357</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358</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1" t="s">
        <v>361</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362</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x14ac:dyDescent="0.2">
      <c r="A109" s="906" t="s">
        <v>363</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364</v>
      </c>
      <c r="AB109" s="887"/>
      <c r="AC109" s="887"/>
      <c r="AD109" s="887"/>
      <c r="AE109" s="888"/>
      <c r="AF109" s="886" t="s">
        <v>365</v>
      </c>
      <c r="AG109" s="887"/>
      <c r="AH109" s="887"/>
      <c r="AI109" s="887"/>
      <c r="AJ109" s="888"/>
      <c r="AK109" s="886" t="s">
        <v>237</v>
      </c>
      <c r="AL109" s="887"/>
      <c r="AM109" s="887"/>
      <c r="AN109" s="887"/>
      <c r="AO109" s="888"/>
      <c r="AP109" s="886" t="s">
        <v>366</v>
      </c>
      <c r="AQ109" s="887"/>
      <c r="AR109" s="887"/>
      <c r="AS109" s="887"/>
      <c r="AT109" s="889"/>
      <c r="AU109" s="906" t="s">
        <v>363</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364</v>
      </c>
      <c r="BR109" s="887"/>
      <c r="BS109" s="887"/>
      <c r="BT109" s="887"/>
      <c r="BU109" s="888"/>
      <c r="BV109" s="886" t="s">
        <v>365</v>
      </c>
      <c r="BW109" s="887"/>
      <c r="BX109" s="887"/>
      <c r="BY109" s="887"/>
      <c r="BZ109" s="888"/>
      <c r="CA109" s="886" t="s">
        <v>237</v>
      </c>
      <c r="CB109" s="887"/>
      <c r="CC109" s="887"/>
      <c r="CD109" s="887"/>
      <c r="CE109" s="888"/>
      <c r="CF109" s="907" t="s">
        <v>366</v>
      </c>
      <c r="CG109" s="907"/>
      <c r="CH109" s="907"/>
      <c r="CI109" s="907"/>
      <c r="CJ109" s="907"/>
      <c r="CK109" s="886" t="s">
        <v>367</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364</v>
      </c>
      <c r="DH109" s="887"/>
      <c r="DI109" s="887"/>
      <c r="DJ109" s="887"/>
      <c r="DK109" s="888"/>
      <c r="DL109" s="886" t="s">
        <v>365</v>
      </c>
      <c r="DM109" s="887"/>
      <c r="DN109" s="887"/>
      <c r="DO109" s="887"/>
      <c r="DP109" s="888"/>
      <c r="DQ109" s="886" t="s">
        <v>237</v>
      </c>
      <c r="DR109" s="887"/>
      <c r="DS109" s="887"/>
      <c r="DT109" s="887"/>
      <c r="DU109" s="888"/>
      <c r="DV109" s="886" t="s">
        <v>366</v>
      </c>
      <c r="DW109" s="887"/>
      <c r="DX109" s="887"/>
      <c r="DY109" s="887"/>
      <c r="DZ109" s="889"/>
    </row>
    <row r="110" spans="1:131" s="89" customFormat="1" ht="26.25" customHeight="1" x14ac:dyDescent="0.2">
      <c r="A110" s="890" t="s">
        <v>368</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439863</v>
      </c>
      <c r="AB110" s="894"/>
      <c r="AC110" s="894"/>
      <c r="AD110" s="894"/>
      <c r="AE110" s="895"/>
      <c r="AF110" s="896">
        <v>431680</v>
      </c>
      <c r="AG110" s="894"/>
      <c r="AH110" s="894"/>
      <c r="AI110" s="894"/>
      <c r="AJ110" s="895"/>
      <c r="AK110" s="896">
        <v>431512</v>
      </c>
      <c r="AL110" s="894"/>
      <c r="AM110" s="894"/>
      <c r="AN110" s="894"/>
      <c r="AO110" s="895"/>
      <c r="AP110" s="897">
        <v>16.7</v>
      </c>
      <c r="AQ110" s="898"/>
      <c r="AR110" s="898"/>
      <c r="AS110" s="898"/>
      <c r="AT110" s="899"/>
      <c r="AU110" s="900" t="s">
        <v>369</v>
      </c>
      <c r="AV110" s="901"/>
      <c r="AW110" s="901"/>
      <c r="AX110" s="901"/>
      <c r="AY110" s="901"/>
      <c r="AZ110" s="923" t="s">
        <v>370</v>
      </c>
      <c r="BA110" s="891"/>
      <c r="BB110" s="891"/>
      <c r="BC110" s="891"/>
      <c r="BD110" s="891"/>
      <c r="BE110" s="891"/>
      <c r="BF110" s="891"/>
      <c r="BG110" s="891"/>
      <c r="BH110" s="891"/>
      <c r="BI110" s="891"/>
      <c r="BJ110" s="891"/>
      <c r="BK110" s="891"/>
      <c r="BL110" s="891"/>
      <c r="BM110" s="891"/>
      <c r="BN110" s="891"/>
      <c r="BO110" s="891"/>
      <c r="BP110" s="892"/>
      <c r="BQ110" s="924">
        <v>5953479</v>
      </c>
      <c r="BR110" s="925"/>
      <c r="BS110" s="925"/>
      <c r="BT110" s="925"/>
      <c r="BU110" s="925"/>
      <c r="BV110" s="925">
        <v>6095595</v>
      </c>
      <c r="BW110" s="925"/>
      <c r="BX110" s="925"/>
      <c r="BY110" s="925"/>
      <c r="BZ110" s="925"/>
      <c r="CA110" s="925">
        <v>6055946</v>
      </c>
      <c r="CB110" s="925"/>
      <c r="CC110" s="925"/>
      <c r="CD110" s="925"/>
      <c r="CE110" s="925"/>
      <c r="CF110" s="938">
        <v>234.4</v>
      </c>
      <c r="CG110" s="939"/>
      <c r="CH110" s="939"/>
      <c r="CI110" s="939"/>
      <c r="CJ110" s="939"/>
      <c r="CK110" s="940" t="s">
        <v>371</v>
      </c>
      <c r="CL110" s="941"/>
      <c r="CM110" s="923" t="s">
        <v>372</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t="s">
        <v>63</v>
      </c>
      <c r="DH110" s="925"/>
      <c r="DI110" s="925"/>
      <c r="DJ110" s="925"/>
      <c r="DK110" s="925"/>
      <c r="DL110" s="925" t="s">
        <v>63</v>
      </c>
      <c r="DM110" s="925"/>
      <c r="DN110" s="925"/>
      <c r="DO110" s="925"/>
      <c r="DP110" s="925"/>
      <c r="DQ110" s="925" t="s">
        <v>63</v>
      </c>
      <c r="DR110" s="925"/>
      <c r="DS110" s="925"/>
      <c r="DT110" s="925"/>
      <c r="DU110" s="925"/>
      <c r="DV110" s="926" t="s">
        <v>63</v>
      </c>
      <c r="DW110" s="926"/>
      <c r="DX110" s="926"/>
      <c r="DY110" s="926"/>
      <c r="DZ110" s="927"/>
    </row>
    <row r="111" spans="1:131" s="89" customFormat="1" ht="26.25" customHeight="1" x14ac:dyDescent="0.2">
      <c r="A111" s="928" t="s">
        <v>373</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63</v>
      </c>
      <c r="AB111" s="932"/>
      <c r="AC111" s="932"/>
      <c r="AD111" s="932"/>
      <c r="AE111" s="933"/>
      <c r="AF111" s="934" t="s">
        <v>63</v>
      </c>
      <c r="AG111" s="932"/>
      <c r="AH111" s="932"/>
      <c r="AI111" s="932"/>
      <c r="AJ111" s="933"/>
      <c r="AK111" s="934" t="s">
        <v>63</v>
      </c>
      <c r="AL111" s="932"/>
      <c r="AM111" s="932"/>
      <c r="AN111" s="932"/>
      <c r="AO111" s="933"/>
      <c r="AP111" s="935" t="s">
        <v>63</v>
      </c>
      <c r="AQ111" s="936"/>
      <c r="AR111" s="936"/>
      <c r="AS111" s="936"/>
      <c r="AT111" s="937"/>
      <c r="AU111" s="902"/>
      <c r="AV111" s="903"/>
      <c r="AW111" s="903"/>
      <c r="AX111" s="903"/>
      <c r="AY111" s="903"/>
      <c r="AZ111" s="916" t="s">
        <v>374</v>
      </c>
      <c r="BA111" s="917"/>
      <c r="BB111" s="917"/>
      <c r="BC111" s="917"/>
      <c r="BD111" s="917"/>
      <c r="BE111" s="917"/>
      <c r="BF111" s="917"/>
      <c r="BG111" s="917"/>
      <c r="BH111" s="917"/>
      <c r="BI111" s="917"/>
      <c r="BJ111" s="917"/>
      <c r="BK111" s="917"/>
      <c r="BL111" s="917"/>
      <c r="BM111" s="917"/>
      <c r="BN111" s="917"/>
      <c r="BO111" s="917"/>
      <c r="BP111" s="918"/>
      <c r="BQ111" s="919">
        <v>4170</v>
      </c>
      <c r="BR111" s="920"/>
      <c r="BS111" s="920"/>
      <c r="BT111" s="920"/>
      <c r="BU111" s="920"/>
      <c r="BV111" s="920" t="s">
        <v>63</v>
      </c>
      <c r="BW111" s="920"/>
      <c r="BX111" s="920"/>
      <c r="BY111" s="920"/>
      <c r="BZ111" s="920"/>
      <c r="CA111" s="920" t="s">
        <v>63</v>
      </c>
      <c r="CB111" s="920"/>
      <c r="CC111" s="920"/>
      <c r="CD111" s="920"/>
      <c r="CE111" s="920"/>
      <c r="CF111" s="914" t="s">
        <v>63</v>
      </c>
      <c r="CG111" s="915"/>
      <c r="CH111" s="915"/>
      <c r="CI111" s="915"/>
      <c r="CJ111" s="915"/>
      <c r="CK111" s="942"/>
      <c r="CL111" s="943"/>
      <c r="CM111" s="916" t="s">
        <v>375</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63</v>
      </c>
      <c r="DH111" s="920"/>
      <c r="DI111" s="920"/>
      <c r="DJ111" s="920"/>
      <c r="DK111" s="920"/>
      <c r="DL111" s="920" t="s">
        <v>63</v>
      </c>
      <c r="DM111" s="920"/>
      <c r="DN111" s="920"/>
      <c r="DO111" s="920"/>
      <c r="DP111" s="920"/>
      <c r="DQ111" s="920" t="s">
        <v>63</v>
      </c>
      <c r="DR111" s="920"/>
      <c r="DS111" s="920"/>
      <c r="DT111" s="920"/>
      <c r="DU111" s="920"/>
      <c r="DV111" s="921" t="s">
        <v>63</v>
      </c>
      <c r="DW111" s="921"/>
      <c r="DX111" s="921"/>
      <c r="DY111" s="921"/>
      <c r="DZ111" s="922"/>
    </row>
    <row r="112" spans="1:131" s="89" customFormat="1" ht="26.25" customHeight="1" x14ac:dyDescent="0.2">
      <c r="A112" s="946" t="s">
        <v>376</v>
      </c>
      <c r="B112" s="947"/>
      <c r="C112" s="917" t="s">
        <v>377</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63</v>
      </c>
      <c r="AB112" s="953"/>
      <c r="AC112" s="953"/>
      <c r="AD112" s="953"/>
      <c r="AE112" s="954"/>
      <c r="AF112" s="955" t="s">
        <v>63</v>
      </c>
      <c r="AG112" s="953"/>
      <c r="AH112" s="953"/>
      <c r="AI112" s="953"/>
      <c r="AJ112" s="954"/>
      <c r="AK112" s="955" t="s">
        <v>63</v>
      </c>
      <c r="AL112" s="953"/>
      <c r="AM112" s="953"/>
      <c r="AN112" s="953"/>
      <c r="AO112" s="954"/>
      <c r="AP112" s="956" t="s">
        <v>63</v>
      </c>
      <c r="AQ112" s="957"/>
      <c r="AR112" s="957"/>
      <c r="AS112" s="957"/>
      <c r="AT112" s="958"/>
      <c r="AU112" s="902"/>
      <c r="AV112" s="903"/>
      <c r="AW112" s="903"/>
      <c r="AX112" s="903"/>
      <c r="AY112" s="903"/>
      <c r="AZ112" s="916" t="s">
        <v>378</v>
      </c>
      <c r="BA112" s="917"/>
      <c r="BB112" s="917"/>
      <c r="BC112" s="917"/>
      <c r="BD112" s="917"/>
      <c r="BE112" s="917"/>
      <c r="BF112" s="917"/>
      <c r="BG112" s="917"/>
      <c r="BH112" s="917"/>
      <c r="BI112" s="917"/>
      <c r="BJ112" s="917"/>
      <c r="BK112" s="917"/>
      <c r="BL112" s="917"/>
      <c r="BM112" s="917"/>
      <c r="BN112" s="917"/>
      <c r="BO112" s="917"/>
      <c r="BP112" s="918"/>
      <c r="BQ112" s="919">
        <v>2803539</v>
      </c>
      <c r="BR112" s="920"/>
      <c r="BS112" s="920"/>
      <c r="BT112" s="920"/>
      <c r="BU112" s="920"/>
      <c r="BV112" s="920">
        <v>2673567</v>
      </c>
      <c r="BW112" s="920"/>
      <c r="BX112" s="920"/>
      <c r="BY112" s="920"/>
      <c r="BZ112" s="920"/>
      <c r="CA112" s="920">
        <v>2554692</v>
      </c>
      <c r="CB112" s="920"/>
      <c r="CC112" s="920"/>
      <c r="CD112" s="920"/>
      <c r="CE112" s="920"/>
      <c r="CF112" s="914">
        <v>98.9</v>
      </c>
      <c r="CG112" s="915"/>
      <c r="CH112" s="915"/>
      <c r="CI112" s="915"/>
      <c r="CJ112" s="915"/>
      <c r="CK112" s="942"/>
      <c r="CL112" s="943"/>
      <c r="CM112" s="916" t="s">
        <v>379</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63</v>
      </c>
      <c r="DH112" s="920"/>
      <c r="DI112" s="920"/>
      <c r="DJ112" s="920"/>
      <c r="DK112" s="920"/>
      <c r="DL112" s="920" t="s">
        <v>63</v>
      </c>
      <c r="DM112" s="920"/>
      <c r="DN112" s="920"/>
      <c r="DO112" s="920"/>
      <c r="DP112" s="920"/>
      <c r="DQ112" s="920" t="s">
        <v>63</v>
      </c>
      <c r="DR112" s="920"/>
      <c r="DS112" s="920"/>
      <c r="DT112" s="920"/>
      <c r="DU112" s="920"/>
      <c r="DV112" s="921" t="s">
        <v>63</v>
      </c>
      <c r="DW112" s="921"/>
      <c r="DX112" s="921"/>
      <c r="DY112" s="921"/>
      <c r="DZ112" s="922"/>
    </row>
    <row r="113" spans="1:130" s="89" customFormat="1" ht="26.25" customHeight="1" x14ac:dyDescent="0.2">
      <c r="A113" s="948"/>
      <c r="B113" s="949"/>
      <c r="C113" s="917" t="s">
        <v>380</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203661</v>
      </c>
      <c r="AB113" s="932"/>
      <c r="AC113" s="932"/>
      <c r="AD113" s="932"/>
      <c r="AE113" s="933"/>
      <c r="AF113" s="934">
        <v>204795</v>
      </c>
      <c r="AG113" s="932"/>
      <c r="AH113" s="932"/>
      <c r="AI113" s="932"/>
      <c r="AJ113" s="933"/>
      <c r="AK113" s="934">
        <v>218695</v>
      </c>
      <c r="AL113" s="932"/>
      <c r="AM113" s="932"/>
      <c r="AN113" s="932"/>
      <c r="AO113" s="933"/>
      <c r="AP113" s="935">
        <v>8.5</v>
      </c>
      <c r="AQ113" s="936"/>
      <c r="AR113" s="936"/>
      <c r="AS113" s="936"/>
      <c r="AT113" s="937"/>
      <c r="AU113" s="902"/>
      <c r="AV113" s="903"/>
      <c r="AW113" s="903"/>
      <c r="AX113" s="903"/>
      <c r="AY113" s="903"/>
      <c r="AZ113" s="916" t="s">
        <v>381</v>
      </c>
      <c r="BA113" s="917"/>
      <c r="BB113" s="917"/>
      <c r="BC113" s="917"/>
      <c r="BD113" s="917"/>
      <c r="BE113" s="917"/>
      <c r="BF113" s="917"/>
      <c r="BG113" s="917"/>
      <c r="BH113" s="917"/>
      <c r="BI113" s="917"/>
      <c r="BJ113" s="917"/>
      <c r="BK113" s="917"/>
      <c r="BL113" s="917"/>
      <c r="BM113" s="917"/>
      <c r="BN113" s="917"/>
      <c r="BO113" s="917"/>
      <c r="BP113" s="918"/>
      <c r="BQ113" s="919">
        <v>957</v>
      </c>
      <c r="BR113" s="920"/>
      <c r="BS113" s="920"/>
      <c r="BT113" s="920"/>
      <c r="BU113" s="920"/>
      <c r="BV113" s="920">
        <v>782</v>
      </c>
      <c r="BW113" s="920"/>
      <c r="BX113" s="920"/>
      <c r="BY113" s="920"/>
      <c r="BZ113" s="920"/>
      <c r="CA113" s="920">
        <v>1617</v>
      </c>
      <c r="CB113" s="920"/>
      <c r="CC113" s="920"/>
      <c r="CD113" s="920"/>
      <c r="CE113" s="920"/>
      <c r="CF113" s="914">
        <v>0.1</v>
      </c>
      <c r="CG113" s="915"/>
      <c r="CH113" s="915"/>
      <c r="CI113" s="915"/>
      <c r="CJ113" s="915"/>
      <c r="CK113" s="942"/>
      <c r="CL113" s="943"/>
      <c r="CM113" s="916" t="s">
        <v>382</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63</v>
      </c>
      <c r="DH113" s="953"/>
      <c r="DI113" s="953"/>
      <c r="DJ113" s="953"/>
      <c r="DK113" s="954"/>
      <c r="DL113" s="955" t="s">
        <v>63</v>
      </c>
      <c r="DM113" s="953"/>
      <c r="DN113" s="953"/>
      <c r="DO113" s="953"/>
      <c r="DP113" s="954"/>
      <c r="DQ113" s="955" t="s">
        <v>63</v>
      </c>
      <c r="DR113" s="953"/>
      <c r="DS113" s="953"/>
      <c r="DT113" s="953"/>
      <c r="DU113" s="954"/>
      <c r="DV113" s="956" t="s">
        <v>63</v>
      </c>
      <c r="DW113" s="957"/>
      <c r="DX113" s="957"/>
      <c r="DY113" s="957"/>
      <c r="DZ113" s="958"/>
    </row>
    <row r="114" spans="1:130" s="89" customFormat="1" ht="26.25" customHeight="1" x14ac:dyDescent="0.2">
      <c r="A114" s="948"/>
      <c r="B114" s="949"/>
      <c r="C114" s="917" t="s">
        <v>383</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462</v>
      </c>
      <c r="AB114" s="953"/>
      <c r="AC114" s="953"/>
      <c r="AD114" s="953"/>
      <c r="AE114" s="954"/>
      <c r="AF114" s="955">
        <v>350</v>
      </c>
      <c r="AG114" s="953"/>
      <c r="AH114" s="953"/>
      <c r="AI114" s="953"/>
      <c r="AJ114" s="954"/>
      <c r="AK114" s="955">
        <v>272</v>
      </c>
      <c r="AL114" s="953"/>
      <c r="AM114" s="953"/>
      <c r="AN114" s="953"/>
      <c r="AO114" s="954"/>
      <c r="AP114" s="956">
        <v>0</v>
      </c>
      <c r="AQ114" s="957"/>
      <c r="AR114" s="957"/>
      <c r="AS114" s="957"/>
      <c r="AT114" s="958"/>
      <c r="AU114" s="902"/>
      <c r="AV114" s="903"/>
      <c r="AW114" s="903"/>
      <c r="AX114" s="903"/>
      <c r="AY114" s="903"/>
      <c r="AZ114" s="916" t="s">
        <v>384</v>
      </c>
      <c r="BA114" s="917"/>
      <c r="BB114" s="917"/>
      <c r="BC114" s="917"/>
      <c r="BD114" s="917"/>
      <c r="BE114" s="917"/>
      <c r="BF114" s="917"/>
      <c r="BG114" s="917"/>
      <c r="BH114" s="917"/>
      <c r="BI114" s="917"/>
      <c r="BJ114" s="917"/>
      <c r="BK114" s="917"/>
      <c r="BL114" s="917"/>
      <c r="BM114" s="917"/>
      <c r="BN114" s="917"/>
      <c r="BO114" s="917"/>
      <c r="BP114" s="918"/>
      <c r="BQ114" s="919">
        <v>611984</v>
      </c>
      <c r="BR114" s="920"/>
      <c r="BS114" s="920"/>
      <c r="BT114" s="920"/>
      <c r="BU114" s="920"/>
      <c r="BV114" s="920">
        <v>603251</v>
      </c>
      <c r="BW114" s="920"/>
      <c r="BX114" s="920"/>
      <c r="BY114" s="920"/>
      <c r="BZ114" s="920"/>
      <c r="CA114" s="920">
        <v>584558</v>
      </c>
      <c r="CB114" s="920"/>
      <c r="CC114" s="920"/>
      <c r="CD114" s="920"/>
      <c r="CE114" s="920"/>
      <c r="CF114" s="914">
        <v>22.6</v>
      </c>
      <c r="CG114" s="915"/>
      <c r="CH114" s="915"/>
      <c r="CI114" s="915"/>
      <c r="CJ114" s="915"/>
      <c r="CK114" s="942"/>
      <c r="CL114" s="943"/>
      <c r="CM114" s="916" t="s">
        <v>385</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63</v>
      </c>
      <c r="DH114" s="953"/>
      <c r="DI114" s="953"/>
      <c r="DJ114" s="953"/>
      <c r="DK114" s="954"/>
      <c r="DL114" s="955" t="s">
        <v>63</v>
      </c>
      <c r="DM114" s="953"/>
      <c r="DN114" s="953"/>
      <c r="DO114" s="953"/>
      <c r="DP114" s="954"/>
      <c r="DQ114" s="955" t="s">
        <v>63</v>
      </c>
      <c r="DR114" s="953"/>
      <c r="DS114" s="953"/>
      <c r="DT114" s="953"/>
      <c r="DU114" s="954"/>
      <c r="DV114" s="956" t="s">
        <v>63</v>
      </c>
      <c r="DW114" s="957"/>
      <c r="DX114" s="957"/>
      <c r="DY114" s="957"/>
      <c r="DZ114" s="958"/>
    </row>
    <row r="115" spans="1:130" s="89" customFormat="1" ht="26.25" customHeight="1" x14ac:dyDescent="0.2">
      <c r="A115" s="948"/>
      <c r="B115" s="949"/>
      <c r="C115" s="917" t="s">
        <v>386</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v>4170</v>
      </c>
      <c r="AB115" s="932"/>
      <c r="AC115" s="932"/>
      <c r="AD115" s="932"/>
      <c r="AE115" s="933"/>
      <c r="AF115" s="934">
        <v>4170</v>
      </c>
      <c r="AG115" s="932"/>
      <c r="AH115" s="932"/>
      <c r="AI115" s="932"/>
      <c r="AJ115" s="933"/>
      <c r="AK115" s="934" t="s">
        <v>63</v>
      </c>
      <c r="AL115" s="932"/>
      <c r="AM115" s="932"/>
      <c r="AN115" s="932"/>
      <c r="AO115" s="933"/>
      <c r="AP115" s="935" t="s">
        <v>63</v>
      </c>
      <c r="AQ115" s="936"/>
      <c r="AR115" s="936"/>
      <c r="AS115" s="936"/>
      <c r="AT115" s="937"/>
      <c r="AU115" s="902"/>
      <c r="AV115" s="903"/>
      <c r="AW115" s="903"/>
      <c r="AX115" s="903"/>
      <c r="AY115" s="903"/>
      <c r="AZ115" s="916" t="s">
        <v>387</v>
      </c>
      <c r="BA115" s="917"/>
      <c r="BB115" s="917"/>
      <c r="BC115" s="917"/>
      <c r="BD115" s="917"/>
      <c r="BE115" s="917"/>
      <c r="BF115" s="917"/>
      <c r="BG115" s="917"/>
      <c r="BH115" s="917"/>
      <c r="BI115" s="917"/>
      <c r="BJ115" s="917"/>
      <c r="BK115" s="917"/>
      <c r="BL115" s="917"/>
      <c r="BM115" s="917"/>
      <c r="BN115" s="917"/>
      <c r="BO115" s="917"/>
      <c r="BP115" s="918"/>
      <c r="BQ115" s="919" t="s">
        <v>63</v>
      </c>
      <c r="BR115" s="920"/>
      <c r="BS115" s="920"/>
      <c r="BT115" s="920"/>
      <c r="BU115" s="920"/>
      <c r="BV115" s="920" t="s">
        <v>63</v>
      </c>
      <c r="BW115" s="920"/>
      <c r="BX115" s="920"/>
      <c r="BY115" s="920"/>
      <c r="BZ115" s="920"/>
      <c r="CA115" s="920" t="s">
        <v>63</v>
      </c>
      <c r="CB115" s="920"/>
      <c r="CC115" s="920"/>
      <c r="CD115" s="920"/>
      <c r="CE115" s="920"/>
      <c r="CF115" s="914" t="s">
        <v>63</v>
      </c>
      <c r="CG115" s="915"/>
      <c r="CH115" s="915"/>
      <c r="CI115" s="915"/>
      <c r="CJ115" s="915"/>
      <c r="CK115" s="942"/>
      <c r="CL115" s="943"/>
      <c r="CM115" s="916" t="s">
        <v>388</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63</v>
      </c>
      <c r="DH115" s="953"/>
      <c r="DI115" s="953"/>
      <c r="DJ115" s="953"/>
      <c r="DK115" s="954"/>
      <c r="DL115" s="955" t="s">
        <v>63</v>
      </c>
      <c r="DM115" s="953"/>
      <c r="DN115" s="953"/>
      <c r="DO115" s="953"/>
      <c r="DP115" s="954"/>
      <c r="DQ115" s="955" t="s">
        <v>63</v>
      </c>
      <c r="DR115" s="953"/>
      <c r="DS115" s="953"/>
      <c r="DT115" s="953"/>
      <c r="DU115" s="954"/>
      <c r="DV115" s="956" t="s">
        <v>63</v>
      </c>
      <c r="DW115" s="957"/>
      <c r="DX115" s="957"/>
      <c r="DY115" s="957"/>
      <c r="DZ115" s="958"/>
    </row>
    <row r="116" spans="1:130" s="89" customFormat="1" ht="26.25" customHeight="1" x14ac:dyDescent="0.2">
      <c r="A116" s="950"/>
      <c r="B116" s="951"/>
      <c r="C116" s="959" t="s">
        <v>389</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v>39</v>
      </c>
      <c r="AB116" s="953"/>
      <c r="AC116" s="953"/>
      <c r="AD116" s="953"/>
      <c r="AE116" s="954"/>
      <c r="AF116" s="955" t="s">
        <v>63</v>
      </c>
      <c r="AG116" s="953"/>
      <c r="AH116" s="953"/>
      <c r="AI116" s="953"/>
      <c r="AJ116" s="954"/>
      <c r="AK116" s="955" t="s">
        <v>63</v>
      </c>
      <c r="AL116" s="953"/>
      <c r="AM116" s="953"/>
      <c r="AN116" s="953"/>
      <c r="AO116" s="954"/>
      <c r="AP116" s="956" t="s">
        <v>63</v>
      </c>
      <c r="AQ116" s="957"/>
      <c r="AR116" s="957"/>
      <c r="AS116" s="957"/>
      <c r="AT116" s="958"/>
      <c r="AU116" s="902"/>
      <c r="AV116" s="903"/>
      <c r="AW116" s="903"/>
      <c r="AX116" s="903"/>
      <c r="AY116" s="903"/>
      <c r="AZ116" s="961" t="s">
        <v>390</v>
      </c>
      <c r="BA116" s="962"/>
      <c r="BB116" s="962"/>
      <c r="BC116" s="962"/>
      <c r="BD116" s="962"/>
      <c r="BE116" s="962"/>
      <c r="BF116" s="962"/>
      <c r="BG116" s="962"/>
      <c r="BH116" s="962"/>
      <c r="BI116" s="962"/>
      <c r="BJ116" s="962"/>
      <c r="BK116" s="962"/>
      <c r="BL116" s="962"/>
      <c r="BM116" s="962"/>
      <c r="BN116" s="962"/>
      <c r="BO116" s="962"/>
      <c r="BP116" s="963"/>
      <c r="BQ116" s="919" t="s">
        <v>63</v>
      </c>
      <c r="BR116" s="920"/>
      <c r="BS116" s="920"/>
      <c r="BT116" s="920"/>
      <c r="BU116" s="920"/>
      <c r="BV116" s="920" t="s">
        <v>63</v>
      </c>
      <c r="BW116" s="920"/>
      <c r="BX116" s="920"/>
      <c r="BY116" s="920"/>
      <c r="BZ116" s="920"/>
      <c r="CA116" s="920" t="s">
        <v>63</v>
      </c>
      <c r="CB116" s="920"/>
      <c r="CC116" s="920"/>
      <c r="CD116" s="920"/>
      <c r="CE116" s="920"/>
      <c r="CF116" s="914" t="s">
        <v>63</v>
      </c>
      <c r="CG116" s="915"/>
      <c r="CH116" s="915"/>
      <c r="CI116" s="915"/>
      <c r="CJ116" s="915"/>
      <c r="CK116" s="942"/>
      <c r="CL116" s="943"/>
      <c r="CM116" s="916" t="s">
        <v>391</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v>4170</v>
      </c>
      <c r="DH116" s="953"/>
      <c r="DI116" s="953"/>
      <c r="DJ116" s="953"/>
      <c r="DK116" s="954"/>
      <c r="DL116" s="955" t="s">
        <v>63</v>
      </c>
      <c r="DM116" s="953"/>
      <c r="DN116" s="953"/>
      <c r="DO116" s="953"/>
      <c r="DP116" s="954"/>
      <c r="DQ116" s="955" t="s">
        <v>63</v>
      </c>
      <c r="DR116" s="953"/>
      <c r="DS116" s="953"/>
      <c r="DT116" s="953"/>
      <c r="DU116" s="954"/>
      <c r="DV116" s="956" t="s">
        <v>63</v>
      </c>
      <c r="DW116" s="957"/>
      <c r="DX116" s="957"/>
      <c r="DY116" s="957"/>
      <c r="DZ116" s="958"/>
    </row>
    <row r="117" spans="1:130" s="89" customFormat="1" ht="26.25" customHeight="1" x14ac:dyDescent="0.2">
      <c r="A117" s="906" t="s">
        <v>118</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392</v>
      </c>
      <c r="Z117" s="888"/>
      <c r="AA117" s="972">
        <v>648195</v>
      </c>
      <c r="AB117" s="973"/>
      <c r="AC117" s="973"/>
      <c r="AD117" s="973"/>
      <c r="AE117" s="974"/>
      <c r="AF117" s="975">
        <v>640995</v>
      </c>
      <c r="AG117" s="973"/>
      <c r="AH117" s="973"/>
      <c r="AI117" s="973"/>
      <c r="AJ117" s="974"/>
      <c r="AK117" s="975">
        <v>650479</v>
      </c>
      <c r="AL117" s="973"/>
      <c r="AM117" s="973"/>
      <c r="AN117" s="973"/>
      <c r="AO117" s="974"/>
      <c r="AP117" s="976"/>
      <c r="AQ117" s="977"/>
      <c r="AR117" s="977"/>
      <c r="AS117" s="977"/>
      <c r="AT117" s="978"/>
      <c r="AU117" s="902"/>
      <c r="AV117" s="903"/>
      <c r="AW117" s="903"/>
      <c r="AX117" s="903"/>
      <c r="AY117" s="903"/>
      <c r="AZ117" s="968" t="s">
        <v>393</v>
      </c>
      <c r="BA117" s="969"/>
      <c r="BB117" s="969"/>
      <c r="BC117" s="969"/>
      <c r="BD117" s="969"/>
      <c r="BE117" s="969"/>
      <c r="BF117" s="969"/>
      <c r="BG117" s="969"/>
      <c r="BH117" s="969"/>
      <c r="BI117" s="969"/>
      <c r="BJ117" s="969"/>
      <c r="BK117" s="969"/>
      <c r="BL117" s="969"/>
      <c r="BM117" s="969"/>
      <c r="BN117" s="969"/>
      <c r="BO117" s="969"/>
      <c r="BP117" s="970"/>
      <c r="BQ117" s="919" t="s">
        <v>63</v>
      </c>
      <c r="BR117" s="920"/>
      <c r="BS117" s="920"/>
      <c r="BT117" s="920"/>
      <c r="BU117" s="920"/>
      <c r="BV117" s="920" t="s">
        <v>63</v>
      </c>
      <c r="BW117" s="920"/>
      <c r="BX117" s="920"/>
      <c r="BY117" s="920"/>
      <c r="BZ117" s="920"/>
      <c r="CA117" s="920" t="s">
        <v>63</v>
      </c>
      <c r="CB117" s="920"/>
      <c r="CC117" s="920"/>
      <c r="CD117" s="920"/>
      <c r="CE117" s="920"/>
      <c r="CF117" s="914" t="s">
        <v>63</v>
      </c>
      <c r="CG117" s="915"/>
      <c r="CH117" s="915"/>
      <c r="CI117" s="915"/>
      <c r="CJ117" s="915"/>
      <c r="CK117" s="942"/>
      <c r="CL117" s="943"/>
      <c r="CM117" s="916" t="s">
        <v>394</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t="s">
        <v>63</v>
      </c>
      <c r="DH117" s="953"/>
      <c r="DI117" s="953"/>
      <c r="DJ117" s="953"/>
      <c r="DK117" s="954"/>
      <c r="DL117" s="955" t="s">
        <v>63</v>
      </c>
      <c r="DM117" s="953"/>
      <c r="DN117" s="953"/>
      <c r="DO117" s="953"/>
      <c r="DP117" s="954"/>
      <c r="DQ117" s="955" t="s">
        <v>63</v>
      </c>
      <c r="DR117" s="953"/>
      <c r="DS117" s="953"/>
      <c r="DT117" s="953"/>
      <c r="DU117" s="954"/>
      <c r="DV117" s="956" t="s">
        <v>63</v>
      </c>
      <c r="DW117" s="957"/>
      <c r="DX117" s="957"/>
      <c r="DY117" s="957"/>
      <c r="DZ117" s="958"/>
    </row>
    <row r="118" spans="1:130" s="89" customFormat="1" ht="26.25" customHeight="1" x14ac:dyDescent="0.2">
      <c r="A118" s="906" t="s">
        <v>367</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364</v>
      </c>
      <c r="AB118" s="887"/>
      <c r="AC118" s="887"/>
      <c r="AD118" s="887"/>
      <c r="AE118" s="888"/>
      <c r="AF118" s="886" t="s">
        <v>365</v>
      </c>
      <c r="AG118" s="887"/>
      <c r="AH118" s="887"/>
      <c r="AI118" s="887"/>
      <c r="AJ118" s="888"/>
      <c r="AK118" s="886" t="s">
        <v>237</v>
      </c>
      <c r="AL118" s="887"/>
      <c r="AM118" s="887"/>
      <c r="AN118" s="887"/>
      <c r="AO118" s="888"/>
      <c r="AP118" s="964" t="s">
        <v>366</v>
      </c>
      <c r="AQ118" s="965"/>
      <c r="AR118" s="965"/>
      <c r="AS118" s="965"/>
      <c r="AT118" s="966"/>
      <c r="AU118" s="902"/>
      <c r="AV118" s="903"/>
      <c r="AW118" s="903"/>
      <c r="AX118" s="903"/>
      <c r="AY118" s="903"/>
      <c r="AZ118" s="967" t="s">
        <v>395</v>
      </c>
      <c r="BA118" s="959"/>
      <c r="BB118" s="959"/>
      <c r="BC118" s="959"/>
      <c r="BD118" s="959"/>
      <c r="BE118" s="959"/>
      <c r="BF118" s="959"/>
      <c r="BG118" s="959"/>
      <c r="BH118" s="959"/>
      <c r="BI118" s="959"/>
      <c r="BJ118" s="959"/>
      <c r="BK118" s="959"/>
      <c r="BL118" s="959"/>
      <c r="BM118" s="959"/>
      <c r="BN118" s="959"/>
      <c r="BO118" s="959"/>
      <c r="BP118" s="960"/>
      <c r="BQ118" s="993" t="s">
        <v>63</v>
      </c>
      <c r="BR118" s="994"/>
      <c r="BS118" s="994"/>
      <c r="BT118" s="994"/>
      <c r="BU118" s="994"/>
      <c r="BV118" s="994" t="s">
        <v>63</v>
      </c>
      <c r="BW118" s="994"/>
      <c r="BX118" s="994"/>
      <c r="BY118" s="994"/>
      <c r="BZ118" s="994"/>
      <c r="CA118" s="994" t="s">
        <v>63</v>
      </c>
      <c r="CB118" s="994"/>
      <c r="CC118" s="994"/>
      <c r="CD118" s="994"/>
      <c r="CE118" s="994"/>
      <c r="CF118" s="914" t="s">
        <v>63</v>
      </c>
      <c r="CG118" s="915"/>
      <c r="CH118" s="915"/>
      <c r="CI118" s="915"/>
      <c r="CJ118" s="915"/>
      <c r="CK118" s="942"/>
      <c r="CL118" s="943"/>
      <c r="CM118" s="916" t="s">
        <v>396</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63</v>
      </c>
      <c r="DH118" s="953"/>
      <c r="DI118" s="953"/>
      <c r="DJ118" s="953"/>
      <c r="DK118" s="954"/>
      <c r="DL118" s="955" t="s">
        <v>63</v>
      </c>
      <c r="DM118" s="953"/>
      <c r="DN118" s="953"/>
      <c r="DO118" s="953"/>
      <c r="DP118" s="954"/>
      <c r="DQ118" s="955" t="s">
        <v>63</v>
      </c>
      <c r="DR118" s="953"/>
      <c r="DS118" s="953"/>
      <c r="DT118" s="953"/>
      <c r="DU118" s="954"/>
      <c r="DV118" s="956" t="s">
        <v>63</v>
      </c>
      <c r="DW118" s="957"/>
      <c r="DX118" s="957"/>
      <c r="DY118" s="957"/>
      <c r="DZ118" s="958"/>
    </row>
    <row r="119" spans="1:130" s="89" customFormat="1" ht="26.25" customHeight="1" x14ac:dyDescent="0.2">
      <c r="A119" s="1056" t="s">
        <v>371</v>
      </c>
      <c r="B119" s="941"/>
      <c r="C119" s="923" t="s">
        <v>372</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t="s">
        <v>63</v>
      </c>
      <c r="AB119" s="894"/>
      <c r="AC119" s="894"/>
      <c r="AD119" s="894"/>
      <c r="AE119" s="895"/>
      <c r="AF119" s="896" t="s">
        <v>63</v>
      </c>
      <c r="AG119" s="894"/>
      <c r="AH119" s="894"/>
      <c r="AI119" s="894"/>
      <c r="AJ119" s="895"/>
      <c r="AK119" s="896" t="s">
        <v>63</v>
      </c>
      <c r="AL119" s="894"/>
      <c r="AM119" s="894"/>
      <c r="AN119" s="894"/>
      <c r="AO119" s="895"/>
      <c r="AP119" s="897" t="s">
        <v>63</v>
      </c>
      <c r="AQ119" s="898"/>
      <c r="AR119" s="898"/>
      <c r="AS119" s="898"/>
      <c r="AT119" s="899"/>
      <c r="AU119" s="904"/>
      <c r="AV119" s="905"/>
      <c r="AW119" s="905"/>
      <c r="AX119" s="905"/>
      <c r="AY119" s="905"/>
      <c r="AZ119" s="110" t="s">
        <v>118</v>
      </c>
      <c r="BA119" s="110"/>
      <c r="BB119" s="110"/>
      <c r="BC119" s="110"/>
      <c r="BD119" s="110"/>
      <c r="BE119" s="110"/>
      <c r="BF119" s="110"/>
      <c r="BG119" s="110"/>
      <c r="BH119" s="110"/>
      <c r="BI119" s="110"/>
      <c r="BJ119" s="110"/>
      <c r="BK119" s="110"/>
      <c r="BL119" s="110"/>
      <c r="BM119" s="110"/>
      <c r="BN119" s="110"/>
      <c r="BO119" s="971" t="s">
        <v>397</v>
      </c>
      <c r="BP119" s="999"/>
      <c r="BQ119" s="993">
        <v>9374129</v>
      </c>
      <c r="BR119" s="994"/>
      <c r="BS119" s="994"/>
      <c r="BT119" s="994"/>
      <c r="BU119" s="994"/>
      <c r="BV119" s="994">
        <v>9373195</v>
      </c>
      <c r="BW119" s="994"/>
      <c r="BX119" s="994"/>
      <c r="BY119" s="994"/>
      <c r="BZ119" s="994"/>
      <c r="CA119" s="994">
        <v>9196813</v>
      </c>
      <c r="CB119" s="994"/>
      <c r="CC119" s="994"/>
      <c r="CD119" s="994"/>
      <c r="CE119" s="994"/>
      <c r="CF119" s="995"/>
      <c r="CG119" s="996"/>
      <c r="CH119" s="996"/>
      <c r="CI119" s="996"/>
      <c r="CJ119" s="997"/>
      <c r="CK119" s="944"/>
      <c r="CL119" s="945"/>
      <c r="CM119" s="967" t="s">
        <v>398</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t="s">
        <v>63</v>
      </c>
      <c r="DH119" s="980"/>
      <c r="DI119" s="980"/>
      <c r="DJ119" s="980"/>
      <c r="DK119" s="981"/>
      <c r="DL119" s="979" t="s">
        <v>63</v>
      </c>
      <c r="DM119" s="980"/>
      <c r="DN119" s="980"/>
      <c r="DO119" s="980"/>
      <c r="DP119" s="981"/>
      <c r="DQ119" s="979" t="s">
        <v>63</v>
      </c>
      <c r="DR119" s="980"/>
      <c r="DS119" s="980"/>
      <c r="DT119" s="980"/>
      <c r="DU119" s="981"/>
      <c r="DV119" s="982" t="s">
        <v>63</v>
      </c>
      <c r="DW119" s="983"/>
      <c r="DX119" s="983"/>
      <c r="DY119" s="983"/>
      <c r="DZ119" s="984"/>
    </row>
    <row r="120" spans="1:130" s="89" customFormat="1" ht="26.25" customHeight="1" x14ac:dyDescent="0.2">
      <c r="A120" s="1057"/>
      <c r="B120" s="943"/>
      <c r="C120" s="916" t="s">
        <v>375</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63</v>
      </c>
      <c r="AB120" s="953"/>
      <c r="AC120" s="953"/>
      <c r="AD120" s="953"/>
      <c r="AE120" s="954"/>
      <c r="AF120" s="955" t="s">
        <v>63</v>
      </c>
      <c r="AG120" s="953"/>
      <c r="AH120" s="953"/>
      <c r="AI120" s="953"/>
      <c r="AJ120" s="954"/>
      <c r="AK120" s="955" t="s">
        <v>63</v>
      </c>
      <c r="AL120" s="953"/>
      <c r="AM120" s="953"/>
      <c r="AN120" s="953"/>
      <c r="AO120" s="954"/>
      <c r="AP120" s="956" t="s">
        <v>63</v>
      </c>
      <c r="AQ120" s="957"/>
      <c r="AR120" s="957"/>
      <c r="AS120" s="957"/>
      <c r="AT120" s="958"/>
      <c r="AU120" s="985" t="s">
        <v>399</v>
      </c>
      <c r="AV120" s="986"/>
      <c r="AW120" s="986"/>
      <c r="AX120" s="986"/>
      <c r="AY120" s="987"/>
      <c r="AZ120" s="923" t="s">
        <v>400</v>
      </c>
      <c r="BA120" s="891"/>
      <c r="BB120" s="891"/>
      <c r="BC120" s="891"/>
      <c r="BD120" s="891"/>
      <c r="BE120" s="891"/>
      <c r="BF120" s="891"/>
      <c r="BG120" s="891"/>
      <c r="BH120" s="891"/>
      <c r="BI120" s="891"/>
      <c r="BJ120" s="891"/>
      <c r="BK120" s="891"/>
      <c r="BL120" s="891"/>
      <c r="BM120" s="891"/>
      <c r="BN120" s="891"/>
      <c r="BO120" s="891"/>
      <c r="BP120" s="892"/>
      <c r="BQ120" s="924">
        <v>1445588</v>
      </c>
      <c r="BR120" s="925"/>
      <c r="BS120" s="925"/>
      <c r="BT120" s="925"/>
      <c r="BU120" s="925"/>
      <c r="BV120" s="925">
        <v>1494691</v>
      </c>
      <c r="BW120" s="925"/>
      <c r="BX120" s="925"/>
      <c r="BY120" s="925"/>
      <c r="BZ120" s="925"/>
      <c r="CA120" s="925">
        <v>1704077</v>
      </c>
      <c r="CB120" s="925"/>
      <c r="CC120" s="925"/>
      <c r="CD120" s="925"/>
      <c r="CE120" s="925"/>
      <c r="CF120" s="938">
        <v>66</v>
      </c>
      <c r="CG120" s="939"/>
      <c r="CH120" s="939"/>
      <c r="CI120" s="939"/>
      <c r="CJ120" s="939"/>
      <c r="CK120" s="1000" t="s">
        <v>401</v>
      </c>
      <c r="CL120" s="1001"/>
      <c r="CM120" s="1001"/>
      <c r="CN120" s="1001"/>
      <c r="CO120" s="1002"/>
      <c r="CP120" s="1008" t="s">
        <v>340</v>
      </c>
      <c r="CQ120" s="1009"/>
      <c r="CR120" s="1009"/>
      <c r="CS120" s="1009"/>
      <c r="CT120" s="1009"/>
      <c r="CU120" s="1009"/>
      <c r="CV120" s="1009"/>
      <c r="CW120" s="1009"/>
      <c r="CX120" s="1009"/>
      <c r="CY120" s="1009"/>
      <c r="CZ120" s="1009"/>
      <c r="DA120" s="1009"/>
      <c r="DB120" s="1009"/>
      <c r="DC120" s="1009"/>
      <c r="DD120" s="1009"/>
      <c r="DE120" s="1009"/>
      <c r="DF120" s="1010"/>
      <c r="DG120" s="924">
        <v>2116562</v>
      </c>
      <c r="DH120" s="925"/>
      <c r="DI120" s="925"/>
      <c r="DJ120" s="925"/>
      <c r="DK120" s="925"/>
      <c r="DL120" s="925">
        <v>2001269</v>
      </c>
      <c r="DM120" s="925"/>
      <c r="DN120" s="925"/>
      <c r="DO120" s="925"/>
      <c r="DP120" s="925"/>
      <c r="DQ120" s="925">
        <v>1905716</v>
      </c>
      <c r="DR120" s="925"/>
      <c r="DS120" s="925"/>
      <c r="DT120" s="925"/>
      <c r="DU120" s="925"/>
      <c r="DV120" s="926">
        <v>73.8</v>
      </c>
      <c r="DW120" s="926"/>
      <c r="DX120" s="926"/>
      <c r="DY120" s="926"/>
      <c r="DZ120" s="927"/>
    </row>
    <row r="121" spans="1:130" s="89" customFormat="1" ht="26.25" customHeight="1" x14ac:dyDescent="0.2">
      <c r="A121" s="1057"/>
      <c r="B121" s="943"/>
      <c r="C121" s="968" t="s">
        <v>402</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63</v>
      </c>
      <c r="AB121" s="953"/>
      <c r="AC121" s="953"/>
      <c r="AD121" s="953"/>
      <c r="AE121" s="954"/>
      <c r="AF121" s="955" t="s">
        <v>63</v>
      </c>
      <c r="AG121" s="953"/>
      <c r="AH121" s="953"/>
      <c r="AI121" s="953"/>
      <c r="AJ121" s="954"/>
      <c r="AK121" s="955" t="s">
        <v>63</v>
      </c>
      <c r="AL121" s="953"/>
      <c r="AM121" s="953"/>
      <c r="AN121" s="953"/>
      <c r="AO121" s="954"/>
      <c r="AP121" s="956" t="s">
        <v>63</v>
      </c>
      <c r="AQ121" s="957"/>
      <c r="AR121" s="957"/>
      <c r="AS121" s="957"/>
      <c r="AT121" s="958"/>
      <c r="AU121" s="988"/>
      <c r="AV121" s="989"/>
      <c r="AW121" s="989"/>
      <c r="AX121" s="989"/>
      <c r="AY121" s="990"/>
      <c r="AZ121" s="916" t="s">
        <v>403</v>
      </c>
      <c r="BA121" s="917"/>
      <c r="BB121" s="917"/>
      <c r="BC121" s="917"/>
      <c r="BD121" s="917"/>
      <c r="BE121" s="917"/>
      <c r="BF121" s="917"/>
      <c r="BG121" s="917"/>
      <c r="BH121" s="917"/>
      <c r="BI121" s="917"/>
      <c r="BJ121" s="917"/>
      <c r="BK121" s="917"/>
      <c r="BL121" s="917"/>
      <c r="BM121" s="917"/>
      <c r="BN121" s="917"/>
      <c r="BO121" s="917"/>
      <c r="BP121" s="918"/>
      <c r="BQ121" s="919">
        <v>35177</v>
      </c>
      <c r="BR121" s="920"/>
      <c r="BS121" s="920"/>
      <c r="BT121" s="920"/>
      <c r="BU121" s="920"/>
      <c r="BV121" s="920">
        <v>28143</v>
      </c>
      <c r="BW121" s="920"/>
      <c r="BX121" s="920"/>
      <c r="BY121" s="920"/>
      <c r="BZ121" s="920"/>
      <c r="CA121" s="920">
        <v>21109</v>
      </c>
      <c r="CB121" s="920"/>
      <c r="CC121" s="920"/>
      <c r="CD121" s="920"/>
      <c r="CE121" s="920"/>
      <c r="CF121" s="914">
        <v>0.8</v>
      </c>
      <c r="CG121" s="915"/>
      <c r="CH121" s="915"/>
      <c r="CI121" s="915"/>
      <c r="CJ121" s="915"/>
      <c r="CK121" s="1003"/>
      <c r="CL121" s="1004"/>
      <c r="CM121" s="1004"/>
      <c r="CN121" s="1004"/>
      <c r="CO121" s="1005"/>
      <c r="CP121" s="1013" t="s">
        <v>338</v>
      </c>
      <c r="CQ121" s="1014"/>
      <c r="CR121" s="1014"/>
      <c r="CS121" s="1014"/>
      <c r="CT121" s="1014"/>
      <c r="CU121" s="1014"/>
      <c r="CV121" s="1014"/>
      <c r="CW121" s="1014"/>
      <c r="CX121" s="1014"/>
      <c r="CY121" s="1014"/>
      <c r="CZ121" s="1014"/>
      <c r="DA121" s="1014"/>
      <c r="DB121" s="1014"/>
      <c r="DC121" s="1014"/>
      <c r="DD121" s="1014"/>
      <c r="DE121" s="1014"/>
      <c r="DF121" s="1015"/>
      <c r="DG121" s="919">
        <v>686977</v>
      </c>
      <c r="DH121" s="920"/>
      <c r="DI121" s="920"/>
      <c r="DJ121" s="920"/>
      <c r="DK121" s="920"/>
      <c r="DL121" s="920">
        <v>672298</v>
      </c>
      <c r="DM121" s="920"/>
      <c r="DN121" s="920"/>
      <c r="DO121" s="920"/>
      <c r="DP121" s="920"/>
      <c r="DQ121" s="920">
        <v>648976</v>
      </c>
      <c r="DR121" s="920"/>
      <c r="DS121" s="920"/>
      <c r="DT121" s="920"/>
      <c r="DU121" s="920"/>
      <c r="DV121" s="921">
        <v>25.1</v>
      </c>
      <c r="DW121" s="921"/>
      <c r="DX121" s="921"/>
      <c r="DY121" s="921"/>
      <c r="DZ121" s="922"/>
    </row>
    <row r="122" spans="1:130" s="89" customFormat="1" ht="26.25" customHeight="1" x14ac:dyDescent="0.2">
      <c r="A122" s="1057"/>
      <c r="B122" s="943"/>
      <c r="C122" s="916" t="s">
        <v>385</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63</v>
      </c>
      <c r="AB122" s="953"/>
      <c r="AC122" s="953"/>
      <c r="AD122" s="953"/>
      <c r="AE122" s="954"/>
      <c r="AF122" s="955" t="s">
        <v>63</v>
      </c>
      <c r="AG122" s="953"/>
      <c r="AH122" s="953"/>
      <c r="AI122" s="953"/>
      <c r="AJ122" s="954"/>
      <c r="AK122" s="955" t="s">
        <v>63</v>
      </c>
      <c r="AL122" s="953"/>
      <c r="AM122" s="953"/>
      <c r="AN122" s="953"/>
      <c r="AO122" s="954"/>
      <c r="AP122" s="956" t="s">
        <v>63</v>
      </c>
      <c r="AQ122" s="957"/>
      <c r="AR122" s="957"/>
      <c r="AS122" s="957"/>
      <c r="AT122" s="958"/>
      <c r="AU122" s="988"/>
      <c r="AV122" s="989"/>
      <c r="AW122" s="989"/>
      <c r="AX122" s="989"/>
      <c r="AY122" s="990"/>
      <c r="AZ122" s="967" t="s">
        <v>404</v>
      </c>
      <c r="BA122" s="959"/>
      <c r="BB122" s="959"/>
      <c r="BC122" s="959"/>
      <c r="BD122" s="959"/>
      <c r="BE122" s="959"/>
      <c r="BF122" s="959"/>
      <c r="BG122" s="959"/>
      <c r="BH122" s="959"/>
      <c r="BI122" s="959"/>
      <c r="BJ122" s="959"/>
      <c r="BK122" s="959"/>
      <c r="BL122" s="959"/>
      <c r="BM122" s="959"/>
      <c r="BN122" s="959"/>
      <c r="BO122" s="959"/>
      <c r="BP122" s="960"/>
      <c r="BQ122" s="993">
        <v>5024068</v>
      </c>
      <c r="BR122" s="994"/>
      <c r="BS122" s="994"/>
      <c r="BT122" s="994"/>
      <c r="BU122" s="994"/>
      <c r="BV122" s="994">
        <v>4922416</v>
      </c>
      <c r="BW122" s="994"/>
      <c r="BX122" s="994"/>
      <c r="BY122" s="994"/>
      <c r="BZ122" s="994"/>
      <c r="CA122" s="994">
        <v>4733145</v>
      </c>
      <c r="CB122" s="994"/>
      <c r="CC122" s="994"/>
      <c r="CD122" s="994"/>
      <c r="CE122" s="994"/>
      <c r="CF122" s="1011">
        <v>183.2</v>
      </c>
      <c r="CG122" s="1012"/>
      <c r="CH122" s="1012"/>
      <c r="CI122" s="1012"/>
      <c r="CJ122" s="1012"/>
      <c r="CK122" s="1003"/>
      <c r="CL122" s="1004"/>
      <c r="CM122" s="1004"/>
      <c r="CN122" s="1004"/>
      <c r="CO122" s="1005"/>
      <c r="CP122" s="1013" t="s">
        <v>337</v>
      </c>
      <c r="CQ122" s="1014"/>
      <c r="CR122" s="1014"/>
      <c r="CS122" s="1014"/>
      <c r="CT122" s="1014"/>
      <c r="CU122" s="1014"/>
      <c r="CV122" s="1014"/>
      <c r="CW122" s="1014"/>
      <c r="CX122" s="1014"/>
      <c r="CY122" s="1014"/>
      <c r="CZ122" s="1014"/>
      <c r="DA122" s="1014"/>
      <c r="DB122" s="1014"/>
      <c r="DC122" s="1014"/>
      <c r="DD122" s="1014"/>
      <c r="DE122" s="1014"/>
      <c r="DF122" s="1015"/>
      <c r="DG122" s="919" t="s">
        <v>63</v>
      </c>
      <c r="DH122" s="920"/>
      <c r="DI122" s="920"/>
      <c r="DJ122" s="920"/>
      <c r="DK122" s="920"/>
      <c r="DL122" s="920" t="s">
        <v>63</v>
      </c>
      <c r="DM122" s="920"/>
      <c r="DN122" s="920"/>
      <c r="DO122" s="920"/>
      <c r="DP122" s="920"/>
      <c r="DQ122" s="920" t="s">
        <v>63</v>
      </c>
      <c r="DR122" s="920"/>
      <c r="DS122" s="920"/>
      <c r="DT122" s="920"/>
      <c r="DU122" s="920"/>
      <c r="DV122" s="921" t="s">
        <v>63</v>
      </c>
      <c r="DW122" s="921"/>
      <c r="DX122" s="921"/>
      <c r="DY122" s="921"/>
      <c r="DZ122" s="922"/>
    </row>
    <row r="123" spans="1:130" s="89" customFormat="1" ht="26.25" customHeight="1" x14ac:dyDescent="0.2">
      <c r="A123" s="1057"/>
      <c r="B123" s="943"/>
      <c r="C123" s="916" t="s">
        <v>391</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v>4170</v>
      </c>
      <c r="AB123" s="953"/>
      <c r="AC123" s="953"/>
      <c r="AD123" s="953"/>
      <c r="AE123" s="954"/>
      <c r="AF123" s="955">
        <v>4170</v>
      </c>
      <c r="AG123" s="953"/>
      <c r="AH123" s="953"/>
      <c r="AI123" s="953"/>
      <c r="AJ123" s="954"/>
      <c r="AK123" s="955" t="s">
        <v>63</v>
      </c>
      <c r="AL123" s="953"/>
      <c r="AM123" s="953"/>
      <c r="AN123" s="953"/>
      <c r="AO123" s="954"/>
      <c r="AP123" s="956" t="s">
        <v>63</v>
      </c>
      <c r="AQ123" s="957"/>
      <c r="AR123" s="957"/>
      <c r="AS123" s="957"/>
      <c r="AT123" s="958"/>
      <c r="AU123" s="991"/>
      <c r="AV123" s="992"/>
      <c r="AW123" s="992"/>
      <c r="AX123" s="992"/>
      <c r="AY123" s="992"/>
      <c r="AZ123" s="110" t="s">
        <v>118</v>
      </c>
      <c r="BA123" s="110"/>
      <c r="BB123" s="110"/>
      <c r="BC123" s="110"/>
      <c r="BD123" s="110"/>
      <c r="BE123" s="110"/>
      <c r="BF123" s="110"/>
      <c r="BG123" s="110"/>
      <c r="BH123" s="110"/>
      <c r="BI123" s="110"/>
      <c r="BJ123" s="110"/>
      <c r="BK123" s="110"/>
      <c r="BL123" s="110"/>
      <c r="BM123" s="110"/>
      <c r="BN123" s="110"/>
      <c r="BO123" s="971" t="s">
        <v>405</v>
      </c>
      <c r="BP123" s="999"/>
      <c r="BQ123" s="1029">
        <v>6504833</v>
      </c>
      <c r="BR123" s="1030"/>
      <c r="BS123" s="1030"/>
      <c r="BT123" s="1030"/>
      <c r="BU123" s="1030"/>
      <c r="BV123" s="1030">
        <v>6445250</v>
      </c>
      <c r="BW123" s="1030"/>
      <c r="BX123" s="1030"/>
      <c r="BY123" s="1030"/>
      <c r="BZ123" s="1030"/>
      <c r="CA123" s="1030">
        <v>6458331</v>
      </c>
      <c r="CB123" s="1030"/>
      <c r="CC123" s="1030"/>
      <c r="CD123" s="1030"/>
      <c r="CE123" s="1030"/>
      <c r="CF123" s="995"/>
      <c r="CG123" s="996"/>
      <c r="CH123" s="996"/>
      <c r="CI123" s="996"/>
      <c r="CJ123" s="997"/>
      <c r="CK123" s="1003"/>
      <c r="CL123" s="1004"/>
      <c r="CM123" s="1004"/>
      <c r="CN123" s="1004"/>
      <c r="CO123" s="1005"/>
      <c r="CP123" s="1013" t="s">
        <v>336</v>
      </c>
      <c r="CQ123" s="1014"/>
      <c r="CR123" s="1014"/>
      <c r="CS123" s="1014"/>
      <c r="CT123" s="1014"/>
      <c r="CU123" s="1014"/>
      <c r="CV123" s="1014"/>
      <c r="CW123" s="1014"/>
      <c r="CX123" s="1014"/>
      <c r="CY123" s="1014"/>
      <c r="CZ123" s="1014"/>
      <c r="DA123" s="1014"/>
      <c r="DB123" s="1014"/>
      <c r="DC123" s="1014"/>
      <c r="DD123" s="1014"/>
      <c r="DE123" s="1014"/>
      <c r="DF123" s="1015"/>
      <c r="DG123" s="952" t="s">
        <v>63</v>
      </c>
      <c r="DH123" s="953"/>
      <c r="DI123" s="953"/>
      <c r="DJ123" s="953"/>
      <c r="DK123" s="954"/>
      <c r="DL123" s="955" t="s">
        <v>63</v>
      </c>
      <c r="DM123" s="953"/>
      <c r="DN123" s="953"/>
      <c r="DO123" s="953"/>
      <c r="DP123" s="954"/>
      <c r="DQ123" s="955" t="s">
        <v>63</v>
      </c>
      <c r="DR123" s="953"/>
      <c r="DS123" s="953"/>
      <c r="DT123" s="953"/>
      <c r="DU123" s="954"/>
      <c r="DV123" s="956" t="s">
        <v>63</v>
      </c>
      <c r="DW123" s="957"/>
      <c r="DX123" s="957"/>
      <c r="DY123" s="957"/>
      <c r="DZ123" s="958"/>
    </row>
    <row r="124" spans="1:130" s="89" customFormat="1" ht="26.25" customHeight="1" thickBot="1" x14ac:dyDescent="0.25">
      <c r="A124" s="1057"/>
      <c r="B124" s="943"/>
      <c r="C124" s="916" t="s">
        <v>394</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63</v>
      </c>
      <c r="AB124" s="953"/>
      <c r="AC124" s="953"/>
      <c r="AD124" s="953"/>
      <c r="AE124" s="954"/>
      <c r="AF124" s="955" t="s">
        <v>63</v>
      </c>
      <c r="AG124" s="953"/>
      <c r="AH124" s="953"/>
      <c r="AI124" s="953"/>
      <c r="AJ124" s="954"/>
      <c r="AK124" s="955" t="s">
        <v>63</v>
      </c>
      <c r="AL124" s="953"/>
      <c r="AM124" s="953"/>
      <c r="AN124" s="953"/>
      <c r="AO124" s="954"/>
      <c r="AP124" s="956" t="s">
        <v>63</v>
      </c>
      <c r="AQ124" s="957"/>
      <c r="AR124" s="957"/>
      <c r="AS124" s="957"/>
      <c r="AT124" s="958"/>
      <c r="AU124" s="1025" t="s">
        <v>406</v>
      </c>
      <c r="AV124" s="1026"/>
      <c r="AW124" s="1026"/>
      <c r="AX124" s="1026"/>
      <c r="AY124" s="1026"/>
      <c r="AZ124" s="1026"/>
      <c r="BA124" s="1026"/>
      <c r="BB124" s="1026"/>
      <c r="BC124" s="1026"/>
      <c r="BD124" s="1026"/>
      <c r="BE124" s="1026"/>
      <c r="BF124" s="1026"/>
      <c r="BG124" s="1026"/>
      <c r="BH124" s="1026"/>
      <c r="BI124" s="1026"/>
      <c r="BJ124" s="1026"/>
      <c r="BK124" s="1026"/>
      <c r="BL124" s="1026"/>
      <c r="BM124" s="1026"/>
      <c r="BN124" s="1026"/>
      <c r="BO124" s="1026"/>
      <c r="BP124" s="1027"/>
      <c r="BQ124" s="1028">
        <v>117.8</v>
      </c>
      <c r="BR124" s="1021"/>
      <c r="BS124" s="1021"/>
      <c r="BT124" s="1021"/>
      <c r="BU124" s="1021"/>
      <c r="BV124" s="1021">
        <v>111.5</v>
      </c>
      <c r="BW124" s="1021"/>
      <c r="BX124" s="1021"/>
      <c r="BY124" s="1021"/>
      <c r="BZ124" s="1021"/>
      <c r="CA124" s="1021">
        <v>105.9</v>
      </c>
      <c r="CB124" s="1021"/>
      <c r="CC124" s="1021"/>
      <c r="CD124" s="1021"/>
      <c r="CE124" s="1021"/>
      <c r="CF124" s="1022"/>
      <c r="CG124" s="1023"/>
      <c r="CH124" s="1023"/>
      <c r="CI124" s="1023"/>
      <c r="CJ124" s="1024"/>
      <c r="CK124" s="1006"/>
      <c r="CL124" s="1006"/>
      <c r="CM124" s="1006"/>
      <c r="CN124" s="1006"/>
      <c r="CO124" s="1007"/>
      <c r="CP124" s="1013" t="s">
        <v>407</v>
      </c>
      <c r="CQ124" s="1014"/>
      <c r="CR124" s="1014"/>
      <c r="CS124" s="1014"/>
      <c r="CT124" s="1014"/>
      <c r="CU124" s="1014"/>
      <c r="CV124" s="1014"/>
      <c r="CW124" s="1014"/>
      <c r="CX124" s="1014"/>
      <c r="CY124" s="1014"/>
      <c r="CZ124" s="1014"/>
      <c r="DA124" s="1014"/>
      <c r="DB124" s="1014"/>
      <c r="DC124" s="1014"/>
      <c r="DD124" s="1014"/>
      <c r="DE124" s="1014"/>
      <c r="DF124" s="1015"/>
      <c r="DG124" s="998" t="s">
        <v>63</v>
      </c>
      <c r="DH124" s="980"/>
      <c r="DI124" s="980"/>
      <c r="DJ124" s="980"/>
      <c r="DK124" s="981"/>
      <c r="DL124" s="979" t="s">
        <v>63</v>
      </c>
      <c r="DM124" s="980"/>
      <c r="DN124" s="980"/>
      <c r="DO124" s="980"/>
      <c r="DP124" s="981"/>
      <c r="DQ124" s="979" t="s">
        <v>63</v>
      </c>
      <c r="DR124" s="980"/>
      <c r="DS124" s="980"/>
      <c r="DT124" s="980"/>
      <c r="DU124" s="981"/>
      <c r="DV124" s="982" t="s">
        <v>63</v>
      </c>
      <c r="DW124" s="983"/>
      <c r="DX124" s="983"/>
      <c r="DY124" s="983"/>
      <c r="DZ124" s="984"/>
    </row>
    <row r="125" spans="1:130" s="89" customFormat="1" ht="26.25" customHeight="1" x14ac:dyDescent="0.2">
      <c r="A125" s="1057"/>
      <c r="B125" s="943"/>
      <c r="C125" s="916" t="s">
        <v>396</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63</v>
      </c>
      <c r="AB125" s="953"/>
      <c r="AC125" s="953"/>
      <c r="AD125" s="953"/>
      <c r="AE125" s="954"/>
      <c r="AF125" s="955" t="s">
        <v>63</v>
      </c>
      <c r="AG125" s="953"/>
      <c r="AH125" s="953"/>
      <c r="AI125" s="953"/>
      <c r="AJ125" s="954"/>
      <c r="AK125" s="955" t="s">
        <v>63</v>
      </c>
      <c r="AL125" s="953"/>
      <c r="AM125" s="953"/>
      <c r="AN125" s="953"/>
      <c r="AO125" s="954"/>
      <c r="AP125" s="956" t="s">
        <v>63</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408</v>
      </c>
      <c r="CL125" s="1001"/>
      <c r="CM125" s="1001"/>
      <c r="CN125" s="1001"/>
      <c r="CO125" s="1002"/>
      <c r="CP125" s="923" t="s">
        <v>409</v>
      </c>
      <c r="CQ125" s="891"/>
      <c r="CR125" s="891"/>
      <c r="CS125" s="891"/>
      <c r="CT125" s="891"/>
      <c r="CU125" s="891"/>
      <c r="CV125" s="891"/>
      <c r="CW125" s="891"/>
      <c r="CX125" s="891"/>
      <c r="CY125" s="891"/>
      <c r="CZ125" s="891"/>
      <c r="DA125" s="891"/>
      <c r="DB125" s="891"/>
      <c r="DC125" s="891"/>
      <c r="DD125" s="891"/>
      <c r="DE125" s="891"/>
      <c r="DF125" s="892"/>
      <c r="DG125" s="924" t="s">
        <v>63</v>
      </c>
      <c r="DH125" s="925"/>
      <c r="DI125" s="925"/>
      <c r="DJ125" s="925"/>
      <c r="DK125" s="925"/>
      <c r="DL125" s="925" t="s">
        <v>63</v>
      </c>
      <c r="DM125" s="925"/>
      <c r="DN125" s="925"/>
      <c r="DO125" s="925"/>
      <c r="DP125" s="925"/>
      <c r="DQ125" s="925" t="s">
        <v>63</v>
      </c>
      <c r="DR125" s="925"/>
      <c r="DS125" s="925"/>
      <c r="DT125" s="925"/>
      <c r="DU125" s="925"/>
      <c r="DV125" s="926" t="s">
        <v>63</v>
      </c>
      <c r="DW125" s="926"/>
      <c r="DX125" s="926"/>
      <c r="DY125" s="926"/>
      <c r="DZ125" s="927"/>
    </row>
    <row r="126" spans="1:130" s="89" customFormat="1" ht="26.25" customHeight="1" thickBot="1" x14ac:dyDescent="0.25">
      <c r="A126" s="1057"/>
      <c r="B126" s="943"/>
      <c r="C126" s="916" t="s">
        <v>398</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t="s">
        <v>63</v>
      </c>
      <c r="AB126" s="953"/>
      <c r="AC126" s="953"/>
      <c r="AD126" s="953"/>
      <c r="AE126" s="954"/>
      <c r="AF126" s="955" t="s">
        <v>63</v>
      </c>
      <c r="AG126" s="953"/>
      <c r="AH126" s="953"/>
      <c r="AI126" s="953"/>
      <c r="AJ126" s="954"/>
      <c r="AK126" s="955" t="s">
        <v>63</v>
      </c>
      <c r="AL126" s="953"/>
      <c r="AM126" s="953"/>
      <c r="AN126" s="953"/>
      <c r="AO126" s="954"/>
      <c r="AP126" s="956" t="s">
        <v>63</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410</v>
      </c>
      <c r="CQ126" s="917"/>
      <c r="CR126" s="917"/>
      <c r="CS126" s="917"/>
      <c r="CT126" s="917"/>
      <c r="CU126" s="917"/>
      <c r="CV126" s="917"/>
      <c r="CW126" s="917"/>
      <c r="CX126" s="917"/>
      <c r="CY126" s="917"/>
      <c r="CZ126" s="917"/>
      <c r="DA126" s="917"/>
      <c r="DB126" s="917"/>
      <c r="DC126" s="917"/>
      <c r="DD126" s="917"/>
      <c r="DE126" s="917"/>
      <c r="DF126" s="918"/>
      <c r="DG126" s="919" t="s">
        <v>63</v>
      </c>
      <c r="DH126" s="920"/>
      <c r="DI126" s="920"/>
      <c r="DJ126" s="920"/>
      <c r="DK126" s="920"/>
      <c r="DL126" s="920" t="s">
        <v>63</v>
      </c>
      <c r="DM126" s="920"/>
      <c r="DN126" s="920"/>
      <c r="DO126" s="920"/>
      <c r="DP126" s="920"/>
      <c r="DQ126" s="920" t="s">
        <v>63</v>
      </c>
      <c r="DR126" s="920"/>
      <c r="DS126" s="920"/>
      <c r="DT126" s="920"/>
      <c r="DU126" s="920"/>
      <c r="DV126" s="921" t="s">
        <v>63</v>
      </c>
      <c r="DW126" s="921"/>
      <c r="DX126" s="921"/>
      <c r="DY126" s="921"/>
      <c r="DZ126" s="922"/>
    </row>
    <row r="127" spans="1:130" s="89" customFormat="1" ht="26.25" customHeight="1" x14ac:dyDescent="0.2">
      <c r="A127" s="1058"/>
      <c r="B127" s="945"/>
      <c r="C127" s="967" t="s">
        <v>411</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t="s">
        <v>63</v>
      </c>
      <c r="AB127" s="953"/>
      <c r="AC127" s="953"/>
      <c r="AD127" s="953"/>
      <c r="AE127" s="954"/>
      <c r="AF127" s="955" t="s">
        <v>63</v>
      </c>
      <c r="AG127" s="953"/>
      <c r="AH127" s="953"/>
      <c r="AI127" s="953"/>
      <c r="AJ127" s="954"/>
      <c r="AK127" s="955" t="s">
        <v>63</v>
      </c>
      <c r="AL127" s="953"/>
      <c r="AM127" s="953"/>
      <c r="AN127" s="953"/>
      <c r="AO127" s="954"/>
      <c r="AP127" s="956" t="s">
        <v>63</v>
      </c>
      <c r="AQ127" s="957"/>
      <c r="AR127" s="957"/>
      <c r="AS127" s="957"/>
      <c r="AT127" s="958"/>
      <c r="AU127" s="91"/>
      <c r="AV127" s="91"/>
      <c r="AW127" s="91"/>
      <c r="AX127" s="1031" t="s">
        <v>412</v>
      </c>
      <c r="AY127" s="1032"/>
      <c r="AZ127" s="1032"/>
      <c r="BA127" s="1032"/>
      <c r="BB127" s="1032"/>
      <c r="BC127" s="1032"/>
      <c r="BD127" s="1032"/>
      <c r="BE127" s="1033"/>
      <c r="BF127" s="1034" t="s">
        <v>413</v>
      </c>
      <c r="BG127" s="1032"/>
      <c r="BH127" s="1032"/>
      <c r="BI127" s="1032"/>
      <c r="BJ127" s="1032"/>
      <c r="BK127" s="1032"/>
      <c r="BL127" s="1033"/>
      <c r="BM127" s="1034" t="s">
        <v>414</v>
      </c>
      <c r="BN127" s="1032"/>
      <c r="BO127" s="1032"/>
      <c r="BP127" s="1032"/>
      <c r="BQ127" s="1032"/>
      <c r="BR127" s="1032"/>
      <c r="BS127" s="1033"/>
      <c r="BT127" s="1034" t="s">
        <v>415</v>
      </c>
      <c r="BU127" s="1032"/>
      <c r="BV127" s="1032"/>
      <c r="BW127" s="1032"/>
      <c r="BX127" s="1032"/>
      <c r="BY127" s="1032"/>
      <c r="BZ127" s="1055"/>
      <c r="CA127" s="91"/>
      <c r="CB127" s="91"/>
      <c r="CC127" s="91"/>
      <c r="CD127" s="114"/>
      <c r="CE127" s="114"/>
      <c r="CF127" s="114"/>
      <c r="CG127" s="91"/>
      <c r="CH127" s="91"/>
      <c r="CI127" s="91"/>
      <c r="CJ127" s="113"/>
      <c r="CK127" s="1017"/>
      <c r="CL127" s="1004"/>
      <c r="CM127" s="1004"/>
      <c r="CN127" s="1004"/>
      <c r="CO127" s="1005"/>
      <c r="CP127" s="916" t="s">
        <v>416</v>
      </c>
      <c r="CQ127" s="917"/>
      <c r="CR127" s="917"/>
      <c r="CS127" s="917"/>
      <c r="CT127" s="917"/>
      <c r="CU127" s="917"/>
      <c r="CV127" s="917"/>
      <c r="CW127" s="917"/>
      <c r="CX127" s="917"/>
      <c r="CY127" s="917"/>
      <c r="CZ127" s="917"/>
      <c r="DA127" s="917"/>
      <c r="DB127" s="917"/>
      <c r="DC127" s="917"/>
      <c r="DD127" s="917"/>
      <c r="DE127" s="917"/>
      <c r="DF127" s="918"/>
      <c r="DG127" s="919" t="s">
        <v>63</v>
      </c>
      <c r="DH127" s="920"/>
      <c r="DI127" s="920"/>
      <c r="DJ127" s="920"/>
      <c r="DK127" s="920"/>
      <c r="DL127" s="920" t="s">
        <v>63</v>
      </c>
      <c r="DM127" s="920"/>
      <c r="DN127" s="920"/>
      <c r="DO127" s="920"/>
      <c r="DP127" s="920"/>
      <c r="DQ127" s="920" t="s">
        <v>63</v>
      </c>
      <c r="DR127" s="920"/>
      <c r="DS127" s="920"/>
      <c r="DT127" s="920"/>
      <c r="DU127" s="920"/>
      <c r="DV127" s="921" t="s">
        <v>63</v>
      </c>
      <c r="DW127" s="921"/>
      <c r="DX127" s="921"/>
      <c r="DY127" s="921"/>
      <c r="DZ127" s="922"/>
    </row>
    <row r="128" spans="1:130" s="89" customFormat="1" ht="26.25" customHeight="1" thickBot="1" x14ac:dyDescent="0.25">
      <c r="A128" s="1041" t="s">
        <v>417</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418</v>
      </c>
      <c r="X128" s="1043"/>
      <c r="Y128" s="1043"/>
      <c r="Z128" s="1044"/>
      <c r="AA128" s="1045">
        <v>7034</v>
      </c>
      <c r="AB128" s="1046"/>
      <c r="AC128" s="1046"/>
      <c r="AD128" s="1046"/>
      <c r="AE128" s="1047"/>
      <c r="AF128" s="1048">
        <v>7034</v>
      </c>
      <c r="AG128" s="1046"/>
      <c r="AH128" s="1046"/>
      <c r="AI128" s="1046"/>
      <c r="AJ128" s="1047"/>
      <c r="AK128" s="1048">
        <v>7034</v>
      </c>
      <c r="AL128" s="1046"/>
      <c r="AM128" s="1046"/>
      <c r="AN128" s="1046"/>
      <c r="AO128" s="1047"/>
      <c r="AP128" s="1049"/>
      <c r="AQ128" s="1050"/>
      <c r="AR128" s="1050"/>
      <c r="AS128" s="1050"/>
      <c r="AT128" s="1051"/>
      <c r="AU128" s="91"/>
      <c r="AV128" s="91"/>
      <c r="AW128" s="91"/>
      <c r="AX128" s="890" t="s">
        <v>419</v>
      </c>
      <c r="AY128" s="891"/>
      <c r="AZ128" s="891"/>
      <c r="BA128" s="891"/>
      <c r="BB128" s="891"/>
      <c r="BC128" s="891"/>
      <c r="BD128" s="891"/>
      <c r="BE128" s="892"/>
      <c r="BF128" s="1052" t="s">
        <v>63</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0"/>
      <c r="CA128" s="114"/>
      <c r="CB128" s="114"/>
      <c r="CC128" s="114"/>
      <c r="CD128" s="114"/>
      <c r="CE128" s="114"/>
      <c r="CF128" s="114"/>
      <c r="CG128" s="91"/>
      <c r="CH128" s="91"/>
      <c r="CI128" s="91"/>
      <c r="CJ128" s="113"/>
      <c r="CK128" s="1018"/>
      <c r="CL128" s="1019"/>
      <c r="CM128" s="1019"/>
      <c r="CN128" s="1019"/>
      <c r="CO128" s="1020"/>
      <c r="CP128" s="1035" t="s">
        <v>420</v>
      </c>
      <c r="CQ128" s="734"/>
      <c r="CR128" s="734"/>
      <c r="CS128" s="734"/>
      <c r="CT128" s="734"/>
      <c r="CU128" s="734"/>
      <c r="CV128" s="734"/>
      <c r="CW128" s="734"/>
      <c r="CX128" s="734"/>
      <c r="CY128" s="734"/>
      <c r="CZ128" s="734"/>
      <c r="DA128" s="734"/>
      <c r="DB128" s="734"/>
      <c r="DC128" s="734"/>
      <c r="DD128" s="734"/>
      <c r="DE128" s="734"/>
      <c r="DF128" s="1036"/>
      <c r="DG128" s="1037" t="s">
        <v>63</v>
      </c>
      <c r="DH128" s="1038"/>
      <c r="DI128" s="1038"/>
      <c r="DJ128" s="1038"/>
      <c r="DK128" s="1038"/>
      <c r="DL128" s="1038" t="s">
        <v>63</v>
      </c>
      <c r="DM128" s="1038"/>
      <c r="DN128" s="1038"/>
      <c r="DO128" s="1038"/>
      <c r="DP128" s="1038"/>
      <c r="DQ128" s="1038" t="s">
        <v>63</v>
      </c>
      <c r="DR128" s="1038"/>
      <c r="DS128" s="1038"/>
      <c r="DT128" s="1038"/>
      <c r="DU128" s="1038"/>
      <c r="DV128" s="1039" t="s">
        <v>63</v>
      </c>
      <c r="DW128" s="1039"/>
      <c r="DX128" s="1039"/>
      <c r="DY128" s="1039"/>
      <c r="DZ128" s="1040"/>
    </row>
    <row r="129" spans="1:131" s="89" customFormat="1" ht="26.25" customHeight="1" x14ac:dyDescent="0.2">
      <c r="A129" s="928" t="s">
        <v>44</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421</v>
      </c>
      <c r="X129" s="1065"/>
      <c r="Y129" s="1065"/>
      <c r="Z129" s="1066"/>
      <c r="AA129" s="952">
        <v>2835822</v>
      </c>
      <c r="AB129" s="953"/>
      <c r="AC129" s="953"/>
      <c r="AD129" s="953"/>
      <c r="AE129" s="954"/>
      <c r="AF129" s="955">
        <v>3010325</v>
      </c>
      <c r="AG129" s="953"/>
      <c r="AH129" s="953"/>
      <c r="AI129" s="953"/>
      <c r="AJ129" s="954"/>
      <c r="AK129" s="955">
        <v>2965150</v>
      </c>
      <c r="AL129" s="953"/>
      <c r="AM129" s="953"/>
      <c r="AN129" s="953"/>
      <c r="AO129" s="954"/>
      <c r="AP129" s="1067"/>
      <c r="AQ129" s="1068"/>
      <c r="AR129" s="1068"/>
      <c r="AS129" s="1068"/>
      <c r="AT129" s="1069"/>
      <c r="AU129" s="92"/>
      <c r="AV129" s="92"/>
      <c r="AW129" s="92"/>
      <c r="AX129" s="1059" t="s">
        <v>422</v>
      </c>
      <c r="AY129" s="917"/>
      <c r="AZ129" s="917"/>
      <c r="BA129" s="917"/>
      <c r="BB129" s="917"/>
      <c r="BC129" s="917"/>
      <c r="BD129" s="917"/>
      <c r="BE129" s="918"/>
      <c r="BF129" s="1060" t="s">
        <v>63</v>
      </c>
      <c r="BG129" s="1061"/>
      <c r="BH129" s="1061"/>
      <c r="BI129" s="1061"/>
      <c r="BJ129" s="1061"/>
      <c r="BK129" s="1061"/>
      <c r="BL129" s="1062"/>
      <c r="BM129" s="1060">
        <v>20</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28" t="s">
        <v>423</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424</v>
      </c>
      <c r="X130" s="1065"/>
      <c r="Y130" s="1065"/>
      <c r="Z130" s="1066"/>
      <c r="AA130" s="952">
        <v>400474</v>
      </c>
      <c r="AB130" s="953"/>
      <c r="AC130" s="953"/>
      <c r="AD130" s="953"/>
      <c r="AE130" s="954"/>
      <c r="AF130" s="955">
        <v>384441</v>
      </c>
      <c r="AG130" s="953"/>
      <c r="AH130" s="953"/>
      <c r="AI130" s="953"/>
      <c r="AJ130" s="954"/>
      <c r="AK130" s="955">
        <v>381406</v>
      </c>
      <c r="AL130" s="953"/>
      <c r="AM130" s="953"/>
      <c r="AN130" s="953"/>
      <c r="AO130" s="954"/>
      <c r="AP130" s="1067"/>
      <c r="AQ130" s="1068"/>
      <c r="AR130" s="1068"/>
      <c r="AS130" s="1068"/>
      <c r="AT130" s="1069"/>
      <c r="AU130" s="92"/>
      <c r="AV130" s="92"/>
      <c r="AW130" s="92"/>
      <c r="AX130" s="1059" t="s">
        <v>425</v>
      </c>
      <c r="AY130" s="917"/>
      <c r="AZ130" s="917"/>
      <c r="BA130" s="917"/>
      <c r="BB130" s="917"/>
      <c r="BC130" s="917"/>
      <c r="BD130" s="917"/>
      <c r="BE130" s="918"/>
      <c r="BF130" s="1095">
        <v>9.8000000000000007</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426</v>
      </c>
      <c r="X131" s="1102"/>
      <c r="Y131" s="1102"/>
      <c r="Z131" s="1103"/>
      <c r="AA131" s="998">
        <v>2435348</v>
      </c>
      <c r="AB131" s="980"/>
      <c r="AC131" s="980"/>
      <c r="AD131" s="980"/>
      <c r="AE131" s="981"/>
      <c r="AF131" s="979">
        <v>2625884</v>
      </c>
      <c r="AG131" s="980"/>
      <c r="AH131" s="980"/>
      <c r="AI131" s="980"/>
      <c r="AJ131" s="981"/>
      <c r="AK131" s="979">
        <v>2583744</v>
      </c>
      <c r="AL131" s="980"/>
      <c r="AM131" s="980"/>
      <c r="AN131" s="980"/>
      <c r="AO131" s="981"/>
      <c r="AP131" s="1104"/>
      <c r="AQ131" s="1105"/>
      <c r="AR131" s="1105"/>
      <c r="AS131" s="1105"/>
      <c r="AT131" s="1106"/>
      <c r="AU131" s="92"/>
      <c r="AV131" s="92"/>
      <c r="AW131" s="92"/>
      <c r="AX131" s="1077" t="s">
        <v>427</v>
      </c>
      <c r="AY131" s="734"/>
      <c r="AZ131" s="734"/>
      <c r="BA131" s="734"/>
      <c r="BB131" s="734"/>
      <c r="BC131" s="734"/>
      <c r="BD131" s="734"/>
      <c r="BE131" s="1036"/>
      <c r="BF131" s="1078">
        <v>105.9</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84" t="s">
        <v>428</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429</v>
      </c>
      <c r="W132" s="1088"/>
      <c r="X132" s="1088"/>
      <c r="Y132" s="1088"/>
      <c r="Z132" s="1089"/>
      <c r="AA132" s="1090">
        <v>9.8830639399999995</v>
      </c>
      <c r="AB132" s="1091"/>
      <c r="AC132" s="1091"/>
      <c r="AD132" s="1091"/>
      <c r="AE132" s="1092"/>
      <c r="AF132" s="1093">
        <v>9.5023237890000001</v>
      </c>
      <c r="AG132" s="1091"/>
      <c r="AH132" s="1091"/>
      <c r="AI132" s="1091"/>
      <c r="AJ132" s="1092"/>
      <c r="AK132" s="1093">
        <v>10.14183294</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430</v>
      </c>
      <c r="W133" s="1071"/>
      <c r="X133" s="1071"/>
      <c r="Y133" s="1071"/>
      <c r="Z133" s="1072"/>
      <c r="AA133" s="1073">
        <v>11.4</v>
      </c>
      <c r="AB133" s="1074"/>
      <c r="AC133" s="1074"/>
      <c r="AD133" s="1074"/>
      <c r="AE133" s="1075"/>
      <c r="AF133" s="1073">
        <v>10.6</v>
      </c>
      <c r="AG133" s="1074"/>
      <c r="AH133" s="1074"/>
      <c r="AI133" s="1074"/>
      <c r="AJ133" s="1075"/>
      <c r="AK133" s="1073">
        <v>9.8000000000000007</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0azNevFEpbN1jVua1AoEqY+OZjLmdMeuAnsKv8xAHx4VI9qm7Zu5Y0w6OyOsdjenkuzBBkNUgsUTTGD+VYJAaw==" saltValue="QZyWI9mIrHB5J5Qp7fL/f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rintOptions horizontalCentered="1"/>
  <pageMargins left="0" right="0" top="0.39370078740157483" bottom="0.39370078740157483" header="0.19685039370078741" footer="0.19685039370078741"/>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election activeCell="W9" sqref="W9:AL11"/>
    </sheetView>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HpLhd5z+yxal/GZERlnRkUKhVjnVWDqf57PBN25D1+P5VggZXOXuy4/iXMthJJejxN65IdWD2E795hLuwRzopQ==" saltValue="v2dmfC9r7SpYnU8obdakOQ=="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election activeCell="W9" sqref="W9:AL11"/>
    </sheetView>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RbLpbbpqMqQERAqxQk5vTxeWlFlswW7YeW321kPc/gxVno9Yqbe6KgsyaBkuo+vpE0L0yr0Zm++pzHssK17Ig==" saltValue="kkfram8KfrS2+Aj6VPTW6w==" spinCount="100000" sheet="1" objects="1" scenarios="1"/>
  <dataConsolidate/>
  <phoneticPr fontId="2"/>
  <printOptions horizontalCentered="1"/>
  <pageMargins left="0" right="0" top="0.39370078740157483" bottom="0.39370078740157483" header="0.19685039370078741" footer="0.19685039370078741"/>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election activeCell="W9" sqref="W9:AN11"/>
    </sheetView>
  </sheetViews>
  <sheetFormatPr defaultColWidth="0" defaultRowHeight="13.5" customHeight="1" zeroHeight="1" x14ac:dyDescent="0.2"/>
  <cols>
    <col min="1" max="36" width="2.44140625" style="118" customWidth="1"/>
    <col min="37" max="44" width="17" style="118" customWidth="1"/>
    <col min="45" max="45" width="6.109375" style="125" customWidth="1"/>
    <col min="46" max="46" width="3" style="123" customWidth="1"/>
    <col min="47" max="47" width="19.109375" style="118" hidden="1" customWidth="1"/>
    <col min="48" max="52" width="12.6640625" style="118" hidden="1" customWidth="1"/>
    <col min="53" max="16384" width="8.6640625" style="118" hidden="1"/>
  </cols>
  <sheetData>
    <row r="1" spans="1:46" ht="13.2" x14ac:dyDescent="0.2">
      <c r="AS1" s="119"/>
      <c r="AT1" s="119"/>
    </row>
    <row r="2" spans="1:46" ht="13.2" x14ac:dyDescent="0.2">
      <c r="AS2" s="119"/>
      <c r="AT2" s="119"/>
    </row>
    <row r="3" spans="1:46" ht="13.2" x14ac:dyDescent="0.2">
      <c r="AS3" s="119"/>
      <c r="AT3" s="119"/>
    </row>
    <row r="4" spans="1:46" ht="13.2" x14ac:dyDescent="0.2">
      <c r="AS4" s="119"/>
      <c r="AT4" s="119"/>
    </row>
    <row r="5" spans="1:46" ht="16.2" x14ac:dyDescent="0.2">
      <c r="A5" s="120" t="s">
        <v>431</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ht="13.2" x14ac:dyDescent="0.2">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432</v>
      </c>
      <c r="AL6" s="124"/>
      <c r="AM6" s="124"/>
      <c r="AN6" s="124"/>
      <c r="AO6" s="119"/>
      <c r="AP6" s="119"/>
      <c r="AQ6" s="119"/>
      <c r="AR6" s="119"/>
    </row>
    <row r="7" spans="1:46" ht="13.5" customHeight="1" x14ac:dyDescent="0.2">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433</v>
      </c>
      <c r="AP7" s="129"/>
      <c r="AQ7" s="130" t="s">
        <v>434</v>
      </c>
      <c r="AR7" s="131"/>
    </row>
    <row r="8" spans="1:46" ht="13.2" x14ac:dyDescent="0.2">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435</v>
      </c>
      <c r="AQ8" s="136" t="s">
        <v>436</v>
      </c>
      <c r="AR8" s="137" t="s">
        <v>437</v>
      </c>
    </row>
    <row r="9" spans="1:46" ht="13.2" x14ac:dyDescent="0.2">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438</v>
      </c>
      <c r="AL9" s="1111"/>
      <c r="AM9" s="1111"/>
      <c r="AN9" s="1112"/>
      <c r="AO9" s="138">
        <v>930605</v>
      </c>
      <c r="AP9" s="138">
        <v>129341</v>
      </c>
      <c r="AQ9" s="139">
        <v>138583</v>
      </c>
      <c r="AR9" s="140">
        <v>-6.7</v>
      </c>
    </row>
    <row r="10" spans="1:46" ht="13.5" customHeight="1" x14ac:dyDescent="0.2">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439</v>
      </c>
      <c r="AL10" s="1111"/>
      <c r="AM10" s="1111"/>
      <c r="AN10" s="1112"/>
      <c r="AO10" s="141">
        <v>315</v>
      </c>
      <c r="AP10" s="141">
        <v>44</v>
      </c>
      <c r="AQ10" s="142">
        <v>15847</v>
      </c>
      <c r="AR10" s="143">
        <v>-99.7</v>
      </c>
    </row>
    <row r="11" spans="1:46" ht="13.5" customHeight="1" x14ac:dyDescent="0.2">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440</v>
      </c>
      <c r="AL11" s="1111"/>
      <c r="AM11" s="1111"/>
      <c r="AN11" s="1112"/>
      <c r="AO11" s="141" t="s">
        <v>319</v>
      </c>
      <c r="AP11" s="141" t="s">
        <v>319</v>
      </c>
      <c r="AQ11" s="142">
        <v>2224</v>
      </c>
      <c r="AR11" s="143" t="s">
        <v>319</v>
      </c>
    </row>
    <row r="12" spans="1:46" ht="13.5" customHeight="1" x14ac:dyDescent="0.2">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441</v>
      </c>
      <c r="AL12" s="1111"/>
      <c r="AM12" s="1111"/>
      <c r="AN12" s="1112"/>
      <c r="AO12" s="141" t="s">
        <v>319</v>
      </c>
      <c r="AP12" s="141" t="s">
        <v>319</v>
      </c>
      <c r="AQ12" s="142" t="s">
        <v>319</v>
      </c>
      <c r="AR12" s="143" t="s">
        <v>319</v>
      </c>
    </row>
    <row r="13" spans="1:46" ht="13.5" customHeight="1" x14ac:dyDescent="0.2">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442</v>
      </c>
      <c r="AL13" s="1111"/>
      <c r="AM13" s="1111"/>
      <c r="AN13" s="1112"/>
      <c r="AO13" s="141">
        <v>25974</v>
      </c>
      <c r="AP13" s="141">
        <v>3610</v>
      </c>
      <c r="AQ13" s="142">
        <v>5571</v>
      </c>
      <c r="AR13" s="143">
        <v>-35.200000000000003</v>
      </c>
    </row>
    <row r="14" spans="1:46" ht="13.5" customHeight="1" x14ac:dyDescent="0.2">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443</v>
      </c>
      <c r="AL14" s="1111"/>
      <c r="AM14" s="1111"/>
      <c r="AN14" s="1112"/>
      <c r="AO14" s="141">
        <v>7123</v>
      </c>
      <c r="AP14" s="141">
        <v>990</v>
      </c>
      <c r="AQ14" s="142">
        <v>2766</v>
      </c>
      <c r="AR14" s="143">
        <v>-64.2</v>
      </c>
    </row>
    <row r="15" spans="1:46" ht="13.5" customHeight="1" x14ac:dyDescent="0.2">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444</v>
      </c>
      <c r="AL15" s="1114"/>
      <c r="AM15" s="1114"/>
      <c r="AN15" s="1115"/>
      <c r="AO15" s="141">
        <v>-58407</v>
      </c>
      <c r="AP15" s="141">
        <v>-8118</v>
      </c>
      <c r="AQ15" s="142">
        <v>-9361</v>
      </c>
      <c r="AR15" s="143">
        <v>-13.3</v>
      </c>
    </row>
    <row r="16" spans="1:46" ht="13.2" x14ac:dyDescent="0.2">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118</v>
      </c>
      <c r="AL16" s="1114"/>
      <c r="AM16" s="1114"/>
      <c r="AN16" s="1115"/>
      <c r="AO16" s="141">
        <v>905610</v>
      </c>
      <c r="AP16" s="141">
        <v>125867</v>
      </c>
      <c r="AQ16" s="142">
        <v>155632</v>
      </c>
      <c r="AR16" s="143">
        <v>-19.100000000000001</v>
      </c>
    </row>
    <row r="17" spans="1:46" ht="13.2" x14ac:dyDescent="0.2">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ht="13.2" x14ac:dyDescent="0.2">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ht="13.2" x14ac:dyDescent="0.2">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445</v>
      </c>
      <c r="AL19" s="119"/>
      <c r="AM19" s="119"/>
      <c r="AN19" s="119"/>
      <c r="AO19" s="119"/>
      <c r="AP19" s="119"/>
      <c r="AQ19" s="119"/>
      <c r="AR19" s="119"/>
    </row>
    <row r="20" spans="1:46" ht="13.2" x14ac:dyDescent="0.2">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446</v>
      </c>
      <c r="AP20" s="150" t="s">
        <v>447</v>
      </c>
      <c r="AQ20" s="151" t="s">
        <v>448</v>
      </c>
      <c r="AR20" s="152"/>
    </row>
    <row r="21" spans="1:46" s="158" customFormat="1" ht="13.2" x14ac:dyDescent="0.2">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449</v>
      </c>
      <c r="AL21" s="1117"/>
      <c r="AM21" s="1117"/>
      <c r="AN21" s="1118"/>
      <c r="AO21" s="154">
        <v>11.67</v>
      </c>
      <c r="AP21" s="155">
        <v>13.83</v>
      </c>
      <c r="AQ21" s="156">
        <v>-2.16</v>
      </c>
      <c r="AR21" s="124"/>
      <c r="AS21" s="157"/>
      <c r="AT21" s="153"/>
    </row>
    <row r="22" spans="1:46" s="158" customFormat="1" ht="13.2" x14ac:dyDescent="0.2">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450</v>
      </c>
      <c r="AL22" s="1117"/>
      <c r="AM22" s="1117"/>
      <c r="AN22" s="1118"/>
      <c r="AO22" s="159">
        <v>97.6</v>
      </c>
      <c r="AP22" s="160">
        <v>96.2</v>
      </c>
      <c r="AQ22" s="161">
        <v>1.4</v>
      </c>
      <c r="AR22" s="145"/>
      <c r="AS22" s="157"/>
      <c r="AT22" s="153"/>
    </row>
    <row r="23" spans="1:46" s="158" customFormat="1" ht="13.2" x14ac:dyDescent="0.2">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ht="13.2" x14ac:dyDescent="0.2">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ht="13.2" x14ac:dyDescent="0.2">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ht="13.2" x14ac:dyDescent="0.2">
      <c r="A26" s="1107" t="s">
        <v>451</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ht="13.2" x14ac:dyDescent="0.2">
      <c r="A27" s="166"/>
      <c r="AO27" s="119"/>
      <c r="AP27" s="119"/>
      <c r="AQ27" s="119"/>
      <c r="AR27" s="119"/>
      <c r="AS27" s="119"/>
      <c r="AT27" s="119"/>
    </row>
    <row r="28" spans="1:46" ht="16.2" x14ac:dyDescent="0.2">
      <c r="A28" s="120" t="s">
        <v>452</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ht="13.2" x14ac:dyDescent="0.2">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453</v>
      </c>
      <c r="AL29" s="124"/>
      <c r="AM29" s="124"/>
      <c r="AN29" s="124"/>
      <c r="AO29" s="119"/>
      <c r="AP29" s="119"/>
      <c r="AQ29" s="119"/>
      <c r="AR29" s="119"/>
      <c r="AS29" s="168"/>
    </row>
    <row r="30" spans="1:46" ht="13.5" customHeight="1" x14ac:dyDescent="0.2">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433</v>
      </c>
      <c r="AP30" s="129"/>
      <c r="AQ30" s="130" t="s">
        <v>434</v>
      </c>
      <c r="AR30" s="131"/>
    </row>
    <row r="31" spans="1:46" ht="13.2" x14ac:dyDescent="0.2">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435</v>
      </c>
      <c r="AQ31" s="136" t="s">
        <v>436</v>
      </c>
      <c r="AR31" s="137" t="s">
        <v>437</v>
      </c>
    </row>
    <row r="32" spans="1:46" ht="27" customHeight="1" x14ac:dyDescent="0.2">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454</v>
      </c>
      <c r="AL32" s="1125"/>
      <c r="AM32" s="1125"/>
      <c r="AN32" s="1126"/>
      <c r="AO32" s="169">
        <v>431512</v>
      </c>
      <c r="AP32" s="169">
        <v>59974</v>
      </c>
      <c r="AQ32" s="170">
        <v>82029</v>
      </c>
      <c r="AR32" s="171">
        <v>-26.9</v>
      </c>
    </row>
    <row r="33" spans="1:46" ht="13.5" customHeight="1" x14ac:dyDescent="0.2">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455</v>
      </c>
      <c r="AL33" s="1125"/>
      <c r="AM33" s="1125"/>
      <c r="AN33" s="1126"/>
      <c r="AO33" s="169" t="s">
        <v>319</v>
      </c>
      <c r="AP33" s="169" t="s">
        <v>319</v>
      </c>
      <c r="AQ33" s="170" t="s">
        <v>319</v>
      </c>
      <c r="AR33" s="171" t="s">
        <v>319</v>
      </c>
    </row>
    <row r="34" spans="1:46" ht="27" customHeight="1" x14ac:dyDescent="0.2">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456</v>
      </c>
      <c r="AL34" s="1125"/>
      <c r="AM34" s="1125"/>
      <c r="AN34" s="1126"/>
      <c r="AO34" s="169" t="s">
        <v>319</v>
      </c>
      <c r="AP34" s="169" t="s">
        <v>319</v>
      </c>
      <c r="AQ34" s="170" t="s">
        <v>319</v>
      </c>
      <c r="AR34" s="171" t="s">
        <v>319</v>
      </c>
    </row>
    <row r="35" spans="1:46" ht="27" customHeight="1" x14ac:dyDescent="0.2">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457</v>
      </c>
      <c r="AL35" s="1125"/>
      <c r="AM35" s="1125"/>
      <c r="AN35" s="1126"/>
      <c r="AO35" s="169">
        <v>218695</v>
      </c>
      <c r="AP35" s="169">
        <v>30395</v>
      </c>
      <c r="AQ35" s="170">
        <v>28200</v>
      </c>
      <c r="AR35" s="171">
        <v>7.8</v>
      </c>
    </row>
    <row r="36" spans="1:46" ht="27" customHeight="1" x14ac:dyDescent="0.2">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458</v>
      </c>
      <c r="AL36" s="1125"/>
      <c r="AM36" s="1125"/>
      <c r="AN36" s="1126"/>
      <c r="AO36" s="169">
        <v>272</v>
      </c>
      <c r="AP36" s="169">
        <v>38</v>
      </c>
      <c r="AQ36" s="170">
        <v>4770</v>
      </c>
      <c r="AR36" s="171">
        <v>-99.2</v>
      </c>
    </row>
    <row r="37" spans="1:46" ht="13.5" customHeight="1" x14ac:dyDescent="0.2">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459</v>
      </c>
      <c r="AL37" s="1125"/>
      <c r="AM37" s="1125"/>
      <c r="AN37" s="1126"/>
      <c r="AO37" s="169" t="s">
        <v>319</v>
      </c>
      <c r="AP37" s="169" t="s">
        <v>319</v>
      </c>
      <c r="AQ37" s="170">
        <v>525</v>
      </c>
      <c r="AR37" s="171" t="s">
        <v>319</v>
      </c>
    </row>
    <row r="38" spans="1:46" ht="27" customHeight="1" x14ac:dyDescent="0.2">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460</v>
      </c>
      <c r="AL38" s="1128"/>
      <c r="AM38" s="1128"/>
      <c r="AN38" s="1129"/>
      <c r="AO38" s="172" t="s">
        <v>319</v>
      </c>
      <c r="AP38" s="172" t="s">
        <v>319</v>
      </c>
      <c r="AQ38" s="173">
        <v>4</v>
      </c>
      <c r="AR38" s="161" t="s">
        <v>319</v>
      </c>
      <c r="AS38" s="168"/>
    </row>
    <row r="39" spans="1:46" ht="13.2" x14ac:dyDescent="0.2">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461</v>
      </c>
      <c r="AL39" s="1128"/>
      <c r="AM39" s="1128"/>
      <c r="AN39" s="1129"/>
      <c r="AO39" s="169">
        <v>-7034</v>
      </c>
      <c r="AP39" s="169">
        <v>-978</v>
      </c>
      <c r="AQ39" s="170">
        <v>-1861</v>
      </c>
      <c r="AR39" s="171">
        <v>-47.4</v>
      </c>
      <c r="AS39" s="168"/>
    </row>
    <row r="40" spans="1:46" ht="27" customHeight="1" x14ac:dyDescent="0.2">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462</v>
      </c>
      <c r="AL40" s="1125"/>
      <c r="AM40" s="1125"/>
      <c r="AN40" s="1126"/>
      <c r="AO40" s="169">
        <v>-381406</v>
      </c>
      <c r="AP40" s="169">
        <v>-53010</v>
      </c>
      <c r="AQ40" s="170">
        <v>-76879</v>
      </c>
      <c r="AR40" s="171">
        <v>-31</v>
      </c>
      <c r="AS40" s="168"/>
    </row>
    <row r="41" spans="1:46" ht="13.2" x14ac:dyDescent="0.2">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229</v>
      </c>
      <c r="AL41" s="1131"/>
      <c r="AM41" s="1131"/>
      <c r="AN41" s="1132"/>
      <c r="AO41" s="169">
        <v>262039</v>
      </c>
      <c r="AP41" s="169">
        <v>36420</v>
      </c>
      <c r="AQ41" s="170">
        <v>36788</v>
      </c>
      <c r="AR41" s="171">
        <v>-1</v>
      </c>
      <c r="AS41" s="168"/>
    </row>
    <row r="42" spans="1:46" ht="13.2" x14ac:dyDescent="0.2">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t="s">
        <v>463</v>
      </c>
      <c r="AL42" s="119"/>
      <c r="AM42" s="119"/>
      <c r="AN42" s="119"/>
      <c r="AO42" s="119"/>
      <c r="AP42" s="119"/>
      <c r="AQ42" s="145"/>
      <c r="AR42" s="145"/>
      <c r="AS42" s="168"/>
    </row>
    <row r="43" spans="1:46" ht="13.2" x14ac:dyDescent="0.2">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ht="13.2" x14ac:dyDescent="0.2">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ht="13.2"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ht="13.2" x14ac:dyDescent="0.2">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2">
      <c r="A47" s="178" t="s">
        <v>464</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ht="13.2" x14ac:dyDescent="0.2">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465</v>
      </c>
      <c r="AL48" s="179"/>
      <c r="AM48" s="179"/>
      <c r="AN48" s="179"/>
      <c r="AO48" s="179"/>
      <c r="AP48" s="179"/>
      <c r="AQ48" s="180"/>
      <c r="AR48" s="179"/>
    </row>
    <row r="49" spans="1:44" ht="13.5" customHeight="1" x14ac:dyDescent="0.2">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433</v>
      </c>
      <c r="AN49" s="1121" t="s">
        <v>466</v>
      </c>
      <c r="AO49" s="1122"/>
      <c r="AP49" s="1122"/>
      <c r="AQ49" s="1122"/>
      <c r="AR49" s="1123"/>
    </row>
    <row r="50" spans="1:44" ht="13.2" x14ac:dyDescent="0.2">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467</v>
      </c>
      <c r="AO50" s="186" t="s">
        <v>468</v>
      </c>
      <c r="AP50" s="187" t="s">
        <v>469</v>
      </c>
      <c r="AQ50" s="188" t="s">
        <v>470</v>
      </c>
      <c r="AR50" s="189" t="s">
        <v>471</v>
      </c>
    </row>
    <row r="51" spans="1:44" ht="13.2" x14ac:dyDescent="0.2">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472</v>
      </c>
      <c r="AL51" s="182"/>
      <c r="AM51" s="190">
        <v>578006</v>
      </c>
      <c r="AN51" s="191">
        <v>78109</v>
      </c>
      <c r="AO51" s="192">
        <v>16.8</v>
      </c>
      <c r="AP51" s="193">
        <v>114790</v>
      </c>
      <c r="AQ51" s="194">
        <v>-6.6</v>
      </c>
      <c r="AR51" s="195">
        <v>23.4</v>
      </c>
    </row>
    <row r="52" spans="1:44" ht="13.2" x14ac:dyDescent="0.2">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473</v>
      </c>
      <c r="AM52" s="198">
        <v>371313</v>
      </c>
      <c r="AN52" s="199">
        <v>50177</v>
      </c>
      <c r="AO52" s="200">
        <v>-9.6</v>
      </c>
      <c r="AP52" s="201">
        <v>55601</v>
      </c>
      <c r="AQ52" s="202">
        <v>-15.5</v>
      </c>
      <c r="AR52" s="203">
        <v>5.9</v>
      </c>
    </row>
    <row r="53" spans="1:44" ht="13.2" x14ac:dyDescent="0.2">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474</v>
      </c>
      <c r="AL53" s="182"/>
      <c r="AM53" s="190">
        <v>1612582</v>
      </c>
      <c r="AN53" s="191">
        <v>217622</v>
      </c>
      <c r="AO53" s="192">
        <v>178.6</v>
      </c>
      <c r="AP53" s="193">
        <v>126262</v>
      </c>
      <c r="AQ53" s="194">
        <v>10</v>
      </c>
      <c r="AR53" s="195">
        <v>168.6</v>
      </c>
    </row>
    <row r="54" spans="1:44" ht="13.2" x14ac:dyDescent="0.2">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473</v>
      </c>
      <c r="AM54" s="198">
        <v>173963</v>
      </c>
      <c r="AN54" s="199">
        <v>23477</v>
      </c>
      <c r="AO54" s="200">
        <v>-53.2</v>
      </c>
      <c r="AP54" s="201">
        <v>56769</v>
      </c>
      <c r="AQ54" s="202">
        <v>2.1</v>
      </c>
      <c r="AR54" s="203">
        <v>-55.3</v>
      </c>
    </row>
    <row r="55" spans="1:44" ht="13.2" x14ac:dyDescent="0.2">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475</v>
      </c>
      <c r="AL55" s="182"/>
      <c r="AM55" s="190">
        <v>2101211</v>
      </c>
      <c r="AN55" s="191">
        <v>284833</v>
      </c>
      <c r="AO55" s="192">
        <v>30.9</v>
      </c>
      <c r="AP55" s="193">
        <v>126525</v>
      </c>
      <c r="AQ55" s="194">
        <v>0.2</v>
      </c>
      <c r="AR55" s="195">
        <v>30.7</v>
      </c>
    </row>
    <row r="56" spans="1:44" ht="13.2" x14ac:dyDescent="0.2">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473</v>
      </c>
      <c r="AM56" s="198">
        <v>1413190</v>
      </c>
      <c r="AN56" s="199">
        <v>191567</v>
      </c>
      <c r="AO56" s="200">
        <v>716</v>
      </c>
      <c r="AP56" s="201">
        <v>67052</v>
      </c>
      <c r="AQ56" s="202">
        <v>18.100000000000001</v>
      </c>
      <c r="AR56" s="203">
        <v>697.9</v>
      </c>
    </row>
    <row r="57" spans="1:44" ht="13.2" x14ac:dyDescent="0.2">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476</v>
      </c>
      <c r="AL57" s="182"/>
      <c r="AM57" s="190">
        <v>1053037</v>
      </c>
      <c r="AN57" s="191">
        <v>144035</v>
      </c>
      <c r="AO57" s="192">
        <v>-49.4</v>
      </c>
      <c r="AP57" s="193">
        <v>122054</v>
      </c>
      <c r="AQ57" s="194">
        <v>-3.5</v>
      </c>
      <c r="AR57" s="195">
        <v>-45.9</v>
      </c>
    </row>
    <row r="58" spans="1:44" ht="13.2" x14ac:dyDescent="0.2">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473</v>
      </c>
      <c r="AM58" s="198">
        <v>662409</v>
      </c>
      <c r="AN58" s="199">
        <v>90604</v>
      </c>
      <c r="AO58" s="200">
        <v>-52.7</v>
      </c>
      <c r="AP58" s="201">
        <v>68298</v>
      </c>
      <c r="AQ58" s="202">
        <v>1.9</v>
      </c>
      <c r="AR58" s="203">
        <v>-54.6</v>
      </c>
    </row>
    <row r="59" spans="1:44" ht="13.2" x14ac:dyDescent="0.2">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477</v>
      </c>
      <c r="AL59" s="182"/>
      <c r="AM59" s="190">
        <v>313325</v>
      </c>
      <c r="AN59" s="191">
        <v>43548</v>
      </c>
      <c r="AO59" s="192">
        <v>-69.8</v>
      </c>
      <c r="AP59" s="193">
        <v>111644</v>
      </c>
      <c r="AQ59" s="194">
        <v>-8.5</v>
      </c>
      <c r="AR59" s="195">
        <v>-61.3</v>
      </c>
    </row>
    <row r="60" spans="1:44" ht="13.2" x14ac:dyDescent="0.2">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473</v>
      </c>
      <c r="AM60" s="198">
        <v>244453</v>
      </c>
      <c r="AN60" s="199">
        <v>33975</v>
      </c>
      <c r="AO60" s="200">
        <v>-62.5</v>
      </c>
      <c r="AP60" s="201">
        <v>66606</v>
      </c>
      <c r="AQ60" s="202">
        <v>-2.5</v>
      </c>
      <c r="AR60" s="203">
        <v>-60</v>
      </c>
    </row>
    <row r="61" spans="1:44" ht="13.2" x14ac:dyDescent="0.2">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478</v>
      </c>
      <c r="AL61" s="204"/>
      <c r="AM61" s="205">
        <v>1131632</v>
      </c>
      <c r="AN61" s="206">
        <v>153629</v>
      </c>
      <c r="AO61" s="207">
        <v>21.4</v>
      </c>
      <c r="AP61" s="208">
        <v>120255</v>
      </c>
      <c r="AQ61" s="209">
        <v>-1.7</v>
      </c>
      <c r="AR61" s="195">
        <v>23.1</v>
      </c>
    </row>
    <row r="62" spans="1:44" ht="13.2" x14ac:dyDescent="0.2">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473</v>
      </c>
      <c r="AM62" s="198">
        <v>573066</v>
      </c>
      <c r="AN62" s="199">
        <v>77960</v>
      </c>
      <c r="AO62" s="200">
        <v>107.6</v>
      </c>
      <c r="AP62" s="201">
        <v>62865</v>
      </c>
      <c r="AQ62" s="202">
        <v>0.8</v>
      </c>
      <c r="AR62" s="203">
        <v>106.8</v>
      </c>
    </row>
    <row r="63" spans="1:44" ht="13.2" x14ac:dyDescent="0.2">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ht="13.2" x14ac:dyDescent="0.2">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ht="13.2" x14ac:dyDescent="0.2">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ht="13.2" x14ac:dyDescent="0.2">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2">
      <c r="AK67" s="119"/>
      <c r="AL67" s="119"/>
      <c r="AM67" s="119"/>
      <c r="AN67" s="119"/>
      <c r="AO67" s="119"/>
      <c r="AP67" s="119"/>
      <c r="AQ67" s="119"/>
      <c r="AR67" s="119"/>
      <c r="AS67" s="119"/>
      <c r="AT67" s="119"/>
    </row>
    <row r="68" spans="1:46" ht="13.5" hidden="1" customHeight="1" x14ac:dyDescent="0.2">
      <c r="AK68" s="119"/>
      <c r="AL68" s="119"/>
      <c r="AM68" s="119"/>
      <c r="AN68" s="119"/>
      <c r="AO68" s="119"/>
      <c r="AP68" s="119"/>
      <c r="AQ68" s="119"/>
      <c r="AR68" s="119"/>
    </row>
    <row r="69" spans="1:46" ht="13.5" hidden="1" customHeight="1" x14ac:dyDescent="0.2">
      <c r="AK69" s="119"/>
      <c r="AL69" s="119"/>
      <c r="AM69" s="119"/>
      <c r="AN69" s="119"/>
      <c r="AO69" s="119"/>
      <c r="AP69" s="119"/>
      <c r="AQ69" s="119"/>
      <c r="AR69" s="119"/>
    </row>
    <row r="70" spans="1:46" ht="13.2" hidden="1" x14ac:dyDescent="0.2">
      <c r="AK70" s="119"/>
      <c r="AL70" s="119"/>
      <c r="AM70" s="119"/>
      <c r="AN70" s="119"/>
      <c r="AO70" s="119"/>
      <c r="AP70" s="119"/>
      <c r="AQ70" s="119"/>
      <c r="AR70" s="119"/>
    </row>
    <row r="71" spans="1:46" ht="13.2" hidden="1" x14ac:dyDescent="0.2">
      <c r="AK71" s="119"/>
      <c r="AL71" s="119"/>
      <c r="AM71" s="119"/>
      <c r="AN71" s="119"/>
      <c r="AO71" s="119"/>
      <c r="AP71" s="119"/>
      <c r="AQ71" s="119"/>
      <c r="AR71" s="119"/>
    </row>
    <row r="72" spans="1:46" ht="13.2" hidden="1" x14ac:dyDescent="0.2">
      <c r="AK72" s="119"/>
      <c r="AL72" s="119"/>
      <c r="AM72" s="119"/>
      <c r="AN72" s="119"/>
      <c r="AO72" s="119"/>
      <c r="AP72" s="119"/>
      <c r="AQ72" s="119"/>
      <c r="AR72" s="119"/>
    </row>
    <row r="73" spans="1:46" ht="13.2" hidden="1" x14ac:dyDescent="0.2">
      <c r="AK73" s="119"/>
      <c r="AL73" s="119"/>
      <c r="AM73" s="119"/>
      <c r="AN73" s="119"/>
      <c r="AO73" s="119"/>
      <c r="AP73" s="119"/>
      <c r="AQ73" s="119"/>
      <c r="AR73" s="119"/>
    </row>
  </sheetData>
  <sheetProtection algorithmName="SHA-512" hashValue="yCgWWdubBqvG1weAwzaCFnth+0MFJuBMi71yhfvPty0KwiIH0fwEfWbInK6Z0oh1AVjD+xJoi1jXntGZTN6GWg==" saltValue="KNekeGkYNlyE/yWM/2xcX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election activeCell="W9" sqref="W9:AL11"/>
    </sheetView>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R8vlmELhuRH2/7UhcUP7QoJuidpXkYRm73/Z0WRq2lMK36u5x3z7MSX7TmZt44gj4yZxg6f7MLVxkqWlh6Y7tA==" saltValue="PyRKHD3COunSctjnWI5PFQ==" spinCount="100000" sheet="1" objects="1" scenarios="1"/>
  <dataConsolidate/>
  <phoneticPr fontId="2"/>
  <printOptions horizontalCentered="1"/>
  <pageMargins left="0" right="0" top="0.39370078740157483" bottom="0.39370078740157483" header="0.19685039370078741" footer="0.19685039370078741"/>
  <pageSetup paperSize="9" scale="36"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election activeCell="W9" sqref="W9:AL11"/>
    </sheetView>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FTgTBeJcf0bHptaA2GNcLpfChKmcU4BLu5Mk9v2pXmB2FVyv2IkDNFqAxpm7ceElNLGgTZ6LepQMo6UQk4csuQ==" saltValue="SdOMvMoAlzJHWyvxl5tsBg==" spinCount="100000" sheet="1" objects="1" scenarios="1"/>
  <dataConsolidate/>
  <phoneticPr fontId="2"/>
  <printOptions horizontalCentered="1"/>
  <pageMargins left="0" right="0" top="0.39370078740157483" bottom="0.39370078740157483" header="0.19685039370078741" footer="0.19685039370078741"/>
  <pageSetup paperSize="9" scale="36"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election activeCell="W9" sqref="W9:AL11"/>
    </sheetView>
  </sheetViews>
  <sheetFormatPr defaultColWidth="0" defaultRowHeight="13.5" customHeight="1" zeroHeight="1" x14ac:dyDescent="0.2"/>
  <cols>
    <col min="1" max="1" width="8.21875" style="212" customWidth="1"/>
    <col min="2" max="16" width="14.6640625" style="212" customWidth="1"/>
    <col min="17"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3"/>
      <c r="C45" s="213"/>
      <c r="D45" s="213"/>
      <c r="E45" s="213"/>
      <c r="F45" s="213"/>
      <c r="G45" s="213"/>
      <c r="H45" s="213"/>
      <c r="I45" s="213"/>
      <c r="J45" s="214" t="s">
        <v>479</v>
      </c>
    </row>
    <row r="46" spans="2:10" ht="29.25" customHeight="1" thickBot="1" x14ac:dyDescent="0.25">
      <c r="B46" s="215" t="s">
        <v>24</v>
      </c>
      <c r="C46" s="216"/>
      <c r="D46" s="216"/>
      <c r="E46" s="217" t="s">
        <v>480</v>
      </c>
      <c r="F46" s="218" t="s">
        <v>3</v>
      </c>
      <c r="G46" s="219" t="s">
        <v>4</v>
      </c>
      <c r="H46" s="219" t="s">
        <v>5</v>
      </c>
      <c r="I46" s="219" t="s">
        <v>6</v>
      </c>
      <c r="J46" s="220" t="s">
        <v>7</v>
      </c>
    </row>
    <row r="47" spans="2:10" ht="57.75" customHeight="1" x14ac:dyDescent="0.2">
      <c r="B47" s="221"/>
      <c r="C47" s="1133" t="s">
        <v>481</v>
      </c>
      <c r="D47" s="1133"/>
      <c r="E47" s="1134"/>
      <c r="F47" s="222">
        <v>22.33</v>
      </c>
      <c r="G47" s="223">
        <v>20.03</v>
      </c>
      <c r="H47" s="223">
        <v>20.07</v>
      </c>
      <c r="I47" s="223">
        <v>16.690000000000001</v>
      </c>
      <c r="J47" s="224">
        <v>19.18</v>
      </c>
    </row>
    <row r="48" spans="2:10" ht="57.75" customHeight="1" x14ac:dyDescent="0.2">
      <c r="B48" s="225"/>
      <c r="C48" s="1135" t="s">
        <v>482</v>
      </c>
      <c r="D48" s="1135"/>
      <c r="E48" s="1136"/>
      <c r="F48" s="226">
        <v>7.96</v>
      </c>
      <c r="G48" s="227">
        <v>9.6199999999999992</v>
      </c>
      <c r="H48" s="227">
        <v>8.48</v>
      </c>
      <c r="I48" s="227">
        <v>10.34</v>
      </c>
      <c r="J48" s="228">
        <v>11.69</v>
      </c>
    </row>
    <row r="49" spans="2:10" ht="57.75" customHeight="1" thickBot="1" x14ac:dyDescent="0.25">
      <c r="B49" s="229"/>
      <c r="C49" s="1137" t="s">
        <v>483</v>
      </c>
      <c r="D49" s="1137"/>
      <c r="E49" s="1138"/>
      <c r="F49" s="230">
        <v>2.29</v>
      </c>
      <c r="G49" s="231" t="s">
        <v>484</v>
      </c>
      <c r="H49" s="231">
        <v>0.57999999999999996</v>
      </c>
      <c r="I49" s="231">
        <v>0.13</v>
      </c>
      <c r="J49" s="232">
        <v>3.44</v>
      </c>
    </row>
    <row r="50" spans="2:10" ht="13.2" x14ac:dyDescent="0.2"/>
  </sheetData>
  <sheetProtection algorithmName="SHA-512" hashValue="tb8F0VOzyApM7vs/mfP+haxhEIg4Og+AmMcUqwqQZtovBP0+383/8nYxMpx5u3Fq7Sk7gJ64bQkcVV/yWrhUUg==" saltValue="s6M8wOuCgoELyNCanTBRAg=="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60"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election activeCell="W9" sqref="W9:AL11"/>
    </sheetView>
  </sheetViews>
  <sheetFormatPr defaultColWidth="0" defaultRowHeight="13.5" customHeight="1" zeroHeight="1" x14ac:dyDescent="0.2"/>
  <cols>
    <col min="1" max="1" width="6.6640625" style="234" customWidth="1"/>
    <col min="2" max="2" width="11" style="234" customWidth="1"/>
    <col min="3" max="3" width="17" style="234" customWidth="1"/>
    <col min="4" max="5" width="16.6640625" style="234" customWidth="1"/>
    <col min="6" max="15" width="15" style="234" customWidth="1"/>
    <col min="16" max="16" width="24" style="234" customWidth="1"/>
    <col min="17" max="16384" width="0" style="234" hidden="1"/>
  </cols>
  <sheetData>
    <row r="1" spans="1:16" ht="16.5" customHeight="1" x14ac:dyDescent="0.2">
      <c r="A1" s="233"/>
      <c r="B1" s="233"/>
      <c r="C1" s="233"/>
      <c r="D1" s="233"/>
      <c r="E1" s="233"/>
      <c r="F1" s="233"/>
      <c r="G1" s="233"/>
      <c r="H1" s="233"/>
      <c r="I1" s="233"/>
      <c r="J1" s="233"/>
      <c r="K1" s="233"/>
      <c r="L1" s="233"/>
      <c r="M1" s="233"/>
      <c r="N1" s="233"/>
      <c r="O1" s="233"/>
      <c r="P1" s="233"/>
    </row>
    <row r="2" spans="1:16" ht="16.5" customHeight="1" x14ac:dyDescent="0.2">
      <c r="A2" s="233"/>
      <c r="B2" s="233"/>
      <c r="C2" s="233"/>
      <c r="D2" s="233"/>
      <c r="E2" s="233"/>
      <c r="F2" s="233"/>
      <c r="G2" s="233"/>
      <c r="H2" s="233"/>
      <c r="I2" s="233"/>
      <c r="J2" s="233"/>
      <c r="K2" s="233"/>
      <c r="L2" s="233"/>
      <c r="M2" s="233"/>
      <c r="N2" s="233"/>
      <c r="O2" s="233"/>
      <c r="P2" s="233"/>
    </row>
    <row r="3" spans="1:16" ht="16.5" customHeight="1" x14ac:dyDescent="0.2">
      <c r="A3" s="233"/>
      <c r="B3" s="233"/>
      <c r="C3" s="233"/>
      <c r="D3" s="233"/>
      <c r="E3" s="233"/>
      <c r="F3" s="233"/>
      <c r="G3" s="233"/>
      <c r="H3" s="233"/>
      <c r="I3" s="233"/>
      <c r="J3" s="233"/>
      <c r="K3" s="233"/>
      <c r="L3" s="233"/>
      <c r="M3" s="233"/>
      <c r="N3" s="233"/>
      <c r="O3" s="233"/>
      <c r="P3" s="233"/>
    </row>
    <row r="4" spans="1:16" ht="16.5" customHeight="1" x14ac:dyDescent="0.2">
      <c r="A4" s="233"/>
      <c r="B4" s="233"/>
      <c r="C4" s="233"/>
      <c r="D4" s="233"/>
      <c r="E4" s="233"/>
      <c r="F4" s="233"/>
      <c r="G4" s="233"/>
      <c r="H4" s="233"/>
      <c r="I4" s="233"/>
      <c r="J4" s="233"/>
      <c r="K4" s="233"/>
      <c r="L4" s="233"/>
      <c r="M4" s="233"/>
      <c r="N4" s="233"/>
      <c r="O4" s="233"/>
      <c r="P4" s="233"/>
    </row>
    <row r="5" spans="1:16" ht="16.5" customHeight="1" x14ac:dyDescent="0.2">
      <c r="A5" s="233"/>
      <c r="B5" s="233"/>
      <c r="C5" s="233"/>
      <c r="D5" s="233"/>
      <c r="E5" s="233"/>
      <c r="F5" s="233"/>
      <c r="G5" s="233"/>
      <c r="H5" s="233"/>
      <c r="I5" s="233"/>
      <c r="J5" s="233"/>
      <c r="K5" s="233"/>
      <c r="L5" s="233"/>
      <c r="M5" s="233"/>
      <c r="N5" s="233"/>
      <c r="O5" s="233"/>
      <c r="P5" s="233"/>
    </row>
    <row r="6" spans="1:16" ht="16.5" customHeight="1" x14ac:dyDescent="0.2">
      <c r="A6" s="233"/>
      <c r="B6" s="233"/>
      <c r="C6" s="233"/>
      <c r="D6" s="233"/>
      <c r="E6" s="233"/>
      <c r="F6" s="233"/>
      <c r="G6" s="233"/>
      <c r="H6" s="233"/>
      <c r="I6" s="233"/>
      <c r="J6" s="233"/>
      <c r="K6" s="233"/>
      <c r="L6" s="233"/>
      <c r="M6" s="233"/>
      <c r="N6" s="233"/>
      <c r="O6" s="233"/>
      <c r="P6" s="233"/>
    </row>
    <row r="7" spans="1:16" ht="16.5" customHeight="1" x14ac:dyDescent="0.2">
      <c r="A7" s="233"/>
      <c r="B7" s="233"/>
      <c r="C7" s="233"/>
      <c r="D7" s="233"/>
      <c r="E7" s="233"/>
      <c r="F7" s="233"/>
      <c r="G7" s="233"/>
      <c r="H7" s="233"/>
      <c r="I7" s="233"/>
      <c r="J7" s="233"/>
      <c r="K7" s="233"/>
      <c r="L7" s="233"/>
      <c r="M7" s="233"/>
      <c r="N7" s="233"/>
      <c r="O7" s="233"/>
      <c r="P7" s="233"/>
    </row>
    <row r="8" spans="1:16" ht="16.5" customHeight="1" x14ac:dyDescent="0.2">
      <c r="A8" s="233"/>
      <c r="B8" s="233"/>
      <c r="C8" s="233"/>
      <c r="D8" s="233"/>
      <c r="E8" s="233"/>
      <c r="F8" s="233"/>
      <c r="G8" s="233"/>
      <c r="H8" s="233"/>
      <c r="I8" s="233"/>
      <c r="J8" s="233"/>
      <c r="K8" s="233"/>
      <c r="L8" s="233"/>
      <c r="M8" s="233"/>
      <c r="N8" s="233"/>
      <c r="O8" s="233"/>
      <c r="P8" s="233"/>
    </row>
    <row r="9" spans="1:16" ht="16.5" customHeight="1" x14ac:dyDescent="0.2">
      <c r="A9" s="233"/>
      <c r="B9" s="233"/>
      <c r="C9" s="233"/>
      <c r="D9" s="233"/>
      <c r="E9" s="233"/>
      <c r="F9" s="233"/>
      <c r="G9" s="233"/>
      <c r="H9" s="233"/>
      <c r="I9" s="233"/>
      <c r="J9" s="233"/>
      <c r="K9" s="233"/>
      <c r="L9" s="233"/>
      <c r="M9" s="233"/>
      <c r="N9" s="233"/>
      <c r="O9" s="233"/>
      <c r="P9" s="233"/>
    </row>
    <row r="10" spans="1:16" ht="16.5" customHeight="1" x14ac:dyDescent="0.2">
      <c r="A10" s="233"/>
      <c r="B10" s="233"/>
      <c r="C10" s="233"/>
      <c r="D10" s="233"/>
      <c r="E10" s="233"/>
      <c r="F10" s="233"/>
      <c r="G10" s="233"/>
      <c r="H10" s="233"/>
      <c r="I10" s="233"/>
      <c r="J10" s="233"/>
      <c r="K10" s="233"/>
      <c r="L10" s="233"/>
      <c r="M10" s="233"/>
      <c r="N10" s="233"/>
      <c r="O10" s="233"/>
      <c r="P10" s="233"/>
    </row>
    <row r="11" spans="1:16" ht="16.5" customHeight="1" x14ac:dyDescent="0.2">
      <c r="A11" s="233"/>
      <c r="B11" s="233"/>
      <c r="C11" s="233"/>
      <c r="D11" s="233"/>
      <c r="E11" s="233"/>
      <c r="F11" s="233"/>
      <c r="G11" s="233"/>
      <c r="H11" s="233"/>
      <c r="I11" s="233"/>
      <c r="J11" s="233"/>
      <c r="K11" s="233"/>
      <c r="L11" s="233"/>
      <c r="M11" s="233"/>
      <c r="N11" s="233"/>
      <c r="O11" s="233"/>
      <c r="P11" s="233"/>
    </row>
    <row r="12" spans="1:16" ht="16.5" customHeight="1" x14ac:dyDescent="0.2">
      <c r="A12" s="233"/>
      <c r="B12" s="233"/>
      <c r="C12" s="233"/>
      <c r="D12" s="233"/>
      <c r="E12" s="233"/>
      <c r="F12" s="233"/>
      <c r="G12" s="233"/>
      <c r="H12" s="233"/>
      <c r="I12" s="233"/>
      <c r="J12" s="233"/>
      <c r="K12" s="233"/>
      <c r="L12" s="233"/>
      <c r="M12" s="233"/>
      <c r="N12" s="233"/>
      <c r="O12" s="233"/>
      <c r="P12" s="233"/>
    </row>
    <row r="13" spans="1:16" ht="16.5" customHeight="1" x14ac:dyDescent="0.2">
      <c r="A13" s="233"/>
      <c r="B13" s="233"/>
      <c r="C13" s="233"/>
      <c r="D13" s="233"/>
      <c r="E13" s="233"/>
      <c r="F13" s="233"/>
      <c r="G13" s="233"/>
      <c r="H13" s="233"/>
      <c r="I13" s="233"/>
      <c r="J13" s="233"/>
      <c r="K13" s="233"/>
      <c r="L13" s="233"/>
      <c r="M13" s="233"/>
      <c r="N13" s="233"/>
      <c r="O13" s="233"/>
      <c r="P13" s="233"/>
    </row>
    <row r="14" spans="1:16" ht="16.5" customHeight="1" x14ac:dyDescent="0.2">
      <c r="A14" s="233"/>
      <c r="B14" s="233"/>
      <c r="C14" s="233"/>
      <c r="D14" s="233"/>
      <c r="E14" s="233"/>
      <c r="F14" s="233"/>
      <c r="G14" s="233"/>
      <c r="H14" s="233"/>
      <c r="I14" s="233"/>
      <c r="J14" s="233"/>
      <c r="K14" s="233"/>
      <c r="L14" s="233"/>
      <c r="M14" s="233"/>
      <c r="N14" s="233"/>
      <c r="O14" s="233"/>
      <c r="P14" s="233"/>
    </row>
    <row r="15" spans="1:16" ht="16.5" customHeight="1" x14ac:dyDescent="0.2">
      <c r="A15" s="233"/>
      <c r="B15" s="233"/>
      <c r="C15" s="233"/>
      <c r="D15" s="233"/>
      <c r="E15" s="233"/>
      <c r="F15" s="233"/>
      <c r="G15" s="233"/>
      <c r="H15" s="233"/>
      <c r="I15" s="233"/>
      <c r="J15" s="233"/>
      <c r="K15" s="233"/>
      <c r="L15" s="233"/>
      <c r="M15" s="233"/>
      <c r="N15" s="233"/>
      <c r="O15" s="233"/>
      <c r="P15" s="233"/>
    </row>
    <row r="16" spans="1:16" ht="16.5" customHeight="1" x14ac:dyDescent="0.2">
      <c r="A16" s="233"/>
      <c r="B16" s="233"/>
      <c r="C16" s="233"/>
      <c r="D16" s="233"/>
      <c r="E16" s="233"/>
      <c r="F16" s="233"/>
      <c r="G16" s="233"/>
      <c r="H16" s="233"/>
      <c r="I16" s="233"/>
      <c r="J16" s="233"/>
      <c r="K16" s="233"/>
      <c r="L16" s="233"/>
      <c r="M16" s="233"/>
      <c r="N16" s="233"/>
      <c r="O16" s="233"/>
      <c r="P16" s="233"/>
    </row>
    <row r="17" spans="1:16" ht="16.5" customHeight="1" x14ac:dyDescent="0.2">
      <c r="A17" s="233"/>
      <c r="B17" s="233"/>
      <c r="C17" s="233"/>
      <c r="D17" s="233"/>
      <c r="E17" s="233"/>
      <c r="F17" s="233"/>
      <c r="G17" s="233"/>
      <c r="H17" s="233"/>
      <c r="I17" s="233"/>
      <c r="J17" s="233"/>
      <c r="K17" s="233"/>
      <c r="L17" s="233"/>
      <c r="M17" s="233"/>
      <c r="N17" s="233"/>
      <c r="O17" s="233"/>
      <c r="P17" s="233"/>
    </row>
    <row r="18" spans="1:16" ht="16.5" customHeight="1" x14ac:dyDescent="0.2">
      <c r="A18" s="233"/>
      <c r="B18" s="233"/>
      <c r="C18" s="233"/>
      <c r="D18" s="233"/>
      <c r="E18" s="233"/>
      <c r="F18" s="233"/>
      <c r="G18" s="233"/>
      <c r="H18" s="233"/>
      <c r="I18" s="233"/>
      <c r="J18" s="233"/>
      <c r="K18" s="233"/>
      <c r="L18" s="233"/>
      <c r="M18" s="233"/>
      <c r="N18" s="233"/>
      <c r="O18" s="233"/>
      <c r="P18" s="233"/>
    </row>
    <row r="19" spans="1:16" ht="16.5" customHeight="1" x14ac:dyDescent="0.2">
      <c r="A19" s="233"/>
      <c r="B19" s="233"/>
      <c r="C19" s="233"/>
      <c r="D19" s="233"/>
      <c r="E19" s="233"/>
      <c r="F19" s="233"/>
      <c r="G19" s="233"/>
      <c r="H19" s="233"/>
      <c r="I19" s="233"/>
      <c r="J19" s="233"/>
      <c r="K19" s="233"/>
      <c r="L19" s="233"/>
      <c r="M19" s="233"/>
      <c r="N19" s="233"/>
      <c r="O19" s="233"/>
      <c r="P19" s="233"/>
    </row>
    <row r="20" spans="1:16" ht="16.5" customHeight="1" x14ac:dyDescent="0.2">
      <c r="A20" s="233"/>
      <c r="B20" s="233"/>
      <c r="C20" s="233"/>
      <c r="D20" s="233"/>
      <c r="E20" s="233"/>
      <c r="F20" s="233"/>
      <c r="G20" s="233"/>
      <c r="H20" s="233"/>
      <c r="I20" s="233"/>
      <c r="J20" s="233"/>
      <c r="K20" s="233"/>
      <c r="L20" s="233"/>
      <c r="M20" s="233"/>
      <c r="N20" s="233"/>
      <c r="O20" s="233"/>
      <c r="P20" s="233"/>
    </row>
    <row r="21" spans="1:16" ht="16.5" customHeight="1" x14ac:dyDescent="0.2">
      <c r="A21" s="233"/>
      <c r="B21" s="233"/>
      <c r="C21" s="233"/>
      <c r="D21" s="233"/>
      <c r="E21" s="233"/>
      <c r="F21" s="233"/>
      <c r="G21" s="233"/>
      <c r="H21" s="233"/>
      <c r="I21" s="233"/>
      <c r="J21" s="233"/>
      <c r="K21" s="233"/>
      <c r="L21" s="233"/>
      <c r="M21" s="233"/>
      <c r="N21" s="233"/>
      <c r="O21" s="233"/>
      <c r="P21" s="233"/>
    </row>
    <row r="22" spans="1:16" ht="16.5" customHeight="1" x14ac:dyDescent="0.2">
      <c r="A22" s="233"/>
      <c r="B22" s="233"/>
      <c r="C22" s="233"/>
      <c r="D22" s="233"/>
      <c r="E22" s="233"/>
      <c r="F22" s="233"/>
      <c r="G22" s="233"/>
      <c r="H22" s="233"/>
      <c r="I22" s="233"/>
      <c r="J22" s="233"/>
      <c r="K22" s="233"/>
      <c r="L22" s="233"/>
      <c r="M22" s="233"/>
      <c r="N22" s="233"/>
      <c r="O22" s="233"/>
      <c r="P22" s="233"/>
    </row>
    <row r="23" spans="1:16" ht="16.5" customHeight="1" x14ac:dyDescent="0.2">
      <c r="A23" s="233"/>
      <c r="B23" s="233"/>
      <c r="C23" s="233"/>
      <c r="D23" s="233"/>
      <c r="E23" s="233"/>
      <c r="F23" s="233"/>
      <c r="G23" s="233"/>
      <c r="H23" s="233"/>
      <c r="I23" s="233"/>
      <c r="J23" s="233"/>
      <c r="K23" s="233"/>
      <c r="L23" s="233"/>
      <c r="M23" s="233"/>
      <c r="N23" s="233"/>
      <c r="O23" s="233"/>
      <c r="P23" s="233"/>
    </row>
    <row r="24" spans="1:16" ht="16.5" customHeight="1" x14ac:dyDescent="0.2">
      <c r="A24" s="233"/>
      <c r="B24" s="233"/>
      <c r="C24" s="233"/>
      <c r="D24" s="233"/>
      <c r="E24" s="233"/>
      <c r="F24" s="233"/>
      <c r="G24" s="233"/>
      <c r="H24" s="233"/>
      <c r="I24" s="233"/>
      <c r="J24" s="233"/>
      <c r="K24" s="233"/>
      <c r="L24" s="233"/>
      <c r="M24" s="233"/>
      <c r="N24" s="233"/>
      <c r="O24" s="233"/>
      <c r="P24" s="233"/>
    </row>
    <row r="25" spans="1:16" ht="16.5" customHeight="1" x14ac:dyDescent="0.2">
      <c r="A25" s="233"/>
      <c r="B25" s="233"/>
      <c r="C25" s="233"/>
      <c r="D25" s="233"/>
      <c r="E25" s="233"/>
      <c r="F25" s="233"/>
      <c r="G25" s="233"/>
      <c r="H25" s="233"/>
      <c r="I25" s="233"/>
      <c r="J25" s="233"/>
      <c r="K25" s="233"/>
      <c r="L25" s="233"/>
      <c r="M25" s="233"/>
      <c r="N25" s="233"/>
      <c r="O25" s="233"/>
      <c r="P25" s="233"/>
    </row>
    <row r="26" spans="1:16" ht="16.5" customHeight="1" x14ac:dyDescent="0.2">
      <c r="A26" s="233"/>
      <c r="B26" s="233"/>
      <c r="C26" s="233"/>
      <c r="D26" s="233"/>
      <c r="E26" s="233"/>
      <c r="F26" s="233"/>
      <c r="G26" s="233"/>
      <c r="H26" s="233"/>
      <c r="I26" s="233"/>
      <c r="J26" s="233"/>
      <c r="K26" s="233"/>
      <c r="L26" s="233"/>
      <c r="M26" s="233"/>
      <c r="N26" s="233"/>
      <c r="O26" s="233"/>
      <c r="P26" s="233"/>
    </row>
    <row r="27" spans="1:16" ht="16.5" customHeight="1" x14ac:dyDescent="0.2">
      <c r="A27" s="233"/>
      <c r="B27" s="233"/>
      <c r="C27" s="233"/>
      <c r="D27" s="233"/>
      <c r="E27" s="233"/>
      <c r="F27" s="233"/>
      <c r="G27" s="233"/>
      <c r="H27" s="233"/>
      <c r="I27" s="233"/>
      <c r="J27" s="233"/>
      <c r="K27" s="233"/>
      <c r="L27" s="233"/>
      <c r="M27" s="233"/>
      <c r="N27" s="233"/>
      <c r="O27" s="233"/>
      <c r="P27" s="233"/>
    </row>
    <row r="28" spans="1:16" ht="16.5" customHeight="1" x14ac:dyDescent="0.2">
      <c r="A28" s="233"/>
      <c r="B28" s="233"/>
      <c r="C28" s="233"/>
      <c r="D28" s="233"/>
      <c r="E28" s="233"/>
      <c r="F28" s="233"/>
      <c r="G28" s="233"/>
      <c r="H28" s="233"/>
      <c r="I28" s="233"/>
      <c r="J28" s="233"/>
      <c r="K28" s="233"/>
      <c r="L28" s="233"/>
      <c r="M28" s="233"/>
      <c r="N28" s="233"/>
      <c r="O28" s="233"/>
      <c r="P28" s="233"/>
    </row>
    <row r="29" spans="1:16" ht="16.5" customHeight="1" x14ac:dyDescent="0.2">
      <c r="A29" s="233"/>
      <c r="B29" s="233"/>
      <c r="C29" s="233"/>
      <c r="D29" s="233"/>
      <c r="E29" s="233"/>
      <c r="F29" s="233"/>
      <c r="G29" s="233"/>
      <c r="H29" s="233"/>
      <c r="I29" s="233"/>
      <c r="J29" s="233"/>
      <c r="K29" s="233"/>
      <c r="L29" s="233"/>
      <c r="M29" s="233"/>
      <c r="N29" s="233"/>
      <c r="O29" s="233"/>
      <c r="P29" s="233"/>
    </row>
    <row r="30" spans="1:16" ht="16.5" customHeight="1" x14ac:dyDescent="0.2">
      <c r="A30" s="233"/>
      <c r="B30" s="233"/>
      <c r="C30" s="233"/>
      <c r="D30" s="233"/>
      <c r="E30" s="233"/>
      <c r="F30" s="233"/>
      <c r="G30" s="233"/>
      <c r="H30" s="233"/>
      <c r="I30" s="233"/>
      <c r="J30" s="233"/>
      <c r="K30" s="233"/>
      <c r="L30" s="233"/>
      <c r="M30" s="233"/>
      <c r="N30" s="233"/>
      <c r="O30" s="233"/>
      <c r="P30" s="233"/>
    </row>
    <row r="31" spans="1:16" ht="16.5" customHeight="1" x14ac:dyDescent="0.2">
      <c r="A31" s="233"/>
      <c r="B31" s="233"/>
      <c r="C31" s="233"/>
      <c r="D31" s="233"/>
      <c r="E31" s="233"/>
      <c r="F31" s="233"/>
      <c r="G31" s="233"/>
      <c r="H31" s="233"/>
      <c r="I31" s="233"/>
      <c r="J31" s="233"/>
      <c r="K31" s="233"/>
      <c r="L31" s="233"/>
      <c r="M31" s="233"/>
      <c r="N31" s="233"/>
      <c r="O31" s="233"/>
      <c r="P31" s="233"/>
    </row>
    <row r="32" spans="1:16" ht="31.5" customHeight="1" thickBot="1" x14ac:dyDescent="0.25">
      <c r="A32" s="233"/>
      <c r="B32" s="233"/>
      <c r="C32" s="233"/>
      <c r="D32" s="233"/>
      <c r="E32" s="233"/>
      <c r="F32" s="233"/>
      <c r="G32" s="233"/>
      <c r="H32" s="233"/>
      <c r="I32" s="233"/>
      <c r="J32" s="235" t="s">
        <v>479</v>
      </c>
      <c r="K32" s="233"/>
      <c r="L32" s="233"/>
      <c r="M32" s="233"/>
      <c r="N32" s="233"/>
      <c r="O32" s="233"/>
      <c r="P32" s="233"/>
    </row>
    <row r="33" spans="1:16" ht="39" customHeight="1" thickBot="1" x14ac:dyDescent="0.25">
      <c r="A33" s="233"/>
      <c r="B33" s="236" t="s">
        <v>485</v>
      </c>
      <c r="C33" s="237"/>
      <c r="D33" s="237"/>
      <c r="E33" s="238" t="s">
        <v>480</v>
      </c>
      <c r="F33" s="239" t="s">
        <v>3</v>
      </c>
      <c r="G33" s="240" t="s">
        <v>4</v>
      </c>
      <c r="H33" s="240" t="s">
        <v>5</v>
      </c>
      <c r="I33" s="240" t="s">
        <v>6</v>
      </c>
      <c r="J33" s="241" t="s">
        <v>7</v>
      </c>
      <c r="K33" s="233"/>
      <c r="L33" s="233"/>
      <c r="M33" s="233"/>
      <c r="N33" s="233"/>
      <c r="O33" s="233"/>
      <c r="P33" s="233"/>
    </row>
    <row r="34" spans="1:16" ht="39" customHeight="1" x14ac:dyDescent="0.2">
      <c r="A34" s="233"/>
      <c r="B34" s="242"/>
      <c r="C34" s="1145" t="s">
        <v>486</v>
      </c>
      <c r="D34" s="1145"/>
      <c r="E34" s="1146"/>
      <c r="F34" s="243">
        <v>7.95</v>
      </c>
      <c r="G34" s="244">
        <v>9.6199999999999992</v>
      </c>
      <c r="H34" s="244">
        <v>8.4700000000000006</v>
      </c>
      <c r="I34" s="244">
        <v>10.33</v>
      </c>
      <c r="J34" s="245">
        <v>11.69</v>
      </c>
      <c r="K34" s="233"/>
      <c r="L34" s="233"/>
      <c r="M34" s="233"/>
      <c r="N34" s="233"/>
      <c r="O34" s="233"/>
      <c r="P34" s="233"/>
    </row>
    <row r="35" spans="1:16" ht="39" customHeight="1" x14ac:dyDescent="0.2">
      <c r="A35" s="233"/>
      <c r="B35" s="246"/>
      <c r="C35" s="1139" t="s">
        <v>487</v>
      </c>
      <c r="D35" s="1140"/>
      <c r="E35" s="1141"/>
      <c r="F35" s="247">
        <v>0.48</v>
      </c>
      <c r="G35" s="248">
        <v>7.0000000000000007E-2</v>
      </c>
      <c r="H35" s="248">
        <v>0.55000000000000004</v>
      </c>
      <c r="I35" s="248">
        <v>1.08</v>
      </c>
      <c r="J35" s="249">
        <v>1.1499999999999999</v>
      </c>
      <c r="K35" s="233"/>
      <c r="L35" s="233"/>
      <c r="M35" s="233"/>
      <c r="N35" s="233"/>
      <c r="O35" s="233"/>
      <c r="P35" s="233"/>
    </row>
    <row r="36" spans="1:16" ht="39" customHeight="1" x14ac:dyDescent="0.2">
      <c r="A36" s="233"/>
      <c r="B36" s="246"/>
      <c r="C36" s="1139" t="s">
        <v>488</v>
      </c>
      <c r="D36" s="1140"/>
      <c r="E36" s="1141"/>
      <c r="F36" s="247">
        <v>0.65</v>
      </c>
      <c r="G36" s="248">
        <v>1.1100000000000001</v>
      </c>
      <c r="H36" s="248">
        <v>1.19</v>
      </c>
      <c r="I36" s="248">
        <v>0.72</v>
      </c>
      <c r="J36" s="249">
        <v>0.47</v>
      </c>
      <c r="K36" s="233"/>
      <c r="L36" s="233"/>
      <c r="M36" s="233"/>
      <c r="N36" s="233"/>
      <c r="O36" s="233"/>
      <c r="P36" s="233"/>
    </row>
    <row r="37" spans="1:16" ht="39" customHeight="1" x14ac:dyDescent="0.2">
      <c r="A37" s="233"/>
      <c r="B37" s="246"/>
      <c r="C37" s="1139" t="s">
        <v>489</v>
      </c>
      <c r="D37" s="1140"/>
      <c r="E37" s="1141"/>
      <c r="F37" s="247">
        <v>0.09</v>
      </c>
      <c r="G37" s="248">
        <v>0.43</v>
      </c>
      <c r="H37" s="248">
        <v>0.09</v>
      </c>
      <c r="I37" s="248">
        <v>0.08</v>
      </c>
      <c r="J37" s="249">
        <v>0.09</v>
      </c>
      <c r="K37" s="233"/>
      <c r="L37" s="233"/>
      <c r="M37" s="233"/>
      <c r="N37" s="233"/>
      <c r="O37" s="233"/>
      <c r="P37" s="233"/>
    </row>
    <row r="38" spans="1:16" ht="39" customHeight="1" x14ac:dyDescent="0.2">
      <c r="A38" s="233"/>
      <c r="B38" s="246"/>
      <c r="C38" s="1139" t="s">
        <v>490</v>
      </c>
      <c r="D38" s="1140"/>
      <c r="E38" s="1141"/>
      <c r="F38" s="247">
        <v>0</v>
      </c>
      <c r="G38" s="248">
        <v>0</v>
      </c>
      <c r="H38" s="248">
        <v>0</v>
      </c>
      <c r="I38" s="248">
        <v>0</v>
      </c>
      <c r="J38" s="249">
        <v>0</v>
      </c>
      <c r="K38" s="233"/>
      <c r="L38" s="233"/>
      <c r="M38" s="233"/>
      <c r="N38" s="233"/>
      <c r="O38" s="233"/>
      <c r="P38" s="233"/>
    </row>
    <row r="39" spans="1:16" ht="39" customHeight="1" x14ac:dyDescent="0.2">
      <c r="A39" s="233"/>
      <c r="B39" s="246"/>
      <c r="C39" s="1139" t="s">
        <v>491</v>
      </c>
      <c r="D39" s="1140"/>
      <c r="E39" s="1141"/>
      <c r="F39" s="247">
        <v>0</v>
      </c>
      <c r="G39" s="248">
        <v>0</v>
      </c>
      <c r="H39" s="248">
        <v>0</v>
      </c>
      <c r="I39" s="248">
        <v>0</v>
      </c>
      <c r="J39" s="249">
        <v>0</v>
      </c>
      <c r="K39" s="233"/>
      <c r="L39" s="233"/>
      <c r="M39" s="233"/>
      <c r="N39" s="233"/>
      <c r="O39" s="233"/>
      <c r="P39" s="233"/>
    </row>
    <row r="40" spans="1:16" ht="39" customHeight="1" x14ac:dyDescent="0.2">
      <c r="A40" s="233"/>
      <c r="B40" s="246"/>
      <c r="C40" s="1139"/>
      <c r="D40" s="1140"/>
      <c r="E40" s="1141"/>
      <c r="F40" s="247"/>
      <c r="G40" s="248"/>
      <c r="H40" s="248"/>
      <c r="I40" s="248"/>
      <c r="J40" s="249"/>
      <c r="K40" s="233"/>
      <c r="L40" s="233"/>
      <c r="M40" s="233"/>
      <c r="N40" s="233"/>
      <c r="O40" s="233"/>
      <c r="P40" s="233"/>
    </row>
    <row r="41" spans="1:16" ht="39" customHeight="1" x14ac:dyDescent="0.2">
      <c r="A41" s="233"/>
      <c r="B41" s="246"/>
      <c r="C41" s="1139"/>
      <c r="D41" s="1140"/>
      <c r="E41" s="1141"/>
      <c r="F41" s="247"/>
      <c r="G41" s="248"/>
      <c r="H41" s="248"/>
      <c r="I41" s="248"/>
      <c r="J41" s="249"/>
      <c r="K41" s="233"/>
      <c r="L41" s="233"/>
      <c r="M41" s="233"/>
      <c r="N41" s="233"/>
      <c r="O41" s="233"/>
      <c r="P41" s="233"/>
    </row>
    <row r="42" spans="1:16" ht="39" customHeight="1" x14ac:dyDescent="0.2">
      <c r="A42" s="233"/>
      <c r="B42" s="250"/>
      <c r="C42" s="1139" t="s">
        <v>492</v>
      </c>
      <c r="D42" s="1140"/>
      <c r="E42" s="1141"/>
      <c r="F42" s="247" t="s">
        <v>319</v>
      </c>
      <c r="G42" s="248" t="s">
        <v>319</v>
      </c>
      <c r="H42" s="248" t="s">
        <v>319</v>
      </c>
      <c r="I42" s="248" t="s">
        <v>319</v>
      </c>
      <c r="J42" s="249" t="s">
        <v>319</v>
      </c>
      <c r="K42" s="233"/>
      <c r="L42" s="233"/>
      <c r="M42" s="233"/>
      <c r="N42" s="233"/>
      <c r="O42" s="233"/>
      <c r="P42" s="233"/>
    </row>
    <row r="43" spans="1:16" ht="39" customHeight="1" thickBot="1" x14ac:dyDescent="0.25">
      <c r="A43" s="233"/>
      <c r="B43" s="251"/>
      <c r="C43" s="1142" t="s">
        <v>493</v>
      </c>
      <c r="D43" s="1143"/>
      <c r="E43" s="1144"/>
      <c r="F43" s="252" t="s">
        <v>319</v>
      </c>
      <c r="G43" s="253" t="s">
        <v>319</v>
      </c>
      <c r="H43" s="253" t="s">
        <v>319</v>
      </c>
      <c r="I43" s="253" t="s">
        <v>319</v>
      </c>
      <c r="J43" s="254" t="s">
        <v>319</v>
      </c>
      <c r="K43" s="233"/>
      <c r="L43" s="233"/>
      <c r="M43" s="233"/>
      <c r="N43" s="233"/>
      <c r="O43" s="233"/>
      <c r="P43" s="233"/>
    </row>
    <row r="44" spans="1:16" ht="39" customHeight="1" x14ac:dyDescent="0.2">
      <c r="A44" s="233"/>
      <c r="B44" s="255" t="s">
        <v>494</v>
      </c>
      <c r="C44" s="256"/>
      <c r="D44" s="257"/>
      <c r="E44" s="257"/>
      <c r="F44" s="258"/>
      <c r="G44" s="258"/>
      <c r="H44" s="258"/>
      <c r="I44" s="258"/>
      <c r="J44" s="258"/>
      <c r="K44" s="233"/>
      <c r="L44" s="233"/>
      <c r="M44" s="233"/>
      <c r="N44" s="233"/>
      <c r="O44" s="233"/>
      <c r="P44" s="233"/>
    </row>
    <row r="45" spans="1:16" ht="16.2" x14ac:dyDescent="0.2">
      <c r="A45" s="233"/>
      <c r="B45" s="233"/>
      <c r="C45" s="233"/>
      <c r="D45" s="233"/>
      <c r="E45" s="233"/>
      <c r="F45" s="233"/>
      <c r="G45" s="233"/>
      <c r="H45" s="233"/>
      <c r="I45" s="233"/>
      <c r="J45" s="233"/>
      <c r="K45" s="233"/>
      <c r="L45" s="233"/>
      <c r="M45" s="233"/>
      <c r="N45" s="233"/>
      <c r="O45" s="233"/>
      <c r="P45" s="233"/>
    </row>
  </sheetData>
  <sheetProtection algorithmName="SHA-512" hashValue="gpxcpWJAltq6GOCc74lIWZjF4JM029a+mNNEFBmQHPKTW8zk18oiGCkQRDZjQhJZ0gnVtVcmEFAE5qcpMZyA0A==" saltValue="fL2Yuww6XXhtcZ1HCaaK0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9"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85" zoomScaleNormal="85" zoomScaleSheetLayoutView="55" workbookViewId="0">
      <selection activeCell="W9" sqref="W9:AL11"/>
    </sheetView>
  </sheetViews>
  <sheetFormatPr defaultColWidth="0" defaultRowHeight="12.6" customHeight="1" zeroHeight="1" x14ac:dyDescent="0.2"/>
  <cols>
    <col min="1" max="1" width="6.6640625" style="260" customWidth="1"/>
    <col min="2" max="3" width="10.88671875" style="260" customWidth="1"/>
    <col min="4" max="4" width="10" style="260" customWidth="1"/>
    <col min="5" max="10" width="11" style="260" customWidth="1"/>
    <col min="11" max="15" width="13.109375" style="260" customWidth="1"/>
    <col min="16" max="21" width="11.44140625" style="260" customWidth="1"/>
    <col min="22" max="16384" width="0" style="260" hidden="1"/>
  </cols>
  <sheetData>
    <row r="1" spans="1:21" ht="13.5" customHeight="1" x14ac:dyDescent="0.2">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2">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2">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2">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2">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2">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2">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2">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2">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2">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2">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2">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2">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2">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2">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2">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2">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2">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2">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2">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2">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2">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2">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2">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2">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2">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2">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2">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2">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2">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2">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2">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2">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2">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2">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2">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2">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2">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2">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2">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2">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2">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5">
      <c r="A43" s="259"/>
      <c r="B43" s="259"/>
      <c r="C43" s="259"/>
      <c r="D43" s="259"/>
      <c r="E43" s="259"/>
      <c r="F43" s="259"/>
      <c r="G43" s="259"/>
      <c r="H43" s="259"/>
      <c r="I43" s="259"/>
      <c r="J43" s="259"/>
      <c r="K43" s="259"/>
      <c r="L43" s="259"/>
      <c r="M43" s="259"/>
      <c r="N43" s="259"/>
      <c r="O43" s="261" t="s">
        <v>495</v>
      </c>
      <c r="P43" s="259"/>
      <c r="Q43" s="259"/>
      <c r="R43" s="259"/>
      <c r="S43" s="259"/>
      <c r="T43" s="259"/>
      <c r="U43" s="259"/>
    </row>
    <row r="44" spans="1:21" ht="30.75" customHeight="1" thickBot="1" x14ac:dyDescent="0.25">
      <c r="A44" s="259"/>
      <c r="B44" s="262" t="s">
        <v>496</v>
      </c>
      <c r="C44" s="263"/>
      <c r="D44" s="263"/>
      <c r="E44" s="264"/>
      <c r="F44" s="264"/>
      <c r="G44" s="264"/>
      <c r="H44" s="264"/>
      <c r="I44" s="264"/>
      <c r="J44" s="265" t="s">
        <v>480</v>
      </c>
      <c r="K44" s="266" t="s">
        <v>3</v>
      </c>
      <c r="L44" s="267" t="s">
        <v>4</v>
      </c>
      <c r="M44" s="267" t="s">
        <v>5</v>
      </c>
      <c r="N44" s="267" t="s">
        <v>6</v>
      </c>
      <c r="O44" s="268" t="s">
        <v>7</v>
      </c>
      <c r="P44" s="259"/>
      <c r="Q44" s="259"/>
      <c r="R44" s="259"/>
      <c r="S44" s="259"/>
      <c r="T44" s="259"/>
      <c r="U44" s="259"/>
    </row>
    <row r="45" spans="1:21" ht="30.75" customHeight="1" x14ac:dyDescent="0.2">
      <c r="A45" s="259"/>
      <c r="B45" s="1147" t="s">
        <v>497</v>
      </c>
      <c r="C45" s="1148"/>
      <c r="D45" s="269"/>
      <c r="E45" s="1153" t="s">
        <v>498</v>
      </c>
      <c r="F45" s="1153"/>
      <c r="G45" s="1153"/>
      <c r="H45" s="1153"/>
      <c r="I45" s="1153"/>
      <c r="J45" s="1154"/>
      <c r="K45" s="270">
        <v>477</v>
      </c>
      <c r="L45" s="271">
        <v>478</v>
      </c>
      <c r="M45" s="271">
        <v>440</v>
      </c>
      <c r="N45" s="271">
        <v>432</v>
      </c>
      <c r="O45" s="272">
        <v>432</v>
      </c>
      <c r="P45" s="259"/>
      <c r="Q45" s="259"/>
      <c r="R45" s="259"/>
      <c r="S45" s="259"/>
      <c r="T45" s="259"/>
      <c r="U45" s="259"/>
    </row>
    <row r="46" spans="1:21" ht="30.75" customHeight="1" x14ac:dyDescent="0.2">
      <c r="A46" s="259"/>
      <c r="B46" s="1149"/>
      <c r="C46" s="1150"/>
      <c r="D46" s="273"/>
      <c r="E46" s="1155" t="s">
        <v>499</v>
      </c>
      <c r="F46" s="1155"/>
      <c r="G46" s="1155"/>
      <c r="H46" s="1155"/>
      <c r="I46" s="1155"/>
      <c r="J46" s="1156"/>
      <c r="K46" s="274" t="s">
        <v>319</v>
      </c>
      <c r="L46" s="275" t="s">
        <v>319</v>
      </c>
      <c r="M46" s="275" t="s">
        <v>319</v>
      </c>
      <c r="N46" s="275" t="s">
        <v>319</v>
      </c>
      <c r="O46" s="276" t="s">
        <v>319</v>
      </c>
      <c r="P46" s="259"/>
      <c r="Q46" s="259"/>
      <c r="R46" s="259"/>
      <c r="S46" s="259"/>
      <c r="T46" s="259"/>
      <c r="U46" s="259"/>
    </row>
    <row r="47" spans="1:21" ht="30.75" customHeight="1" x14ac:dyDescent="0.2">
      <c r="A47" s="259"/>
      <c r="B47" s="1149"/>
      <c r="C47" s="1150"/>
      <c r="D47" s="273"/>
      <c r="E47" s="1155" t="s">
        <v>500</v>
      </c>
      <c r="F47" s="1155"/>
      <c r="G47" s="1155"/>
      <c r="H47" s="1155"/>
      <c r="I47" s="1155"/>
      <c r="J47" s="1156"/>
      <c r="K47" s="274" t="s">
        <v>319</v>
      </c>
      <c r="L47" s="275" t="s">
        <v>319</v>
      </c>
      <c r="M47" s="275" t="s">
        <v>319</v>
      </c>
      <c r="N47" s="275" t="s">
        <v>319</v>
      </c>
      <c r="O47" s="276" t="s">
        <v>319</v>
      </c>
      <c r="P47" s="259"/>
      <c r="Q47" s="259"/>
      <c r="R47" s="259"/>
      <c r="S47" s="259"/>
      <c r="T47" s="259"/>
      <c r="U47" s="259"/>
    </row>
    <row r="48" spans="1:21" ht="30.75" customHeight="1" x14ac:dyDescent="0.2">
      <c r="A48" s="259"/>
      <c r="B48" s="1149"/>
      <c r="C48" s="1150"/>
      <c r="D48" s="273"/>
      <c r="E48" s="1155" t="s">
        <v>501</v>
      </c>
      <c r="F48" s="1155"/>
      <c r="G48" s="1155"/>
      <c r="H48" s="1155"/>
      <c r="I48" s="1155"/>
      <c r="J48" s="1156"/>
      <c r="K48" s="274">
        <v>206</v>
      </c>
      <c r="L48" s="275">
        <v>216</v>
      </c>
      <c r="M48" s="275">
        <v>204</v>
      </c>
      <c r="N48" s="275">
        <v>205</v>
      </c>
      <c r="O48" s="276">
        <v>219</v>
      </c>
      <c r="P48" s="259"/>
      <c r="Q48" s="259"/>
      <c r="R48" s="259"/>
      <c r="S48" s="259"/>
      <c r="T48" s="259"/>
      <c r="U48" s="259"/>
    </row>
    <row r="49" spans="1:21" ht="30.75" customHeight="1" x14ac:dyDescent="0.2">
      <c r="A49" s="259"/>
      <c r="B49" s="1149"/>
      <c r="C49" s="1150"/>
      <c r="D49" s="273"/>
      <c r="E49" s="1155" t="s">
        <v>502</v>
      </c>
      <c r="F49" s="1155"/>
      <c r="G49" s="1155"/>
      <c r="H49" s="1155"/>
      <c r="I49" s="1155"/>
      <c r="J49" s="1156"/>
      <c r="K49" s="274">
        <v>1</v>
      </c>
      <c r="L49" s="275">
        <v>1</v>
      </c>
      <c r="M49" s="275">
        <v>0</v>
      </c>
      <c r="N49" s="275">
        <v>0</v>
      </c>
      <c r="O49" s="276">
        <v>0</v>
      </c>
      <c r="P49" s="259"/>
      <c r="Q49" s="259"/>
      <c r="R49" s="259"/>
      <c r="S49" s="259"/>
      <c r="T49" s="259"/>
      <c r="U49" s="259"/>
    </row>
    <row r="50" spans="1:21" ht="30.75" customHeight="1" x14ac:dyDescent="0.2">
      <c r="A50" s="259"/>
      <c r="B50" s="1149"/>
      <c r="C50" s="1150"/>
      <c r="D50" s="273"/>
      <c r="E50" s="1155" t="s">
        <v>503</v>
      </c>
      <c r="F50" s="1155"/>
      <c r="G50" s="1155"/>
      <c r="H50" s="1155"/>
      <c r="I50" s="1155"/>
      <c r="J50" s="1156"/>
      <c r="K50" s="274">
        <v>4</v>
      </c>
      <c r="L50" s="275">
        <v>4</v>
      </c>
      <c r="M50" s="275">
        <v>4</v>
      </c>
      <c r="N50" s="275">
        <v>4</v>
      </c>
      <c r="O50" s="276" t="s">
        <v>319</v>
      </c>
      <c r="P50" s="259"/>
      <c r="Q50" s="259"/>
      <c r="R50" s="259"/>
      <c r="S50" s="259"/>
      <c r="T50" s="259"/>
      <c r="U50" s="259"/>
    </row>
    <row r="51" spans="1:21" ht="30.75" customHeight="1" x14ac:dyDescent="0.2">
      <c r="A51" s="259"/>
      <c r="B51" s="1151"/>
      <c r="C51" s="1152"/>
      <c r="D51" s="277"/>
      <c r="E51" s="1155" t="s">
        <v>504</v>
      </c>
      <c r="F51" s="1155"/>
      <c r="G51" s="1155"/>
      <c r="H51" s="1155"/>
      <c r="I51" s="1155"/>
      <c r="J51" s="1156"/>
      <c r="K51" s="274">
        <v>0</v>
      </c>
      <c r="L51" s="275">
        <v>0</v>
      </c>
      <c r="M51" s="275">
        <v>0</v>
      </c>
      <c r="N51" s="275" t="s">
        <v>319</v>
      </c>
      <c r="O51" s="276" t="s">
        <v>319</v>
      </c>
      <c r="P51" s="259"/>
      <c r="Q51" s="259"/>
      <c r="R51" s="259"/>
      <c r="S51" s="259"/>
      <c r="T51" s="259"/>
      <c r="U51" s="259"/>
    </row>
    <row r="52" spans="1:21" ht="30.75" customHeight="1" x14ac:dyDescent="0.2">
      <c r="A52" s="259"/>
      <c r="B52" s="1157" t="s">
        <v>505</v>
      </c>
      <c r="C52" s="1158"/>
      <c r="D52" s="277"/>
      <c r="E52" s="1155" t="s">
        <v>506</v>
      </c>
      <c r="F52" s="1155"/>
      <c r="G52" s="1155"/>
      <c r="H52" s="1155"/>
      <c r="I52" s="1155"/>
      <c r="J52" s="1156"/>
      <c r="K52" s="274">
        <v>419</v>
      </c>
      <c r="L52" s="275">
        <v>411</v>
      </c>
      <c r="M52" s="275">
        <v>407</v>
      </c>
      <c r="N52" s="275">
        <v>391</v>
      </c>
      <c r="O52" s="276">
        <v>388</v>
      </c>
      <c r="P52" s="259"/>
      <c r="Q52" s="259"/>
      <c r="R52" s="259"/>
      <c r="S52" s="259"/>
      <c r="T52" s="259"/>
      <c r="U52" s="259"/>
    </row>
    <row r="53" spans="1:21" ht="30.75" customHeight="1" thickBot="1" x14ac:dyDescent="0.25">
      <c r="A53" s="259"/>
      <c r="B53" s="1159" t="s">
        <v>507</v>
      </c>
      <c r="C53" s="1160"/>
      <c r="D53" s="278"/>
      <c r="E53" s="1161" t="s">
        <v>508</v>
      </c>
      <c r="F53" s="1161"/>
      <c r="G53" s="1161"/>
      <c r="H53" s="1161"/>
      <c r="I53" s="1161"/>
      <c r="J53" s="1162"/>
      <c r="K53" s="279">
        <v>269</v>
      </c>
      <c r="L53" s="280">
        <v>288</v>
      </c>
      <c r="M53" s="280">
        <v>241</v>
      </c>
      <c r="N53" s="280">
        <v>250</v>
      </c>
      <c r="O53" s="281">
        <v>263</v>
      </c>
      <c r="P53" s="259"/>
      <c r="Q53" s="259"/>
      <c r="R53" s="259"/>
      <c r="S53" s="259"/>
      <c r="T53" s="259"/>
      <c r="U53" s="259"/>
    </row>
    <row r="54" spans="1:21" ht="24" customHeight="1" x14ac:dyDescent="0.2">
      <c r="A54" s="259"/>
      <c r="B54" s="282" t="s">
        <v>509</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2">
      <c r="A55" s="259"/>
      <c r="B55" s="282" t="s">
        <v>510</v>
      </c>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5">
      <c r="A56" s="259"/>
      <c r="B56" s="283" t="s">
        <v>511</v>
      </c>
      <c r="C56" s="284"/>
      <c r="D56" s="284"/>
      <c r="E56" s="284"/>
      <c r="F56" s="284"/>
      <c r="G56" s="284"/>
      <c r="H56" s="284"/>
      <c r="I56" s="284"/>
      <c r="J56" s="284"/>
      <c r="K56" s="285"/>
      <c r="L56" s="285"/>
      <c r="M56" s="285"/>
      <c r="N56" s="285"/>
      <c r="O56" s="286" t="s">
        <v>512</v>
      </c>
      <c r="P56" s="259"/>
      <c r="Q56" s="259"/>
      <c r="R56" s="259"/>
      <c r="S56" s="259"/>
      <c r="T56" s="259"/>
      <c r="U56" s="259"/>
    </row>
    <row r="57" spans="1:21" ht="31.5" customHeight="1" thickBot="1" x14ac:dyDescent="0.25">
      <c r="A57" s="259"/>
      <c r="B57" s="287"/>
      <c r="C57" s="288"/>
      <c r="D57" s="288"/>
      <c r="E57" s="289"/>
      <c r="F57" s="289"/>
      <c r="G57" s="289"/>
      <c r="H57" s="289"/>
      <c r="I57" s="289"/>
      <c r="J57" s="290" t="s">
        <v>480</v>
      </c>
      <c r="K57" s="291" t="s">
        <v>513</v>
      </c>
      <c r="L57" s="292" t="s">
        <v>514</v>
      </c>
      <c r="M57" s="292" t="s">
        <v>515</v>
      </c>
      <c r="N57" s="292" t="s">
        <v>516</v>
      </c>
      <c r="O57" s="293" t="s">
        <v>517</v>
      </c>
      <c r="P57" s="259"/>
      <c r="Q57" s="259"/>
      <c r="R57" s="259"/>
      <c r="S57" s="259"/>
      <c r="T57" s="259"/>
      <c r="U57" s="259"/>
    </row>
    <row r="58" spans="1:21" ht="31.5" customHeight="1" x14ac:dyDescent="0.2">
      <c r="B58" s="1163" t="s">
        <v>518</v>
      </c>
      <c r="C58" s="1164"/>
      <c r="D58" s="1169" t="s">
        <v>519</v>
      </c>
      <c r="E58" s="1170"/>
      <c r="F58" s="1170"/>
      <c r="G58" s="1170"/>
      <c r="H58" s="1170"/>
      <c r="I58" s="1170"/>
      <c r="J58" s="1171"/>
      <c r="K58" s="294"/>
      <c r="L58" s="295"/>
      <c r="M58" s="295"/>
      <c r="N58" s="295"/>
      <c r="O58" s="296"/>
    </row>
    <row r="59" spans="1:21" ht="31.5" customHeight="1" x14ac:dyDescent="0.2">
      <c r="B59" s="1165"/>
      <c r="C59" s="1166"/>
      <c r="D59" s="1172" t="s">
        <v>520</v>
      </c>
      <c r="E59" s="1173"/>
      <c r="F59" s="1173"/>
      <c r="G59" s="1173"/>
      <c r="H59" s="1173"/>
      <c r="I59" s="1173"/>
      <c r="J59" s="1174"/>
      <c r="K59" s="297"/>
      <c r="L59" s="298"/>
      <c r="M59" s="298"/>
      <c r="N59" s="298"/>
      <c r="O59" s="299"/>
    </row>
    <row r="60" spans="1:21" ht="31.5" customHeight="1" thickBot="1" x14ac:dyDescent="0.25">
      <c r="B60" s="1167"/>
      <c r="C60" s="1168"/>
      <c r="D60" s="1175" t="s">
        <v>521</v>
      </c>
      <c r="E60" s="1176"/>
      <c r="F60" s="1176"/>
      <c r="G60" s="1176"/>
      <c r="H60" s="1176"/>
      <c r="I60" s="1176"/>
      <c r="J60" s="1177"/>
      <c r="K60" s="300"/>
      <c r="L60" s="301"/>
      <c r="M60" s="301"/>
      <c r="N60" s="301"/>
      <c r="O60" s="302"/>
    </row>
    <row r="61" spans="1:21" ht="24" customHeight="1" x14ac:dyDescent="0.2">
      <c r="B61" s="303"/>
      <c r="C61" s="303"/>
      <c r="D61" s="304" t="s">
        <v>522</v>
      </c>
      <c r="E61" s="305"/>
      <c r="F61" s="305"/>
      <c r="G61" s="305"/>
      <c r="H61" s="305"/>
      <c r="I61" s="305"/>
      <c r="J61" s="305"/>
      <c r="K61" s="305"/>
      <c r="L61" s="305"/>
      <c r="M61" s="305"/>
      <c r="N61" s="305"/>
      <c r="O61" s="305"/>
    </row>
    <row r="62" spans="1:21" ht="24" customHeight="1" x14ac:dyDescent="0.2">
      <c r="B62" s="306"/>
      <c r="C62" s="306"/>
      <c r="D62" s="304" t="s">
        <v>523</v>
      </c>
      <c r="E62" s="305"/>
      <c r="F62" s="305"/>
      <c r="G62" s="305"/>
      <c r="H62" s="305"/>
      <c r="I62" s="305"/>
      <c r="J62" s="305"/>
      <c r="K62" s="305"/>
      <c r="L62" s="305"/>
      <c r="M62" s="305"/>
      <c r="N62" s="305"/>
      <c r="O62" s="305"/>
    </row>
    <row r="63" spans="1:21" ht="24" customHeight="1" x14ac:dyDescent="0.2">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2">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oWkIWrg9Eg0unHt2S0uTbcejik9vK5owaR10N+7+8HXbL0bozfH5D1bHs0Rw3nb1M9PDcH/pkJjOnBJFeOlbHw==" saltValue="PA0tuV3UnTIOF5lDQ6CWo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9" scale="50"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election activeCell="W9" sqref="W9:AL11"/>
    </sheetView>
  </sheetViews>
  <sheetFormatPr defaultColWidth="0" defaultRowHeight="13.5" customHeight="1" zeroHeight="1" x14ac:dyDescent="0.2"/>
  <cols>
    <col min="1" max="1" width="6.6640625" style="307" customWidth="1"/>
    <col min="2" max="3" width="12.6640625" style="307" customWidth="1"/>
    <col min="4" max="4" width="11.6640625" style="307" customWidth="1"/>
    <col min="5" max="8" width="10.33203125" style="307" customWidth="1"/>
    <col min="9" max="13" width="16.33203125" style="307" customWidth="1"/>
    <col min="14" max="19" width="12.6640625" style="307" customWidth="1"/>
    <col min="20" max="16384" width="0" style="307"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8" t="s">
        <v>495</v>
      </c>
    </row>
    <row r="40" spans="2:13" ht="27.75" customHeight="1" thickBot="1" x14ac:dyDescent="0.25">
      <c r="B40" s="309" t="s">
        <v>496</v>
      </c>
      <c r="C40" s="310"/>
      <c r="D40" s="310"/>
      <c r="E40" s="311"/>
      <c r="F40" s="311"/>
      <c r="G40" s="311"/>
      <c r="H40" s="312" t="s">
        <v>480</v>
      </c>
      <c r="I40" s="313" t="s">
        <v>3</v>
      </c>
      <c r="J40" s="314" t="s">
        <v>4</v>
      </c>
      <c r="K40" s="314" t="s">
        <v>5</v>
      </c>
      <c r="L40" s="314" t="s">
        <v>6</v>
      </c>
      <c r="M40" s="315" t="s">
        <v>7</v>
      </c>
    </row>
    <row r="41" spans="2:13" ht="27.75" customHeight="1" x14ac:dyDescent="0.2">
      <c r="B41" s="1178" t="s">
        <v>524</v>
      </c>
      <c r="C41" s="1179"/>
      <c r="D41" s="316"/>
      <c r="E41" s="1184" t="s">
        <v>525</v>
      </c>
      <c r="F41" s="1184"/>
      <c r="G41" s="1184"/>
      <c r="H41" s="1185"/>
      <c r="I41" s="317">
        <v>4889</v>
      </c>
      <c r="J41" s="318">
        <v>5225</v>
      </c>
      <c r="K41" s="318">
        <v>5953</v>
      </c>
      <c r="L41" s="318">
        <v>6096</v>
      </c>
      <c r="M41" s="319">
        <v>6056</v>
      </c>
    </row>
    <row r="42" spans="2:13" ht="27.75" customHeight="1" x14ac:dyDescent="0.2">
      <c r="B42" s="1180"/>
      <c r="C42" s="1181"/>
      <c r="D42" s="320"/>
      <c r="E42" s="1186" t="s">
        <v>526</v>
      </c>
      <c r="F42" s="1186"/>
      <c r="G42" s="1186"/>
      <c r="H42" s="1187"/>
      <c r="I42" s="321">
        <v>13</v>
      </c>
      <c r="J42" s="322">
        <v>8</v>
      </c>
      <c r="K42" s="322">
        <v>4</v>
      </c>
      <c r="L42" s="322" t="s">
        <v>319</v>
      </c>
      <c r="M42" s="323" t="s">
        <v>319</v>
      </c>
    </row>
    <row r="43" spans="2:13" ht="27.75" customHeight="1" x14ac:dyDescent="0.2">
      <c r="B43" s="1180"/>
      <c r="C43" s="1181"/>
      <c r="D43" s="320"/>
      <c r="E43" s="1186" t="s">
        <v>527</v>
      </c>
      <c r="F43" s="1186"/>
      <c r="G43" s="1186"/>
      <c r="H43" s="1187"/>
      <c r="I43" s="321">
        <v>3028</v>
      </c>
      <c r="J43" s="322">
        <v>2946</v>
      </c>
      <c r="K43" s="322">
        <v>2804</v>
      </c>
      <c r="L43" s="322">
        <v>2674</v>
      </c>
      <c r="M43" s="323">
        <v>2555</v>
      </c>
    </row>
    <row r="44" spans="2:13" ht="27.75" customHeight="1" x14ac:dyDescent="0.2">
      <c r="B44" s="1180"/>
      <c r="C44" s="1181"/>
      <c r="D44" s="320"/>
      <c r="E44" s="1186" t="s">
        <v>528</v>
      </c>
      <c r="F44" s="1186"/>
      <c r="G44" s="1186"/>
      <c r="H44" s="1187"/>
      <c r="I44" s="321">
        <v>2</v>
      </c>
      <c r="J44" s="322">
        <v>1</v>
      </c>
      <c r="K44" s="322">
        <v>1</v>
      </c>
      <c r="L44" s="322">
        <v>1</v>
      </c>
      <c r="M44" s="323">
        <v>2</v>
      </c>
    </row>
    <row r="45" spans="2:13" ht="27.75" customHeight="1" x14ac:dyDescent="0.2">
      <c r="B45" s="1180"/>
      <c r="C45" s="1181"/>
      <c r="D45" s="320"/>
      <c r="E45" s="1186" t="s">
        <v>529</v>
      </c>
      <c r="F45" s="1186"/>
      <c r="G45" s="1186"/>
      <c r="H45" s="1187"/>
      <c r="I45" s="321">
        <v>592</v>
      </c>
      <c r="J45" s="322">
        <v>597</v>
      </c>
      <c r="K45" s="322">
        <v>612</v>
      </c>
      <c r="L45" s="322">
        <v>603</v>
      </c>
      <c r="M45" s="323">
        <v>585</v>
      </c>
    </row>
    <row r="46" spans="2:13" ht="27.75" customHeight="1" x14ac:dyDescent="0.2">
      <c r="B46" s="1180"/>
      <c r="C46" s="1181"/>
      <c r="D46" s="324"/>
      <c r="E46" s="1186" t="s">
        <v>530</v>
      </c>
      <c r="F46" s="1186"/>
      <c r="G46" s="1186"/>
      <c r="H46" s="1187"/>
      <c r="I46" s="321" t="s">
        <v>319</v>
      </c>
      <c r="J46" s="322" t="s">
        <v>319</v>
      </c>
      <c r="K46" s="322" t="s">
        <v>319</v>
      </c>
      <c r="L46" s="322" t="s">
        <v>319</v>
      </c>
      <c r="M46" s="323" t="s">
        <v>319</v>
      </c>
    </row>
    <row r="47" spans="2:13" ht="27.75" customHeight="1" x14ac:dyDescent="0.2">
      <c r="B47" s="1180"/>
      <c r="C47" s="1181"/>
      <c r="D47" s="325"/>
      <c r="E47" s="1188" t="s">
        <v>531</v>
      </c>
      <c r="F47" s="1189"/>
      <c r="G47" s="1189"/>
      <c r="H47" s="1190"/>
      <c r="I47" s="321" t="s">
        <v>319</v>
      </c>
      <c r="J47" s="322" t="s">
        <v>319</v>
      </c>
      <c r="K47" s="322" t="s">
        <v>319</v>
      </c>
      <c r="L47" s="322" t="s">
        <v>319</v>
      </c>
      <c r="M47" s="323" t="s">
        <v>319</v>
      </c>
    </row>
    <row r="48" spans="2:13" ht="27.75" customHeight="1" x14ac:dyDescent="0.2">
      <c r="B48" s="1180"/>
      <c r="C48" s="1181"/>
      <c r="D48" s="320"/>
      <c r="E48" s="1186" t="s">
        <v>532</v>
      </c>
      <c r="F48" s="1186"/>
      <c r="G48" s="1186"/>
      <c r="H48" s="1187"/>
      <c r="I48" s="321" t="s">
        <v>319</v>
      </c>
      <c r="J48" s="322" t="s">
        <v>319</v>
      </c>
      <c r="K48" s="322" t="s">
        <v>319</v>
      </c>
      <c r="L48" s="322" t="s">
        <v>319</v>
      </c>
      <c r="M48" s="323" t="s">
        <v>319</v>
      </c>
    </row>
    <row r="49" spans="2:13" ht="27.75" customHeight="1" x14ac:dyDescent="0.2">
      <c r="B49" s="1182"/>
      <c r="C49" s="1183"/>
      <c r="D49" s="320"/>
      <c r="E49" s="1186" t="s">
        <v>533</v>
      </c>
      <c r="F49" s="1186"/>
      <c r="G49" s="1186"/>
      <c r="H49" s="1187"/>
      <c r="I49" s="321" t="s">
        <v>319</v>
      </c>
      <c r="J49" s="322" t="s">
        <v>319</v>
      </c>
      <c r="K49" s="322" t="s">
        <v>319</v>
      </c>
      <c r="L49" s="322" t="s">
        <v>319</v>
      </c>
      <c r="M49" s="323" t="s">
        <v>319</v>
      </c>
    </row>
    <row r="50" spans="2:13" ht="27.75" customHeight="1" x14ac:dyDescent="0.2">
      <c r="B50" s="1191" t="s">
        <v>534</v>
      </c>
      <c r="C50" s="1192"/>
      <c r="D50" s="326"/>
      <c r="E50" s="1186" t="s">
        <v>535</v>
      </c>
      <c r="F50" s="1186"/>
      <c r="G50" s="1186"/>
      <c r="H50" s="1187"/>
      <c r="I50" s="321">
        <v>1605</v>
      </c>
      <c r="J50" s="322">
        <v>1639</v>
      </c>
      <c r="K50" s="322">
        <v>1446</v>
      </c>
      <c r="L50" s="322">
        <v>1495</v>
      </c>
      <c r="M50" s="323">
        <v>1704</v>
      </c>
    </row>
    <row r="51" spans="2:13" ht="27.75" customHeight="1" x14ac:dyDescent="0.2">
      <c r="B51" s="1180"/>
      <c r="C51" s="1181"/>
      <c r="D51" s="320"/>
      <c r="E51" s="1186" t="s">
        <v>536</v>
      </c>
      <c r="F51" s="1186"/>
      <c r="G51" s="1186"/>
      <c r="H51" s="1187"/>
      <c r="I51" s="321">
        <v>49</v>
      </c>
      <c r="J51" s="322">
        <v>42</v>
      </c>
      <c r="K51" s="322">
        <v>35</v>
      </c>
      <c r="L51" s="322">
        <v>28</v>
      </c>
      <c r="M51" s="323">
        <v>21</v>
      </c>
    </row>
    <row r="52" spans="2:13" ht="27.75" customHeight="1" x14ac:dyDescent="0.2">
      <c r="B52" s="1182"/>
      <c r="C52" s="1183"/>
      <c r="D52" s="320"/>
      <c r="E52" s="1186" t="s">
        <v>537</v>
      </c>
      <c r="F52" s="1186"/>
      <c r="G52" s="1186"/>
      <c r="H52" s="1187"/>
      <c r="I52" s="321">
        <v>4851</v>
      </c>
      <c r="J52" s="322">
        <v>4815</v>
      </c>
      <c r="K52" s="322">
        <v>5024</v>
      </c>
      <c r="L52" s="322">
        <v>4922</v>
      </c>
      <c r="M52" s="323">
        <v>4733</v>
      </c>
    </row>
    <row r="53" spans="2:13" ht="27.75" customHeight="1" thickBot="1" x14ac:dyDescent="0.25">
      <c r="B53" s="1193" t="s">
        <v>507</v>
      </c>
      <c r="C53" s="1194"/>
      <c r="D53" s="327"/>
      <c r="E53" s="1195" t="s">
        <v>538</v>
      </c>
      <c r="F53" s="1195"/>
      <c r="G53" s="1195"/>
      <c r="H53" s="1196"/>
      <c r="I53" s="328">
        <v>2017</v>
      </c>
      <c r="J53" s="329">
        <v>2281</v>
      </c>
      <c r="K53" s="329">
        <v>2869</v>
      </c>
      <c r="L53" s="329">
        <v>2928</v>
      </c>
      <c r="M53" s="330">
        <v>2738</v>
      </c>
    </row>
    <row r="54" spans="2:13" ht="27.75" customHeight="1" x14ac:dyDescent="0.2">
      <c r="B54" s="331" t="s">
        <v>539</v>
      </c>
      <c r="C54" s="332"/>
      <c r="D54" s="332"/>
      <c r="E54" s="333"/>
      <c r="F54" s="333"/>
      <c r="G54" s="333"/>
      <c r="H54" s="333"/>
      <c r="I54" s="334"/>
      <c r="J54" s="334"/>
      <c r="K54" s="334"/>
      <c r="L54" s="334"/>
      <c r="M54" s="334"/>
    </row>
    <row r="55" spans="2:13" ht="13.2" x14ac:dyDescent="0.2"/>
  </sheetData>
  <sheetProtection algorithmName="SHA-512" hashValue="ipshbtUSuzMqqrCMmSxwXl2TGUF4nDWqe6/hoU9LkbmWkDE6dEfRvtyPWstr0fHUU4CFn08hPyEO95+5HSvNzg==" saltValue="20JrkMtbqnmhijOsa4nS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9" scale="59"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activeCell="W9" sqref="W9:AL11"/>
    </sheetView>
  </sheetViews>
  <sheetFormatPr defaultColWidth="0" defaultRowHeight="13.5" customHeight="1" zeroHeight="1" x14ac:dyDescent="0.2"/>
  <cols>
    <col min="1" max="1" width="8.21875" style="212" customWidth="1"/>
    <col min="2" max="2" width="16.33203125" style="212" customWidth="1"/>
    <col min="3" max="5" width="26.21875" style="212" customWidth="1"/>
    <col min="6" max="8" width="24.21875" style="212" customWidth="1"/>
    <col min="9" max="14" width="26" style="212" customWidth="1"/>
    <col min="15" max="15" width="6.10937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13"/>
      <c r="C53" s="213"/>
      <c r="D53" s="213"/>
      <c r="E53" s="213"/>
      <c r="F53" s="213"/>
      <c r="G53" s="213"/>
      <c r="H53" s="335" t="s">
        <v>540</v>
      </c>
    </row>
    <row r="54" spans="2:8" ht="29.25" customHeight="1" thickBot="1" x14ac:dyDescent="0.3">
      <c r="B54" s="336" t="s">
        <v>24</v>
      </c>
      <c r="C54" s="337"/>
      <c r="D54" s="337"/>
      <c r="E54" s="338" t="s">
        <v>480</v>
      </c>
      <c r="F54" s="339" t="s">
        <v>5</v>
      </c>
      <c r="G54" s="339" t="s">
        <v>6</v>
      </c>
      <c r="H54" s="340" t="s">
        <v>7</v>
      </c>
    </row>
    <row r="55" spans="2:8" ht="52.5" customHeight="1" x14ac:dyDescent="0.2">
      <c r="B55" s="341"/>
      <c r="C55" s="1205" t="s">
        <v>116</v>
      </c>
      <c r="D55" s="1205"/>
      <c r="E55" s="1206"/>
      <c r="F55" s="342">
        <v>569</v>
      </c>
      <c r="G55" s="342">
        <v>502</v>
      </c>
      <c r="H55" s="343">
        <v>569</v>
      </c>
    </row>
    <row r="56" spans="2:8" ht="52.5" customHeight="1" x14ac:dyDescent="0.2">
      <c r="B56" s="344"/>
      <c r="C56" s="1207" t="s">
        <v>541</v>
      </c>
      <c r="D56" s="1207"/>
      <c r="E56" s="1208"/>
      <c r="F56" s="345">
        <v>68</v>
      </c>
      <c r="G56" s="345">
        <v>68</v>
      </c>
      <c r="H56" s="346">
        <v>68</v>
      </c>
    </row>
    <row r="57" spans="2:8" ht="53.25" customHeight="1" x14ac:dyDescent="0.2">
      <c r="B57" s="344"/>
      <c r="C57" s="1209" t="s">
        <v>121</v>
      </c>
      <c r="D57" s="1209"/>
      <c r="E57" s="1210"/>
      <c r="F57" s="347">
        <v>658</v>
      </c>
      <c r="G57" s="347">
        <v>778</v>
      </c>
      <c r="H57" s="348">
        <v>917</v>
      </c>
    </row>
    <row r="58" spans="2:8" ht="45.75" customHeight="1" x14ac:dyDescent="0.2">
      <c r="B58" s="349"/>
      <c r="C58" s="1197" t="s">
        <v>542</v>
      </c>
      <c r="D58" s="1198"/>
      <c r="E58" s="1199"/>
      <c r="F58" s="350">
        <v>484</v>
      </c>
      <c r="G58" s="350">
        <v>402</v>
      </c>
      <c r="H58" s="351">
        <v>470</v>
      </c>
    </row>
    <row r="59" spans="2:8" ht="45.75" customHeight="1" x14ac:dyDescent="0.2">
      <c r="B59" s="349"/>
      <c r="C59" s="1197" t="s">
        <v>543</v>
      </c>
      <c r="D59" s="1198"/>
      <c r="E59" s="1199"/>
      <c r="F59" s="350">
        <v>135</v>
      </c>
      <c r="G59" s="350">
        <v>285</v>
      </c>
      <c r="H59" s="351">
        <v>338</v>
      </c>
    </row>
    <row r="60" spans="2:8" ht="45.75" customHeight="1" x14ac:dyDescent="0.2">
      <c r="B60" s="349"/>
      <c r="C60" s="1197" t="s">
        <v>544</v>
      </c>
      <c r="D60" s="1198"/>
      <c r="E60" s="1199"/>
      <c r="F60" s="350">
        <v>25</v>
      </c>
      <c r="G60" s="350">
        <v>75</v>
      </c>
      <c r="H60" s="351">
        <v>93</v>
      </c>
    </row>
    <row r="61" spans="2:8" ht="45.75" customHeight="1" x14ac:dyDescent="0.2">
      <c r="B61" s="349"/>
      <c r="C61" s="1197" t="s">
        <v>545</v>
      </c>
      <c r="D61" s="1198"/>
      <c r="E61" s="1199"/>
      <c r="F61" s="350">
        <v>12</v>
      </c>
      <c r="G61" s="350">
        <v>12</v>
      </c>
      <c r="H61" s="351">
        <v>12</v>
      </c>
    </row>
    <row r="62" spans="2:8" ht="45.75" customHeight="1" thickBot="1" x14ac:dyDescent="0.25">
      <c r="B62" s="352"/>
      <c r="C62" s="1200" t="s">
        <v>546</v>
      </c>
      <c r="D62" s="1201"/>
      <c r="E62" s="1202"/>
      <c r="F62" s="353">
        <v>2</v>
      </c>
      <c r="G62" s="353">
        <v>2</v>
      </c>
      <c r="H62" s="354">
        <v>2</v>
      </c>
    </row>
    <row r="63" spans="2:8" ht="52.5" customHeight="1" thickBot="1" x14ac:dyDescent="0.25">
      <c r="B63" s="355"/>
      <c r="C63" s="1203" t="s">
        <v>547</v>
      </c>
      <c r="D63" s="1203"/>
      <c r="E63" s="1204"/>
      <c r="F63" s="356">
        <v>1296</v>
      </c>
      <c r="G63" s="356">
        <v>1348</v>
      </c>
      <c r="H63" s="357">
        <v>1554</v>
      </c>
    </row>
    <row r="64" spans="2:8" ht="13.2" x14ac:dyDescent="0.2"/>
  </sheetData>
  <sheetProtection algorithmName="SHA-512" hashValue="VWbonVtd+1d/THSzLBBPDfI3J6jljcaJxyg2YR2Jm8VHnMpXLsIWFU4JzIVqeDzdKq0ZcVLJHMsSz7Ntx2EkYQ==" saltValue="di0JLJBGKY5bdadc7rtU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12" t="s">
        <v>16</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2" x14ac:dyDescent="0.2">
      <c r="B44" s="10"/>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2" x14ac:dyDescent="0.2">
      <c r="B45" s="10"/>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2" x14ac:dyDescent="0.2">
      <c r="B46" s="10"/>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2" x14ac:dyDescent="0.2">
      <c r="B47" s="10"/>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21"/>
      <c r="H50" s="1221"/>
      <c r="I50" s="1221"/>
      <c r="J50" s="1221"/>
      <c r="K50" s="20"/>
      <c r="L50" s="20"/>
      <c r="M50" s="21"/>
      <c r="N50" s="21"/>
      <c r="AN50" s="1222"/>
      <c r="AO50" s="1223"/>
      <c r="AP50" s="1223"/>
      <c r="AQ50" s="1223"/>
      <c r="AR50" s="1223"/>
      <c r="AS50" s="1223"/>
      <c r="AT50" s="1223"/>
      <c r="AU50" s="1223"/>
      <c r="AV50" s="1223"/>
      <c r="AW50" s="1223"/>
      <c r="AX50" s="1223"/>
      <c r="AY50" s="1223"/>
      <c r="AZ50" s="1223"/>
      <c r="BA50" s="1223"/>
      <c r="BB50" s="1223"/>
      <c r="BC50" s="1223"/>
      <c r="BD50" s="1223"/>
      <c r="BE50" s="1223"/>
      <c r="BF50" s="1223"/>
      <c r="BG50" s="1223"/>
      <c r="BH50" s="1223"/>
      <c r="BI50" s="1223"/>
      <c r="BJ50" s="1223"/>
      <c r="BK50" s="1223"/>
      <c r="BL50" s="1223"/>
      <c r="BM50" s="1223"/>
      <c r="BN50" s="1223"/>
      <c r="BO50" s="1224"/>
      <c r="BP50" s="1225" t="s">
        <v>3</v>
      </c>
      <c r="BQ50" s="1225"/>
      <c r="BR50" s="1225"/>
      <c r="BS50" s="1225"/>
      <c r="BT50" s="1225"/>
      <c r="BU50" s="1225"/>
      <c r="BV50" s="1225"/>
      <c r="BW50" s="1225"/>
      <c r="BX50" s="1225" t="s">
        <v>4</v>
      </c>
      <c r="BY50" s="1225"/>
      <c r="BZ50" s="1225"/>
      <c r="CA50" s="1225"/>
      <c r="CB50" s="1225"/>
      <c r="CC50" s="1225"/>
      <c r="CD50" s="1225"/>
      <c r="CE50" s="1225"/>
      <c r="CF50" s="1225" t="s">
        <v>5</v>
      </c>
      <c r="CG50" s="1225"/>
      <c r="CH50" s="1225"/>
      <c r="CI50" s="1225"/>
      <c r="CJ50" s="1225"/>
      <c r="CK50" s="1225"/>
      <c r="CL50" s="1225"/>
      <c r="CM50" s="1225"/>
      <c r="CN50" s="1225" t="s">
        <v>6</v>
      </c>
      <c r="CO50" s="1225"/>
      <c r="CP50" s="1225"/>
      <c r="CQ50" s="1225"/>
      <c r="CR50" s="1225"/>
      <c r="CS50" s="1225"/>
      <c r="CT50" s="1225"/>
      <c r="CU50" s="1225"/>
      <c r="CV50" s="1225" t="s">
        <v>7</v>
      </c>
      <c r="CW50" s="1225"/>
      <c r="CX50" s="1225"/>
      <c r="CY50" s="1225"/>
      <c r="CZ50" s="1225"/>
      <c r="DA50" s="1225"/>
      <c r="DB50" s="1225"/>
      <c r="DC50" s="1225"/>
    </row>
    <row r="51" spans="1:109" ht="13.5" customHeight="1" x14ac:dyDescent="0.2">
      <c r="B51" s="10"/>
      <c r="G51" s="1226"/>
      <c r="H51" s="1226"/>
      <c r="I51" s="1229"/>
      <c r="J51" s="1229"/>
      <c r="K51" s="1227"/>
      <c r="L51" s="1227"/>
      <c r="M51" s="1227"/>
      <c r="N51" s="1227"/>
      <c r="AM51" s="19"/>
      <c r="AN51" s="1228" t="s">
        <v>8</v>
      </c>
      <c r="AO51" s="1228"/>
      <c r="AP51" s="1228"/>
      <c r="AQ51" s="1228"/>
      <c r="AR51" s="1228"/>
      <c r="AS51" s="1228"/>
      <c r="AT51" s="1228"/>
      <c r="AU51" s="1228"/>
      <c r="AV51" s="1228"/>
      <c r="AW51" s="1228"/>
      <c r="AX51" s="1228"/>
      <c r="AY51" s="1228"/>
      <c r="AZ51" s="1228"/>
      <c r="BA51" s="1228"/>
      <c r="BB51" s="1228" t="s">
        <v>9</v>
      </c>
      <c r="BC51" s="1228"/>
      <c r="BD51" s="1228"/>
      <c r="BE51" s="1228"/>
      <c r="BF51" s="1228"/>
      <c r="BG51" s="1228"/>
      <c r="BH51" s="1228"/>
      <c r="BI51" s="1228"/>
      <c r="BJ51" s="1228"/>
      <c r="BK51" s="1228"/>
      <c r="BL51" s="1228"/>
      <c r="BM51" s="1228"/>
      <c r="BN51" s="1228"/>
      <c r="BO51" s="1228"/>
      <c r="BP51" s="1211">
        <v>89.5</v>
      </c>
      <c r="BQ51" s="1211"/>
      <c r="BR51" s="1211"/>
      <c r="BS51" s="1211"/>
      <c r="BT51" s="1211"/>
      <c r="BU51" s="1211"/>
      <c r="BV51" s="1211"/>
      <c r="BW51" s="1211"/>
      <c r="BX51" s="1211">
        <v>100.4</v>
      </c>
      <c r="BY51" s="1211"/>
      <c r="BZ51" s="1211"/>
      <c r="CA51" s="1211"/>
      <c r="CB51" s="1211"/>
      <c r="CC51" s="1211"/>
      <c r="CD51" s="1211"/>
      <c r="CE51" s="1211"/>
      <c r="CF51" s="1211">
        <v>117.8</v>
      </c>
      <c r="CG51" s="1211"/>
      <c r="CH51" s="1211"/>
      <c r="CI51" s="1211"/>
      <c r="CJ51" s="1211"/>
      <c r="CK51" s="1211"/>
      <c r="CL51" s="1211"/>
      <c r="CM51" s="1211"/>
      <c r="CN51" s="1211">
        <v>111.5</v>
      </c>
      <c r="CO51" s="1211"/>
      <c r="CP51" s="1211"/>
      <c r="CQ51" s="1211"/>
      <c r="CR51" s="1211"/>
      <c r="CS51" s="1211"/>
      <c r="CT51" s="1211"/>
      <c r="CU51" s="1211"/>
      <c r="CV51" s="1211">
        <v>105.9</v>
      </c>
      <c r="CW51" s="1211"/>
      <c r="CX51" s="1211"/>
      <c r="CY51" s="1211"/>
      <c r="CZ51" s="1211"/>
      <c r="DA51" s="1211"/>
      <c r="DB51" s="1211"/>
      <c r="DC51" s="1211"/>
    </row>
    <row r="52" spans="1:109" ht="13.2" x14ac:dyDescent="0.2">
      <c r="B52" s="10"/>
      <c r="G52" s="1226"/>
      <c r="H52" s="1226"/>
      <c r="I52" s="1229"/>
      <c r="J52" s="1229"/>
      <c r="K52" s="1227"/>
      <c r="L52" s="1227"/>
      <c r="M52" s="1227"/>
      <c r="N52" s="1227"/>
      <c r="AM52" s="19"/>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11"/>
      <c r="BQ52" s="1211"/>
      <c r="BR52" s="1211"/>
      <c r="BS52" s="1211"/>
      <c r="BT52" s="1211"/>
      <c r="BU52" s="1211"/>
      <c r="BV52" s="1211"/>
      <c r="BW52" s="1211"/>
      <c r="BX52" s="1211"/>
      <c r="BY52" s="1211"/>
      <c r="BZ52" s="1211"/>
      <c r="CA52" s="1211"/>
      <c r="CB52" s="1211"/>
      <c r="CC52" s="1211"/>
      <c r="CD52" s="1211"/>
      <c r="CE52" s="1211"/>
      <c r="CF52" s="1211"/>
      <c r="CG52" s="1211"/>
      <c r="CH52" s="1211"/>
      <c r="CI52" s="1211"/>
      <c r="CJ52" s="1211"/>
      <c r="CK52" s="1211"/>
      <c r="CL52" s="1211"/>
      <c r="CM52" s="1211"/>
      <c r="CN52" s="1211"/>
      <c r="CO52" s="1211"/>
      <c r="CP52" s="1211"/>
      <c r="CQ52" s="1211"/>
      <c r="CR52" s="1211"/>
      <c r="CS52" s="1211"/>
      <c r="CT52" s="1211"/>
      <c r="CU52" s="1211"/>
      <c r="CV52" s="1211"/>
      <c r="CW52" s="1211"/>
      <c r="CX52" s="1211"/>
      <c r="CY52" s="1211"/>
      <c r="CZ52" s="1211"/>
      <c r="DA52" s="1211"/>
      <c r="DB52" s="1211"/>
      <c r="DC52" s="1211"/>
    </row>
    <row r="53" spans="1:109" ht="13.2" x14ac:dyDescent="0.2">
      <c r="A53" s="18"/>
      <c r="B53" s="10"/>
      <c r="G53" s="1226"/>
      <c r="H53" s="1226"/>
      <c r="I53" s="1221"/>
      <c r="J53" s="1221"/>
      <c r="K53" s="1227"/>
      <c r="L53" s="1227"/>
      <c r="M53" s="1227"/>
      <c r="N53" s="1227"/>
      <c r="AM53" s="19"/>
      <c r="AN53" s="1228"/>
      <c r="AO53" s="1228"/>
      <c r="AP53" s="1228"/>
      <c r="AQ53" s="1228"/>
      <c r="AR53" s="1228"/>
      <c r="AS53" s="1228"/>
      <c r="AT53" s="1228"/>
      <c r="AU53" s="1228"/>
      <c r="AV53" s="1228"/>
      <c r="AW53" s="1228"/>
      <c r="AX53" s="1228"/>
      <c r="AY53" s="1228"/>
      <c r="AZ53" s="1228"/>
      <c r="BA53" s="1228"/>
      <c r="BB53" s="1228" t="s">
        <v>10</v>
      </c>
      <c r="BC53" s="1228"/>
      <c r="BD53" s="1228"/>
      <c r="BE53" s="1228"/>
      <c r="BF53" s="1228"/>
      <c r="BG53" s="1228"/>
      <c r="BH53" s="1228"/>
      <c r="BI53" s="1228"/>
      <c r="BJ53" s="1228"/>
      <c r="BK53" s="1228"/>
      <c r="BL53" s="1228"/>
      <c r="BM53" s="1228"/>
      <c r="BN53" s="1228"/>
      <c r="BO53" s="1228"/>
      <c r="BP53" s="1211">
        <v>63.4</v>
      </c>
      <c r="BQ53" s="1211"/>
      <c r="BR53" s="1211"/>
      <c r="BS53" s="1211"/>
      <c r="BT53" s="1211"/>
      <c r="BU53" s="1211"/>
      <c r="BV53" s="1211"/>
      <c r="BW53" s="1211"/>
      <c r="BX53" s="1211">
        <v>61.1</v>
      </c>
      <c r="BY53" s="1211"/>
      <c r="BZ53" s="1211"/>
      <c r="CA53" s="1211"/>
      <c r="CB53" s="1211"/>
      <c r="CC53" s="1211"/>
      <c r="CD53" s="1211"/>
      <c r="CE53" s="1211"/>
      <c r="CF53" s="1211">
        <v>61.4</v>
      </c>
      <c r="CG53" s="1211"/>
      <c r="CH53" s="1211"/>
      <c r="CI53" s="1211"/>
      <c r="CJ53" s="1211"/>
      <c r="CK53" s="1211"/>
      <c r="CL53" s="1211"/>
      <c r="CM53" s="1211"/>
      <c r="CN53" s="1211">
        <v>62.9</v>
      </c>
      <c r="CO53" s="1211"/>
      <c r="CP53" s="1211"/>
      <c r="CQ53" s="1211"/>
      <c r="CR53" s="1211"/>
      <c r="CS53" s="1211"/>
      <c r="CT53" s="1211"/>
      <c r="CU53" s="1211"/>
      <c r="CV53" s="1211">
        <v>64.7</v>
      </c>
      <c r="CW53" s="1211"/>
      <c r="CX53" s="1211"/>
      <c r="CY53" s="1211"/>
      <c r="CZ53" s="1211"/>
      <c r="DA53" s="1211"/>
      <c r="DB53" s="1211"/>
      <c r="DC53" s="1211"/>
    </row>
    <row r="54" spans="1:109" ht="13.2" x14ac:dyDescent="0.2">
      <c r="A54" s="18"/>
      <c r="B54" s="10"/>
      <c r="G54" s="1226"/>
      <c r="H54" s="1226"/>
      <c r="I54" s="1221"/>
      <c r="J54" s="1221"/>
      <c r="K54" s="1227"/>
      <c r="L54" s="1227"/>
      <c r="M54" s="1227"/>
      <c r="N54" s="1227"/>
      <c r="AM54" s="19"/>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11"/>
      <c r="BQ54" s="1211"/>
      <c r="BR54" s="1211"/>
      <c r="BS54" s="1211"/>
      <c r="BT54" s="1211"/>
      <c r="BU54" s="1211"/>
      <c r="BV54" s="1211"/>
      <c r="BW54" s="1211"/>
      <c r="BX54" s="1211"/>
      <c r="BY54" s="1211"/>
      <c r="BZ54" s="1211"/>
      <c r="CA54" s="1211"/>
      <c r="CB54" s="1211"/>
      <c r="CC54" s="1211"/>
      <c r="CD54" s="1211"/>
      <c r="CE54" s="1211"/>
      <c r="CF54" s="1211"/>
      <c r="CG54" s="1211"/>
      <c r="CH54" s="1211"/>
      <c r="CI54" s="1211"/>
      <c r="CJ54" s="1211"/>
      <c r="CK54" s="1211"/>
      <c r="CL54" s="1211"/>
      <c r="CM54" s="1211"/>
      <c r="CN54" s="1211"/>
      <c r="CO54" s="1211"/>
      <c r="CP54" s="1211"/>
      <c r="CQ54" s="1211"/>
      <c r="CR54" s="1211"/>
      <c r="CS54" s="1211"/>
      <c r="CT54" s="1211"/>
      <c r="CU54" s="1211"/>
      <c r="CV54" s="1211"/>
      <c r="CW54" s="1211"/>
      <c r="CX54" s="1211"/>
      <c r="CY54" s="1211"/>
      <c r="CZ54" s="1211"/>
      <c r="DA54" s="1211"/>
      <c r="DB54" s="1211"/>
      <c r="DC54" s="1211"/>
    </row>
    <row r="55" spans="1:109" ht="13.2" x14ac:dyDescent="0.2">
      <c r="A55" s="18"/>
      <c r="B55" s="10"/>
      <c r="G55" s="1221"/>
      <c r="H55" s="1221"/>
      <c r="I55" s="1221"/>
      <c r="J55" s="1221"/>
      <c r="K55" s="1227"/>
      <c r="L55" s="1227"/>
      <c r="M55" s="1227"/>
      <c r="N55" s="1227"/>
      <c r="AN55" s="1225" t="s">
        <v>11</v>
      </c>
      <c r="AO55" s="1225"/>
      <c r="AP55" s="1225"/>
      <c r="AQ55" s="1225"/>
      <c r="AR55" s="1225"/>
      <c r="AS55" s="1225"/>
      <c r="AT55" s="1225"/>
      <c r="AU55" s="1225"/>
      <c r="AV55" s="1225"/>
      <c r="AW55" s="1225"/>
      <c r="AX55" s="1225"/>
      <c r="AY55" s="1225"/>
      <c r="AZ55" s="1225"/>
      <c r="BA55" s="1225"/>
      <c r="BB55" s="1228" t="s">
        <v>9</v>
      </c>
      <c r="BC55" s="1228"/>
      <c r="BD55" s="1228"/>
      <c r="BE55" s="1228"/>
      <c r="BF55" s="1228"/>
      <c r="BG55" s="1228"/>
      <c r="BH55" s="1228"/>
      <c r="BI55" s="1228"/>
      <c r="BJ55" s="1228"/>
      <c r="BK55" s="1228"/>
      <c r="BL55" s="1228"/>
      <c r="BM55" s="1228"/>
      <c r="BN55" s="1228"/>
      <c r="BO55" s="1228"/>
      <c r="BP55" s="1211">
        <v>0</v>
      </c>
      <c r="BQ55" s="1211"/>
      <c r="BR55" s="1211"/>
      <c r="BS55" s="1211"/>
      <c r="BT55" s="1211"/>
      <c r="BU55" s="1211"/>
      <c r="BV55" s="1211"/>
      <c r="BW55" s="1211"/>
      <c r="BX55" s="1211">
        <v>0</v>
      </c>
      <c r="BY55" s="1211"/>
      <c r="BZ55" s="1211"/>
      <c r="CA55" s="1211"/>
      <c r="CB55" s="1211"/>
      <c r="CC55" s="1211"/>
      <c r="CD55" s="1211"/>
      <c r="CE55" s="1211"/>
      <c r="CF55" s="1211">
        <v>0</v>
      </c>
      <c r="CG55" s="1211"/>
      <c r="CH55" s="1211"/>
      <c r="CI55" s="1211"/>
      <c r="CJ55" s="1211"/>
      <c r="CK55" s="1211"/>
      <c r="CL55" s="1211"/>
      <c r="CM55" s="1211"/>
      <c r="CN55" s="1211">
        <v>0</v>
      </c>
      <c r="CO55" s="1211"/>
      <c r="CP55" s="1211"/>
      <c r="CQ55" s="1211"/>
      <c r="CR55" s="1211"/>
      <c r="CS55" s="1211"/>
      <c r="CT55" s="1211"/>
      <c r="CU55" s="1211"/>
      <c r="CV55" s="1211">
        <v>0</v>
      </c>
      <c r="CW55" s="1211"/>
      <c r="CX55" s="1211"/>
      <c r="CY55" s="1211"/>
      <c r="CZ55" s="1211"/>
      <c r="DA55" s="1211"/>
      <c r="DB55" s="1211"/>
      <c r="DC55" s="1211"/>
    </row>
    <row r="56" spans="1:109" ht="13.2" x14ac:dyDescent="0.2">
      <c r="A56" s="18"/>
      <c r="B56" s="10"/>
      <c r="G56" s="1221"/>
      <c r="H56" s="1221"/>
      <c r="I56" s="1221"/>
      <c r="J56" s="1221"/>
      <c r="K56" s="1227"/>
      <c r="L56" s="1227"/>
      <c r="M56" s="1227"/>
      <c r="N56" s="1227"/>
      <c r="AN56" s="1225"/>
      <c r="AO56" s="1225"/>
      <c r="AP56" s="1225"/>
      <c r="AQ56" s="1225"/>
      <c r="AR56" s="1225"/>
      <c r="AS56" s="1225"/>
      <c r="AT56" s="1225"/>
      <c r="AU56" s="1225"/>
      <c r="AV56" s="1225"/>
      <c r="AW56" s="1225"/>
      <c r="AX56" s="1225"/>
      <c r="AY56" s="1225"/>
      <c r="AZ56" s="1225"/>
      <c r="BA56" s="1225"/>
      <c r="BB56" s="1228"/>
      <c r="BC56" s="1228"/>
      <c r="BD56" s="1228"/>
      <c r="BE56" s="1228"/>
      <c r="BF56" s="1228"/>
      <c r="BG56" s="1228"/>
      <c r="BH56" s="1228"/>
      <c r="BI56" s="1228"/>
      <c r="BJ56" s="1228"/>
      <c r="BK56" s="1228"/>
      <c r="BL56" s="1228"/>
      <c r="BM56" s="1228"/>
      <c r="BN56" s="1228"/>
      <c r="BO56" s="1228"/>
      <c r="BP56" s="1211"/>
      <c r="BQ56" s="1211"/>
      <c r="BR56" s="1211"/>
      <c r="BS56" s="1211"/>
      <c r="BT56" s="1211"/>
      <c r="BU56" s="1211"/>
      <c r="BV56" s="1211"/>
      <c r="BW56" s="1211"/>
      <c r="BX56" s="1211"/>
      <c r="BY56" s="1211"/>
      <c r="BZ56" s="1211"/>
      <c r="CA56" s="1211"/>
      <c r="CB56" s="1211"/>
      <c r="CC56" s="1211"/>
      <c r="CD56" s="1211"/>
      <c r="CE56" s="1211"/>
      <c r="CF56" s="1211"/>
      <c r="CG56" s="1211"/>
      <c r="CH56" s="1211"/>
      <c r="CI56" s="1211"/>
      <c r="CJ56" s="1211"/>
      <c r="CK56" s="1211"/>
      <c r="CL56" s="1211"/>
      <c r="CM56" s="1211"/>
      <c r="CN56" s="1211"/>
      <c r="CO56" s="1211"/>
      <c r="CP56" s="1211"/>
      <c r="CQ56" s="1211"/>
      <c r="CR56" s="1211"/>
      <c r="CS56" s="1211"/>
      <c r="CT56" s="1211"/>
      <c r="CU56" s="1211"/>
      <c r="CV56" s="1211"/>
      <c r="CW56" s="1211"/>
      <c r="CX56" s="1211"/>
      <c r="CY56" s="1211"/>
      <c r="CZ56" s="1211"/>
      <c r="DA56" s="1211"/>
      <c r="DB56" s="1211"/>
      <c r="DC56" s="1211"/>
    </row>
    <row r="57" spans="1:109" s="18" customFormat="1" ht="13.2" x14ac:dyDescent="0.2">
      <c r="B57" s="22"/>
      <c r="G57" s="1221"/>
      <c r="H57" s="1221"/>
      <c r="I57" s="1230"/>
      <c r="J57" s="1230"/>
      <c r="K57" s="1227"/>
      <c r="L57" s="1227"/>
      <c r="M57" s="1227"/>
      <c r="N57" s="1227"/>
      <c r="AM57" s="3"/>
      <c r="AN57" s="1225"/>
      <c r="AO57" s="1225"/>
      <c r="AP57" s="1225"/>
      <c r="AQ57" s="1225"/>
      <c r="AR57" s="1225"/>
      <c r="AS57" s="1225"/>
      <c r="AT57" s="1225"/>
      <c r="AU57" s="1225"/>
      <c r="AV57" s="1225"/>
      <c r="AW57" s="1225"/>
      <c r="AX57" s="1225"/>
      <c r="AY57" s="1225"/>
      <c r="AZ57" s="1225"/>
      <c r="BA57" s="1225"/>
      <c r="BB57" s="1228" t="s">
        <v>10</v>
      </c>
      <c r="BC57" s="1228"/>
      <c r="BD57" s="1228"/>
      <c r="BE57" s="1228"/>
      <c r="BF57" s="1228"/>
      <c r="BG57" s="1228"/>
      <c r="BH57" s="1228"/>
      <c r="BI57" s="1228"/>
      <c r="BJ57" s="1228"/>
      <c r="BK57" s="1228"/>
      <c r="BL57" s="1228"/>
      <c r="BM57" s="1228"/>
      <c r="BN57" s="1228"/>
      <c r="BO57" s="1228"/>
      <c r="BP57" s="1211">
        <v>61.2</v>
      </c>
      <c r="BQ57" s="1211"/>
      <c r="BR57" s="1211"/>
      <c r="BS57" s="1211"/>
      <c r="BT57" s="1211"/>
      <c r="BU57" s="1211"/>
      <c r="BV57" s="1211"/>
      <c r="BW57" s="1211"/>
      <c r="BX57" s="1211">
        <v>62.8</v>
      </c>
      <c r="BY57" s="1211"/>
      <c r="BZ57" s="1211"/>
      <c r="CA57" s="1211"/>
      <c r="CB57" s="1211"/>
      <c r="CC57" s="1211"/>
      <c r="CD57" s="1211"/>
      <c r="CE57" s="1211"/>
      <c r="CF57" s="1211">
        <v>64</v>
      </c>
      <c r="CG57" s="1211"/>
      <c r="CH57" s="1211"/>
      <c r="CI57" s="1211"/>
      <c r="CJ57" s="1211"/>
      <c r="CK57" s="1211"/>
      <c r="CL57" s="1211"/>
      <c r="CM57" s="1211"/>
      <c r="CN57" s="1211">
        <v>66.2</v>
      </c>
      <c r="CO57" s="1211"/>
      <c r="CP57" s="1211"/>
      <c r="CQ57" s="1211"/>
      <c r="CR57" s="1211"/>
      <c r="CS57" s="1211"/>
      <c r="CT57" s="1211"/>
      <c r="CU57" s="1211"/>
      <c r="CV57" s="1211">
        <v>67.099999999999994</v>
      </c>
      <c r="CW57" s="1211"/>
      <c r="CX57" s="1211"/>
      <c r="CY57" s="1211"/>
      <c r="CZ57" s="1211"/>
      <c r="DA57" s="1211"/>
      <c r="DB57" s="1211"/>
      <c r="DC57" s="1211"/>
      <c r="DD57" s="23"/>
      <c r="DE57" s="22"/>
    </row>
    <row r="58" spans="1:109" s="18" customFormat="1" ht="13.2" x14ac:dyDescent="0.2">
      <c r="A58" s="3"/>
      <c r="B58" s="22"/>
      <c r="G58" s="1221"/>
      <c r="H58" s="1221"/>
      <c r="I58" s="1230"/>
      <c r="J58" s="1230"/>
      <c r="K58" s="1227"/>
      <c r="L58" s="1227"/>
      <c r="M58" s="1227"/>
      <c r="N58" s="1227"/>
      <c r="AM58" s="3"/>
      <c r="AN58" s="1225"/>
      <c r="AO58" s="1225"/>
      <c r="AP58" s="1225"/>
      <c r="AQ58" s="1225"/>
      <c r="AR58" s="1225"/>
      <c r="AS58" s="1225"/>
      <c r="AT58" s="1225"/>
      <c r="AU58" s="1225"/>
      <c r="AV58" s="1225"/>
      <c r="AW58" s="1225"/>
      <c r="AX58" s="1225"/>
      <c r="AY58" s="1225"/>
      <c r="AZ58" s="1225"/>
      <c r="BA58" s="1225"/>
      <c r="BB58" s="1228"/>
      <c r="BC58" s="1228"/>
      <c r="BD58" s="1228"/>
      <c r="BE58" s="1228"/>
      <c r="BF58" s="1228"/>
      <c r="BG58" s="1228"/>
      <c r="BH58" s="1228"/>
      <c r="BI58" s="1228"/>
      <c r="BJ58" s="1228"/>
      <c r="BK58" s="1228"/>
      <c r="BL58" s="1228"/>
      <c r="BM58" s="1228"/>
      <c r="BN58" s="1228"/>
      <c r="BO58" s="1228"/>
      <c r="BP58" s="1211"/>
      <c r="BQ58" s="1211"/>
      <c r="BR58" s="1211"/>
      <c r="BS58" s="1211"/>
      <c r="BT58" s="1211"/>
      <c r="BU58" s="1211"/>
      <c r="BV58" s="1211"/>
      <c r="BW58" s="1211"/>
      <c r="BX58" s="1211"/>
      <c r="BY58" s="1211"/>
      <c r="BZ58" s="1211"/>
      <c r="CA58" s="1211"/>
      <c r="CB58" s="1211"/>
      <c r="CC58" s="1211"/>
      <c r="CD58" s="1211"/>
      <c r="CE58" s="1211"/>
      <c r="CF58" s="1211"/>
      <c r="CG58" s="1211"/>
      <c r="CH58" s="1211"/>
      <c r="CI58" s="1211"/>
      <c r="CJ58" s="1211"/>
      <c r="CK58" s="1211"/>
      <c r="CL58" s="1211"/>
      <c r="CM58" s="1211"/>
      <c r="CN58" s="1211"/>
      <c r="CO58" s="1211"/>
      <c r="CP58" s="1211"/>
      <c r="CQ58" s="1211"/>
      <c r="CR58" s="1211"/>
      <c r="CS58" s="1211"/>
      <c r="CT58" s="1211"/>
      <c r="CU58" s="1211"/>
      <c r="CV58" s="1211"/>
      <c r="CW58" s="1211"/>
      <c r="CX58" s="1211"/>
      <c r="CY58" s="1211"/>
      <c r="CZ58" s="1211"/>
      <c r="DA58" s="1211"/>
      <c r="DB58" s="1211"/>
      <c r="DC58" s="121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212" t="s">
        <v>15</v>
      </c>
      <c r="AO65" s="1213"/>
      <c r="AP65" s="1213"/>
      <c r="AQ65" s="1213"/>
      <c r="AR65" s="1213"/>
      <c r="AS65" s="1213"/>
      <c r="AT65" s="1213"/>
      <c r="AU65" s="1213"/>
      <c r="AV65" s="1213"/>
      <c r="AW65" s="1213"/>
      <c r="AX65" s="1213"/>
      <c r="AY65" s="1213"/>
      <c r="AZ65" s="1213"/>
      <c r="BA65" s="1213"/>
      <c r="BB65" s="1213"/>
      <c r="BC65" s="1213"/>
      <c r="BD65" s="1213"/>
      <c r="BE65" s="1213"/>
      <c r="BF65" s="1213"/>
      <c r="BG65" s="1213"/>
      <c r="BH65" s="1213"/>
      <c r="BI65" s="1213"/>
      <c r="BJ65" s="1213"/>
      <c r="BK65" s="1213"/>
      <c r="BL65" s="1213"/>
      <c r="BM65" s="1213"/>
      <c r="BN65" s="1213"/>
      <c r="BO65" s="1213"/>
      <c r="BP65" s="1213"/>
      <c r="BQ65" s="1213"/>
      <c r="BR65" s="1213"/>
      <c r="BS65" s="1213"/>
      <c r="BT65" s="1213"/>
      <c r="BU65" s="1213"/>
      <c r="BV65" s="1213"/>
      <c r="BW65" s="1213"/>
      <c r="BX65" s="1213"/>
      <c r="BY65" s="1213"/>
      <c r="BZ65" s="1213"/>
      <c r="CA65" s="1213"/>
      <c r="CB65" s="1213"/>
      <c r="CC65" s="1213"/>
      <c r="CD65" s="1213"/>
      <c r="CE65" s="1213"/>
      <c r="CF65" s="1213"/>
      <c r="CG65" s="1213"/>
      <c r="CH65" s="1213"/>
      <c r="CI65" s="1213"/>
      <c r="CJ65" s="1213"/>
      <c r="CK65" s="1213"/>
      <c r="CL65" s="1213"/>
      <c r="CM65" s="1213"/>
      <c r="CN65" s="1213"/>
      <c r="CO65" s="1213"/>
      <c r="CP65" s="1213"/>
      <c r="CQ65" s="1213"/>
      <c r="CR65" s="1213"/>
      <c r="CS65" s="1213"/>
      <c r="CT65" s="1213"/>
      <c r="CU65" s="1213"/>
      <c r="CV65" s="1213"/>
      <c r="CW65" s="1213"/>
      <c r="CX65" s="1213"/>
      <c r="CY65" s="1213"/>
      <c r="CZ65" s="1213"/>
      <c r="DA65" s="1213"/>
      <c r="DB65" s="1213"/>
      <c r="DC65" s="1214"/>
    </row>
    <row r="66" spans="2:107" ht="13.2" x14ac:dyDescent="0.2">
      <c r="B66" s="10"/>
      <c r="AN66" s="1215"/>
      <c r="AO66" s="1216"/>
      <c r="AP66" s="1216"/>
      <c r="AQ66" s="1216"/>
      <c r="AR66" s="1216"/>
      <c r="AS66" s="1216"/>
      <c r="AT66" s="1216"/>
      <c r="AU66" s="1216"/>
      <c r="AV66" s="1216"/>
      <c r="AW66" s="1216"/>
      <c r="AX66" s="1216"/>
      <c r="AY66" s="1216"/>
      <c r="AZ66" s="1216"/>
      <c r="BA66" s="1216"/>
      <c r="BB66" s="1216"/>
      <c r="BC66" s="1216"/>
      <c r="BD66" s="1216"/>
      <c r="BE66" s="1216"/>
      <c r="BF66" s="1216"/>
      <c r="BG66" s="1216"/>
      <c r="BH66" s="1216"/>
      <c r="BI66" s="1216"/>
      <c r="BJ66" s="1216"/>
      <c r="BK66" s="1216"/>
      <c r="BL66" s="1216"/>
      <c r="BM66" s="1216"/>
      <c r="BN66" s="1216"/>
      <c r="BO66" s="1216"/>
      <c r="BP66" s="1216"/>
      <c r="BQ66" s="1216"/>
      <c r="BR66" s="1216"/>
      <c r="BS66" s="1216"/>
      <c r="BT66" s="1216"/>
      <c r="BU66" s="1216"/>
      <c r="BV66" s="1216"/>
      <c r="BW66" s="1216"/>
      <c r="BX66" s="1216"/>
      <c r="BY66" s="1216"/>
      <c r="BZ66" s="1216"/>
      <c r="CA66" s="1216"/>
      <c r="CB66" s="1216"/>
      <c r="CC66" s="1216"/>
      <c r="CD66" s="1216"/>
      <c r="CE66" s="1216"/>
      <c r="CF66" s="1216"/>
      <c r="CG66" s="1216"/>
      <c r="CH66" s="1216"/>
      <c r="CI66" s="1216"/>
      <c r="CJ66" s="1216"/>
      <c r="CK66" s="1216"/>
      <c r="CL66" s="1216"/>
      <c r="CM66" s="1216"/>
      <c r="CN66" s="1216"/>
      <c r="CO66" s="1216"/>
      <c r="CP66" s="1216"/>
      <c r="CQ66" s="1216"/>
      <c r="CR66" s="1216"/>
      <c r="CS66" s="1216"/>
      <c r="CT66" s="1216"/>
      <c r="CU66" s="1216"/>
      <c r="CV66" s="1216"/>
      <c r="CW66" s="1216"/>
      <c r="CX66" s="1216"/>
      <c r="CY66" s="1216"/>
      <c r="CZ66" s="1216"/>
      <c r="DA66" s="1216"/>
      <c r="DB66" s="1216"/>
      <c r="DC66" s="1217"/>
    </row>
    <row r="67" spans="2:107" ht="13.2" x14ac:dyDescent="0.2">
      <c r="B67" s="10"/>
      <c r="AN67" s="1215"/>
      <c r="AO67" s="1216"/>
      <c r="AP67" s="1216"/>
      <c r="AQ67" s="1216"/>
      <c r="AR67" s="1216"/>
      <c r="AS67" s="1216"/>
      <c r="AT67" s="1216"/>
      <c r="AU67" s="1216"/>
      <c r="AV67" s="1216"/>
      <c r="AW67" s="1216"/>
      <c r="AX67" s="1216"/>
      <c r="AY67" s="1216"/>
      <c r="AZ67" s="1216"/>
      <c r="BA67" s="1216"/>
      <c r="BB67" s="1216"/>
      <c r="BC67" s="1216"/>
      <c r="BD67" s="1216"/>
      <c r="BE67" s="1216"/>
      <c r="BF67" s="1216"/>
      <c r="BG67" s="1216"/>
      <c r="BH67" s="1216"/>
      <c r="BI67" s="1216"/>
      <c r="BJ67" s="1216"/>
      <c r="BK67" s="1216"/>
      <c r="BL67" s="1216"/>
      <c r="BM67" s="1216"/>
      <c r="BN67" s="1216"/>
      <c r="BO67" s="1216"/>
      <c r="BP67" s="1216"/>
      <c r="BQ67" s="1216"/>
      <c r="BR67" s="1216"/>
      <c r="BS67" s="1216"/>
      <c r="BT67" s="1216"/>
      <c r="BU67" s="1216"/>
      <c r="BV67" s="1216"/>
      <c r="BW67" s="1216"/>
      <c r="BX67" s="1216"/>
      <c r="BY67" s="1216"/>
      <c r="BZ67" s="1216"/>
      <c r="CA67" s="1216"/>
      <c r="CB67" s="1216"/>
      <c r="CC67" s="1216"/>
      <c r="CD67" s="1216"/>
      <c r="CE67" s="1216"/>
      <c r="CF67" s="1216"/>
      <c r="CG67" s="1216"/>
      <c r="CH67" s="1216"/>
      <c r="CI67" s="1216"/>
      <c r="CJ67" s="1216"/>
      <c r="CK67" s="1216"/>
      <c r="CL67" s="1216"/>
      <c r="CM67" s="1216"/>
      <c r="CN67" s="1216"/>
      <c r="CO67" s="1216"/>
      <c r="CP67" s="1216"/>
      <c r="CQ67" s="1216"/>
      <c r="CR67" s="1216"/>
      <c r="CS67" s="1216"/>
      <c r="CT67" s="1216"/>
      <c r="CU67" s="1216"/>
      <c r="CV67" s="1216"/>
      <c r="CW67" s="1216"/>
      <c r="CX67" s="1216"/>
      <c r="CY67" s="1216"/>
      <c r="CZ67" s="1216"/>
      <c r="DA67" s="1216"/>
      <c r="DB67" s="1216"/>
      <c r="DC67" s="1217"/>
    </row>
    <row r="68" spans="2:107" ht="13.2" x14ac:dyDescent="0.2">
      <c r="B68" s="10"/>
      <c r="AN68" s="1215"/>
      <c r="AO68" s="1216"/>
      <c r="AP68" s="1216"/>
      <c r="AQ68" s="1216"/>
      <c r="AR68" s="1216"/>
      <c r="AS68" s="1216"/>
      <c r="AT68" s="1216"/>
      <c r="AU68" s="1216"/>
      <c r="AV68" s="1216"/>
      <c r="AW68" s="1216"/>
      <c r="AX68" s="1216"/>
      <c r="AY68" s="1216"/>
      <c r="AZ68" s="1216"/>
      <c r="BA68" s="1216"/>
      <c r="BB68" s="1216"/>
      <c r="BC68" s="1216"/>
      <c r="BD68" s="1216"/>
      <c r="BE68" s="1216"/>
      <c r="BF68" s="1216"/>
      <c r="BG68" s="1216"/>
      <c r="BH68" s="1216"/>
      <c r="BI68" s="1216"/>
      <c r="BJ68" s="1216"/>
      <c r="BK68" s="1216"/>
      <c r="BL68" s="1216"/>
      <c r="BM68" s="1216"/>
      <c r="BN68" s="1216"/>
      <c r="BO68" s="1216"/>
      <c r="BP68" s="1216"/>
      <c r="BQ68" s="1216"/>
      <c r="BR68" s="1216"/>
      <c r="BS68" s="1216"/>
      <c r="BT68" s="1216"/>
      <c r="BU68" s="1216"/>
      <c r="BV68" s="1216"/>
      <c r="BW68" s="1216"/>
      <c r="BX68" s="1216"/>
      <c r="BY68" s="1216"/>
      <c r="BZ68" s="1216"/>
      <c r="CA68" s="1216"/>
      <c r="CB68" s="1216"/>
      <c r="CC68" s="1216"/>
      <c r="CD68" s="1216"/>
      <c r="CE68" s="1216"/>
      <c r="CF68" s="1216"/>
      <c r="CG68" s="1216"/>
      <c r="CH68" s="1216"/>
      <c r="CI68" s="1216"/>
      <c r="CJ68" s="1216"/>
      <c r="CK68" s="1216"/>
      <c r="CL68" s="1216"/>
      <c r="CM68" s="1216"/>
      <c r="CN68" s="1216"/>
      <c r="CO68" s="1216"/>
      <c r="CP68" s="1216"/>
      <c r="CQ68" s="1216"/>
      <c r="CR68" s="1216"/>
      <c r="CS68" s="1216"/>
      <c r="CT68" s="1216"/>
      <c r="CU68" s="1216"/>
      <c r="CV68" s="1216"/>
      <c r="CW68" s="1216"/>
      <c r="CX68" s="1216"/>
      <c r="CY68" s="1216"/>
      <c r="CZ68" s="1216"/>
      <c r="DA68" s="1216"/>
      <c r="DB68" s="1216"/>
      <c r="DC68" s="1217"/>
    </row>
    <row r="69" spans="2:107" ht="13.2" x14ac:dyDescent="0.2">
      <c r="B69" s="10"/>
      <c r="AN69" s="1218"/>
      <c r="AO69" s="1219"/>
      <c r="AP69" s="1219"/>
      <c r="AQ69" s="1219"/>
      <c r="AR69" s="1219"/>
      <c r="AS69" s="1219"/>
      <c r="AT69" s="1219"/>
      <c r="AU69" s="1219"/>
      <c r="AV69" s="1219"/>
      <c r="AW69" s="1219"/>
      <c r="AX69" s="1219"/>
      <c r="AY69" s="1219"/>
      <c r="AZ69" s="1219"/>
      <c r="BA69" s="1219"/>
      <c r="BB69" s="1219"/>
      <c r="BC69" s="1219"/>
      <c r="BD69" s="1219"/>
      <c r="BE69" s="1219"/>
      <c r="BF69" s="1219"/>
      <c r="BG69" s="1219"/>
      <c r="BH69" s="1219"/>
      <c r="BI69" s="1219"/>
      <c r="BJ69" s="1219"/>
      <c r="BK69" s="1219"/>
      <c r="BL69" s="1219"/>
      <c r="BM69" s="1219"/>
      <c r="BN69" s="1219"/>
      <c r="BO69" s="1219"/>
      <c r="BP69" s="1219"/>
      <c r="BQ69" s="1219"/>
      <c r="BR69" s="1219"/>
      <c r="BS69" s="1219"/>
      <c r="BT69" s="1219"/>
      <c r="BU69" s="1219"/>
      <c r="BV69" s="1219"/>
      <c r="BW69" s="1219"/>
      <c r="BX69" s="1219"/>
      <c r="BY69" s="1219"/>
      <c r="BZ69" s="1219"/>
      <c r="CA69" s="1219"/>
      <c r="CB69" s="1219"/>
      <c r="CC69" s="1219"/>
      <c r="CD69" s="1219"/>
      <c r="CE69" s="1219"/>
      <c r="CF69" s="1219"/>
      <c r="CG69" s="1219"/>
      <c r="CH69" s="1219"/>
      <c r="CI69" s="1219"/>
      <c r="CJ69" s="1219"/>
      <c r="CK69" s="1219"/>
      <c r="CL69" s="1219"/>
      <c r="CM69" s="1219"/>
      <c r="CN69" s="1219"/>
      <c r="CO69" s="1219"/>
      <c r="CP69" s="1219"/>
      <c r="CQ69" s="1219"/>
      <c r="CR69" s="1219"/>
      <c r="CS69" s="1219"/>
      <c r="CT69" s="1219"/>
      <c r="CU69" s="1219"/>
      <c r="CV69" s="1219"/>
      <c r="CW69" s="1219"/>
      <c r="CX69" s="1219"/>
      <c r="CY69" s="1219"/>
      <c r="CZ69" s="1219"/>
      <c r="DA69" s="1219"/>
      <c r="DB69" s="1219"/>
      <c r="DC69" s="1220"/>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21"/>
      <c r="H72" s="1221"/>
      <c r="I72" s="1221"/>
      <c r="J72" s="1221"/>
      <c r="K72" s="20"/>
      <c r="L72" s="20"/>
      <c r="M72" s="21"/>
      <c r="N72" s="21"/>
      <c r="AN72" s="1222"/>
      <c r="AO72" s="1223"/>
      <c r="AP72" s="1223"/>
      <c r="AQ72" s="1223"/>
      <c r="AR72" s="1223"/>
      <c r="AS72" s="1223"/>
      <c r="AT72" s="1223"/>
      <c r="AU72" s="1223"/>
      <c r="AV72" s="1223"/>
      <c r="AW72" s="1223"/>
      <c r="AX72" s="1223"/>
      <c r="AY72" s="1223"/>
      <c r="AZ72" s="1223"/>
      <c r="BA72" s="1223"/>
      <c r="BB72" s="1223"/>
      <c r="BC72" s="1223"/>
      <c r="BD72" s="1223"/>
      <c r="BE72" s="1223"/>
      <c r="BF72" s="1223"/>
      <c r="BG72" s="1223"/>
      <c r="BH72" s="1223"/>
      <c r="BI72" s="1223"/>
      <c r="BJ72" s="1223"/>
      <c r="BK72" s="1223"/>
      <c r="BL72" s="1223"/>
      <c r="BM72" s="1223"/>
      <c r="BN72" s="1223"/>
      <c r="BO72" s="1224"/>
      <c r="BP72" s="1225" t="s">
        <v>3</v>
      </c>
      <c r="BQ72" s="1225"/>
      <c r="BR72" s="1225"/>
      <c r="BS72" s="1225"/>
      <c r="BT72" s="1225"/>
      <c r="BU72" s="1225"/>
      <c r="BV72" s="1225"/>
      <c r="BW72" s="1225"/>
      <c r="BX72" s="1225" t="s">
        <v>4</v>
      </c>
      <c r="BY72" s="1225"/>
      <c r="BZ72" s="1225"/>
      <c r="CA72" s="1225"/>
      <c r="CB72" s="1225"/>
      <c r="CC72" s="1225"/>
      <c r="CD72" s="1225"/>
      <c r="CE72" s="1225"/>
      <c r="CF72" s="1225" t="s">
        <v>5</v>
      </c>
      <c r="CG72" s="1225"/>
      <c r="CH72" s="1225"/>
      <c r="CI72" s="1225"/>
      <c r="CJ72" s="1225"/>
      <c r="CK72" s="1225"/>
      <c r="CL72" s="1225"/>
      <c r="CM72" s="1225"/>
      <c r="CN72" s="1225" t="s">
        <v>6</v>
      </c>
      <c r="CO72" s="1225"/>
      <c r="CP72" s="1225"/>
      <c r="CQ72" s="1225"/>
      <c r="CR72" s="1225"/>
      <c r="CS72" s="1225"/>
      <c r="CT72" s="1225"/>
      <c r="CU72" s="1225"/>
      <c r="CV72" s="1225" t="s">
        <v>7</v>
      </c>
      <c r="CW72" s="1225"/>
      <c r="CX72" s="1225"/>
      <c r="CY72" s="1225"/>
      <c r="CZ72" s="1225"/>
      <c r="DA72" s="1225"/>
      <c r="DB72" s="1225"/>
      <c r="DC72" s="1225"/>
    </row>
    <row r="73" spans="2:107" ht="13.2" x14ac:dyDescent="0.2">
      <c r="B73" s="10"/>
      <c r="G73" s="1226"/>
      <c r="H73" s="1226"/>
      <c r="I73" s="1226"/>
      <c r="J73" s="1226"/>
      <c r="K73" s="1231"/>
      <c r="L73" s="1231"/>
      <c r="M73" s="1231"/>
      <c r="N73" s="1231"/>
      <c r="AM73" s="19"/>
      <c r="AN73" s="1228" t="s">
        <v>8</v>
      </c>
      <c r="AO73" s="1228"/>
      <c r="AP73" s="1228"/>
      <c r="AQ73" s="1228"/>
      <c r="AR73" s="1228"/>
      <c r="AS73" s="1228"/>
      <c r="AT73" s="1228"/>
      <c r="AU73" s="1228"/>
      <c r="AV73" s="1228"/>
      <c r="AW73" s="1228"/>
      <c r="AX73" s="1228"/>
      <c r="AY73" s="1228"/>
      <c r="AZ73" s="1228"/>
      <c r="BA73" s="1228"/>
      <c r="BB73" s="1228" t="s">
        <v>9</v>
      </c>
      <c r="BC73" s="1228"/>
      <c r="BD73" s="1228"/>
      <c r="BE73" s="1228"/>
      <c r="BF73" s="1228"/>
      <c r="BG73" s="1228"/>
      <c r="BH73" s="1228"/>
      <c r="BI73" s="1228"/>
      <c r="BJ73" s="1228"/>
      <c r="BK73" s="1228"/>
      <c r="BL73" s="1228"/>
      <c r="BM73" s="1228"/>
      <c r="BN73" s="1228"/>
      <c r="BO73" s="1228"/>
      <c r="BP73" s="1211">
        <v>89.5</v>
      </c>
      <c r="BQ73" s="1211"/>
      <c r="BR73" s="1211"/>
      <c r="BS73" s="1211"/>
      <c r="BT73" s="1211"/>
      <c r="BU73" s="1211"/>
      <c r="BV73" s="1211"/>
      <c r="BW73" s="1211"/>
      <c r="BX73" s="1211">
        <v>100.4</v>
      </c>
      <c r="BY73" s="1211"/>
      <c r="BZ73" s="1211"/>
      <c r="CA73" s="1211"/>
      <c r="CB73" s="1211"/>
      <c r="CC73" s="1211"/>
      <c r="CD73" s="1211"/>
      <c r="CE73" s="1211"/>
      <c r="CF73" s="1211">
        <v>117.8</v>
      </c>
      <c r="CG73" s="1211"/>
      <c r="CH73" s="1211"/>
      <c r="CI73" s="1211"/>
      <c r="CJ73" s="1211"/>
      <c r="CK73" s="1211"/>
      <c r="CL73" s="1211"/>
      <c r="CM73" s="1211"/>
      <c r="CN73" s="1211">
        <v>111.5</v>
      </c>
      <c r="CO73" s="1211"/>
      <c r="CP73" s="1211"/>
      <c r="CQ73" s="1211"/>
      <c r="CR73" s="1211"/>
      <c r="CS73" s="1211"/>
      <c r="CT73" s="1211"/>
      <c r="CU73" s="1211"/>
      <c r="CV73" s="1211">
        <v>105.9</v>
      </c>
      <c r="CW73" s="1211"/>
      <c r="CX73" s="1211"/>
      <c r="CY73" s="1211"/>
      <c r="CZ73" s="1211"/>
      <c r="DA73" s="1211"/>
      <c r="DB73" s="1211"/>
      <c r="DC73" s="1211"/>
    </row>
    <row r="74" spans="2:107" ht="13.2" x14ac:dyDescent="0.2">
      <c r="B74" s="10"/>
      <c r="G74" s="1226"/>
      <c r="H74" s="1226"/>
      <c r="I74" s="1226"/>
      <c r="J74" s="1226"/>
      <c r="K74" s="1231"/>
      <c r="L74" s="1231"/>
      <c r="M74" s="1231"/>
      <c r="N74" s="1231"/>
      <c r="AM74" s="19"/>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11"/>
      <c r="BQ74" s="1211"/>
      <c r="BR74" s="1211"/>
      <c r="BS74" s="1211"/>
      <c r="BT74" s="1211"/>
      <c r="BU74" s="1211"/>
      <c r="BV74" s="1211"/>
      <c r="BW74" s="1211"/>
      <c r="BX74" s="1211"/>
      <c r="BY74" s="1211"/>
      <c r="BZ74" s="1211"/>
      <c r="CA74" s="1211"/>
      <c r="CB74" s="1211"/>
      <c r="CC74" s="1211"/>
      <c r="CD74" s="1211"/>
      <c r="CE74" s="1211"/>
      <c r="CF74" s="1211"/>
      <c r="CG74" s="1211"/>
      <c r="CH74" s="1211"/>
      <c r="CI74" s="1211"/>
      <c r="CJ74" s="1211"/>
      <c r="CK74" s="1211"/>
      <c r="CL74" s="1211"/>
      <c r="CM74" s="1211"/>
      <c r="CN74" s="1211"/>
      <c r="CO74" s="1211"/>
      <c r="CP74" s="1211"/>
      <c r="CQ74" s="1211"/>
      <c r="CR74" s="1211"/>
      <c r="CS74" s="1211"/>
      <c r="CT74" s="1211"/>
      <c r="CU74" s="1211"/>
      <c r="CV74" s="1211"/>
      <c r="CW74" s="1211"/>
      <c r="CX74" s="1211"/>
      <c r="CY74" s="1211"/>
      <c r="CZ74" s="1211"/>
      <c r="DA74" s="1211"/>
      <c r="DB74" s="1211"/>
      <c r="DC74" s="1211"/>
    </row>
    <row r="75" spans="2:107" ht="13.2" x14ac:dyDescent="0.2">
      <c r="B75" s="10"/>
      <c r="G75" s="1226"/>
      <c r="H75" s="1226"/>
      <c r="I75" s="1221"/>
      <c r="J75" s="1221"/>
      <c r="K75" s="1227"/>
      <c r="L75" s="1227"/>
      <c r="M75" s="1227"/>
      <c r="N75" s="1227"/>
      <c r="AM75" s="19"/>
      <c r="AN75" s="1228"/>
      <c r="AO75" s="1228"/>
      <c r="AP75" s="1228"/>
      <c r="AQ75" s="1228"/>
      <c r="AR75" s="1228"/>
      <c r="AS75" s="1228"/>
      <c r="AT75" s="1228"/>
      <c r="AU75" s="1228"/>
      <c r="AV75" s="1228"/>
      <c r="AW75" s="1228"/>
      <c r="AX75" s="1228"/>
      <c r="AY75" s="1228"/>
      <c r="AZ75" s="1228"/>
      <c r="BA75" s="1228"/>
      <c r="BB75" s="1228" t="s">
        <v>13</v>
      </c>
      <c r="BC75" s="1228"/>
      <c r="BD75" s="1228"/>
      <c r="BE75" s="1228"/>
      <c r="BF75" s="1228"/>
      <c r="BG75" s="1228"/>
      <c r="BH75" s="1228"/>
      <c r="BI75" s="1228"/>
      <c r="BJ75" s="1228"/>
      <c r="BK75" s="1228"/>
      <c r="BL75" s="1228"/>
      <c r="BM75" s="1228"/>
      <c r="BN75" s="1228"/>
      <c r="BO75" s="1228"/>
      <c r="BP75" s="1211">
        <v>11.5</v>
      </c>
      <c r="BQ75" s="1211"/>
      <c r="BR75" s="1211"/>
      <c r="BS75" s="1211"/>
      <c r="BT75" s="1211"/>
      <c r="BU75" s="1211"/>
      <c r="BV75" s="1211"/>
      <c r="BW75" s="1211"/>
      <c r="BX75" s="1211">
        <v>12</v>
      </c>
      <c r="BY75" s="1211"/>
      <c r="BZ75" s="1211"/>
      <c r="CA75" s="1211"/>
      <c r="CB75" s="1211"/>
      <c r="CC75" s="1211"/>
      <c r="CD75" s="1211"/>
      <c r="CE75" s="1211"/>
      <c r="CF75" s="1211">
        <v>11.4</v>
      </c>
      <c r="CG75" s="1211"/>
      <c r="CH75" s="1211"/>
      <c r="CI75" s="1211"/>
      <c r="CJ75" s="1211"/>
      <c r="CK75" s="1211"/>
      <c r="CL75" s="1211"/>
      <c r="CM75" s="1211"/>
      <c r="CN75" s="1211">
        <v>10.6</v>
      </c>
      <c r="CO75" s="1211"/>
      <c r="CP75" s="1211"/>
      <c r="CQ75" s="1211"/>
      <c r="CR75" s="1211"/>
      <c r="CS75" s="1211"/>
      <c r="CT75" s="1211"/>
      <c r="CU75" s="1211"/>
      <c r="CV75" s="1211">
        <v>9.8000000000000007</v>
      </c>
      <c r="CW75" s="1211"/>
      <c r="CX75" s="1211"/>
      <c r="CY75" s="1211"/>
      <c r="CZ75" s="1211"/>
      <c r="DA75" s="1211"/>
      <c r="DB75" s="1211"/>
      <c r="DC75" s="1211"/>
    </row>
    <row r="76" spans="2:107" ht="13.2" x14ac:dyDescent="0.2">
      <c r="B76" s="10"/>
      <c r="G76" s="1226"/>
      <c r="H76" s="1226"/>
      <c r="I76" s="1221"/>
      <c r="J76" s="1221"/>
      <c r="K76" s="1227"/>
      <c r="L76" s="1227"/>
      <c r="M76" s="1227"/>
      <c r="N76" s="1227"/>
      <c r="AM76" s="19"/>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11"/>
      <c r="BQ76" s="1211"/>
      <c r="BR76" s="1211"/>
      <c r="BS76" s="1211"/>
      <c r="BT76" s="1211"/>
      <c r="BU76" s="1211"/>
      <c r="BV76" s="1211"/>
      <c r="BW76" s="1211"/>
      <c r="BX76" s="1211"/>
      <c r="BY76" s="1211"/>
      <c r="BZ76" s="1211"/>
      <c r="CA76" s="1211"/>
      <c r="CB76" s="1211"/>
      <c r="CC76" s="1211"/>
      <c r="CD76" s="1211"/>
      <c r="CE76" s="1211"/>
      <c r="CF76" s="1211"/>
      <c r="CG76" s="1211"/>
      <c r="CH76" s="1211"/>
      <c r="CI76" s="1211"/>
      <c r="CJ76" s="1211"/>
      <c r="CK76" s="1211"/>
      <c r="CL76" s="1211"/>
      <c r="CM76" s="1211"/>
      <c r="CN76" s="1211"/>
      <c r="CO76" s="1211"/>
      <c r="CP76" s="1211"/>
      <c r="CQ76" s="1211"/>
      <c r="CR76" s="1211"/>
      <c r="CS76" s="1211"/>
      <c r="CT76" s="1211"/>
      <c r="CU76" s="1211"/>
      <c r="CV76" s="1211"/>
      <c r="CW76" s="1211"/>
      <c r="CX76" s="1211"/>
      <c r="CY76" s="1211"/>
      <c r="CZ76" s="1211"/>
      <c r="DA76" s="1211"/>
      <c r="DB76" s="1211"/>
      <c r="DC76" s="1211"/>
    </row>
    <row r="77" spans="2:107" ht="13.2" x14ac:dyDescent="0.2">
      <c r="B77" s="10"/>
      <c r="G77" s="1221"/>
      <c r="H77" s="1221"/>
      <c r="I77" s="1221"/>
      <c r="J77" s="1221"/>
      <c r="K77" s="1231"/>
      <c r="L77" s="1231"/>
      <c r="M77" s="1231"/>
      <c r="N77" s="1231"/>
      <c r="AN77" s="1225" t="s">
        <v>11</v>
      </c>
      <c r="AO77" s="1225"/>
      <c r="AP77" s="1225"/>
      <c r="AQ77" s="1225"/>
      <c r="AR77" s="1225"/>
      <c r="AS77" s="1225"/>
      <c r="AT77" s="1225"/>
      <c r="AU77" s="1225"/>
      <c r="AV77" s="1225"/>
      <c r="AW77" s="1225"/>
      <c r="AX77" s="1225"/>
      <c r="AY77" s="1225"/>
      <c r="AZ77" s="1225"/>
      <c r="BA77" s="1225"/>
      <c r="BB77" s="1228" t="s">
        <v>9</v>
      </c>
      <c r="BC77" s="1228"/>
      <c r="BD77" s="1228"/>
      <c r="BE77" s="1228"/>
      <c r="BF77" s="1228"/>
      <c r="BG77" s="1228"/>
      <c r="BH77" s="1228"/>
      <c r="BI77" s="1228"/>
      <c r="BJ77" s="1228"/>
      <c r="BK77" s="1228"/>
      <c r="BL77" s="1228"/>
      <c r="BM77" s="1228"/>
      <c r="BN77" s="1228"/>
      <c r="BO77" s="1228"/>
      <c r="BP77" s="1211">
        <v>0</v>
      </c>
      <c r="BQ77" s="1211"/>
      <c r="BR77" s="1211"/>
      <c r="BS77" s="1211"/>
      <c r="BT77" s="1211"/>
      <c r="BU77" s="1211"/>
      <c r="BV77" s="1211"/>
      <c r="BW77" s="1211"/>
      <c r="BX77" s="1211">
        <v>0</v>
      </c>
      <c r="BY77" s="1211"/>
      <c r="BZ77" s="1211"/>
      <c r="CA77" s="1211"/>
      <c r="CB77" s="1211"/>
      <c r="CC77" s="1211"/>
      <c r="CD77" s="1211"/>
      <c r="CE77" s="1211"/>
      <c r="CF77" s="1211">
        <v>0</v>
      </c>
      <c r="CG77" s="1211"/>
      <c r="CH77" s="1211"/>
      <c r="CI77" s="1211"/>
      <c r="CJ77" s="1211"/>
      <c r="CK77" s="1211"/>
      <c r="CL77" s="1211"/>
      <c r="CM77" s="1211"/>
      <c r="CN77" s="1211">
        <v>0</v>
      </c>
      <c r="CO77" s="1211"/>
      <c r="CP77" s="1211"/>
      <c r="CQ77" s="1211"/>
      <c r="CR77" s="1211"/>
      <c r="CS77" s="1211"/>
      <c r="CT77" s="1211"/>
      <c r="CU77" s="1211"/>
      <c r="CV77" s="1211">
        <v>0</v>
      </c>
      <c r="CW77" s="1211"/>
      <c r="CX77" s="1211"/>
      <c r="CY77" s="1211"/>
      <c r="CZ77" s="1211"/>
      <c r="DA77" s="1211"/>
      <c r="DB77" s="1211"/>
      <c r="DC77" s="1211"/>
    </row>
    <row r="78" spans="2:107" ht="13.2" x14ac:dyDescent="0.2">
      <c r="B78" s="10"/>
      <c r="G78" s="1221"/>
      <c r="H78" s="1221"/>
      <c r="I78" s="1221"/>
      <c r="J78" s="1221"/>
      <c r="K78" s="1231"/>
      <c r="L78" s="1231"/>
      <c r="M78" s="1231"/>
      <c r="N78" s="1231"/>
      <c r="AN78" s="1225"/>
      <c r="AO78" s="1225"/>
      <c r="AP78" s="1225"/>
      <c r="AQ78" s="1225"/>
      <c r="AR78" s="1225"/>
      <c r="AS78" s="1225"/>
      <c r="AT78" s="1225"/>
      <c r="AU78" s="1225"/>
      <c r="AV78" s="1225"/>
      <c r="AW78" s="1225"/>
      <c r="AX78" s="1225"/>
      <c r="AY78" s="1225"/>
      <c r="AZ78" s="1225"/>
      <c r="BA78" s="1225"/>
      <c r="BB78" s="1228"/>
      <c r="BC78" s="1228"/>
      <c r="BD78" s="1228"/>
      <c r="BE78" s="1228"/>
      <c r="BF78" s="1228"/>
      <c r="BG78" s="1228"/>
      <c r="BH78" s="1228"/>
      <c r="BI78" s="1228"/>
      <c r="BJ78" s="1228"/>
      <c r="BK78" s="1228"/>
      <c r="BL78" s="1228"/>
      <c r="BM78" s="1228"/>
      <c r="BN78" s="1228"/>
      <c r="BO78" s="1228"/>
      <c r="BP78" s="1211"/>
      <c r="BQ78" s="1211"/>
      <c r="BR78" s="1211"/>
      <c r="BS78" s="1211"/>
      <c r="BT78" s="1211"/>
      <c r="BU78" s="1211"/>
      <c r="BV78" s="1211"/>
      <c r="BW78" s="1211"/>
      <c r="BX78" s="1211"/>
      <c r="BY78" s="1211"/>
      <c r="BZ78" s="1211"/>
      <c r="CA78" s="1211"/>
      <c r="CB78" s="1211"/>
      <c r="CC78" s="1211"/>
      <c r="CD78" s="1211"/>
      <c r="CE78" s="1211"/>
      <c r="CF78" s="1211"/>
      <c r="CG78" s="1211"/>
      <c r="CH78" s="1211"/>
      <c r="CI78" s="1211"/>
      <c r="CJ78" s="1211"/>
      <c r="CK78" s="1211"/>
      <c r="CL78" s="1211"/>
      <c r="CM78" s="1211"/>
      <c r="CN78" s="1211"/>
      <c r="CO78" s="1211"/>
      <c r="CP78" s="1211"/>
      <c r="CQ78" s="1211"/>
      <c r="CR78" s="1211"/>
      <c r="CS78" s="1211"/>
      <c r="CT78" s="1211"/>
      <c r="CU78" s="1211"/>
      <c r="CV78" s="1211"/>
      <c r="CW78" s="1211"/>
      <c r="CX78" s="1211"/>
      <c r="CY78" s="1211"/>
      <c r="CZ78" s="1211"/>
      <c r="DA78" s="1211"/>
      <c r="DB78" s="1211"/>
      <c r="DC78" s="1211"/>
    </row>
    <row r="79" spans="2:107" ht="13.2" x14ac:dyDescent="0.2">
      <c r="B79" s="10"/>
      <c r="G79" s="1221"/>
      <c r="H79" s="1221"/>
      <c r="I79" s="1230"/>
      <c r="J79" s="1230"/>
      <c r="K79" s="1232"/>
      <c r="L79" s="1232"/>
      <c r="M79" s="1232"/>
      <c r="N79" s="1232"/>
      <c r="AN79" s="1225"/>
      <c r="AO79" s="1225"/>
      <c r="AP79" s="1225"/>
      <c r="AQ79" s="1225"/>
      <c r="AR79" s="1225"/>
      <c r="AS79" s="1225"/>
      <c r="AT79" s="1225"/>
      <c r="AU79" s="1225"/>
      <c r="AV79" s="1225"/>
      <c r="AW79" s="1225"/>
      <c r="AX79" s="1225"/>
      <c r="AY79" s="1225"/>
      <c r="AZ79" s="1225"/>
      <c r="BA79" s="1225"/>
      <c r="BB79" s="1228" t="s">
        <v>13</v>
      </c>
      <c r="BC79" s="1228"/>
      <c r="BD79" s="1228"/>
      <c r="BE79" s="1228"/>
      <c r="BF79" s="1228"/>
      <c r="BG79" s="1228"/>
      <c r="BH79" s="1228"/>
      <c r="BI79" s="1228"/>
      <c r="BJ79" s="1228"/>
      <c r="BK79" s="1228"/>
      <c r="BL79" s="1228"/>
      <c r="BM79" s="1228"/>
      <c r="BN79" s="1228"/>
      <c r="BO79" s="1228"/>
      <c r="BP79" s="1211">
        <v>7.2</v>
      </c>
      <c r="BQ79" s="1211"/>
      <c r="BR79" s="1211"/>
      <c r="BS79" s="1211"/>
      <c r="BT79" s="1211"/>
      <c r="BU79" s="1211"/>
      <c r="BV79" s="1211"/>
      <c r="BW79" s="1211"/>
      <c r="BX79" s="1211">
        <v>7.7</v>
      </c>
      <c r="BY79" s="1211"/>
      <c r="BZ79" s="1211"/>
      <c r="CA79" s="1211"/>
      <c r="CB79" s="1211"/>
      <c r="CC79" s="1211"/>
      <c r="CD79" s="1211"/>
      <c r="CE79" s="1211"/>
      <c r="CF79" s="1211">
        <v>8</v>
      </c>
      <c r="CG79" s="1211"/>
      <c r="CH79" s="1211"/>
      <c r="CI79" s="1211"/>
      <c r="CJ79" s="1211"/>
      <c r="CK79" s="1211"/>
      <c r="CL79" s="1211"/>
      <c r="CM79" s="1211"/>
      <c r="CN79" s="1211">
        <v>8</v>
      </c>
      <c r="CO79" s="1211"/>
      <c r="CP79" s="1211"/>
      <c r="CQ79" s="1211"/>
      <c r="CR79" s="1211"/>
      <c r="CS79" s="1211"/>
      <c r="CT79" s="1211"/>
      <c r="CU79" s="1211"/>
      <c r="CV79" s="1211">
        <v>8.3000000000000007</v>
      </c>
      <c r="CW79" s="1211"/>
      <c r="CX79" s="1211"/>
      <c r="CY79" s="1211"/>
      <c r="CZ79" s="1211"/>
      <c r="DA79" s="1211"/>
      <c r="DB79" s="1211"/>
      <c r="DC79" s="1211"/>
    </row>
    <row r="80" spans="2:107" ht="13.2" x14ac:dyDescent="0.2">
      <c r="B80" s="10"/>
      <c r="G80" s="1221"/>
      <c r="H80" s="1221"/>
      <c r="I80" s="1230"/>
      <c r="J80" s="1230"/>
      <c r="K80" s="1232"/>
      <c r="L80" s="1232"/>
      <c r="M80" s="1232"/>
      <c r="N80" s="1232"/>
      <c r="AN80" s="1225"/>
      <c r="AO80" s="1225"/>
      <c r="AP80" s="1225"/>
      <c r="AQ80" s="1225"/>
      <c r="AR80" s="1225"/>
      <c r="AS80" s="1225"/>
      <c r="AT80" s="1225"/>
      <c r="AU80" s="1225"/>
      <c r="AV80" s="1225"/>
      <c r="AW80" s="1225"/>
      <c r="AX80" s="1225"/>
      <c r="AY80" s="1225"/>
      <c r="AZ80" s="1225"/>
      <c r="BA80" s="1225"/>
      <c r="BB80" s="1228"/>
      <c r="BC80" s="1228"/>
      <c r="BD80" s="1228"/>
      <c r="BE80" s="1228"/>
      <c r="BF80" s="1228"/>
      <c r="BG80" s="1228"/>
      <c r="BH80" s="1228"/>
      <c r="BI80" s="1228"/>
      <c r="BJ80" s="1228"/>
      <c r="BK80" s="1228"/>
      <c r="BL80" s="1228"/>
      <c r="BM80" s="1228"/>
      <c r="BN80" s="1228"/>
      <c r="BO80" s="1228"/>
      <c r="BP80" s="1211"/>
      <c r="BQ80" s="1211"/>
      <c r="BR80" s="1211"/>
      <c r="BS80" s="1211"/>
      <c r="BT80" s="1211"/>
      <c r="BU80" s="1211"/>
      <c r="BV80" s="1211"/>
      <c r="BW80" s="1211"/>
      <c r="BX80" s="1211"/>
      <c r="BY80" s="1211"/>
      <c r="BZ80" s="1211"/>
      <c r="CA80" s="1211"/>
      <c r="CB80" s="1211"/>
      <c r="CC80" s="1211"/>
      <c r="CD80" s="1211"/>
      <c r="CE80" s="1211"/>
      <c r="CF80" s="1211"/>
      <c r="CG80" s="1211"/>
      <c r="CH80" s="1211"/>
      <c r="CI80" s="1211"/>
      <c r="CJ80" s="1211"/>
      <c r="CK80" s="1211"/>
      <c r="CL80" s="1211"/>
      <c r="CM80" s="1211"/>
      <c r="CN80" s="1211"/>
      <c r="CO80" s="1211"/>
      <c r="CP80" s="1211"/>
      <c r="CQ80" s="1211"/>
      <c r="CR80" s="1211"/>
      <c r="CS80" s="1211"/>
      <c r="CT80" s="1211"/>
      <c r="CU80" s="1211"/>
      <c r="CV80" s="1211"/>
      <c r="CW80" s="1211"/>
      <c r="CX80" s="1211"/>
      <c r="CY80" s="1211"/>
      <c r="CZ80" s="1211"/>
      <c r="DA80" s="1211"/>
      <c r="DB80" s="1211"/>
      <c r="DC80" s="121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avx7XOfzvkKxIH+94LqA0fNwRhyMG/6WRVpRePUzpGuPYp5ejNmonvoePm1kfDt3DSPUABOLS9c9pIB1bM60ZQ==" saltValue="bo5o7vQCqOLmvFBpuZSy6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3"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GbRVFTL1QdvaFm0FtDk6Yi1d3Hy09/BEmTiaeD3v9o8gaH4IJxg/eSiHPz4a0LITIciWU1dR101DrD/lS0LGw==" saltValue="YcINj8ElYJOrrGokD20Md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djslmqf1P5PE6oJGgwYqe6fNGT34Ac9mbGjUn6LGBLNZFm8bxg3gAk7YRk6bNLPTLu4PlGydJTu0LPwlN+cCzw==" saltValue="bbDaVQxM8zmeb0A+qTwwP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2024-09-12T09:31:40Z</cp:lastPrinted>
  <dcterms:created xsi:type="dcterms:W3CDTF">2024-07-29T10:11:36Z</dcterms:created>
  <dcterms:modified xsi:type="dcterms:W3CDTF">2024-09-12T09:32:42Z</dcterms:modified>
  <cp:category/>
</cp:coreProperties>
</file>