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20496" windowHeight="7632"/>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s="1"/>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BY36" i="7"/>
  <c r="BE36" i="7"/>
  <c r="AM36" i="7"/>
  <c r="W36" i="7"/>
  <c r="E36" i="7"/>
  <c r="C36" i="7" s="1"/>
  <c r="DG35" i="7"/>
  <c r="CQ35" i="7"/>
  <c r="BY35" i="7"/>
  <c r="BG35" i="7"/>
  <c r="AO35" i="7"/>
  <c r="W35" i="7"/>
  <c r="E35" i="7"/>
  <c r="C35" i="7"/>
  <c r="DG34" i="7"/>
  <c r="CQ34" i="7"/>
  <c r="BY34" i="7"/>
  <c r="BG34" i="7"/>
  <c r="AO34" i="7"/>
  <c r="W34" i="7"/>
  <c r="U34" i="7" s="1"/>
  <c r="U35" i="7" s="1"/>
  <c r="E34" i="7"/>
  <c r="C34" i="7" s="1"/>
  <c r="U36" i="7" l="1"/>
  <c r="AM34" i="7" l="1"/>
  <c r="AM35" i="7" l="1"/>
  <c r="BE34" i="7"/>
  <c r="BE35" i="7" s="1"/>
  <c r="BW34" i="7"/>
  <c r="BW35" i="7" s="1"/>
  <c r="BW36" i="7" s="1"/>
  <c r="BW37" i="7" s="1"/>
  <c r="BW38" i="7" s="1"/>
  <c r="BW39" i="7" s="1"/>
  <c r="BW40" i="7" s="1"/>
  <c r="BW41" i="7" s="1"/>
  <c r="CO34" i="7" l="1"/>
  <c r="CO35" i="7" s="1"/>
  <c r="CO36" i="7" s="1"/>
</calcChain>
</file>

<file path=xl/sharedStrings.xml><?xml version="1.0" encoding="utf-8"?>
<sst xmlns="http://schemas.openxmlformats.org/spreadsheetml/2006/main" count="1065" uniqueCount="558">
  <si>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</si>
  <si>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</si>
  <si>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</si>
  <si>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H30</t>
  </si>
  <si>
    <t>R01</t>
  </si>
  <si>
    <t>R02</t>
  </si>
  <si>
    <t>R03</t>
  </si>
  <si>
    <t>R04</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</si>
  <si>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</si>
  <si>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</si>
  <si>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</si>
  <si>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</si>
  <si>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</si>
  <si>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</si>
  <si>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</si>
  <si>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減債基金、公共施設整備基金等の元金積立による充当可能基金の増加や地方債残高の減少により将来負担比率が減少した一方、有形固定資産償却率は0.5ポイントの増加となった。建て替えを行った役場庁舎・中央公民館を除く施設については減価償却率が高くなっており、全体として類似団体を超える値となっている。
　引き続き、将来負担に備えた減債基金の積立や老朽化した公共施設の適正な管理のため公共施設整備基金の積立てを行い、計画的な老朽化対策を行っていく。</t>
    <rPh sb="33" eb="38">
      <t>チホウサイザンダカ</t>
    </rPh>
    <rPh sb="39" eb="41">
      <t>ゲンショウ</t>
    </rPh>
    <phoneticPr fontId="5"/>
  </si>
  <si>
    <t>　将来負担比率については、まちづくり複合施設整備事業等の大規模事業に係る地方債の発行により一時増加したが、元金償還の開始や計画的な基金の積立によりR04年度において7.0ポイント改善した。類似団体平均より高い数値であるが、大規模事業に係る地方債の元金償還の開始や計画的な基金の積立てにより改善する見込みである。
　実質公債費比率については、大規模事業に係る地方債の元金償還開始により増加している一方で、将来負担比率が低下傾向にあるため、今後は低下していくものと想定される。</t>
    <rPh sb="45" eb="49">
      <t>イチジゾウカ</t>
    </rPh>
    <rPh sb="98" eb="100">
      <t>ヘイキン</t>
    </rPh>
    <rPh sb="102" eb="103">
      <t>タカ</t>
    </rPh>
    <rPh sb="104" eb="106">
      <t>スウチ</t>
    </rPh>
    <rPh sb="111" eb="116">
      <t>ダイキボジギョウ</t>
    </rPh>
    <rPh sb="117" eb="118">
      <t>カカ</t>
    </rPh>
    <rPh sb="119" eb="122">
      <t>チホウサイ</t>
    </rPh>
    <rPh sb="123" eb="127">
      <t>ガンキンショウカン</t>
    </rPh>
    <rPh sb="128" eb="130">
      <t>カイシ</t>
    </rPh>
    <rPh sb="131" eb="134">
      <t>ケイカクテキ</t>
    </rPh>
    <rPh sb="135" eb="137">
      <t>キキン</t>
    </rPh>
    <rPh sb="138" eb="140">
      <t>ツミタ</t>
    </rPh>
    <rPh sb="144" eb="146">
      <t>カイゼン</t>
    </rPh>
    <rPh sb="148" eb="150">
      <t>ミコ</t>
    </rPh>
    <rPh sb="186" eb="188">
      <t>カイシ</t>
    </rPh>
    <rPh sb="191" eb="193">
      <t>ゾウカ</t>
    </rPh>
    <rPh sb="197" eb="199">
      <t>イッポウ</t>
    </rPh>
    <rPh sb="201" eb="207">
      <t>ショウライフタンヒリツ</t>
    </rPh>
    <rPh sb="208" eb="212">
      <t>テイカケイコウ</t>
    </rPh>
    <rPh sb="218" eb="220">
      <t>コンゴ</t>
    </rPh>
    <rPh sb="221" eb="223">
      <t>テイカ</t>
    </rPh>
    <rPh sb="230" eb="232">
      <t>ソウテイ</t>
    </rPh>
    <phoneticPr fontId="5"/>
  </si>
  <si>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</si>
  <si>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</si>
  <si>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</si>
  <si>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</si>
  <si>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</si>
  <si>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</si>
  <si>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</si>
  <si>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区分</t>
    <rPh sb="0" eb="2">
      <t>クブン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</si>
  <si>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</si>
  <si>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</si>
  <si>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</si>
  <si>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</si>
  <si>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</si>
  <si>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</si>
  <si>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</si>
  <si>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</si>
  <si>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</si>
  <si>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</si>
  <si>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</si>
  <si>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</si>
  <si>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</si>
  <si>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</si>
  <si>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</si>
  <si>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</si>
  <si>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</si>
  <si>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</si>
  <si>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</si>
  <si>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</si>
  <si>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</si>
  <si>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</si>
  <si>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</si>
  <si>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</si>
  <si>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</si>
  <si>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</si>
  <si>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</si>
  <si>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</si>
  <si>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</si>
  <si>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</si>
  <si>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</si>
  <si>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</si>
  <si>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</si>
  <si>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</si>
  <si>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</si>
  <si>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</si>
  <si>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</si>
  <si>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</si>
  <si>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</si>
  <si>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</si>
  <si>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</si>
  <si>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</si>
  <si>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</si>
  <si>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</si>
  <si>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</si>
  <si>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</si>
  <si>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</si>
  <si>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</si>
  <si>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</si>
  <si>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</si>
  <si>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</si>
  <si>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</si>
  <si>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</si>
  <si>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</si>
  <si>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</si>
  <si>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</si>
  <si>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</si>
  <si>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</si>
  <si>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</si>
  <si>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4"/>
  </si>
  <si>
    <t>うち日本人(％)</t>
    <phoneticPr fontId="5"/>
  </si>
  <si>
    <t>-2.1</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</si>
  <si>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</si>
  <si>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</si>
  <si>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</si>
  <si>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</si>
  <si>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</si>
  <si>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</si>
  <si>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</si>
  <si>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</si>
  <si>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</si>
  <si>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</si>
  <si>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</si>
  <si>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</si>
  <si>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</si>
  <si>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</si>
  <si>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</si>
  <si>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</si>
  <si>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</si>
  <si>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</si>
  <si>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</si>
  <si>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</si>
  <si>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</si>
  <si>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</si>
  <si>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</si>
  <si>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</si>
  <si>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</si>
  <si>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</si>
  <si>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</si>
  <si>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</si>
  <si>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</si>
  <si>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</si>
  <si>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</si>
  <si>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</si>
  <si>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</si>
  <si>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</si>
  <si>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</si>
  <si>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</si>
  <si>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</si>
  <si>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</si>
  <si>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</si>
  <si>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</si>
  <si>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</si>
  <si>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</si>
  <si>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</si>
  <si>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</si>
  <si>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</si>
  <si>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</si>
  <si>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</si>
  <si>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</si>
  <si>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</si>
  <si>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</si>
  <si>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</si>
  <si>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</si>
  <si>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</si>
  <si>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</si>
  <si>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</si>
  <si>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</si>
  <si>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</si>
  <si>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</si>
  <si>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</si>
  <si>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※8：職員の状況については、令和4年度地方公務員給与実態調査に基づいている。</t>
    <phoneticPr fontId="18"/>
  </si>
  <si>
    <t>令和4年度</t>
    <phoneticPr fontId="14"/>
  </si>
  <si>
    <t>山形県白鷹町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</si>
  <si>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</si>
  <si>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</si>
  <si>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</si>
  <si>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</si>
  <si>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</si>
  <si>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</si>
  <si>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</si>
  <si>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</si>
  <si>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</si>
  <si>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</si>
  <si>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</si>
  <si>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</si>
  <si>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</si>
  <si>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</si>
  <si>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</si>
  <si>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</si>
  <si>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</si>
  <si>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</si>
  <si>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</si>
  <si>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</si>
  <si>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</si>
  <si>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</si>
  <si>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</si>
  <si>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</si>
  <si>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</si>
  <si>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</si>
  <si>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</si>
  <si>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</si>
  <si>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</si>
  <si>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</si>
  <si>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</si>
  <si>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</si>
  <si>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</si>
  <si>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</si>
  <si>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</si>
  <si>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</si>
  <si>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</si>
  <si>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</si>
  <si>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</si>
  <si>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</si>
  <si>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</si>
  <si>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</si>
  <si>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</si>
  <si>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</si>
  <si>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</si>
  <si>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</si>
  <si>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</si>
  <si>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</si>
  <si>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</si>
  <si>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</si>
  <si>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</si>
  <si>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</si>
  <si>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</si>
  <si>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</si>
  <si>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</si>
  <si>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</si>
  <si>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</si>
  <si>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</si>
  <si>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</si>
  <si>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</si>
  <si>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</si>
  <si>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</si>
  <si>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</si>
  <si>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</si>
  <si>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</si>
  <si>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</si>
  <si>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</si>
  <si>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</si>
  <si>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</si>
  <si>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</si>
  <si>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</si>
  <si>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</si>
  <si>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</si>
  <si>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</si>
  <si>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</si>
  <si>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</si>
  <si>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</si>
  <si>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</si>
  <si>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</si>
  <si>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</si>
  <si>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</si>
  <si>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</si>
  <si>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</si>
  <si>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</si>
  <si>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</si>
  <si>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</si>
  <si>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</si>
  <si>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</si>
  <si>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</si>
  <si>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</si>
  <si>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</si>
  <si>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</si>
  <si>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</si>
  <si>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</si>
  <si>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</si>
  <si>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</si>
  <si>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</si>
  <si>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</si>
  <si>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</si>
  <si>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</si>
  <si>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</si>
  <si>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</si>
  <si>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</si>
  <si>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</si>
  <si>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</si>
  <si>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</si>
  <si>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</si>
  <si>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</si>
  <si>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</si>
  <si>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</si>
  <si>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</si>
  <si>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</si>
  <si>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</si>
  <si>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</si>
  <si>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</si>
  <si>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</si>
  <si>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</si>
  <si>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</si>
  <si>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</si>
  <si>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</si>
  <si>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</si>
  <si>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</si>
  <si>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</si>
  <si>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</si>
  <si>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</si>
  <si>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</si>
  <si>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</si>
  <si>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</si>
  <si>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</si>
  <si>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</si>
  <si>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</si>
  <si>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</si>
  <si>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</si>
  <si>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</si>
  <si>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</si>
  <si>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</si>
  <si>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</si>
  <si>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</si>
  <si>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</si>
  <si>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</si>
  <si>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</si>
  <si>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</si>
  <si>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</si>
  <si>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</si>
  <si>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</si>
  <si>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</si>
  <si>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</si>
  <si>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</si>
  <si>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</si>
  <si>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</si>
  <si>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</si>
  <si>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山形県白鷹町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</si>
  <si>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</si>
  <si>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</si>
  <si>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</si>
  <si>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</si>
  <si>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</si>
  <si>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</si>
  <si>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</si>
  <si>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</si>
  <si>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</si>
  <si>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</si>
  <si>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</si>
  <si>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</si>
  <si>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</si>
  <si>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</si>
  <si>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</si>
  <si>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</si>
  <si>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</si>
  <si>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</si>
  <si>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</si>
  <si>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</si>
  <si>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白鷹町アルカディア財団</t>
    <rPh sb="0" eb="3">
      <t>シラタカマチ</t>
    </rPh>
    <rPh sb="9" eb="11">
      <t>ザイダン</t>
    </rPh>
    <phoneticPr fontId="2"/>
  </si>
  <si>
    <t>-</t>
  </si>
  <si>
    <t>ケイエスしらたか</t>
  </si>
  <si>
    <t>山形鉄道</t>
    <rPh sb="0" eb="4">
      <t>ヤマガタテツドウ</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</si>
  <si>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</si>
  <si>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</si>
  <si>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</si>
  <si>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</si>
  <si>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</si>
  <si>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</si>
  <si>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</si>
  <si>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</si>
  <si>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</si>
  <si>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</si>
  <si>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</si>
  <si>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</si>
  <si>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</si>
  <si>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</si>
  <si>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</si>
  <si>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</si>
  <si>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</si>
  <si>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</si>
  <si>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</si>
  <si>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下水道特別会計</t>
    <phoneticPr fontId="5"/>
  </si>
  <si>
    <t>法非適用企業</t>
    <phoneticPr fontId="5"/>
  </si>
  <si>
    <t>農業集落排水特別会計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</si>
  <si>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</si>
  <si>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</si>
  <si>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</si>
  <si>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</si>
  <si>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</si>
  <si>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8">
      <t>ヤマガタケンショウボウホショウトウ</t>
    </rPh>
    <rPh sb="8" eb="10">
      <t>クミアイ</t>
    </rPh>
    <phoneticPr fontId="2"/>
  </si>
  <si>
    <t>山形県自治会館管理組合</t>
    <rPh sb="0" eb="7">
      <t>ヤマガタケンジチカイカン</t>
    </rPh>
    <rPh sb="7" eb="11">
      <t>カンリクミアイ</t>
    </rPh>
    <phoneticPr fontId="2"/>
  </si>
  <si>
    <t>山形県市町村職員退職手当組合</t>
    <rPh sb="0" eb="3">
      <t>ヤマガタケン</t>
    </rPh>
    <rPh sb="3" eb="8">
      <t>シチョウソンショクイン</t>
    </rPh>
    <rPh sb="8" eb="14">
      <t>タイショクテアテクミアイ</t>
    </rPh>
    <phoneticPr fontId="2"/>
  </si>
  <si>
    <t>山形県市町村交通災害共済組合</t>
    <rPh sb="0" eb="3">
      <t>ヤマガタケン</t>
    </rPh>
    <rPh sb="3" eb="6">
      <t>シチョウソン</t>
    </rPh>
    <rPh sb="6" eb="14">
      <t>コウツウサイガイキョウサイクミアイ</t>
    </rPh>
    <phoneticPr fontId="2"/>
  </si>
  <si>
    <t>置賜広域行政事務組合</t>
    <rPh sb="0" eb="10">
      <t>オキタマコウイキギョウセイジムクミアイ</t>
    </rPh>
    <phoneticPr fontId="2"/>
  </si>
  <si>
    <t>西置賜行政組合</t>
    <rPh sb="0" eb="7">
      <t>ニシオキタマギョウセイクミアイ</t>
    </rPh>
    <phoneticPr fontId="2"/>
  </si>
  <si>
    <t>山形県後期高齢者医療広域連合（普通会計分）</t>
    <rPh sb="0" eb="3">
      <t>ヤマガタケン</t>
    </rPh>
    <rPh sb="3" eb="8">
      <t>コウキコウレイシャ</t>
    </rPh>
    <rPh sb="8" eb="10">
      <t>イリョウ</t>
    </rPh>
    <rPh sb="10" eb="14">
      <t>コウイキレンゴウ</t>
    </rPh>
    <rPh sb="15" eb="20">
      <t>フツウカイケイブン</t>
    </rPh>
    <phoneticPr fontId="2"/>
  </si>
  <si>
    <t>山形県後期高齢者医療広域連合（事業会計分）</t>
    <rPh sb="0" eb="3">
      <t>ヤマガタケン</t>
    </rPh>
    <rPh sb="3" eb="8">
      <t>コウキコウレイシャ</t>
    </rPh>
    <rPh sb="8" eb="10">
      <t>イリョウ</t>
    </rPh>
    <rPh sb="10" eb="14">
      <t>コウイキレンゴウ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</si>
  <si>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</si>
  <si>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</si>
  <si>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</si>
  <si>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</si>
  <si>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</si>
  <si>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</si>
  <si>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</si>
  <si>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</si>
  <si>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</si>
  <si>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</si>
  <si>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</si>
  <si>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</si>
  <si>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</si>
  <si>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</si>
  <si>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</si>
  <si>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</si>
  <si>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</si>
  <si>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</si>
  <si>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</si>
  <si>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</si>
  <si>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</si>
  <si>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</si>
  <si>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</si>
  <si>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</si>
  <si>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</si>
  <si>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</si>
  <si>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</si>
  <si>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</si>
  <si>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</si>
  <si>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</si>
  <si>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</si>
  <si>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</si>
  <si>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</si>
  <si>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</si>
  <si>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</si>
  <si>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</si>
  <si>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</si>
  <si>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</si>
  <si>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</si>
  <si>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</si>
  <si>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</si>
  <si>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</si>
  <si>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</si>
  <si>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</si>
  <si>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</si>
  <si>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</si>
  <si>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</si>
  <si>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</si>
  <si>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</si>
  <si>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</si>
  <si>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</si>
  <si>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</si>
  <si>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</si>
  <si>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</si>
  <si>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</si>
  <si>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</si>
  <si>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</si>
  <si>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</si>
  <si>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令和4年度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</si>
  <si>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</si>
  <si>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</si>
  <si>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</si>
  <si>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</si>
  <si>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</si>
  <si>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</si>
  <si>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</si>
  <si>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</si>
  <si>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</si>
  <si>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</si>
  <si>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</si>
  <si>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</si>
  <si>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</si>
  <si>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</si>
  <si>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</si>
  <si>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</si>
  <si>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</si>
  <si>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</si>
  <si>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</si>
  <si>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</si>
  <si>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</si>
  <si>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</si>
  <si>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</si>
  <si>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</si>
  <si>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</si>
  <si>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</si>
  <si>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</si>
  <si>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</si>
  <si>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</si>
  <si>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</si>
  <si>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</si>
  <si>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</si>
  <si>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</si>
  <si>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</si>
  <si>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</si>
  <si>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</si>
  <si>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</si>
  <si>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</si>
  <si>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</si>
  <si>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</si>
  <si>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</si>
  <si>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</si>
  <si>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</si>
  <si>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</si>
  <si>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</si>
  <si>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</si>
  <si>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</si>
  <si>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</si>
  <si>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</si>
  <si>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</si>
  <si>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</si>
  <si>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</si>
  <si>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</si>
  <si>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</si>
  <si>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</si>
  <si>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</si>
  <si>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</si>
  <si>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</si>
  <si>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</si>
  <si>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</si>
  <si>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</si>
  <si>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</si>
  <si>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</si>
  <si>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</si>
  <si>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</si>
  <si>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</si>
  <si>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</si>
  <si>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</si>
  <si>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</si>
  <si>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</si>
  <si>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0.63</t>
  </si>
  <si>
    <t>▲ 0.74</t>
  </si>
  <si>
    <t>▲ 0.93</t>
  </si>
  <si>
    <t>会計</t>
    <rPh sb="0" eb="2">
      <t>カイケイ</t>
    </rPh>
    <phoneticPr fontId="5"/>
  </si>
  <si>
    <t>一般会計</t>
  </si>
  <si>
    <t>水道事業会計</t>
  </si>
  <si>
    <t>介護保険特別会計</t>
  </si>
  <si>
    <t>国民健康保険特別会計</t>
  </si>
  <si>
    <t>下水道特別会計</t>
  </si>
  <si>
    <t>農業集落排水特別会計</t>
  </si>
  <si>
    <t>後期高齢者医療特別会計</t>
  </si>
  <si>
    <t>病院事業会計</t>
  </si>
  <si>
    <t>その他会計（赤字）</t>
  </si>
  <si>
    <t>▲ 0.00</t>
  </si>
  <si>
    <t>その他会計（黒字）</t>
  </si>
  <si>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</si>
  <si>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</si>
  <si>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</si>
  <si>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</si>
  <si>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</si>
  <si>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</si>
  <si>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</si>
  <si>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</si>
  <si>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</si>
  <si>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</si>
  <si>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</si>
  <si>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</si>
  <si>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</si>
  <si>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</si>
  <si>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</si>
  <si>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</si>
  <si>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</si>
  <si>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</si>
  <si>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（百万円）</t>
    <phoneticPr fontId="5"/>
  </si>
  <si>
    <t>H30</t>
    <phoneticPr fontId="5"/>
  </si>
  <si>
    <t>R01</t>
    <phoneticPr fontId="5"/>
  </si>
  <si>
    <t>R02</t>
    <phoneticPr fontId="5"/>
  </si>
  <si>
    <t>R03</t>
    <phoneticPr fontId="5"/>
  </si>
  <si>
    <t>R04</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</si>
  <si>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</si>
  <si>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</si>
  <si>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</si>
  <si>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</si>
  <si>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</si>
  <si>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</si>
  <si>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</si>
  <si>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</si>
  <si>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</si>
  <si>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</si>
  <si>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</si>
  <si>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</si>
  <si>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</si>
  <si>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</si>
  <si>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</si>
  <si>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</si>
  <si>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</si>
  <si>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</si>
  <si>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</si>
  <si>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</si>
  <si>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</si>
  <si>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</si>
  <si>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</si>
  <si>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</si>
  <si>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公共施設整備基金</t>
    <rPh sb="0" eb="2">
      <t>コウキョウ</t>
    </rPh>
    <rPh sb="2" eb="4">
      <t>シセツ</t>
    </rPh>
    <rPh sb="4" eb="6">
      <t>セイビ</t>
    </rPh>
    <rPh sb="6" eb="8">
      <t>キキン</t>
    </rPh>
    <phoneticPr fontId="5"/>
  </si>
  <si>
    <t>福祉振興基金</t>
    <rPh sb="0" eb="2">
      <t>フクシ</t>
    </rPh>
    <rPh sb="2" eb="4">
      <t>シンコウ</t>
    </rPh>
    <rPh sb="4" eb="6">
      <t>キキン</t>
    </rPh>
    <phoneticPr fontId="5"/>
  </si>
  <si>
    <t>スポーツセンター整備基金</t>
    <rPh sb="8" eb="10">
      <t>セイビ</t>
    </rPh>
    <rPh sb="10" eb="12">
      <t>キキン</t>
    </rPh>
    <phoneticPr fontId="5"/>
  </si>
  <si>
    <t>地域経済変動対策基金</t>
    <rPh sb="0" eb="4">
      <t>チイキケイザイ</t>
    </rPh>
    <rPh sb="4" eb="8">
      <t>ヘンドウタイサク</t>
    </rPh>
    <rPh sb="8" eb="10">
      <t>キキン</t>
    </rPh>
    <phoneticPr fontId="5"/>
  </si>
  <si>
    <t>スポーツ振興基金</t>
    <rPh sb="4" eb="6">
      <t>シンコウ</t>
    </rPh>
    <rPh sb="6" eb="8">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</si>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</sst>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ont="1" applyFill="1" applyBorder="1" applyAlignment="1">
      <alignment vertical="center" shrinkToFit="1"/>
    </xf>
    <xf numFmtId="0" fontId="3" fillId="2" borderId="0" xfId="12" applyFont="1" applyFill="1" applyAlignment="1">
      <alignment vertical="center" shrinkToFit="1"/>
    </xf>
    <xf numFmtId="0" fontId="3"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177" fontId="21" fillId="0" borderId="2"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6"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10"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1"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4"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6"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10" xfId="19" applyFont="1" applyFill="1" applyBorder="1" applyAlignment="1">
      <alignmen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10"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4"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([1]データシート!$F$3,[1]データシート!$F$5,[1]データシート!$F$7,[1]データシート!$F$9,[1]データシート!$F$11)</c:f>
              <c:numCache>
                <c:formatCode>General</c:formatCode>
                <c:ptCount val="5"/>
                <c:pt idx="0">
                  <c:v>108252</c:v>
                </c:pt>
                <c:pt idx="1">
                  <c:v>93492</c:v>
                </c:pt>
                <c:pt idx="2">
                  <c:v>94796</c:v>
                </c:pt>
                <c:pt idx="3">
                  <c:v>85942</c:v>
                </c:pt>
                <c:pt idx="4">
                  <c:v>95007</c:v>
                </c:pt>
              </c:numCache>
            </c:numRef>
          </c:val>
          <c:smooth val="0"/>
          <c:extLst>
            <c:ext xmlns:c16="http://schemas.microsoft.com/office/drawing/2014/chart" uri="{C3380CC4-5D6E-409C-BE32-E72D297353CC}">
              <c16:uniqueId val="{00000000-1C95-4E5B-B874-528B6C3E3256}"/>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H30</c:v>
                </c:pt>
                <c:pt idx="1">
                  <c:v> R01</c:v>
                </c:pt>
                <c:pt idx="2">
                  <c:v> R02</c:v>
                </c:pt>
                <c:pt idx="3">
                  <c:v> R03</c:v>
                </c:pt>
                <c:pt idx="4">
                  <c:v> R04</c:v>
                </c:pt>
              </c:strCache>
            </c:strRef>
          </c:cat>
          <c:val>
            <c:numRef>
              <c:f>([1]データシート!$D$3,[1]データシート!$D$5,[1]データシート!$D$7,[1]データシート!$D$9,[1]データシート!$D$11)</c:f>
              <c:numCache>
                <c:formatCode>General</c:formatCode>
                <c:ptCount val="5"/>
                <c:pt idx="0">
                  <c:v>165507</c:v>
                </c:pt>
                <c:pt idx="1">
                  <c:v>202179</c:v>
                </c:pt>
                <c:pt idx="2">
                  <c:v>57097</c:v>
                </c:pt>
                <c:pt idx="3">
                  <c:v>56737</c:v>
                </c:pt>
                <c:pt idx="4">
                  <c:v>84817</c:v>
                </c:pt>
              </c:numCache>
            </c:numRef>
          </c:val>
          <c:smooth val="0"/>
          <c:extLst>
            <c:ext xmlns:c16="http://schemas.microsoft.com/office/drawing/2014/chart" uri="{C3380CC4-5D6E-409C-BE32-E72D297353CC}">
              <c16:uniqueId val="{00000001-1C95-4E5B-B874-528B6C3E325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[1]データシート!$B$19:$F$19</c:f>
              <c:numCache>
                <c:formatCode>General</c:formatCode>
                <c:ptCount val="5"/>
                <c:pt idx="0">
                  <c:v>14.72</c:v>
                </c:pt>
                <c:pt idx="1">
                  <c:v>14.65</c:v>
                </c:pt>
                <c:pt idx="2">
                  <c:v>13.26</c:v>
                </c:pt>
                <c:pt idx="3">
                  <c:v>17.059999999999999</c:v>
                </c:pt>
                <c:pt idx="4">
                  <c:v>15.57</c:v>
                </c:pt>
              </c:numCache>
            </c:numRef>
          </c:val>
          <c:extLst>
            <c:ext xmlns:c16="http://schemas.microsoft.com/office/drawing/2014/chart" uri="{C3380CC4-5D6E-409C-BE32-E72D297353CC}">
              <c16:uniqueId val="{00000000-790A-4F26-9B8C-2B42859A7283}"/>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H30</c:v>
                </c:pt>
                <c:pt idx="1">
                  <c:v>R01</c:v>
                </c:pt>
                <c:pt idx="2">
                  <c:v>R02</c:v>
                </c:pt>
                <c:pt idx="3">
                  <c:v>R03</c:v>
                </c:pt>
                <c:pt idx="4">
                  <c:v>R04</c:v>
                </c:pt>
              </c:strCache>
            </c:strRef>
          </c:cat>
          <c:val>
            <c:numRef>
              <c:f>[1]データシート!$B$20:$F$20</c:f>
              <c:numCache>
                <c:formatCode>General</c:formatCode>
                <c:ptCount val="5"/>
                <c:pt idx="0">
                  <c:v>19.079999999999998</c:v>
                </c:pt>
                <c:pt idx="1">
                  <c:v>20.16</c:v>
                </c:pt>
                <c:pt idx="2">
                  <c:v>19.29</c:v>
                </c:pt>
                <c:pt idx="3">
                  <c:v>19.21</c:v>
                </c:pt>
                <c:pt idx="4">
                  <c:v>20.25</c:v>
                </c:pt>
              </c:numCache>
            </c:numRef>
          </c:val>
          <c:extLst>
            <c:ext xmlns:c16="http://schemas.microsoft.com/office/drawing/2014/chart" uri="{C3380CC4-5D6E-409C-BE32-E72D297353CC}">
              <c16:uniqueId val="{00000001-790A-4F26-9B8C-2B42859A728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H30</c:v>
                </c:pt>
                <c:pt idx="1">
                  <c:v>R01</c:v>
                </c:pt>
                <c:pt idx="2">
                  <c:v>R02</c:v>
                </c:pt>
                <c:pt idx="3">
                  <c:v>R03</c:v>
                </c:pt>
                <c:pt idx="4">
                  <c:v>R04</c:v>
                </c:pt>
              </c:strCache>
            </c:strRef>
          </c:cat>
          <c:val>
            <c:numRef>
              <c:f>[1]データシート!$B$21:$F$21</c:f>
              <c:numCache>
                <c:formatCode>General</c:formatCode>
                <c:ptCount val="5"/>
                <c:pt idx="0">
                  <c:v>-0.63</c:v>
                </c:pt>
                <c:pt idx="1">
                  <c:v>0.93</c:v>
                </c:pt>
                <c:pt idx="2">
                  <c:v>-0.74</c:v>
                </c:pt>
                <c:pt idx="3">
                  <c:v>5.49</c:v>
                </c:pt>
                <c:pt idx="4">
                  <c:v>-0.93</c:v>
                </c:pt>
              </c:numCache>
            </c:numRef>
          </c:val>
          <c:smooth val="0"/>
          <c:extLst>
            <c:ext xmlns:c16="http://schemas.microsoft.com/office/drawing/2014/chart" uri="{C3380CC4-5D6E-409C-BE32-E72D297353CC}">
              <c16:uniqueId val="{00000002-790A-4F26-9B8C-2B42859A728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[1]データシート!$B$27:$K$27</c:f>
              <c:numCache>
                <c:formatCode>General</c:formatCode>
                <c:ptCount val="10"/>
                <c:pt idx="0">
                  <c:v>#N/A</c:v>
                </c:pt>
                <c:pt idx="1">
                  <c:v>7.0000000000000007E-2</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AD5-48B3-86D2-3109A8932AEF}"/>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[1]データシート!$B$28:$K$28</c:f>
              <c:numCache>
                <c:formatCode>General</c:formatCode>
                <c:ptCount val="10"/>
                <c:pt idx="0">
                  <c:v>0</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AD5-48B3-86D2-3109A8932AEF}"/>
            </c:ext>
          </c:extLst>
        </c:ser>
        <c:ser>
          <c:idx val="2"/>
          <c:order val="2"/>
          <c:tx>
            <c:strRef>
              <c:f>[1]データシート!$A$29</c:f>
              <c:strCache>
                <c:ptCount val="1"/>
                <c:pt idx="0">
                  <c:v>病院事業会計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[1]データシート!$B$29:$K$29</c:f>
              <c:numCache>
                <c:formatCode>General</c:formatCode>
                <c:ptCount val="10"/>
                <c:pt idx="0">
                  <c:v>#N/A</c:v>
                </c:pt>
                <c:pt idx="1">
                  <c:v>3.64</c:v>
                </c:pt>
                <c:pt idx="2">
                  <c:v>#N/A</c:v>
                </c:pt>
                <c:pt idx="3">
                  <c:v>1.46</c:v>
                </c:pt>
                <c:pt idx="4">
                  <c:v>#N/A</c:v>
                </c:pt>
                <c:pt idx="5">
                  <c:v>0</c:v>
                </c:pt>
                <c:pt idx="6">
                  <c:v>#N/A</c:v>
                </c:pt>
                <c:pt idx="7">
                  <c:v>0</c:v>
                </c:pt>
                <c:pt idx="8">
                  <c:v>#N/A</c:v>
                </c:pt>
                <c:pt idx="9">
                  <c:v>0</c:v>
                </c:pt>
              </c:numCache>
            </c:numRef>
          </c:val>
          <c:extLst>
            <c:ext xmlns:c16="http://schemas.microsoft.com/office/drawing/2014/chart" uri="{C3380CC4-5D6E-409C-BE32-E72D297353CC}">
              <c16:uniqueId val="{00000002-9AD5-48B3-86D2-3109A8932AEF}"/>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[1]データシート!$B$30:$K$30</c:f>
              <c:numCache>
                <c:formatCode>General</c:formatCode>
                <c:ptCount val="10"/>
                <c:pt idx="0">
                  <c:v>#N/A</c:v>
                </c:pt>
                <c:pt idx="1">
                  <c:v>0.03</c:v>
                </c:pt>
                <c:pt idx="2">
                  <c:v>#N/A</c:v>
                </c:pt>
                <c:pt idx="3">
                  <c:v>0.04</c:v>
                </c:pt>
                <c:pt idx="4">
                  <c:v>#N/A</c:v>
                </c:pt>
                <c:pt idx="5">
                  <c:v>0.04</c:v>
                </c:pt>
                <c:pt idx="6">
                  <c:v>#N/A</c:v>
                </c:pt>
                <c:pt idx="7">
                  <c:v>0.05</c:v>
                </c:pt>
                <c:pt idx="8">
                  <c:v>#N/A</c:v>
                </c:pt>
                <c:pt idx="9">
                  <c:v>0.05</c:v>
                </c:pt>
              </c:numCache>
            </c:numRef>
          </c:val>
          <c:extLst>
            <c:ext xmlns:c16="http://schemas.microsoft.com/office/drawing/2014/chart" uri="{C3380CC4-5D6E-409C-BE32-E72D297353CC}">
              <c16:uniqueId val="{00000003-9AD5-48B3-86D2-3109A8932AEF}"/>
            </c:ext>
          </c:extLst>
        </c:ser>
        <c:ser>
          <c:idx val="4"/>
          <c:order val="4"/>
          <c:tx>
            <c:strRef>
              <c:f>[1]データシート!$A$31</c:f>
              <c:strCache>
                <c:ptCount val="1"/>
                <c:pt idx="0">
                  <c:v>農業集落排水特別会計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[1]データシート!$B$31:$K$31</c:f>
              <c:numCache>
                <c:formatCode>General</c:formatCode>
                <c:ptCount val="10"/>
                <c:pt idx="0">
                  <c:v>#N/A</c:v>
                </c:pt>
                <c:pt idx="1">
                  <c:v>0.12</c:v>
                </c:pt>
                <c:pt idx="2">
                  <c:v>#N/A</c:v>
                </c:pt>
                <c:pt idx="3">
                  <c:v>0.09</c:v>
                </c:pt>
                <c:pt idx="4">
                  <c:v>#N/A</c:v>
                </c:pt>
                <c:pt idx="5">
                  <c:v>0.1</c:v>
                </c:pt>
                <c:pt idx="6">
                  <c:v>#N/A</c:v>
                </c:pt>
                <c:pt idx="7">
                  <c:v>0.12</c:v>
                </c:pt>
                <c:pt idx="8">
                  <c:v>#N/A</c:v>
                </c:pt>
                <c:pt idx="9">
                  <c:v>0.13</c:v>
                </c:pt>
              </c:numCache>
            </c:numRef>
          </c:val>
          <c:extLst>
            <c:ext xmlns:c16="http://schemas.microsoft.com/office/drawing/2014/chart" uri="{C3380CC4-5D6E-409C-BE32-E72D297353CC}">
              <c16:uniqueId val="{00000004-9AD5-48B3-86D2-3109A8932AEF}"/>
            </c:ext>
          </c:extLst>
        </c:ser>
        <c:ser>
          <c:idx val="5"/>
          <c:order val="5"/>
          <c:tx>
            <c:strRef>
              <c:f>[1]データシート!$A$32</c:f>
              <c:strCache>
                <c:ptCount val="1"/>
                <c:pt idx="0">
                  <c:v>下水道特別会計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[1]データシート!$B$32:$K$32</c:f>
              <c:numCache>
                <c:formatCode>General</c:formatCode>
                <c:ptCount val="10"/>
                <c:pt idx="0">
                  <c:v>#N/A</c:v>
                </c:pt>
                <c:pt idx="1">
                  <c:v>0.31</c:v>
                </c:pt>
                <c:pt idx="2">
                  <c:v>#N/A</c:v>
                </c:pt>
                <c:pt idx="3">
                  <c:v>0.35</c:v>
                </c:pt>
                <c:pt idx="4">
                  <c:v>#N/A</c:v>
                </c:pt>
                <c:pt idx="5">
                  <c:v>0.3</c:v>
                </c:pt>
                <c:pt idx="6">
                  <c:v>#N/A</c:v>
                </c:pt>
                <c:pt idx="7">
                  <c:v>0.27</c:v>
                </c:pt>
                <c:pt idx="8">
                  <c:v>#N/A</c:v>
                </c:pt>
                <c:pt idx="9">
                  <c:v>0.35</c:v>
                </c:pt>
              </c:numCache>
            </c:numRef>
          </c:val>
          <c:extLst>
            <c:ext xmlns:c16="http://schemas.microsoft.com/office/drawing/2014/chart" uri="{C3380CC4-5D6E-409C-BE32-E72D297353CC}">
              <c16:uniqueId val="{00000005-9AD5-48B3-86D2-3109A8932AEF}"/>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[1]データシート!$B$33:$K$33</c:f>
              <c:numCache>
                <c:formatCode>General</c:formatCode>
                <c:ptCount val="10"/>
                <c:pt idx="0">
                  <c:v>#N/A</c:v>
                </c:pt>
                <c:pt idx="1">
                  <c:v>0.28999999999999998</c:v>
                </c:pt>
                <c:pt idx="2">
                  <c:v>#N/A</c:v>
                </c:pt>
                <c:pt idx="3">
                  <c:v>0.91</c:v>
                </c:pt>
                <c:pt idx="4">
                  <c:v>#N/A</c:v>
                </c:pt>
                <c:pt idx="5">
                  <c:v>0.92</c:v>
                </c:pt>
                <c:pt idx="6">
                  <c:v>#N/A</c:v>
                </c:pt>
                <c:pt idx="7">
                  <c:v>1.24</c:v>
                </c:pt>
                <c:pt idx="8">
                  <c:v>#N/A</c:v>
                </c:pt>
                <c:pt idx="9">
                  <c:v>0.44</c:v>
                </c:pt>
              </c:numCache>
            </c:numRef>
          </c:val>
          <c:extLst>
            <c:ext xmlns:c16="http://schemas.microsoft.com/office/drawing/2014/chart" uri="{C3380CC4-5D6E-409C-BE32-E72D297353CC}">
              <c16:uniqueId val="{00000006-9AD5-48B3-86D2-3109A8932AEF}"/>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[1]データシート!$B$34:$K$34</c:f>
              <c:numCache>
                <c:formatCode>General</c:formatCode>
                <c:ptCount val="10"/>
                <c:pt idx="0">
                  <c:v>#N/A</c:v>
                </c:pt>
                <c:pt idx="1">
                  <c:v>1.41</c:v>
                </c:pt>
                <c:pt idx="2">
                  <c:v>#N/A</c:v>
                </c:pt>
                <c:pt idx="3">
                  <c:v>1.41</c:v>
                </c:pt>
                <c:pt idx="4">
                  <c:v>#N/A</c:v>
                </c:pt>
                <c:pt idx="5">
                  <c:v>1.29</c:v>
                </c:pt>
                <c:pt idx="6">
                  <c:v>#N/A</c:v>
                </c:pt>
                <c:pt idx="7">
                  <c:v>1.47</c:v>
                </c:pt>
                <c:pt idx="8">
                  <c:v>#N/A</c:v>
                </c:pt>
                <c:pt idx="9">
                  <c:v>1.42</c:v>
                </c:pt>
              </c:numCache>
            </c:numRef>
          </c:val>
          <c:extLst>
            <c:ext xmlns:c16="http://schemas.microsoft.com/office/drawing/2014/chart" uri="{C3380CC4-5D6E-409C-BE32-E72D297353CC}">
              <c16:uniqueId val="{00000007-9AD5-48B3-86D2-3109A8932AEF}"/>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[1]データシート!$B$35:$K$35</c:f>
              <c:numCache>
                <c:formatCode>General</c:formatCode>
                <c:ptCount val="10"/>
                <c:pt idx="0">
                  <c:v>#N/A</c:v>
                </c:pt>
                <c:pt idx="1">
                  <c:v>12.24</c:v>
                </c:pt>
                <c:pt idx="2">
                  <c:v>#N/A</c:v>
                </c:pt>
                <c:pt idx="3">
                  <c:v>10.66</c:v>
                </c:pt>
                <c:pt idx="4">
                  <c:v>#N/A</c:v>
                </c:pt>
                <c:pt idx="5">
                  <c:v>8.93</c:v>
                </c:pt>
                <c:pt idx="6">
                  <c:v>#N/A</c:v>
                </c:pt>
                <c:pt idx="7">
                  <c:v>8.2799999999999994</c:v>
                </c:pt>
                <c:pt idx="8">
                  <c:v>#N/A</c:v>
                </c:pt>
                <c:pt idx="9">
                  <c:v>8.92</c:v>
                </c:pt>
              </c:numCache>
            </c:numRef>
          </c:val>
          <c:extLst>
            <c:ext xmlns:c16="http://schemas.microsoft.com/office/drawing/2014/chart" uri="{C3380CC4-5D6E-409C-BE32-E72D297353CC}">
              <c16:uniqueId val="{00000008-9AD5-48B3-86D2-3109A8932AEF}"/>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[1]データシート!$B$36:$K$36</c:f>
              <c:numCache>
                <c:formatCode>General</c:formatCode>
                <c:ptCount val="10"/>
                <c:pt idx="0">
                  <c:v>#N/A</c:v>
                </c:pt>
                <c:pt idx="1">
                  <c:v>14.72</c:v>
                </c:pt>
                <c:pt idx="2">
                  <c:v>#N/A</c:v>
                </c:pt>
                <c:pt idx="3">
                  <c:v>14.64</c:v>
                </c:pt>
                <c:pt idx="4">
                  <c:v>#N/A</c:v>
                </c:pt>
                <c:pt idx="5">
                  <c:v>13.25</c:v>
                </c:pt>
                <c:pt idx="6">
                  <c:v>#N/A</c:v>
                </c:pt>
                <c:pt idx="7">
                  <c:v>17.059999999999999</c:v>
                </c:pt>
                <c:pt idx="8">
                  <c:v>#N/A</c:v>
                </c:pt>
                <c:pt idx="9">
                  <c:v>15.57</c:v>
                </c:pt>
              </c:numCache>
            </c:numRef>
          </c:val>
          <c:extLst>
            <c:ext xmlns:c16="http://schemas.microsoft.com/office/drawing/2014/chart" uri="{C3380CC4-5D6E-409C-BE32-E72D297353CC}">
              <c16:uniqueId val="{00000009-9AD5-48B3-86D2-3109A8932A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[1]データシート!$B$42:$P$42</c:f>
              <c:numCache>
                <c:formatCode>General</c:formatCode>
                <c:ptCount val="15"/>
                <c:pt idx="2">
                  <c:v>975</c:v>
                </c:pt>
                <c:pt idx="5">
                  <c:v>966</c:v>
                </c:pt>
                <c:pt idx="8">
                  <c:v>1002</c:v>
                </c:pt>
                <c:pt idx="11">
                  <c:v>1018</c:v>
                </c:pt>
                <c:pt idx="14">
                  <c:v>1097</c:v>
                </c:pt>
              </c:numCache>
            </c:numRef>
          </c:val>
          <c:extLst>
            <c:ext xmlns:c16="http://schemas.microsoft.com/office/drawing/2014/chart" uri="{C3380CC4-5D6E-409C-BE32-E72D297353CC}">
              <c16:uniqueId val="{00000000-AA7D-4932-A55B-7537C134BB6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A7D-4932-A55B-7537C134BB6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A7D-4932-A55B-7537C134BB6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[1]データシート!$B$45:$P$45</c:f>
              <c:numCache>
                <c:formatCode>General</c:formatCode>
                <c:ptCount val="15"/>
                <c:pt idx="0">
                  <c:v>33</c:v>
                </c:pt>
                <c:pt idx="3">
                  <c:v>36</c:v>
                </c:pt>
                <c:pt idx="6">
                  <c:v>37</c:v>
                </c:pt>
                <c:pt idx="9">
                  <c:v>43</c:v>
                </c:pt>
                <c:pt idx="12">
                  <c:v>48</c:v>
                </c:pt>
              </c:numCache>
            </c:numRef>
          </c:val>
          <c:extLst>
            <c:ext xmlns:c16="http://schemas.microsoft.com/office/drawing/2014/chart" uri="{C3380CC4-5D6E-409C-BE32-E72D297353CC}">
              <c16:uniqueId val="{00000003-AA7D-4932-A55B-7537C134BB6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[1]データシート!$B$46:$P$46</c:f>
              <c:numCache>
                <c:formatCode>General</c:formatCode>
                <c:ptCount val="15"/>
                <c:pt idx="0">
                  <c:v>375</c:v>
                </c:pt>
                <c:pt idx="3">
                  <c:v>305</c:v>
                </c:pt>
                <c:pt idx="6">
                  <c:v>359</c:v>
                </c:pt>
                <c:pt idx="9">
                  <c:v>357</c:v>
                </c:pt>
                <c:pt idx="12">
                  <c:v>344</c:v>
                </c:pt>
              </c:numCache>
            </c:numRef>
          </c:val>
          <c:extLst>
            <c:ext xmlns:c16="http://schemas.microsoft.com/office/drawing/2014/chart" uri="{C3380CC4-5D6E-409C-BE32-E72D297353CC}">
              <c16:uniqueId val="{00000004-AA7D-4932-A55B-7537C134BB6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7D-4932-A55B-7537C134BB6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A7D-4932-A55B-7537C134BB6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[1]データシート!$B$49:$P$49</c:f>
              <c:numCache>
                <c:formatCode>General</c:formatCode>
                <c:ptCount val="15"/>
                <c:pt idx="0">
                  <c:v>902</c:v>
                </c:pt>
                <c:pt idx="3">
                  <c:v>925</c:v>
                </c:pt>
                <c:pt idx="6">
                  <c:v>996</c:v>
                </c:pt>
                <c:pt idx="9">
                  <c:v>1062</c:v>
                </c:pt>
                <c:pt idx="12">
                  <c:v>1202</c:v>
                </c:pt>
              </c:numCache>
            </c:numRef>
          </c:val>
          <c:extLst>
            <c:ext xmlns:c16="http://schemas.microsoft.com/office/drawing/2014/chart" uri="{C3380CC4-5D6E-409C-BE32-E72D297353CC}">
              <c16:uniqueId val="{00000007-AA7D-4932-A55B-7537C134BB6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[1]データシート!$B$50:$P$50</c:f>
              <c:numCache>
                <c:formatCode>General</c:formatCode>
                <c:ptCount val="15"/>
                <c:pt idx="0">
                  <c:v>#N/A</c:v>
                </c:pt>
                <c:pt idx="1">
                  <c:v>335</c:v>
                </c:pt>
                <c:pt idx="2">
                  <c:v>#N/A</c:v>
                </c:pt>
                <c:pt idx="3">
                  <c:v>#N/A</c:v>
                </c:pt>
                <c:pt idx="4">
                  <c:v>300</c:v>
                </c:pt>
                <c:pt idx="5">
                  <c:v>#N/A</c:v>
                </c:pt>
                <c:pt idx="6">
                  <c:v>#N/A</c:v>
                </c:pt>
                <c:pt idx="7">
                  <c:v>390</c:v>
                </c:pt>
                <c:pt idx="8">
                  <c:v>#N/A</c:v>
                </c:pt>
                <c:pt idx="9">
                  <c:v>#N/A</c:v>
                </c:pt>
                <c:pt idx="10">
                  <c:v>444</c:v>
                </c:pt>
                <c:pt idx="11">
                  <c:v>#N/A</c:v>
                </c:pt>
                <c:pt idx="12">
                  <c:v>#N/A</c:v>
                </c:pt>
                <c:pt idx="13">
                  <c:v>497</c:v>
                </c:pt>
                <c:pt idx="14">
                  <c:v>#N/A</c:v>
                </c:pt>
              </c:numCache>
            </c:numRef>
          </c:val>
          <c:smooth val="0"/>
          <c:extLst>
            <c:ext xmlns:c16="http://schemas.microsoft.com/office/drawing/2014/chart" uri="{C3380CC4-5D6E-409C-BE32-E72D297353CC}">
              <c16:uniqueId val="{00000008-AA7D-4932-A55B-7537C134BB6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[1]データシート!$B$56:$P$56</c:f>
              <c:numCache>
                <c:formatCode>General</c:formatCode>
                <c:ptCount val="15"/>
                <c:pt idx="2">
                  <c:v>9683</c:v>
                </c:pt>
                <c:pt idx="5">
                  <c:v>10246</c:v>
                </c:pt>
                <c:pt idx="8">
                  <c:v>9977</c:v>
                </c:pt>
                <c:pt idx="11">
                  <c:v>10008</c:v>
                </c:pt>
                <c:pt idx="14">
                  <c:v>9590</c:v>
                </c:pt>
              </c:numCache>
            </c:numRef>
          </c:val>
          <c:extLst>
            <c:ext xmlns:c16="http://schemas.microsoft.com/office/drawing/2014/chart" uri="{C3380CC4-5D6E-409C-BE32-E72D297353CC}">
              <c16:uniqueId val="{00000000-A909-4FED-8CA6-55B096F7565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[1]データシート!$B$57:$P$57</c:f>
              <c:numCache>
                <c:formatCode>General</c:formatCode>
                <c:ptCount val="15"/>
                <c:pt idx="2">
                  <c:v>405</c:v>
                </c:pt>
                <c:pt idx="5">
                  <c:v>423</c:v>
                </c:pt>
                <c:pt idx="8">
                  <c:v>396</c:v>
                </c:pt>
                <c:pt idx="11">
                  <c:v>399</c:v>
                </c:pt>
                <c:pt idx="14">
                  <c:v>369</c:v>
                </c:pt>
              </c:numCache>
            </c:numRef>
          </c:val>
          <c:extLst>
            <c:ext xmlns:c16="http://schemas.microsoft.com/office/drawing/2014/chart" uri="{C3380CC4-5D6E-409C-BE32-E72D297353CC}">
              <c16:uniqueId val="{00000001-A909-4FED-8CA6-55B096F7565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[1]データシート!$B$58:$P$58</c:f>
              <c:numCache>
                <c:formatCode>General</c:formatCode>
                <c:ptCount val="15"/>
                <c:pt idx="2">
                  <c:v>2958</c:v>
                </c:pt>
                <c:pt idx="5">
                  <c:v>2988</c:v>
                </c:pt>
                <c:pt idx="8">
                  <c:v>3151</c:v>
                </c:pt>
                <c:pt idx="11">
                  <c:v>3432</c:v>
                </c:pt>
                <c:pt idx="14">
                  <c:v>3893</c:v>
                </c:pt>
              </c:numCache>
            </c:numRef>
          </c:val>
          <c:extLst>
            <c:ext xmlns:c16="http://schemas.microsoft.com/office/drawing/2014/chart" uri="{C3380CC4-5D6E-409C-BE32-E72D297353CC}">
              <c16:uniqueId val="{00000002-A909-4FED-8CA6-55B096F7565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09-4FED-8CA6-55B096F7565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09-4FED-8CA6-55B096F7565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09-4FED-8CA6-55B096F7565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[1]データシート!$B$62:$P$62</c:f>
              <c:numCache>
                <c:formatCode>General</c:formatCode>
                <c:ptCount val="15"/>
                <c:pt idx="0">
                  <c:v>1041</c:v>
                </c:pt>
                <c:pt idx="3">
                  <c:v>986</c:v>
                </c:pt>
                <c:pt idx="6">
                  <c:v>970</c:v>
                </c:pt>
                <c:pt idx="9">
                  <c:v>960</c:v>
                </c:pt>
                <c:pt idx="12">
                  <c:v>941</c:v>
                </c:pt>
              </c:numCache>
            </c:numRef>
          </c:val>
          <c:extLst>
            <c:ext xmlns:c16="http://schemas.microsoft.com/office/drawing/2014/chart" uri="{C3380CC4-5D6E-409C-BE32-E72D297353CC}">
              <c16:uniqueId val="{00000006-A909-4FED-8CA6-55B096F7565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[1]データシート!$B$63:$P$63</c:f>
              <c:numCache>
                <c:formatCode>General</c:formatCode>
                <c:ptCount val="15"/>
                <c:pt idx="0">
                  <c:v>267</c:v>
                </c:pt>
                <c:pt idx="3">
                  <c:v>366</c:v>
                </c:pt>
                <c:pt idx="6">
                  <c:v>433</c:v>
                </c:pt>
                <c:pt idx="9">
                  <c:v>350</c:v>
                </c:pt>
                <c:pt idx="12">
                  <c:v>294</c:v>
                </c:pt>
              </c:numCache>
            </c:numRef>
          </c:val>
          <c:extLst>
            <c:ext xmlns:c16="http://schemas.microsoft.com/office/drawing/2014/chart" uri="{C3380CC4-5D6E-409C-BE32-E72D297353CC}">
              <c16:uniqueId val="{00000007-A909-4FED-8CA6-55B096F7565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[1]データシート!$B$64:$P$64</c:f>
              <c:numCache>
                <c:formatCode>General</c:formatCode>
                <c:ptCount val="15"/>
                <c:pt idx="0">
                  <c:v>2930</c:v>
                </c:pt>
                <c:pt idx="3">
                  <c:v>2697</c:v>
                </c:pt>
                <c:pt idx="6">
                  <c:v>2530</c:v>
                </c:pt>
                <c:pt idx="9">
                  <c:v>2270</c:v>
                </c:pt>
                <c:pt idx="12">
                  <c:v>2185</c:v>
                </c:pt>
              </c:numCache>
            </c:numRef>
          </c:val>
          <c:extLst>
            <c:ext xmlns:c16="http://schemas.microsoft.com/office/drawing/2014/chart" uri="{C3380CC4-5D6E-409C-BE32-E72D297353CC}">
              <c16:uniqueId val="{00000008-A909-4FED-8CA6-55B096F7565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909-4FED-8CA6-55B096F7565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[1]データシート!$B$66:$P$66</c:f>
              <c:numCache>
                <c:formatCode>General</c:formatCode>
                <c:ptCount val="15"/>
                <c:pt idx="0">
                  <c:v>10797</c:v>
                </c:pt>
                <c:pt idx="3">
                  <c:v>12078</c:v>
                </c:pt>
                <c:pt idx="6">
                  <c:v>11895</c:v>
                </c:pt>
                <c:pt idx="9">
                  <c:v>11917</c:v>
                </c:pt>
                <c:pt idx="12">
                  <c:v>11745</c:v>
                </c:pt>
              </c:numCache>
            </c:numRef>
          </c:val>
          <c:extLst>
            <c:ext xmlns:c16="http://schemas.microsoft.com/office/drawing/2014/chart" uri="{C3380CC4-5D6E-409C-BE32-E72D297353CC}">
              <c16:uniqueId val="{0000000A-A909-4FED-8CA6-55B096F7565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[1]データシート!$B$67:$P$67</c:f>
              <c:numCache>
                <c:formatCode>General</c:formatCode>
                <c:ptCount val="15"/>
                <c:pt idx="0">
                  <c:v>#N/A</c:v>
                </c:pt>
                <c:pt idx="1">
                  <c:v>1988</c:v>
                </c:pt>
                <c:pt idx="2">
                  <c:v>#N/A</c:v>
                </c:pt>
                <c:pt idx="3">
                  <c:v>#N/A</c:v>
                </c:pt>
                <c:pt idx="4">
                  <c:v>2471</c:v>
                </c:pt>
                <c:pt idx="5">
                  <c:v>#N/A</c:v>
                </c:pt>
                <c:pt idx="6">
                  <c:v>#N/A</c:v>
                </c:pt>
                <c:pt idx="7">
                  <c:v>2304</c:v>
                </c:pt>
                <c:pt idx="8">
                  <c:v>#N/A</c:v>
                </c:pt>
                <c:pt idx="9">
                  <c:v>#N/A</c:v>
                </c:pt>
                <c:pt idx="10">
                  <c:v>1658</c:v>
                </c:pt>
                <c:pt idx="11">
                  <c:v>#N/A</c:v>
                </c:pt>
                <c:pt idx="12">
                  <c:v>#N/A</c:v>
                </c:pt>
                <c:pt idx="13">
                  <c:v>1315</c:v>
                </c:pt>
                <c:pt idx="14">
                  <c:v>#N/A</c:v>
                </c:pt>
              </c:numCache>
            </c:numRef>
          </c:val>
          <c:smooth val="0"/>
          <c:extLst>
            <c:ext xmlns:c16="http://schemas.microsoft.com/office/drawing/2014/chart" uri="{C3380CC4-5D6E-409C-BE32-E72D297353CC}">
              <c16:uniqueId val="{0000000B-A909-4FED-8CA6-55B096F7565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[1]データシート!$B$72:$D$72</c:f>
              <c:numCache>
                <c:formatCode>General</c:formatCode>
                <c:ptCount val="3"/>
                <c:pt idx="0">
                  <c:v>955</c:v>
                </c:pt>
                <c:pt idx="1">
                  <c:v>1006</c:v>
                </c:pt>
                <c:pt idx="2">
                  <c:v>1047</c:v>
                </c:pt>
              </c:numCache>
            </c:numRef>
          </c:val>
          <c:extLst>
            <c:ext xmlns:c16="http://schemas.microsoft.com/office/drawing/2014/chart" uri="{C3380CC4-5D6E-409C-BE32-E72D297353CC}">
              <c16:uniqueId val="{00000000-243A-4338-9162-F80B1EBD2C1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R02</c:v>
                </c:pt>
                <c:pt idx="1">
                  <c:v>R03</c:v>
                </c:pt>
                <c:pt idx="2">
                  <c:v>R04</c:v>
                </c:pt>
              </c:strCache>
            </c:strRef>
          </c:cat>
          <c:val>
            <c:numRef>
              <c:f>[1]データシート!$B$73:$D$73</c:f>
              <c:numCache>
                <c:formatCode>General</c:formatCode>
                <c:ptCount val="3"/>
                <c:pt idx="0">
                  <c:v>607</c:v>
                </c:pt>
                <c:pt idx="1">
                  <c:v>708</c:v>
                </c:pt>
                <c:pt idx="2">
                  <c:v>908</c:v>
                </c:pt>
              </c:numCache>
            </c:numRef>
          </c:val>
          <c:extLst>
            <c:ext xmlns:c16="http://schemas.microsoft.com/office/drawing/2014/chart" uri="{C3380CC4-5D6E-409C-BE32-E72D297353CC}">
              <c16:uniqueId val="{00000001-243A-4338-9162-F80B1EBD2C1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R02</c:v>
                </c:pt>
                <c:pt idx="1">
                  <c:v>R03</c:v>
                </c:pt>
                <c:pt idx="2">
                  <c:v>R04</c:v>
                </c:pt>
              </c:strCache>
            </c:strRef>
          </c:cat>
          <c:val>
            <c:numRef>
              <c:f>[1]データシート!$B$74:$D$74</c:f>
              <c:numCache>
                <c:formatCode>General</c:formatCode>
                <c:ptCount val="3"/>
                <c:pt idx="0">
                  <c:v>1081</c:v>
                </c:pt>
                <c:pt idx="1">
                  <c:v>1174</c:v>
                </c:pt>
                <c:pt idx="2">
                  <c:v>1331</c:v>
                </c:pt>
              </c:numCache>
            </c:numRef>
          </c:val>
          <c:extLst>
            <c:ext xmlns:c16="http://schemas.microsoft.com/office/drawing/2014/chart" uri="{C3380CC4-5D6E-409C-BE32-E72D297353CC}">
              <c16:uniqueId val="{00000002-243A-4338-9162-F80B1EBD2C1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{B56620AF-264D-47DD-848C-B6A393F7C65E}</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0844-4903-BEF3-DA7F274E9F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{E9B0BC21-A22D-452C-86B3-8A6A8FB1B05C}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44-4903-BEF3-DA7F274E9F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{7A0E286B-2430-4025-939E-908BDC8C6C9C}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44-4903-BEF3-DA7F274E9F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{8EBECFF9-7737-4D78-81D3-79F779D7B360}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44-4903-BEF3-DA7F274E9F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{BA3F21EA-F2F7-4A23-A776-7AC53132F7ED}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44-4903-BEF3-DA7F274E9F32}"/>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{178E3CB5-F466-4DAC-B48A-9095C8C84979}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0844-4903-BEF3-DA7F274E9F32}"/>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{B4E92274-21ED-461B-86F6-F69CE0F88C62}</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0844-4903-BEF3-DA7F274E9F32}"/>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{103AD83E-5F34-48E4-A17C-454CD393729E}</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0844-4903-BEF3-DA7F274E9F32}"/>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{CD8791FF-3191-4DB6-88F3-A5D08382F972}</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0844-4903-BEF3-DA7F274E9F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72.8</c:v>
                </c:pt>
                <c:pt idx="8">
                  <c:v>67.3</c:v>
                </c:pt>
                <c:pt idx="16">
                  <c:v>69.099999999999994</c:v>
                </c:pt>
                <c:pt idx="24">
                  <c:v>70.5</c:v>
                </c:pt>
                <c:pt idx="32">
                  <c:v>71</c:v>
                </c:pt>
              </c:numCache>
            </c:numRef>
          </c:xVal>
          <c:yVal>
            <c:numRef>
              <c:f>公会計指標分析・財政指標組合せ分析表!$BP$51:$DC$51</c:f>
              <c:numCache>
                <c:formatCode>#,##0.0;"▲ "#,##0.0</c:formatCode>
                <c:ptCount val="40"/>
                <c:pt idx="0">
                  <c:v>51.9</c:v>
                </c:pt>
                <c:pt idx="8">
                  <c:v>64.5</c:v>
                </c:pt>
                <c:pt idx="16">
                  <c:v>57.5</c:v>
                </c:pt>
                <c:pt idx="24">
                  <c:v>38.799999999999997</c:v>
                </c:pt>
                <c:pt idx="32">
                  <c:v>31.8</c:v>
                </c:pt>
              </c:numCache>
            </c:numRef>
          </c:yVal>
          <c:smooth val="0"/>
          <c:extLst>
            <c:ext xmlns:c16="http://schemas.microsoft.com/office/drawing/2014/chart" uri="{C3380CC4-5D6E-409C-BE32-E72D297353CC}">
              <c16:uniqueId val="{00000009-0844-4903-BEF3-DA7F274E9F3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0"/>
                  <c:y val="-2.898346080791572E-2"/>
                </c:manualLayout>
              </c:layout>
              <c:tx>
                <c:strRef>
                  <c:f>公会計指標分析・財政指標組合せ分析表!$BP$50</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{4C18F34B-0F9A-4672-8329-F5F2FE1B9276}</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0844-4903-BEF3-DA7F274E9F3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{79FB3C84-020F-4B3F-8698-5C3BB4C43320}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44-4903-BEF3-DA7F274E9F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{9CDFE72B-48D9-45A5-824F-FA450CA2A827}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44-4903-BEF3-DA7F274E9F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{129011D7-8424-4A98-9DFC-167087629D9C}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44-4903-BEF3-DA7F274E9F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{0933789D-C931-40C0-A0AE-E2E9D5B31822}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44-4903-BEF3-DA7F274E9F32}"/>
                </c:ext>
              </c:extLst>
            </c:dLbl>
            <c:dLbl>
              <c:idx val="8"/>
              <c:layout>
                <c:manualLayout>
                  <c:x val="0"/>
                  <c:y val="4.6117842143235466E-3"/>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{EF358AD1-ECA5-4A81-ABFB-15D33244D423}</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0844-4903-BEF3-DA7F274E9F32}"/>
                </c:ext>
              </c:extLst>
            </c:dLbl>
            <c:dLbl>
              <c:idx val="16"/>
              <c:layout>
                <c:manualLayout>
                  <c:x val="0"/>
                  <c:y val="2.4371854209005658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{F668F234-EF21-470D-BD60-3EAA73A58EAB}</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0844-4903-BEF3-DA7F274E9F32}"/>
                </c:ext>
              </c:extLst>
            </c:dLbl>
            <c:dLbl>
              <c:idx val="24"/>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{6CFBE514-D2C4-4B6A-835B-1E2E98FC4630}</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0844-4903-BEF3-DA7F274E9F32}"/>
                </c:ext>
              </c:extLst>
            </c:dLbl>
            <c:dLbl>
              <c:idx val="32"/>
              <c:tx>
                <c:strRef>
                  <c:f>公会計指標分析・財政指標組合せ分析表!$CV$50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{4FC230AC-6DCA-418E-BD0A-A9C6229C0205}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0844-4903-BEF3-DA7F274E9F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60.5</c:v>
                </c:pt>
                <c:pt idx="8">
                  <c:v>61.4</c:v>
                </c:pt>
                <c:pt idx="16">
                  <c:v>62</c:v>
                </c:pt>
                <c:pt idx="24">
                  <c:v>62</c:v>
                </c:pt>
                <c:pt idx="32">
                  <c:v>63.1</c:v>
                </c:pt>
              </c:numCache>
            </c:numRef>
          </c:xVal>
          <c:yVal>
            <c:numRef>
              <c:f>公会計指標分析・財政指標組合せ分析表!$BP$55:$DC$55</c:f>
              <c:numCache>
                <c:formatCode>#,##0.0;"▲ "#,##0.0</c:formatCode>
                <c:ptCount val="40"/>
                <c:pt idx="0">
                  <c:v>20.9</c:v>
                </c:pt>
                <c:pt idx="8">
                  <c:v>21</c:v>
                </c:pt>
                <c:pt idx="16">
                  <c:v>23.5</c:v>
                </c:pt>
                <c:pt idx="24">
                  <c:v>8.5</c:v>
                </c:pt>
                <c:pt idx="32">
                  <c:v>0</c:v>
                </c:pt>
              </c:numCache>
            </c:numRef>
          </c:yVal>
          <c:smooth val="0"/>
          <c:extLst>
            <c:ext xmlns:c16="http://schemas.microsoft.com/office/drawing/2014/chart" uri="{C3380CC4-5D6E-409C-BE32-E72D297353CC}">
              <c16:uniqueId val="{00000013-0844-4903-BEF3-DA7F274E9F32}"/>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{D4312D4B-69FE-497D-AAB5-1A8581D8C378}</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8C28-4EB1-93AA-EFBD5A65EF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{36F8596C-B66A-4FD2-978A-0BAD267F8D5B}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28-4EB1-93AA-EFBD5A65EF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{90BFF6CB-5197-4344-AC6E-2F6FDADC875C}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28-4EB1-93AA-EFBD5A65EF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{ED39C1AD-03D8-4B8C-B301-BE9089AE7E94}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28-4EB1-93AA-EFBD5A65EF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{A00D0871-062E-4240-8D6E-FE5A60696F62}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28-4EB1-93AA-EFBD5A65EFEA}"/>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{51E2D807-2569-4773-A227-B4B01A6CDB0B}</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8C28-4EB1-93AA-EFBD5A65EFEA}"/>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{B787A5B9-5DDA-4276-8AA0-EA4BBD1584D8}</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8C28-4EB1-93AA-EFBD5A65EFEA}"/>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{6ED45414-0FC6-4228-9D97-5A08D5C45D75}</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8C28-4EB1-93AA-EFBD5A65EFEA}"/>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{37531603-7FA4-4BD4-8218-1ADA3F09C7C2}</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8C28-4EB1-93AA-EFBD5A65EF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8.4</c:v>
                </c:pt>
                <c:pt idx="16">
                  <c:v>8.6999999999999993</c:v>
                </c:pt>
                <c:pt idx="24">
                  <c:v>9.3000000000000007</c:v>
                </c:pt>
                <c:pt idx="32">
                  <c:v>10.7</c:v>
                </c:pt>
              </c:numCache>
            </c:numRef>
          </c:xVal>
          <c:yVal>
            <c:numRef>
              <c:f>公会計指標分析・財政指標組合せ分析表!$BP$73:$DC$73</c:f>
              <c:numCache>
                <c:formatCode>#,##0.0;"▲ "#,##0.0</c:formatCode>
                <c:ptCount val="40"/>
                <c:pt idx="0">
                  <c:v>51.9</c:v>
                </c:pt>
                <c:pt idx="8">
                  <c:v>64.5</c:v>
                </c:pt>
                <c:pt idx="16">
                  <c:v>57.5</c:v>
                </c:pt>
                <c:pt idx="24">
                  <c:v>38.799999999999997</c:v>
                </c:pt>
                <c:pt idx="32">
                  <c:v>31.8</c:v>
                </c:pt>
              </c:numCache>
            </c:numRef>
          </c:yVal>
          <c:smooth val="0"/>
          <c:extLst>
            <c:ext xmlns:c16="http://schemas.microsoft.com/office/drawing/2014/chart" uri="{C3380CC4-5D6E-409C-BE32-E72D297353CC}">
              <c16:uniqueId val="{00000009-8C28-4EB1-93AA-EFBD5A65EFE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8766015700383205E-2"/>
                  <c:y val="-8.0947793249843997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{446EE1A2-1A79-4329-AAF0-D801B0CE4973}</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8C28-4EB1-93AA-EFBD5A65EFE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{FC0665E4-22D7-4399-AE20-0E0F0DC727AC}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28-4EB1-93AA-EFBD5A65EF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{57A88CCD-B358-4B04-8941-12922CF3B88B}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28-4EB1-93AA-EFBD5A65EF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{E94E58D5-45BF-4F49-9AC1-1404A596F8D9}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28-4EB1-93AA-EFBD5A65EF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{03575EB9-4DE3-42EE-878D-0B8DA705D7C3}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28-4EB1-93AA-EFBD5A65EFEA}"/>
                </c:ext>
              </c:extLst>
            </c:dLbl>
            <c:dLbl>
              <c:idx val="8"/>
              <c:layout>
                <c:manualLayout>
                  <c:x val="-3.4502318643803015E-2"/>
                  <c:y val="-4.3885500925743899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{3F9B9D49-AD0B-4347-A887-F9AF4BE19451}</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8C28-4EB1-93AA-EFBD5A65EFEA}"/>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{C0DD4528-CB07-466F-A883-250411F56F45}</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8C28-4EB1-93AA-EFBD5A65EFEA}"/>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{A498C722-5667-4ECF-A7AA-2C19CDF4E2C8}</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8C28-4EB1-93AA-EFBD5A65EFEA}"/>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{F1C35938-0312-418F-A11A-8E1D085E63BB}</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8C28-4EB1-93AA-EFBD5A65EF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9.1999999999999993</c:v>
                </c:pt>
                <c:pt idx="16">
                  <c:v>8.6</c:v>
                </c:pt>
                <c:pt idx="24">
                  <c:v>8.1999999999999993</c:v>
                </c:pt>
                <c:pt idx="32">
                  <c:v>8.4</c:v>
                </c:pt>
              </c:numCache>
            </c:numRef>
          </c:xVal>
          <c:yVal>
            <c:numRef>
              <c:f>公会計指標分析・財政指標組合せ分析表!$BP$77:$DC$77</c:f>
              <c:numCache>
                <c:formatCode>#,##0.0;"▲ "#,##0.0</c:formatCode>
                <c:ptCount val="40"/>
                <c:pt idx="0">
                  <c:v>20.9</c:v>
                </c:pt>
                <c:pt idx="8">
                  <c:v>21</c:v>
                </c:pt>
                <c:pt idx="16">
                  <c:v>23.5</c:v>
                </c:pt>
                <c:pt idx="24">
                  <c:v>8.5</c:v>
                </c:pt>
                <c:pt idx="32">
                  <c:v>0</c:v>
                </c:pt>
              </c:numCache>
            </c:numRef>
          </c:yVal>
          <c:smooth val="0"/>
          <c:extLst>
            <c:ext xmlns:c16="http://schemas.microsoft.com/office/drawing/2014/chart" uri="{C3380CC4-5D6E-409C-BE32-E72D297353CC}">
              <c16:uniqueId val="{00000013-8C28-4EB1-93AA-EFBD5A65EFEA}"/>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12,758
12,609
157.71
10,748,508
9,853,664
804,904
5,168,603
11,745,192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4850" y="319151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4850" y="418846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4850" y="443484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税収が類似団体平均よりも低く、基準財政収入額が類似団体平均よりも下回っている。一方で基準財政需要額が類似団体を上回っていることから、財政力指数は類似団体平均値より</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人口減少や高齢化の影響により、財政基盤が弱い状況にあることから引き続き町税確保のため収納率向上へ向けた取組を行うとともに、人口減少対策に係る施策を実施することにより活力ある地域社会の構築と財政基盤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04850" y="77146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7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04850" y="74206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04850" y="712660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98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04850" y="653859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96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04850" y="6240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04850" y="59467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80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514850" y="6123940"/>
          <a:ext cx="0" cy="1417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4584700" y="751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425950" y="75412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4584700" y="587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425950" y="6123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64558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752850" y="744071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4584700" y="7081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464050" y="723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54504</xdr:rowOff>
    </xdr:from>
    <xdr:to>
      <xdr:col>19</xdr:col>
      <xdr:colOff>133350</xdr:colOff>
      <xdr:row>44</xdr:row>
      <xdr:rowOff>64558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940050" y="7430664"/>
          <a:ext cx="8128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14288</xdr:rowOff>
    </xdr:from>
    <xdr:to>
      <xdr:col>19</xdr:col>
      <xdr:colOff>184150</xdr:colOff>
      <xdr:row>43</xdr:row>
      <xdr:rowOff>115888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702050" y="722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126065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409950" y="69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54504</xdr:rowOff>
    </xdr:from>
    <xdr:to>
      <xdr:col>15</xdr:col>
      <xdr:colOff>82550</xdr:colOff>
      <xdr:row>44</xdr:row>
      <xdr:rowOff>54504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127250" y="7430664"/>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14288</xdr:rowOff>
    </xdr:from>
    <xdr:to>
      <xdr:col>15</xdr:col>
      <xdr:colOff>133350</xdr:colOff>
      <xdr:row>43</xdr:row>
      <xdr:rowOff>115888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889250" y="722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126065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597150" y="69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54504</xdr:rowOff>
    </xdr:from>
    <xdr:to>
      <xdr:col>11</xdr:col>
      <xdr:colOff>31750</xdr:colOff>
      <xdr:row>44</xdr:row>
      <xdr:rowOff>54504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333500" y="743066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095500" y="719645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784350" y="6969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165629</xdr:rowOff>
    </xdr:from>
    <xdr:to>
      <xdr:col>7</xdr:col>
      <xdr:colOff>31750</xdr:colOff>
      <xdr:row>43</xdr:row>
      <xdr:rowOff>95779</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282700" y="720650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105956</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971550" y="6979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464050" y="738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4584700" y="7289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702050" y="738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409950" y="7476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3704</xdr:rowOff>
    </xdr:from>
    <xdr:to>
      <xdr:col>15</xdr:col>
      <xdr:colOff>133350</xdr:colOff>
      <xdr:row>44</xdr:row>
      <xdr:rowOff>105304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889250" y="737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90081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597150" y="746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3704</xdr:rowOff>
    </xdr:from>
    <xdr:to>
      <xdr:col>11</xdr:col>
      <xdr:colOff>82550</xdr:colOff>
      <xdr:row>44</xdr:row>
      <xdr:rowOff>105304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095500" y="73798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90081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784350" y="746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3704</xdr:rowOff>
    </xdr:from>
    <xdr:to>
      <xdr:col>7</xdr:col>
      <xdr:colOff>31750</xdr:colOff>
      <xdr:row>44</xdr:row>
      <xdr:rowOff>105304</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282700" y="73798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90081</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971550" y="746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90.3</a:t>
          </a:r>
          <a:r>
            <a:rPr kumimoji="1" lang="ja-JP" altLang="en-US" sz="1300">
              <a:latin typeface="ＭＳ Ｐゴシック" panose="020B0600070205080204" pitchFamily="50" charset="-128"/>
              <a:ea typeface="ＭＳ Ｐゴシック" panose="020B0600070205080204" pitchFamily="50" charset="-128"/>
            </a:rPr>
            <a:t>ポイントとなり、前年度より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要因としては、普通交付税や地方消費税交付金等の歳入経常一般財源の伸び以上に公債費等の歳出経常一般財源の伸びが大きかったことによるものである。</a:t>
          </a:r>
        </a:p>
        <a:p>
          <a:r>
            <a:rPr kumimoji="1" lang="ja-JP" altLang="en-US" sz="1300">
              <a:latin typeface="ＭＳ Ｐゴシック" panose="020B0600070205080204" pitchFamily="50" charset="-128"/>
              <a:ea typeface="ＭＳ Ｐゴシック" panose="020B0600070205080204" pitchFamily="50" charset="-128"/>
            </a:rPr>
            <a:t>　普通交付税をはじめとした依存財源の増減に大きく左右される財政構造であることに加え、公債費の増嵩が見込まれるとから、持続可能な行財政運営に努める。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04850" y="112636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12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04850" y="107924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04850" y="103212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04850" y="98501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7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167132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514850" y="10064496"/>
          <a:ext cx="0" cy="9992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139209</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4584700" y="1103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167132</xdr:rowOff>
    </xdr:from>
    <xdr:to>
      <xdr:col>24</xdr:col>
      <xdr:colOff>12700</xdr:colOff>
      <xdr:row>65</xdr:row>
      <xdr:rowOff>167132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425950" y="110637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4584700" y="9815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425950" y="100644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80518</xdr:rowOff>
    </xdr:from>
    <xdr:to>
      <xdr:col>23</xdr:col>
      <xdr:colOff>133350</xdr:colOff>
      <xdr:row>64</xdr:row>
      <xdr:rowOff>77978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752850" y="10641838"/>
          <a:ext cx="762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36593</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4584700" y="10430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20066</xdr:rowOff>
    </xdr:from>
    <xdr:to>
      <xdr:col>23</xdr:col>
      <xdr:colOff>184150</xdr:colOff>
      <xdr:row>63</xdr:row>
      <xdr:rowOff>121666</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464050" y="1058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80518</xdr:rowOff>
    </xdr:from>
    <xdr:to>
      <xdr:col>19</xdr:col>
      <xdr:colOff>133350</xdr:colOff>
      <xdr:row>64</xdr:row>
      <xdr:rowOff>24892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940050" y="10641838"/>
          <a:ext cx="8128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51562</xdr:rowOff>
    </xdr:from>
    <xdr:to>
      <xdr:col>19</xdr:col>
      <xdr:colOff>184150</xdr:colOff>
      <xdr:row>62</xdr:row>
      <xdr:rowOff>153162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702050" y="10445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163339</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409950" y="10221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10414</xdr:rowOff>
    </xdr:from>
    <xdr:to>
      <xdr:col>15</xdr:col>
      <xdr:colOff>82550</xdr:colOff>
      <xdr:row>64</xdr:row>
      <xdr:rowOff>24892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127250" y="10739374"/>
          <a:ext cx="8128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77978</xdr:rowOff>
    </xdr:from>
    <xdr:to>
      <xdr:col>15</xdr:col>
      <xdr:colOff>133350</xdr:colOff>
      <xdr:row>64</xdr:row>
      <xdr:rowOff>8128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889250" y="10639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18305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597150" y="1041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10414</xdr:rowOff>
    </xdr:from>
    <xdr:to>
      <xdr:col>11</xdr:col>
      <xdr:colOff>31750</xdr:colOff>
      <xdr:row>64</xdr:row>
      <xdr:rowOff>24892</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333500" y="10739374"/>
          <a:ext cx="79375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116586</xdr:rowOff>
    </xdr:from>
    <xdr:to>
      <xdr:col>11</xdr:col>
      <xdr:colOff>82550</xdr:colOff>
      <xdr:row>64</xdr:row>
      <xdr:rowOff>46736</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095500" y="1067790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56913</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784350" y="1045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116586</xdr:rowOff>
    </xdr:from>
    <xdr:to>
      <xdr:col>7</xdr:col>
      <xdr:colOff>31750</xdr:colOff>
      <xdr:row>64</xdr:row>
      <xdr:rowOff>46736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282700" y="1067790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56913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971550" y="1045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27178</xdr:rowOff>
    </xdr:from>
    <xdr:to>
      <xdr:col>23</xdr:col>
      <xdr:colOff>184150</xdr:colOff>
      <xdr:row>64</xdr:row>
      <xdr:rowOff>128778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464050" y="1075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170705</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4584700" y="10732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29718</xdr:rowOff>
    </xdr:from>
    <xdr:to>
      <xdr:col>19</xdr:col>
      <xdr:colOff>184150</xdr:colOff>
      <xdr:row>63</xdr:row>
      <xdr:rowOff>131318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702050" y="1059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116095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409950" y="10677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145542</xdr:rowOff>
    </xdr:from>
    <xdr:to>
      <xdr:col>15</xdr:col>
      <xdr:colOff>133350</xdr:colOff>
      <xdr:row>64</xdr:row>
      <xdr:rowOff>75692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889250" y="10706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60469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597150" y="10789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131064</xdr:rowOff>
    </xdr:from>
    <xdr:to>
      <xdr:col>11</xdr:col>
      <xdr:colOff>82550</xdr:colOff>
      <xdr:row>64</xdr:row>
      <xdr:rowOff>61214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095500" y="1069238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45991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784350" y="10774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145542</xdr:rowOff>
    </xdr:from>
    <xdr:to>
      <xdr:col>7</xdr:col>
      <xdr:colOff>31750</xdr:colOff>
      <xdr:row>64</xdr:row>
      <xdr:rowOff>75692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282700" y="1070686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60469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971550" y="10789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[192,205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類似団体平均よりやや低い水準にある。</a:t>
          </a:r>
        </a:p>
        <a:p>
          <a:r>
            <a:rPr kumimoji="1" lang="ja-JP" altLang="en-US" sz="1300">
              <a:latin typeface="ＭＳ Ｐゴシック" panose="020B0600070205080204" pitchFamily="50" charset="-128"/>
              <a:ea typeface="ＭＳ Ｐゴシック" panose="020B0600070205080204" pitchFamily="50" charset="-128"/>
            </a:rPr>
            <a:t>　人件費や物件費は類似団体平均と比較すると低いものの、維持補修費が水準を押し上げている。維持補修費については除排雪経費の占める割合が大きく、豪雪地帯の特殊要因によるものである。令和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年度も豪雪の影響により除排雪経費が増嵩したことが、当該決算額が前年度より増額した要因のひとつとなっている。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048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048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048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048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048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048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00000000-0008-0000-0300-0000C0000000}"/>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168805</xdr:rowOff>
    </xdr:from>
    <xdr:to>
      <xdr:col>23</xdr:col>
      <xdr:colOff>133350</xdr:colOff>
      <xdr:row>89</xdr:row>
      <xdr:rowOff>107107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514850" y="13580005"/>
          <a:ext cx="0" cy="14470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79184</xdr:rowOff>
    </xdr:from>
    <xdr:ext cx="762000" cy="259045"/>
    <xdr:sp macro="" textlink="">
      <xdr:nvSpPr>
        <xdr:cNvPr id="194" name="人件費・物件費等の状況最小値テキスト">
          <a:extLst>
            <a:ext uri="{FF2B5EF4-FFF2-40B4-BE49-F238E27FC236}">
              <a16:creationId xmlns:a16="http://schemas.microsoft.com/office/drawing/2014/main" id="{00000000-0008-0000-0300-0000C2000000}"/>
            </a:ext>
          </a:extLst>
        </xdr:cNvPr>
        <xdr:cNvSpPr txBox="1"/>
      </xdr:nvSpPr>
      <xdr:spPr>
        <a:xfrm>
          <a:off x="4584700" y="1499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107107</xdr:rowOff>
    </xdr:from>
    <xdr:to>
      <xdr:col>24</xdr:col>
      <xdr:colOff>12700</xdr:colOff>
      <xdr:row>89</xdr:row>
      <xdr:rowOff>107107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425950" y="150270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83732</xdr:rowOff>
    </xdr:from>
    <xdr:ext cx="762000" cy="259045"/>
    <xdr:sp macro="" textlink="">
      <xdr:nvSpPr>
        <xdr:cNvPr id="196" name="人件費・物件費等の状況最大値テキスト">
          <a:extLst>
            <a:ext uri="{FF2B5EF4-FFF2-40B4-BE49-F238E27FC236}">
              <a16:creationId xmlns:a16="http://schemas.microsoft.com/office/drawing/2014/main" id="{00000000-0008-0000-0300-0000C4000000}"/>
            </a:ext>
          </a:extLst>
        </xdr:cNvPr>
        <xdr:cNvSpPr txBox="1"/>
      </xdr:nvSpPr>
      <xdr:spPr>
        <a:xfrm>
          <a:off x="4584700" y="1332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168805</xdr:rowOff>
    </xdr:from>
    <xdr:to>
      <xdr:col>24</xdr:col>
      <xdr:colOff>12700</xdr:colOff>
      <xdr:row>80</xdr:row>
      <xdr:rowOff>168805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425950" y="135800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2158</xdr:rowOff>
    </xdr:from>
    <xdr:to>
      <xdr:col>23</xdr:col>
      <xdr:colOff>133350</xdr:colOff>
      <xdr:row>82</xdr:row>
      <xdr:rowOff>11162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752850" y="13748638"/>
          <a:ext cx="762000" cy="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166386</xdr:rowOff>
    </xdr:from>
    <xdr:ext cx="762000" cy="259045"/>
    <xdr:sp macro="" textlink="">
      <xdr:nvSpPr>
        <xdr:cNvPr id="199" name="人件費・物件費等の状況平均値テキスト">
          <a:extLst>
            <a:ext uri="{FF2B5EF4-FFF2-40B4-BE49-F238E27FC236}">
              <a16:creationId xmlns:a16="http://schemas.microsoft.com/office/drawing/2014/main" id="{00000000-0008-0000-0300-0000C7000000}"/>
            </a:ext>
          </a:extLst>
        </xdr:cNvPr>
        <xdr:cNvSpPr txBox="1"/>
      </xdr:nvSpPr>
      <xdr:spPr>
        <a:xfrm>
          <a:off x="4584700" y="137452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22859</xdr:rowOff>
    </xdr:from>
    <xdr:to>
      <xdr:col>23</xdr:col>
      <xdr:colOff>184150</xdr:colOff>
      <xdr:row>82</xdr:row>
      <xdr:rowOff>124459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464050" y="137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121115</xdr:rowOff>
    </xdr:from>
    <xdr:to>
      <xdr:col>19</xdr:col>
      <xdr:colOff>133350</xdr:colOff>
      <xdr:row>82</xdr:row>
      <xdr:rowOff>11162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940050" y="13699955"/>
          <a:ext cx="812800" cy="5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166635</xdr:rowOff>
    </xdr:from>
    <xdr:to>
      <xdr:col>19</xdr:col>
      <xdr:colOff>184150</xdr:colOff>
      <xdr:row>82</xdr:row>
      <xdr:rowOff>96785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702050" y="13745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81562</xdr:rowOff>
    </xdr:from>
    <xdr:ext cx="7366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409950" y="13828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32117</xdr:rowOff>
    </xdr:from>
    <xdr:to>
      <xdr:col>15</xdr:col>
      <xdr:colOff>82550</xdr:colOff>
      <xdr:row>81</xdr:row>
      <xdr:rowOff>121115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2127250" y="13610957"/>
          <a:ext cx="812800" cy="8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129502</xdr:rowOff>
    </xdr:from>
    <xdr:to>
      <xdr:col>15</xdr:col>
      <xdr:colOff>133350</xdr:colOff>
      <xdr:row>82</xdr:row>
      <xdr:rowOff>59652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889250" y="137083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44429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597150" y="1379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30924</xdr:rowOff>
    </xdr:from>
    <xdr:to>
      <xdr:col>11</xdr:col>
      <xdr:colOff>31750</xdr:colOff>
      <xdr:row>81</xdr:row>
      <xdr:rowOff>32117</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1333500" y="13609764"/>
          <a:ext cx="793750" cy="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106769</xdr:rowOff>
    </xdr:from>
    <xdr:to>
      <xdr:col>11</xdr:col>
      <xdr:colOff>82550</xdr:colOff>
      <xdr:row>82</xdr:row>
      <xdr:rowOff>36919</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2095500" y="1368560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21696</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784350" y="13768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60570</xdr:rowOff>
    </xdr:from>
    <xdr:to>
      <xdr:col>7</xdr:col>
      <xdr:colOff>31750</xdr:colOff>
      <xdr:row>81</xdr:row>
      <xdr:rowOff>162170</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1282700" y="13639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146947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971550" y="1372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122808</xdr:rowOff>
    </xdr:from>
    <xdr:to>
      <xdr:col>23</xdr:col>
      <xdr:colOff>184150</xdr:colOff>
      <xdr:row>82</xdr:row>
      <xdr:rowOff>52958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464050" y="137016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139335</xdr:rowOff>
    </xdr:from>
    <xdr:ext cx="762000" cy="259045"/>
    <xdr:sp macro="" textlink="">
      <xdr:nvSpPr>
        <xdr:cNvPr id="218" name="人件費・物件費等の状況該当値テキスト">
          <a:extLst>
            <a:ext uri="{FF2B5EF4-FFF2-40B4-BE49-F238E27FC236}">
              <a16:creationId xmlns:a16="http://schemas.microsoft.com/office/drawing/2014/main" id="{00000000-0008-0000-0300-0000DA000000}"/>
            </a:ext>
          </a:extLst>
        </xdr:cNvPr>
        <xdr:cNvSpPr txBox="1"/>
      </xdr:nvSpPr>
      <xdr:spPr>
        <a:xfrm>
          <a:off x="4584700" y="13550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131812</xdr:rowOff>
    </xdr:from>
    <xdr:to>
      <xdr:col>19</xdr:col>
      <xdr:colOff>184150</xdr:colOff>
      <xdr:row>82</xdr:row>
      <xdr:rowOff>61962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702050" y="13710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72139</xdr:rowOff>
    </xdr:from>
    <xdr:ext cx="7366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3409950" y="13483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70315</xdr:rowOff>
    </xdr:from>
    <xdr:to>
      <xdr:col>15</xdr:col>
      <xdr:colOff>133350</xdr:colOff>
      <xdr:row>82</xdr:row>
      <xdr:rowOff>465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889250" y="13649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10642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2597150" y="13421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152767</xdr:rowOff>
    </xdr:from>
    <xdr:to>
      <xdr:col>11</xdr:col>
      <xdr:colOff>82550</xdr:colOff>
      <xdr:row>81</xdr:row>
      <xdr:rowOff>82917</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2095500" y="1356396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93094</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784350" y="13336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151574</xdr:rowOff>
    </xdr:from>
    <xdr:to>
      <xdr:col>7</xdr:col>
      <xdr:colOff>31750</xdr:colOff>
      <xdr:row>81</xdr:row>
      <xdr:rowOff>81724</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1282700" y="1356277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91901</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971550" y="1333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給料表は６級制となっているため高齢層は指数が低いことや、行革による職員数削減措置としての新規採用の抑制などにより指数が抑えられてきたが、採用抑制により生じた年齢構成のアンバランス解消のための計画的な採用等により、指数は以前より上昇している。引き続き事務事業の見直しによる業務の効率化や民間力の活用により、総人件費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00000000-0008-0000-0300-0000FE000000}"/>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5474950" y="13442245"/>
          <a:ext cx="0" cy="1641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6" name="給与水準   （国との比較）最小値テキスト">
          <a:extLst>
            <a:ext uri="{FF2B5EF4-FFF2-40B4-BE49-F238E27FC236}">
              <a16:creationId xmlns:a16="http://schemas.microsoft.com/office/drawing/2014/main" id="{00000000-0008-0000-0300-000000010000}"/>
            </a:ext>
          </a:extLst>
        </xdr:cNvPr>
        <xdr:cNvSpPr txBox="1"/>
      </xdr:nvSpPr>
      <xdr:spPr>
        <a:xfrm>
          <a:off x="15563850" y="15055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405100" y="150836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8" name="給与水準   （国との比較）最大値テキスト">
          <a:extLst>
            <a:ext uri="{FF2B5EF4-FFF2-40B4-BE49-F238E27FC236}">
              <a16:creationId xmlns:a16="http://schemas.microsoft.com/office/drawing/2014/main" id="{00000000-0008-0000-0300-000002010000}"/>
            </a:ext>
          </a:extLst>
        </xdr:cNvPr>
        <xdr:cNvSpPr txBox="1"/>
      </xdr:nvSpPr>
      <xdr:spPr>
        <a:xfrm>
          <a:off x="15563850" y="1319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405100" y="13442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88195</xdr:rowOff>
    </xdr:from>
    <xdr:to>
      <xdr:col>81</xdr:col>
      <xdr:colOff>44450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712950" y="14505235"/>
          <a:ext cx="762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104722</xdr:rowOff>
    </xdr:from>
    <xdr:ext cx="762000" cy="259045"/>
    <xdr:sp macro="" textlink="">
      <xdr:nvSpPr>
        <xdr:cNvPr id="261" name="給与水準   （国との比較）平均値テキスト">
          <a:extLst>
            <a:ext uri="{FF2B5EF4-FFF2-40B4-BE49-F238E27FC236}">
              <a16:creationId xmlns:a16="http://schemas.microsoft.com/office/drawing/2014/main" id="{00000000-0008-0000-0300-000005010000}"/>
            </a:ext>
          </a:extLst>
        </xdr:cNvPr>
        <xdr:cNvSpPr txBox="1"/>
      </xdr:nvSpPr>
      <xdr:spPr>
        <a:xfrm>
          <a:off x="15563850" y="14186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427960" y="1433759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88195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903960" y="14415205"/>
          <a:ext cx="808990" cy="9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74789</xdr:rowOff>
    </xdr:from>
    <xdr:to>
      <xdr:col>77</xdr:col>
      <xdr:colOff>95250</xdr:colOff>
      <xdr:row>86</xdr:row>
      <xdr:rowOff>4939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665960" y="1432418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15116</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370050" y="14096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86</xdr:row>
      <xdr:rowOff>34572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106400" y="14415205"/>
          <a:ext cx="797560" cy="3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47978</xdr:rowOff>
    </xdr:from>
    <xdr:to>
      <xdr:col>73</xdr:col>
      <xdr:colOff>44450</xdr:colOff>
      <xdr:row>85</xdr:row>
      <xdr:rowOff>149578</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868400" y="142973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159755</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557250" y="14073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86</xdr:row>
      <xdr:rowOff>34572</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2293600" y="14424801"/>
          <a:ext cx="8128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055600" y="14310784"/>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2763500" y="1408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2242800" y="1429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1950700" y="14073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427960" y="144678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80" name="給与水準   （国との比較）該当値テキスト">
          <a:extLst>
            <a:ext uri="{FF2B5EF4-FFF2-40B4-BE49-F238E27FC236}">
              <a16:creationId xmlns:a16="http://schemas.microsoft.com/office/drawing/2014/main" id="{00000000-0008-0000-0300-000018010000}"/>
            </a:ext>
          </a:extLst>
        </xdr:cNvPr>
        <xdr:cNvSpPr txBox="1"/>
      </xdr:nvSpPr>
      <xdr:spPr>
        <a:xfrm>
          <a:off x="15563850" y="1443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37395</xdr:rowOff>
    </xdr:from>
    <xdr:to>
      <xdr:col>77</xdr:col>
      <xdr:colOff>95250</xdr:colOff>
      <xdr:row>86</xdr:row>
      <xdr:rowOff>138995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665960" y="1445443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123772</xdr:rowOff>
    </xdr:from>
    <xdr:ext cx="7366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370050" y="14540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868400" y="1436440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557250" y="144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155222</xdr:rowOff>
    </xdr:from>
    <xdr:to>
      <xdr:col>68</xdr:col>
      <xdr:colOff>203200</xdr:colOff>
      <xdr:row>86</xdr:row>
      <xdr:rowOff>85372</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055600" y="14404622"/>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70149</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2763500" y="1448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128411</xdr:rowOff>
    </xdr:from>
    <xdr:to>
      <xdr:col>64</xdr:col>
      <xdr:colOff>152400</xdr:colOff>
      <xdr:row>86</xdr:row>
      <xdr:rowOff>58561</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2242800" y="143778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43338</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1950700" y="1446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現業部門の退職不補充、保育所の民間委託をはじめとした行財政改革の取組などにより、現在は適正な水準にある。</a:t>
          </a:r>
        </a:p>
        <a:p>
          <a:r>
            <a:rPr kumimoji="1" lang="ja-JP" altLang="en-US" sz="1300">
              <a:latin typeface="ＭＳ Ｐゴシック" panose="020B0600070205080204" pitchFamily="50" charset="-128"/>
              <a:ea typeface="ＭＳ Ｐゴシック" panose="020B0600070205080204" pitchFamily="50" charset="-128"/>
            </a:rPr>
            <a:t>　令和５年度からの定年引上げにより、今後は２年に一度定年退職者が０となるが、組織の新陳代謝の観点から、採用は継続的に行っていく。また、デジタル技術の活用をはじめとした行政改革の推進を前提として、定年延長職員を含め限られた職員で効率的な行政執行を行うことができる組織・職員体制の構築を図っていく。</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9" name="定員管理の状況グラフ枠">
          <a:extLst>
            <a:ext uri="{FF2B5EF4-FFF2-40B4-BE49-F238E27FC236}">
              <a16:creationId xmlns:a16="http://schemas.microsoft.com/office/drawing/2014/main" id="{00000000-0008-0000-0300-00003F010000}"/>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78740</xdr:rowOff>
    </xdr:from>
    <xdr:to>
      <xdr:col>81</xdr:col>
      <xdr:colOff>44450</xdr:colOff>
      <xdr:row>66</xdr:row>
      <xdr:rowOff>171027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474950" y="9801860"/>
          <a:ext cx="0" cy="1433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143104</xdr:rowOff>
    </xdr:from>
    <xdr:ext cx="762000" cy="259045"/>
    <xdr:sp macro="" textlink="">
      <xdr:nvSpPr>
        <xdr:cNvPr id="321" name="定員管理の状況最小値テキスト">
          <a:extLst>
            <a:ext uri="{FF2B5EF4-FFF2-40B4-BE49-F238E27FC236}">
              <a16:creationId xmlns:a16="http://schemas.microsoft.com/office/drawing/2014/main" id="{00000000-0008-0000-0300-000041010000}"/>
            </a:ext>
          </a:extLst>
        </xdr:cNvPr>
        <xdr:cNvSpPr txBox="1"/>
      </xdr:nvSpPr>
      <xdr:spPr>
        <a:xfrm>
          <a:off x="15563850" y="11207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171027</xdr:rowOff>
    </xdr:from>
    <xdr:to>
      <xdr:col>81</xdr:col>
      <xdr:colOff>133350</xdr:colOff>
      <xdr:row>66</xdr:row>
      <xdr:rowOff>171027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405100" y="112352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165117</xdr:rowOff>
    </xdr:from>
    <xdr:ext cx="762000" cy="259045"/>
    <xdr:sp macro="" textlink="">
      <xdr:nvSpPr>
        <xdr:cNvPr id="323" name="定員管理の状況最大値テキスト">
          <a:extLst>
            <a:ext uri="{FF2B5EF4-FFF2-40B4-BE49-F238E27FC236}">
              <a16:creationId xmlns:a16="http://schemas.microsoft.com/office/drawing/2014/main" id="{00000000-0008-0000-0300-000043010000}"/>
            </a:ext>
          </a:extLst>
        </xdr:cNvPr>
        <xdr:cNvSpPr txBox="1"/>
      </xdr:nvSpPr>
      <xdr:spPr>
        <a:xfrm>
          <a:off x="1556385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78740</xdr:rowOff>
    </xdr:from>
    <xdr:to>
      <xdr:col>81</xdr:col>
      <xdr:colOff>133350</xdr:colOff>
      <xdr:row>58</xdr:row>
      <xdr:rowOff>78740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405100" y="98018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135951</xdr:rowOff>
    </xdr:from>
    <xdr:to>
      <xdr:col>81</xdr:col>
      <xdr:colOff>44450</xdr:colOff>
      <xdr:row>59</xdr:row>
      <xdr:rowOff>155484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712950" y="10026711"/>
          <a:ext cx="762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91457</xdr:rowOff>
    </xdr:from>
    <xdr:ext cx="762000" cy="259045"/>
    <xdr:sp macro="" textlink="">
      <xdr:nvSpPr>
        <xdr:cNvPr id="326" name="定員管理の状況平均値テキスト">
          <a:extLst>
            <a:ext uri="{FF2B5EF4-FFF2-40B4-BE49-F238E27FC236}">
              <a16:creationId xmlns:a16="http://schemas.microsoft.com/office/drawing/2014/main" id="{00000000-0008-0000-0300-000046010000}"/>
            </a:ext>
          </a:extLst>
        </xdr:cNvPr>
        <xdr:cNvSpPr txBox="1"/>
      </xdr:nvSpPr>
      <xdr:spPr>
        <a:xfrm>
          <a:off x="15563850" y="10149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119380</xdr:rowOff>
    </xdr:from>
    <xdr:to>
      <xdr:col>81</xdr:col>
      <xdr:colOff>95250</xdr:colOff>
      <xdr:row>61</xdr:row>
      <xdr:rowOff>49530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427960" y="101777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116417</xdr:rowOff>
    </xdr:from>
    <xdr:to>
      <xdr:col>77</xdr:col>
      <xdr:colOff>44450</xdr:colOff>
      <xdr:row>59</xdr:row>
      <xdr:rowOff>135951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903960" y="10007177"/>
          <a:ext cx="80899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106741</xdr:rowOff>
    </xdr:from>
    <xdr:to>
      <xdr:col>77</xdr:col>
      <xdr:colOff>95250</xdr:colOff>
      <xdr:row>61</xdr:row>
      <xdr:rowOff>36891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665960" y="101651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21668</xdr:rowOff>
    </xdr:from>
    <xdr:ext cx="7366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370050" y="1024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86541</xdr:rowOff>
    </xdr:from>
    <xdr:to>
      <xdr:col>72</xdr:col>
      <xdr:colOff>203200</xdr:colOff>
      <xdr:row>59</xdr:row>
      <xdr:rowOff>116417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106400" y="9977301"/>
          <a:ext cx="79756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73418</xdr:rowOff>
    </xdr:from>
    <xdr:to>
      <xdr:col>73</xdr:col>
      <xdr:colOff>44450</xdr:colOff>
      <xdr:row>61</xdr:row>
      <xdr:rowOff>3568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868400" y="1013181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159795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557250" y="10218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70455</xdr:rowOff>
    </xdr:from>
    <xdr:to>
      <xdr:col>68</xdr:col>
      <xdr:colOff>152400</xdr:colOff>
      <xdr:row>59</xdr:row>
      <xdr:rowOff>86541</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2293600" y="9961215"/>
          <a:ext cx="8128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122827</xdr:rowOff>
    </xdr:from>
    <xdr:to>
      <xdr:col>68</xdr:col>
      <xdr:colOff>203200</xdr:colOff>
      <xdr:row>61</xdr:row>
      <xdr:rowOff>52977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055600" y="1018122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37754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2763500" y="1026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98697</xdr:rowOff>
    </xdr:from>
    <xdr:to>
      <xdr:col>64</xdr:col>
      <xdr:colOff>152400</xdr:colOff>
      <xdr:row>61</xdr:row>
      <xdr:rowOff>28847</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2242800" y="101570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13624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1950700" y="102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104684</xdr:rowOff>
    </xdr:from>
    <xdr:to>
      <xdr:col>81</xdr:col>
      <xdr:colOff>95250</xdr:colOff>
      <xdr:row>60</xdr:row>
      <xdr:rowOff>34834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427960" y="99954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121211</xdr:rowOff>
    </xdr:from>
    <xdr:ext cx="762000" cy="259045"/>
    <xdr:sp macro="" textlink="">
      <xdr:nvSpPr>
        <xdr:cNvPr id="345" name="定員管理の状況該当値テキスト">
          <a:extLst>
            <a:ext uri="{FF2B5EF4-FFF2-40B4-BE49-F238E27FC236}">
              <a16:creationId xmlns:a16="http://schemas.microsoft.com/office/drawing/2014/main" id="{00000000-0008-0000-0300-000059010000}"/>
            </a:ext>
          </a:extLst>
        </xdr:cNvPr>
        <xdr:cNvSpPr txBox="1"/>
      </xdr:nvSpPr>
      <xdr:spPr>
        <a:xfrm>
          <a:off x="15563850" y="984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85151</xdr:rowOff>
    </xdr:from>
    <xdr:to>
      <xdr:col>77</xdr:col>
      <xdr:colOff>95250</xdr:colOff>
      <xdr:row>60</xdr:row>
      <xdr:rowOff>15301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665960" y="99759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25478</xdr:rowOff>
    </xdr:from>
    <xdr:ext cx="7366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370050" y="9748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65617</xdr:rowOff>
    </xdr:from>
    <xdr:to>
      <xdr:col>73</xdr:col>
      <xdr:colOff>44450</xdr:colOff>
      <xdr:row>59</xdr:row>
      <xdr:rowOff>167217</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868400" y="99563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5944</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557250" y="9729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35741</xdr:rowOff>
    </xdr:from>
    <xdr:to>
      <xdr:col>68</xdr:col>
      <xdr:colOff>203200</xdr:colOff>
      <xdr:row>59</xdr:row>
      <xdr:rowOff>137341</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055600" y="9926501"/>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147518</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2763500" y="9702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19655</xdr:rowOff>
    </xdr:from>
    <xdr:to>
      <xdr:col>64</xdr:col>
      <xdr:colOff>152400</xdr:colOff>
      <xdr:row>59</xdr:row>
      <xdr:rowOff>121255</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2242800" y="991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131432</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1950700" y="968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年度については公債費の増額に伴い、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カ年平均で</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％と前年度より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公債費が増加し単年度比率は増加しており、今後、公債費のピークを迎えることから当該比率も増加していく見込みであるが、これまで過疎対策事業債等の交付税措置の割合の高い地方債を活用してきたことから直ちに財政状況を悪化させるものではない。今後も交付税措置のある地方債を適切に活用し財政運営を行っていく。</a:t>
          </a:r>
        </a:p>
      </xdr:txBody>
    </xdr:sp>
    <xdr:clientData/>
  </xdr:twoCellAnchor>
  <xdr:oneCellAnchor>
    <xdr:from>
      <xdr:col>61</xdr:col>
      <xdr:colOff>6350</xdr:colOff>
      <xdr:row>32</xdr:row>
      <xdr:rowOff>101600</xdr:rowOff>
    </xdr:from>
    <xdr:ext cx="298543" cy="225703"/>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664950" y="77146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979150" y="757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664950" y="74206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0979150" y="728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664950" y="712660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0979150" y="698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1664950" y="653859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0979150" y="6396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1664950" y="6240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0979150" y="610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1664950" y="59467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0979150" y="580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5" name="公債費負担の状況グラフ枠">
          <a:extLst>
            <a:ext uri="{FF2B5EF4-FFF2-40B4-BE49-F238E27FC236}">
              <a16:creationId xmlns:a16="http://schemas.microsoft.com/office/drawing/2014/main" id="{00000000-0008-0000-0300-000081010000}"/>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78846</xdr:rowOff>
    </xdr:from>
    <xdr:to>
      <xdr:col>81</xdr:col>
      <xdr:colOff>44450</xdr:colOff>
      <xdr:row>44</xdr:row>
      <xdr:rowOff>155046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474950" y="6113886"/>
          <a:ext cx="0" cy="1417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127123</xdr:rowOff>
    </xdr:from>
    <xdr:ext cx="762000" cy="259045"/>
    <xdr:sp macro="" textlink="">
      <xdr:nvSpPr>
        <xdr:cNvPr id="387" name="公債費負担の状況最小値テキスト">
          <a:extLst>
            <a:ext uri="{FF2B5EF4-FFF2-40B4-BE49-F238E27FC236}">
              <a16:creationId xmlns:a16="http://schemas.microsoft.com/office/drawing/2014/main" id="{00000000-0008-0000-0300-000083010000}"/>
            </a:ext>
          </a:extLst>
        </xdr:cNvPr>
        <xdr:cNvSpPr txBox="1"/>
      </xdr:nvSpPr>
      <xdr:spPr>
        <a:xfrm>
          <a:off x="15563850" y="7503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155046</xdr:rowOff>
    </xdr:from>
    <xdr:to>
      <xdr:col>81</xdr:col>
      <xdr:colOff>133350</xdr:colOff>
      <xdr:row>44</xdr:row>
      <xdr:rowOff>155046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405100" y="75312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165223</xdr:rowOff>
    </xdr:from>
    <xdr:ext cx="762000" cy="259045"/>
    <xdr:sp macro="" textlink="">
      <xdr:nvSpPr>
        <xdr:cNvPr id="389" name="公債費負担の状況最大値テキスト">
          <a:extLst>
            <a:ext uri="{FF2B5EF4-FFF2-40B4-BE49-F238E27FC236}">
              <a16:creationId xmlns:a16="http://schemas.microsoft.com/office/drawing/2014/main" id="{00000000-0008-0000-0300-000085010000}"/>
            </a:ext>
          </a:extLst>
        </xdr:cNvPr>
        <xdr:cNvSpPr txBox="1"/>
      </xdr:nvSpPr>
      <xdr:spPr>
        <a:xfrm>
          <a:off x="15563850" y="5864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78846</xdr:rowOff>
    </xdr:from>
    <xdr:to>
      <xdr:col>81</xdr:col>
      <xdr:colOff>133350</xdr:colOff>
      <xdr:row>36</xdr:row>
      <xdr:rowOff>78846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405100" y="61138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157163</xdr:rowOff>
    </xdr:from>
    <xdr:to>
      <xdr:col>81</xdr:col>
      <xdr:colOff>44450</xdr:colOff>
      <xdr:row>41</xdr:row>
      <xdr:rowOff>126471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712950" y="6862763"/>
          <a:ext cx="762000" cy="13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32402</xdr:rowOff>
    </xdr:from>
    <xdr:ext cx="762000" cy="259045"/>
    <xdr:sp macro="" textlink="">
      <xdr:nvSpPr>
        <xdr:cNvPr id="392" name="公債費負担の状況平均値テキスト">
          <a:extLst>
            <a:ext uri="{FF2B5EF4-FFF2-40B4-BE49-F238E27FC236}">
              <a16:creationId xmlns:a16="http://schemas.microsoft.com/office/drawing/2014/main" id="{00000000-0008-0000-0300-000088010000}"/>
            </a:ext>
          </a:extLst>
        </xdr:cNvPr>
        <xdr:cNvSpPr txBox="1"/>
      </xdr:nvSpPr>
      <xdr:spPr>
        <a:xfrm>
          <a:off x="15563850" y="6570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15875</xdr:rowOff>
    </xdr:from>
    <xdr:to>
      <xdr:col>81</xdr:col>
      <xdr:colOff>95250</xdr:colOff>
      <xdr:row>40</xdr:row>
      <xdr:rowOff>117475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427960" y="6721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96838</xdr:rowOff>
    </xdr:from>
    <xdr:to>
      <xdr:col>77</xdr:col>
      <xdr:colOff>44450</xdr:colOff>
      <xdr:row>40</xdr:row>
      <xdr:rowOff>157163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903960" y="6802438"/>
          <a:ext cx="80899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665960" y="670517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370050" y="647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66675</xdr:rowOff>
    </xdr:from>
    <xdr:to>
      <xdr:col>72</xdr:col>
      <xdr:colOff>203200</xdr:colOff>
      <xdr:row>40</xdr:row>
      <xdr:rowOff>96838</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a:off x="13106400" y="6772275"/>
          <a:ext cx="79756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35983</xdr:rowOff>
    </xdr:from>
    <xdr:to>
      <xdr:col>73</xdr:col>
      <xdr:colOff>44450</xdr:colOff>
      <xdr:row>40</xdr:row>
      <xdr:rowOff>137583</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868400" y="67415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147760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557250" y="6518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66675</xdr:rowOff>
    </xdr:to>
    <xdr:cxnSp macro="">
      <xdr:nvCxnSpPr>
        <xdr:cNvPr id="400" name="直線コネクタ 399">
          <a:extLst>
            <a:ext uri="{FF2B5EF4-FFF2-40B4-BE49-F238E27FC236}">
              <a16:creationId xmlns:a16="http://schemas.microsoft.com/office/drawing/2014/main" id="{00000000-0008-0000-0300-000090010000}"/>
            </a:ext>
          </a:extLst>
        </xdr:cNvPr>
        <xdr:cNvCxnSpPr/>
      </xdr:nvCxnSpPr>
      <xdr:spPr>
        <a:xfrm>
          <a:off x="12293600" y="6752167"/>
          <a:ext cx="8128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96308</xdr:rowOff>
    </xdr:from>
    <xdr:to>
      <xdr:col>68</xdr:col>
      <xdr:colOff>203200</xdr:colOff>
      <xdr:row>41</xdr:row>
      <xdr:rowOff>26458</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055600" y="6801908"/>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11235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2763500" y="688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86254</xdr:rowOff>
    </xdr:from>
    <xdr:to>
      <xdr:col>64</xdr:col>
      <xdr:colOff>152400</xdr:colOff>
      <xdr:row>41</xdr:row>
      <xdr:rowOff>16404</xdr:rowOff>
    </xdr:to>
    <xdr:sp macro="" textlink="">
      <xdr:nvSpPr>
        <xdr:cNvPr id="403" name="フローチャート: 判断 402">
          <a:extLst>
            <a:ext uri="{FF2B5EF4-FFF2-40B4-BE49-F238E27FC236}">
              <a16:creationId xmlns:a16="http://schemas.microsoft.com/office/drawing/2014/main" id="{00000000-0008-0000-0300-000093010000}"/>
            </a:ext>
          </a:extLst>
        </xdr:cNvPr>
        <xdr:cNvSpPr/>
      </xdr:nvSpPr>
      <xdr:spPr>
        <a:xfrm>
          <a:off x="12242800" y="67918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1181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1950700" y="687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75671</xdr:rowOff>
    </xdr:from>
    <xdr:to>
      <xdr:col>81</xdr:col>
      <xdr:colOff>95250</xdr:colOff>
      <xdr:row>42</xdr:row>
      <xdr:rowOff>5821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427960" y="69489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47748</xdr:rowOff>
    </xdr:from>
    <xdr:ext cx="762000" cy="259045"/>
    <xdr:sp macro="" textlink="">
      <xdr:nvSpPr>
        <xdr:cNvPr id="411" name="公債費負担の状況該当値テキスト">
          <a:extLst>
            <a:ext uri="{FF2B5EF4-FFF2-40B4-BE49-F238E27FC236}">
              <a16:creationId xmlns:a16="http://schemas.microsoft.com/office/drawing/2014/main" id="{00000000-0008-0000-0300-00009B010000}"/>
            </a:ext>
          </a:extLst>
        </xdr:cNvPr>
        <xdr:cNvSpPr txBox="1"/>
      </xdr:nvSpPr>
      <xdr:spPr>
        <a:xfrm>
          <a:off x="15563850" y="6920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106363</xdr:rowOff>
    </xdr:from>
    <xdr:to>
      <xdr:col>77</xdr:col>
      <xdr:colOff>95250</xdr:colOff>
      <xdr:row>41</xdr:row>
      <xdr:rowOff>36513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665960" y="68119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370050" y="6894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46038</xdr:rowOff>
    </xdr:from>
    <xdr:to>
      <xdr:col>73</xdr:col>
      <xdr:colOff>44450</xdr:colOff>
      <xdr:row>40</xdr:row>
      <xdr:rowOff>147638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868400" y="67516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132415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557250" y="683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15875</xdr:rowOff>
    </xdr:from>
    <xdr:to>
      <xdr:col>68</xdr:col>
      <xdr:colOff>203200</xdr:colOff>
      <xdr:row>40</xdr:row>
      <xdr:rowOff>117475</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055600" y="672147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127652</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63500" y="649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18" name="楕円 417">
          <a:extLst>
            <a:ext uri="{FF2B5EF4-FFF2-40B4-BE49-F238E27FC236}">
              <a16:creationId xmlns:a16="http://schemas.microsoft.com/office/drawing/2014/main" id="{00000000-0008-0000-0300-0000A2010000}"/>
            </a:ext>
          </a:extLst>
        </xdr:cNvPr>
        <xdr:cNvSpPr/>
      </xdr:nvSpPr>
      <xdr:spPr>
        <a:xfrm>
          <a:off x="12242800" y="6705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19507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1" name="正方形/長方形 430">
          <a:extLst>
            <a:ext uri="{FF2B5EF4-FFF2-40B4-BE49-F238E27FC236}">
              <a16:creationId xmlns:a16="http://schemas.microsoft.com/office/drawing/2014/main" id="{00000000-0008-0000-0300-0000AF010000}"/>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31.8</a:t>
          </a:r>
          <a:r>
            <a:rPr kumimoji="1" lang="ja-JP" altLang="en-US" sz="1300">
              <a:latin typeface="ＭＳ Ｐゴシック" panose="020B0600070205080204" pitchFamily="50" charset="-128"/>
              <a:ea typeface="ＭＳ Ｐゴシック" panose="020B0600070205080204" pitchFamily="50" charset="-128"/>
            </a:rPr>
            <a:t>％と前年度より</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ポイント改善した。これは公営企業における地方債残高が減少したことに加え、減債基金や公共施設整備基金等の充当可能基金の残高が増額したことによるものである。</a:t>
          </a:r>
        </a:p>
        <a:p>
          <a:r>
            <a:rPr kumimoji="1" lang="ja-JP" altLang="en-US" sz="1300">
              <a:latin typeface="ＭＳ Ｐゴシック" panose="020B0600070205080204" pitchFamily="50" charset="-128"/>
              <a:ea typeface="ＭＳ Ｐゴシック" panose="020B0600070205080204" pitchFamily="50" charset="-128"/>
            </a:rPr>
            <a:t>　地方債の残高については減少傾向となる見込みではあるが、基金の取崩しも計画していることから、今後も交付税措置のある地方債を適切に活用し財政運営を行っていく。</a:t>
          </a:r>
        </a:p>
      </xdr:txBody>
    </xdr:sp>
    <xdr:clientData/>
  </xdr:twoCellAnchor>
  <xdr:oneCellAnchor>
    <xdr:from>
      <xdr:col>61</xdr:col>
      <xdr:colOff>6350</xdr:colOff>
      <xdr:row>10</xdr:row>
      <xdr:rowOff>63500</xdr:rowOff>
    </xdr:from>
    <xdr:ext cx="298543" cy="225703"/>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9" name="将来負担の状況グラフ枠">
          <a:extLst>
            <a:ext uri="{FF2B5EF4-FFF2-40B4-BE49-F238E27FC236}">
              <a16:creationId xmlns:a16="http://schemas.microsoft.com/office/drawing/2014/main" id="{00000000-0008-0000-0300-0000C1010000}"/>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45176</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474950" y="2263684"/>
          <a:ext cx="0" cy="1637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17253</xdr:rowOff>
    </xdr:from>
    <xdr:ext cx="762000" cy="259045"/>
    <xdr:sp macro="" textlink="">
      <xdr:nvSpPr>
        <xdr:cNvPr id="451" name="将来負担の状況最小値テキスト">
          <a:extLst>
            <a:ext uri="{FF2B5EF4-FFF2-40B4-BE49-F238E27FC236}">
              <a16:creationId xmlns:a16="http://schemas.microsoft.com/office/drawing/2014/main" id="{00000000-0008-0000-0300-0000C3010000}"/>
            </a:ext>
          </a:extLst>
        </xdr:cNvPr>
        <xdr:cNvSpPr txBox="1"/>
      </xdr:nvSpPr>
      <xdr:spPr>
        <a:xfrm>
          <a:off x="15563850" y="387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45176</xdr:rowOff>
    </xdr:from>
    <xdr:to>
      <xdr:col>81</xdr:col>
      <xdr:colOff>133350</xdr:colOff>
      <xdr:row>23</xdr:row>
      <xdr:rowOff>45176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405100" y="39008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3" name="将来負担の状況最大値テキスト">
          <a:extLst>
            <a:ext uri="{FF2B5EF4-FFF2-40B4-BE49-F238E27FC236}">
              <a16:creationId xmlns:a16="http://schemas.microsoft.com/office/drawing/2014/main" id="{00000000-0008-0000-0300-0000C5010000}"/>
            </a:ext>
          </a:extLst>
        </xdr:cNvPr>
        <xdr:cNvSpPr txBox="1"/>
      </xdr:nvSpPr>
      <xdr:spPr>
        <a:xfrm>
          <a:off x="15563850" y="19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106862</xdr:rowOff>
    </xdr:from>
    <xdr:to>
      <xdr:col>81</xdr:col>
      <xdr:colOff>44450</xdr:colOff>
      <xdr:row>16</xdr:row>
      <xdr:rowOff>15845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712950" y="2621462"/>
          <a:ext cx="762000" cy="7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6" name="将来負担の状況平均値テキスト">
          <a:extLst>
            <a:ext uri="{FF2B5EF4-FFF2-40B4-BE49-F238E27FC236}">
              <a16:creationId xmlns:a16="http://schemas.microsoft.com/office/drawing/2014/main" id="{00000000-0008-0000-0300-0000C8010000}"/>
            </a:ext>
          </a:extLst>
        </xdr:cNvPr>
        <xdr:cNvSpPr txBox="1"/>
      </xdr:nvSpPr>
      <xdr:spPr>
        <a:xfrm>
          <a:off x="15563850" y="2074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427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15845</xdr:rowOff>
    </xdr:from>
    <xdr:to>
      <xdr:col>77</xdr:col>
      <xdr:colOff>44450</xdr:colOff>
      <xdr:row>17</xdr:row>
      <xdr:rowOff>59267</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903960" y="2698085"/>
          <a:ext cx="808990" cy="21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131233</xdr:rowOff>
    </xdr:from>
    <xdr:to>
      <xdr:col>77</xdr:col>
      <xdr:colOff>95250</xdr:colOff>
      <xdr:row>14</xdr:row>
      <xdr:rowOff>61383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665960" y="231055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71560</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370050" y="208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59267</xdr:rowOff>
    </xdr:from>
    <xdr:to>
      <xdr:col>72</xdr:col>
      <xdr:colOff>203200</xdr:colOff>
      <xdr:row>17</xdr:row>
      <xdr:rowOff>139700</xdr:rowOff>
    </xdr:to>
    <xdr:cxnSp macro="">
      <xdr:nvCxnSpPr>
        <xdr:cNvPr id="461" name="直線コネクタ 460">
          <a:extLst>
            <a:ext uri="{FF2B5EF4-FFF2-40B4-BE49-F238E27FC236}">
              <a16:creationId xmlns:a16="http://schemas.microsoft.com/office/drawing/2014/main" id="{00000000-0008-0000-0300-0000CD010000}"/>
            </a:ext>
          </a:extLst>
        </xdr:cNvPr>
        <xdr:cNvCxnSpPr/>
      </xdr:nvCxnSpPr>
      <xdr:spPr>
        <a:xfrm flipV="1">
          <a:off x="13106400" y="2909147"/>
          <a:ext cx="79756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132140</xdr:rowOff>
    </xdr:from>
    <xdr:to>
      <xdr:col>73</xdr:col>
      <xdr:colOff>44450</xdr:colOff>
      <xdr:row>15</xdr:row>
      <xdr:rowOff>62290</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868400" y="247910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72467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557250" y="225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166370</xdr:rowOff>
    </xdr:from>
    <xdr:to>
      <xdr:col>68</xdr:col>
      <xdr:colOff>152400</xdr:colOff>
      <xdr:row>17</xdr:row>
      <xdr:rowOff>139700</xdr:rowOff>
    </xdr:to>
    <xdr:cxnSp macro="">
      <xdr:nvCxnSpPr>
        <xdr:cNvPr id="464" name="直線コネクタ 463">
          <a:extLst>
            <a:ext uri="{FF2B5EF4-FFF2-40B4-BE49-F238E27FC236}">
              <a16:creationId xmlns:a16="http://schemas.microsoft.com/office/drawing/2014/main" id="{00000000-0008-0000-0300-0000D0010000}"/>
            </a:ext>
          </a:extLst>
        </xdr:cNvPr>
        <xdr:cNvCxnSpPr/>
      </xdr:nvCxnSpPr>
      <xdr:spPr>
        <a:xfrm>
          <a:off x="12293600" y="2848610"/>
          <a:ext cx="8128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103414</xdr:rowOff>
    </xdr:from>
    <xdr:to>
      <xdr:col>68</xdr:col>
      <xdr:colOff>203200</xdr:colOff>
      <xdr:row>15</xdr:row>
      <xdr:rowOff>33564</xdr:rowOff>
    </xdr:to>
    <xdr:sp macro="" textlink="">
      <xdr:nvSpPr>
        <xdr:cNvPr id="465" name="フローチャート: 判断 464">
          <a:extLst>
            <a:ext uri="{FF2B5EF4-FFF2-40B4-BE49-F238E27FC236}">
              <a16:creationId xmlns:a16="http://schemas.microsoft.com/office/drawing/2014/main" id="{00000000-0008-0000-0300-0000D1010000}"/>
            </a:ext>
          </a:extLst>
        </xdr:cNvPr>
        <xdr:cNvSpPr/>
      </xdr:nvSpPr>
      <xdr:spPr>
        <a:xfrm>
          <a:off x="13055600" y="245037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43741</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2763500" y="222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102265</xdr:rowOff>
    </xdr:from>
    <xdr:to>
      <xdr:col>64</xdr:col>
      <xdr:colOff>152400</xdr:colOff>
      <xdr:row>15</xdr:row>
      <xdr:rowOff>32415</xdr:rowOff>
    </xdr:to>
    <xdr:sp macro="" textlink="">
      <xdr:nvSpPr>
        <xdr:cNvPr id="467" name="フローチャート: 判断 466">
          <a:extLst>
            <a:ext uri="{FF2B5EF4-FFF2-40B4-BE49-F238E27FC236}">
              <a16:creationId xmlns:a16="http://schemas.microsoft.com/office/drawing/2014/main" id="{00000000-0008-0000-0300-0000D3010000}"/>
            </a:ext>
          </a:extLst>
        </xdr:cNvPr>
        <xdr:cNvSpPr/>
      </xdr:nvSpPr>
      <xdr:spPr>
        <a:xfrm>
          <a:off x="12242800" y="24492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42592</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1950700" y="222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56062</xdr:rowOff>
    </xdr:from>
    <xdr:to>
      <xdr:col>81</xdr:col>
      <xdr:colOff>95250</xdr:colOff>
      <xdr:row>15</xdr:row>
      <xdr:rowOff>157662</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427960" y="257066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28139</xdr:rowOff>
    </xdr:from>
    <xdr:ext cx="762000" cy="259045"/>
    <xdr:sp macro="" textlink="">
      <xdr:nvSpPr>
        <xdr:cNvPr id="475" name="将来負担の状況該当値テキスト">
          <a:extLst>
            <a:ext uri="{FF2B5EF4-FFF2-40B4-BE49-F238E27FC236}">
              <a16:creationId xmlns:a16="http://schemas.microsoft.com/office/drawing/2014/main" id="{00000000-0008-0000-0300-0000DB010000}"/>
            </a:ext>
          </a:extLst>
        </xdr:cNvPr>
        <xdr:cNvSpPr txBox="1"/>
      </xdr:nvSpPr>
      <xdr:spPr>
        <a:xfrm>
          <a:off x="15563850" y="2542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136495</xdr:rowOff>
    </xdr:from>
    <xdr:to>
      <xdr:col>77</xdr:col>
      <xdr:colOff>95250</xdr:colOff>
      <xdr:row>16</xdr:row>
      <xdr:rowOff>66645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665960" y="265109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51422</xdr:rowOff>
    </xdr:from>
    <xdr:ext cx="7366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370050" y="2733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8467</xdr:rowOff>
    </xdr:from>
    <xdr:to>
      <xdr:col>73</xdr:col>
      <xdr:colOff>44450</xdr:colOff>
      <xdr:row>17</xdr:row>
      <xdr:rowOff>110067</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868400" y="28583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94844</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557250" y="2944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88900</xdr:rowOff>
    </xdr:from>
    <xdr:to>
      <xdr:col>68</xdr:col>
      <xdr:colOff>203200</xdr:colOff>
      <xdr:row>18</xdr:row>
      <xdr:rowOff>19050</xdr:rowOff>
    </xdr:to>
    <xdr:sp macro="" textlink="">
      <xdr:nvSpPr>
        <xdr:cNvPr id="480" name="楕円 479">
          <a:extLst>
            <a:ext uri="{FF2B5EF4-FFF2-40B4-BE49-F238E27FC236}">
              <a16:creationId xmlns:a16="http://schemas.microsoft.com/office/drawing/2014/main" id="{00000000-0008-0000-0300-0000E0010000}"/>
            </a:ext>
          </a:extLst>
        </xdr:cNvPr>
        <xdr:cNvSpPr/>
      </xdr:nvSpPr>
      <xdr:spPr>
        <a:xfrm>
          <a:off x="13055600" y="293878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3827</xdr:rowOff>
    </xdr:from>
    <xdr:ext cx="762000" cy="259045"/>
    <xdr:sp macro="" textlink="">
      <xdr:nvSpPr>
        <xdr:cNvPr id="481" name="テキスト ボックス 480">
          <a:extLst>
            <a:ext uri="{FF2B5EF4-FFF2-40B4-BE49-F238E27FC236}">
              <a16:creationId xmlns:a16="http://schemas.microsoft.com/office/drawing/2014/main" id="{00000000-0008-0000-0300-0000E1010000}"/>
            </a:ext>
          </a:extLst>
        </xdr:cNvPr>
        <xdr:cNvSpPr txBox="1"/>
      </xdr:nvSpPr>
      <xdr:spPr>
        <a:xfrm>
          <a:off x="12763500" y="302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115570</xdr:rowOff>
    </xdr:from>
    <xdr:to>
      <xdr:col>64</xdr:col>
      <xdr:colOff>152400</xdr:colOff>
      <xdr:row>17</xdr:row>
      <xdr:rowOff>45720</xdr:rowOff>
    </xdr:to>
    <xdr:sp macro="" textlink="">
      <xdr:nvSpPr>
        <xdr:cNvPr id="482" name="楕円 481">
          <a:extLst>
            <a:ext uri="{FF2B5EF4-FFF2-40B4-BE49-F238E27FC236}">
              <a16:creationId xmlns:a16="http://schemas.microsoft.com/office/drawing/2014/main" id="{00000000-0008-0000-0300-0000E2010000}"/>
            </a:ext>
          </a:extLst>
        </xdr:cNvPr>
        <xdr:cNvSpPr/>
      </xdr:nvSpPr>
      <xdr:spPr>
        <a:xfrm>
          <a:off x="12242800" y="2797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30497</xdr:rowOff>
    </xdr:from>
    <xdr:ext cx="762000" cy="259045"/>
    <xdr:sp macro="" textlink="">
      <xdr:nvSpPr>
        <xdr:cNvPr id="483" name="テキスト ボックス 482">
          <a:extLst>
            <a:ext uri="{FF2B5EF4-FFF2-40B4-BE49-F238E27FC236}">
              <a16:creationId xmlns:a16="http://schemas.microsoft.com/office/drawing/2014/main" id="{00000000-0008-0000-0300-0000E3010000}"/>
            </a:ext>
          </a:extLst>
        </xdr:cNvPr>
        <xdr:cNvSpPr txBox="1"/>
      </xdr:nvSpPr>
      <xdr:spPr>
        <a:xfrm>
          <a:off x="11950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12,758
12,609
157.71
10,748,508
9,853,664
804,904
5,168,603
11,745,192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類似団体平均より低い水準にある。人件費については会計年度任用職員制度や今後の定年延長等の制度改正の影響を大きく受けることから、定員管理計画に基づき職員総数の適正管理に取り組んでいく。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62230</xdr:rowOff>
    </xdr:from>
    <xdr:to>
      <xdr:col>24</xdr:col>
      <xdr:colOff>25400</xdr:colOff>
      <xdr:row>40</xdr:row>
      <xdr:rowOff>96520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414520" y="5594350"/>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68597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503420" y="67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96520</xdr:rowOff>
    </xdr:from>
    <xdr:to>
      <xdr:col>24</xdr:col>
      <xdr:colOff>114300</xdr:colOff>
      <xdr:row>40</xdr:row>
      <xdr:rowOff>96520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42765" y="680212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148607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503420" y="5345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62230</xdr:rowOff>
    </xdr:from>
    <xdr:to>
      <xdr:col>24</xdr:col>
      <xdr:colOff>114300</xdr:colOff>
      <xdr:row>33</xdr:row>
      <xdr:rowOff>62230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342765" y="559435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96520</xdr:rowOff>
    </xdr:from>
    <xdr:to>
      <xdr:col>24</xdr:col>
      <xdr:colOff>25400</xdr:colOff>
      <xdr:row>34</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654425" y="5796280"/>
          <a:ext cx="76009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40657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503420" y="60756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80865" y="61036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104140</xdr:rowOff>
    </xdr:from>
    <xdr:to>
      <xdr:col>19</xdr:col>
      <xdr:colOff>187325</xdr:colOff>
      <xdr:row>35</xdr:row>
      <xdr:rowOff>16510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2841625" y="5803900"/>
          <a:ext cx="8128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611245" y="60731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124477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98190" y="615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119380</xdr:rowOff>
    </xdr:from>
    <xdr:to>
      <xdr:col>15</xdr:col>
      <xdr:colOff>98425</xdr:colOff>
      <xdr:row>35</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021205" y="5819140"/>
          <a:ext cx="8204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90825" y="6164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94915" y="624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119380</xdr:rowOff>
    </xdr:from>
    <xdr:to>
      <xdr:col>11</xdr:col>
      <xdr:colOff>9525</xdr:colOff>
      <xdr:row>34</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217930" y="5819140"/>
          <a:ext cx="8032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163830</xdr:rowOff>
    </xdr:from>
    <xdr:to>
      <xdr:col>11</xdr:col>
      <xdr:colOff>60325</xdr:colOff>
      <xdr:row>36</xdr:row>
      <xdr:rowOff>93980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87550" y="60312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78757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74495"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6713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109237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7122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45720</xdr:rowOff>
    </xdr:from>
    <xdr:to>
      <xdr:col>24</xdr:col>
      <xdr:colOff>76200</xdr:colOff>
      <xdr:row>34</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80865" y="57454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62247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503420" y="559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53340</xdr:rowOff>
    </xdr:from>
    <xdr:to>
      <xdr:col>20</xdr:col>
      <xdr:colOff>38100</xdr:colOff>
      <xdr:row>34</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611245" y="5753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165117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98190" y="552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137160</xdr:rowOff>
    </xdr:from>
    <xdr:to>
      <xdr:col>15</xdr:col>
      <xdr:colOff>149225</xdr:colOff>
      <xdr:row>35</xdr:row>
      <xdr:rowOff>67310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90825" y="5836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77487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94915" y="560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68580</xdr:rowOff>
    </xdr:from>
    <xdr:to>
      <xdr:col>11</xdr:col>
      <xdr:colOff>60325</xdr:colOff>
      <xdr:row>34</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87550" y="57683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74495" y="554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114300</xdr:rowOff>
    </xdr:from>
    <xdr:to>
      <xdr:col>6</xdr:col>
      <xdr:colOff>171450</xdr:colOff>
      <xdr:row>35</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67130" y="5814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54627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71220" y="558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的な行政運営経費については可能な限り圧縮に努めており、類似団体平均を下回っている。今後、デジタル化の推進に伴うシステム保守等に係る委託料の増加も見込まれることから、物価高騰の状況を注視しつつ引き続き事務の効率化を図り経費の圧縮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64135</xdr:rowOff>
    </xdr:from>
    <xdr:to>
      <xdr:col>82</xdr:col>
      <xdr:colOff>107950</xdr:colOff>
      <xdr:row>20</xdr:row>
      <xdr:rowOff>52705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5104110" y="2243455"/>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24782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5177770" y="337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52705</xdr:rowOff>
    </xdr:from>
    <xdr:to>
      <xdr:col>82</xdr:col>
      <xdr:colOff>196850</xdr:colOff>
      <xdr:row>20</xdr:row>
      <xdr:rowOff>52705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5015210" y="340550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150512</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5177770" y="1994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64135</xdr:rowOff>
    </xdr:from>
    <xdr:to>
      <xdr:col>82</xdr:col>
      <xdr:colOff>196850</xdr:colOff>
      <xdr:row>13</xdr:row>
      <xdr:rowOff>64135</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015210" y="224345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35560</xdr:rowOff>
    </xdr:from>
    <xdr:to>
      <xdr:col>82</xdr:col>
      <xdr:colOff>107950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4334490" y="2382520"/>
          <a:ext cx="7696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156862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5177770" y="2503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xdr:rowOff>
    </xdr:from>
    <xdr:to>
      <xdr:col>82</xdr:col>
      <xdr:colOff>158750</xdr:colOff>
      <xdr:row>15</xdr:row>
      <xdr:rowOff>114935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053310" y="252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29845</xdr:rowOff>
    </xdr:from>
    <xdr:to>
      <xdr:col>78</xdr:col>
      <xdr:colOff>69850</xdr:colOff>
      <xdr:row>14</xdr:row>
      <xdr:rowOff>35560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3531215" y="2376805"/>
          <a:ext cx="8032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4283690" y="2468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3987780" y="2551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29845</xdr:rowOff>
    </xdr:from>
    <xdr:to>
      <xdr:col>73</xdr:col>
      <xdr:colOff>180975</xdr:colOff>
      <xdr:row>14</xdr:row>
      <xdr:rowOff>104140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2710795" y="2376805"/>
          <a:ext cx="82042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3480415" y="24917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3167360" y="257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75565</xdr:rowOff>
    </xdr:from>
    <xdr:to>
      <xdr:col>69</xdr:col>
      <xdr:colOff>92075</xdr:colOff>
      <xdr:row>14</xdr:row>
      <xdr:rowOff>104140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1890375" y="2422525"/>
          <a:ext cx="8204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116205</xdr:rowOff>
    </xdr:from>
    <xdr:to>
      <xdr:col>69</xdr:col>
      <xdr:colOff>142875</xdr:colOff>
      <xdr:row>16</xdr:row>
      <xdr:rowOff>46355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659995" y="26308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31132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364085" y="271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1856720" y="25793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151147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1543665" y="266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19050</xdr:rowOff>
    </xdr:from>
    <xdr:to>
      <xdr:col>82</xdr:col>
      <xdr:colOff>158750</xdr:colOff>
      <xdr:row>14</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053310" y="236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35577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517777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156210</xdr:rowOff>
    </xdr:from>
    <xdr:to>
      <xdr:col>78</xdr:col>
      <xdr:colOff>120650</xdr:colOff>
      <xdr:row>14</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283690" y="2335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96537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987780" y="210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150495</xdr:rowOff>
    </xdr:from>
    <xdr:to>
      <xdr:col>74</xdr:col>
      <xdr:colOff>31750</xdr:colOff>
      <xdr:row>14</xdr:row>
      <xdr:rowOff>80645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480415" y="232981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90822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167360" y="21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53340</xdr:rowOff>
    </xdr:from>
    <xdr:to>
      <xdr:col>69</xdr:col>
      <xdr:colOff>142875</xdr:colOff>
      <xdr:row>14</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659995"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165117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364085"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24765</xdr:rowOff>
    </xdr:from>
    <xdr:to>
      <xdr:col>65</xdr:col>
      <xdr:colOff>53975</xdr:colOff>
      <xdr:row>14</xdr:row>
      <xdr:rowOff>126365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1856720" y="237172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136542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1543665" y="214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社会保障経費の増嵩傾向に加え、令和４年度以降も保育料の完全無償化など子育て支援に係る施策を推進していくことから、扶助費については増えていくものと考えられるため、過疎対策事業債（ソフト分）などの必要な財源を確保しながら引き続き事業を展開していく。</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414520" y="88823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503420" y="1032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342765" y="103530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503420" y="862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342765" y="88823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88900</xdr:rowOff>
    </xdr:from>
    <xdr:to>
      <xdr:col>24</xdr:col>
      <xdr:colOff>25400</xdr:colOff>
      <xdr:row>57</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654425" y="9644380"/>
          <a:ext cx="760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168927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503420" y="92214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380865" y="93726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88900</xdr:rowOff>
    </xdr:from>
    <xdr:to>
      <xdr:col>19</xdr:col>
      <xdr:colOff>187325</xdr:colOff>
      <xdr:row>57</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2841625" y="9644380"/>
          <a:ext cx="8128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611245" y="937260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298190" y="9145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165100</xdr:rowOff>
    </xdr:from>
    <xdr:to>
      <xdr:col>15</xdr:col>
      <xdr:colOff>98425</xdr:colOff>
      <xdr:row>58</xdr:row>
      <xdr:rowOff>107950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021205" y="9720580"/>
          <a:ext cx="8204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57150</xdr:rowOff>
    </xdr:from>
    <xdr:to>
      <xdr:col>15</xdr:col>
      <xdr:colOff>149225</xdr:colOff>
      <xdr:row>56</xdr:row>
      <xdr:rowOff>158750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2790825" y="944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168927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494915" y="922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107950</xdr:rowOff>
    </xdr:from>
    <xdr:to>
      <xdr:col>11</xdr:col>
      <xdr:colOff>9525</xdr:colOff>
      <xdr:row>58</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217930" y="9831070"/>
          <a:ext cx="8032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987550" y="95021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674495"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167130" y="9521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73677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87122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380865" y="95935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10177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503420" y="956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38100</xdr:rowOff>
    </xdr:from>
    <xdr:to>
      <xdr:col>20</xdr:col>
      <xdr:colOff>38100</xdr:colOff>
      <xdr:row>57</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611245" y="95935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298190" y="967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114300</xdr:rowOff>
    </xdr:from>
    <xdr:to>
      <xdr:col>15</xdr:col>
      <xdr:colOff>149225</xdr:colOff>
      <xdr:row>58</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790825" y="9669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29227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494915" y="975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57150</xdr:rowOff>
    </xdr:from>
    <xdr:to>
      <xdr:col>11</xdr:col>
      <xdr:colOff>60325</xdr:colOff>
      <xdr:row>58</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987550" y="97802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674495" y="986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167130" y="9799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87122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その他に係る経常収支比率が類似団体を上回っているのは、下水道事業をはじめとした繰出金と、除排雪経費を含む維持補修費が類似団体平均を上回っているためである。</a:t>
          </a:r>
        </a:p>
        <a:p>
          <a:r>
            <a:rPr kumimoji="1" lang="ja-JP" altLang="en-US" sz="1300">
              <a:latin typeface="ＭＳ Ｐゴシック" panose="020B0600070205080204" pitchFamily="50" charset="-128"/>
              <a:ea typeface="ＭＳ Ｐゴシック" panose="020B0600070205080204" pitchFamily="50" charset="-128"/>
            </a:rPr>
            <a:t>　繰出金については、特に下水道事業へ対する繰出金が高止まり傾向にある。施設の老朽化に伴う維持管理経費の増嵩も見込まれることから、公営企業法適用や施設の統廃合も踏まえ経営の健全化に向けた対応を検討していく。</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383010" y="10463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0926445" y="10325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383010" y="10185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926445" y="10046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83010" y="9903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926445" y="9765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9347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9208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83010" y="90652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26445" y="89268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83010" y="8787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26445" y="8648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79375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104110" y="8916670"/>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51452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5177770" y="10277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79375</xdr:rowOff>
    </xdr:from>
    <xdr:to>
      <xdr:col>82</xdr:col>
      <xdr:colOff>196850</xdr:colOff>
      <xdr:row>61</xdr:row>
      <xdr:rowOff>79375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015210" y="1030541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5177770" y="866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5015210" y="89166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136525</xdr:rowOff>
    </xdr:from>
    <xdr:to>
      <xdr:col>82</xdr:col>
      <xdr:colOff>107950</xdr:colOff>
      <xdr:row>59</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334490" y="9859645"/>
          <a:ext cx="76962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83202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5177770" y="93034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66675</xdr:rowOff>
    </xdr:from>
    <xdr:to>
      <xdr:col>82</xdr:col>
      <xdr:colOff>158750</xdr:colOff>
      <xdr:row>56</xdr:row>
      <xdr:rowOff>168275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053310" y="945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136525</xdr:rowOff>
    </xdr:from>
    <xdr:to>
      <xdr:col>78</xdr:col>
      <xdr:colOff>69850</xdr:colOff>
      <xdr:row>59</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531215" y="9859645"/>
          <a:ext cx="803275"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38100</xdr:rowOff>
    </xdr:from>
    <xdr:to>
      <xdr:col>78</xdr:col>
      <xdr:colOff>120650</xdr:colOff>
      <xdr:row>56</xdr:row>
      <xdr:rowOff>139700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28369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987780" y="920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155575</xdr:rowOff>
    </xdr:from>
    <xdr:to>
      <xdr:col>73</xdr:col>
      <xdr:colOff>180975</xdr:colOff>
      <xdr:row>59</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2710795" y="9878695"/>
          <a:ext cx="82042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133350</xdr:rowOff>
    </xdr:from>
    <xdr:to>
      <xdr:col>74</xdr:col>
      <xdr:colOff>31750</xdr:colOff>
      <xdr:row>57</xdr:row>
      <xdr:rowOff>63500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480415" y="952119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73677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16736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155575</xdr:rowOff>
    </xdr:from>
    <xdr:to>
      <xdr:col>69</xdr:col>
      <xdr:colOff>92075</xdr:colOff>
      <xdr:row>59</xdr:row>
      <xdr:rowOff>107950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1890375" y="9878695"/>
          <a:ext cx="82042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0</xdr:rowOff>
    </xdr:from>
    <xdr:to>
      <xdr:col>69</xdr:col>
      <xdr:colOff>142875</xdr:colOff>
      <xdr:row>57</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659995"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364085"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1856720" y="96126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1543665"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0</xdr:rowOff>
    </xdr:from>
    <xdr:to>
      <xdr:col>82</xdr:col>
      <xdr:colOff>158750</xdr:colOff>
      <xdr:row>59</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05331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143527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5177770" y="986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85725</xdr:rowOff>
    </xdr:from>
    <xdr:to>
      <xdr:col>78</xdr:col>
      <xdr:colOff>120650</xdr:colOff>
      <xdr:row>59</xdr:row>
      <xdr:rowOff>15875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283690" y="9808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652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987780" y="9891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38100</xdr:rowOff>
    </xdr:from>
    <xdr:to>
      <xdr:col>74</xdr:col>
      <xdr:colOff>31750</xdr:colOff>
      <xdr:row>59</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480415" y="99288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124477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16736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104775</xdr:rowOff>
    </xdr:from>
    <xdr:to>
      <xdr:col>69</xdr:col>
      <xdr:colOff>142875</xdr:colOff>
      <xdr:row>59</xdr:row>
      <xdr:rowOff>34925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659995" y="9827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19702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364085" y="991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1856720" y="99479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1543665"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町立病院へ対する支出が、医師不足や人口減少等の医療需要の変化に加え新型コロナウイルス感染症の影響による収益の悪化等により大きくなっている。病院経営については、新・経営改革プランに策定を行い一層の効率化に努める一方、これら以外の補助金等についても精査しながら対応し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83010"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92644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83010"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92644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83010"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92644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81280</xdr:rowOff>
    </xdr:from>
    <xdr:to>
      <xdr:col>82</xdr:col>
      <xdr:colOff>107950</xdr:colOff>
      <xdr:row>40</xdr:row>
      <xdr:rowOff>35560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104110" y="54457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5177770" y="671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015210" y="674116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167657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5177770" y="519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81280</xdr:rowOff>
    </xdr:from>
    <xdr:to>
      <xdr:col>82</xdr:col>
      <xdr:colOff>196850</xdr:colOff>
      <xdr:row>32</xdr:row>
      <xdr:rowOff>81280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015210" y="544576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88900</xdr:rowOff>
    </xdr:from>
    <xdr:to>
      <xdr:col>82</xdr:col>
      <xdr:colOff>107950</xdr:colOff>
      <xdr:row>34</xdr:row>
      <xdr:rowOff>142240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334490" y="5788660"/>
          <a:ext cx="7696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170197</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5177770" y="5869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26670</xdr:rowOff>
    </xdr:from>
    <xdr:to>
      <xdr:col>82</xdr:col>
      <xdr:colOff>158750</xdr:colOff>
      <xdr:row>35</xdr:row>
      <xdr:rowOff>128270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053310" y="589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127000</xdr:rowOff>
    </xdr:from>
    <xdr:to>
      <xdr:col>78</xdr:col>
      <xdr:colOff>69850</xdr:colOff>
      <xdr:row>34</xdr:row>
      <xdr:rowOff>142240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531215" y="5826760"/>
          <a:ext cx="8032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144780</xdr:rowOff>
    </xdr:from>
    <xdr:to>
      <xdr:col>78</xdr:col>
      <xdr:colOff>120650</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283690" y="5844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59707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987780" y="5927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127000</xdr:rowOff>
    </xdr:from>
    <xdr:to>
      <xdr:col>73</xdr:col>
      <xdr:colOff>180975</xdr:colOff>
      <xdr:row>34</xdr:row>
      <xdr:rowOff>165100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2710795" y="5826760"/>
          <a:ext cx="8204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11430</xdr:rowOff>
    </xdr:from>
    <xdr:to>
      <xdr:col>74</xdr:col>
      <xdr:colOff>31750</xdr:colOff>
      <xdr:row>35</xdr:row>
      <xdr:rowOff>113030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480415" y="58788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97807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167360" y="596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127000</xdr:rowOff>
    </xdr:from>
    <xdr:to>
      <xdr:col>69</xdr:col>
      <xdr:colOff>92075</xdr:colOff>
      <xdr:row>34</xdr:row>
      <xdr:rowOff>165100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1890375" y="5826760"/>
          <a:ext cx="8204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99060</xdr:rowOff>
    </xdr:from>
    <xdr:to>
      <xdr:col>69</xdr:col>
      <xdr:colOff>142875</xdr:colOff>
      <xdr:row>35</xdr:row>
      <xdr:rowOff>29210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659995" y="5798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39387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364085" y="557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99060</xdr:rowOff>
    </xdr:from>
    <xdr:to>
      <xdr:col>65</xdr:col>
      <xdr:colOff>53975</xdr:colOff>
      <xdr:row>35</xdr:row>
      <xdr:rowOff>29210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1856720" y="57988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13987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1543665" y="588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38100</xdr:rowOff>
    </xdr:from>
    <xdr:to>
      <xdr:col>82</xdr:col>
      <xdr:colOff>158750</xdr:colOff>
      <xdr:row>34</xdr:row>
      <xdr:rowOff>139700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05331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54627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5177770" y="558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91440</xdr:rowOff>
    </xdr:from>
    <xdr:to>
      <xdr:col>78</xdr:col>
      <xdr:colOff>120650</xdr:colOff>
      <xdr:row>35</xdr:row>
      <xdr:rowOff>21590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283690" y="5791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31767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987780" y="5563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76200</xdr:rowOff>
    </xdr:from>
    <xdr:to>
      <xdr:col>74</xdr:col>
      <xdr:colOff>31750</xdr:colOff>
      <xdr:row>35</xdr:row>
      <xdr:rowOff>6350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480415" y="57759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16527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167360" y="554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114300</xdr:rowOff>
    </xdr:from>
    <xdr:to>
      <xdr:col>69</xdr:col>
      <xdr:colOff>142875</xdr:colOff>
      <xdr:row>35</xdr:row>
      <xdr:rowOff>44450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659995" y="5814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29227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364085"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1856720" y="57759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16527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1543665" y="554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公債費については、過疎対策事業債等を活用した大規模事業の元金償還が開始していることから増加傾向にある。</a:t>
          </a:r>
        </a:p>
        <a:p>
          <a:r>
            <a:rPr kumimoji="1" lang="ja-JP" altLang="en-US" sz="1300">
              <a:latin typeface="ＭＳ Ｐゴシック" panose="020B0600070205080204" pitchFamily="50" charset="-128"/>
              <a:ea typeface="ＭＳ Ｐゴシック" panose="020B0600070205080204" pitchFamily="50" charset="-128"/>
            </a:rPr>
            <a:t>　今後も公債費のピークを迎えることから、増加傾向が続くことが想定されるため、普通交付税を中心とした歳入経常一般財源の動向を注視しながら、減債基金等の計画的な積立や活用により対応を行っていく。</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81280</xdr:rowOff>
    </xdr:from>
    <xdr:to>
      <xdr:col>24</xdr:col>
      <xdr:colOff>25400</xdr:colOff>
      <xdr:row>80</xdr:row>
      <xdr:rowOff>94996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414520" y="12486640"/>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67073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503420" y="1347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94996</xdr:rowOff>
    </xdr:from>
    <xdr:to>
      <xdr:col>24</xdr:col>
      <xdr:colOff>114300</xdr:colOff>
      <xdr:row>80</xdr:row>
      <xdr:rowOff>94996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342765" y="1350619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167657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503420" y="1223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81280</xdr:rowOff>
    </xdr:from>
    <xdr:to>
      <xdr:col>24</xdr:col>
      <xdr:colOff>114300</xdr:colOff>
      <xdr:row>74</xdr:row>
      <xdr:rowOff>81280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342765" y="124866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122428</xdr:rowOff>
    </xdr:from>
    <xdr:to>
      <xdr:col>24</xdr:col>
      <xdr:colOff>25400</xdr:colOff>
      <xdr:row>79</xdr:row>
      <xdr:rowOff>78994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654425" y="13198348"/>
          <a:ext cx="760095" cy="12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503420" y="127807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380865" y="1293190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117856</xdr:rowOff>
    </xdr:from>
    <xdr:to>
      <xdr:col>19</xdr:col>
      <xdr:colOff>187325</xdr:colOff>
      <xdr:row>78</xdr:row>
      <xdr:rowOff>122428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841625" y="13193776"/>
          <a:ext cx="8128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5335</xdr:rowOff>
    </xdr:from>
    <xdr:to>
      <xdr:col>20</xdr:col>
      <xdr:colOff>38100</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611245" y="1291361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117112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298190" y="12690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85852</xdr:rowOff>
    </xdr:from>
    <xdr:to>
      <xdr:col>15</xdr:col>
      <xdr:colOff>98425</xdr:colOff>
      <xdr:row>78</xdr:row>
      <xdr:rowOff>117856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021205" y="13161772"/>
          <a:ext cx="8204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790825" y="129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494915" y="1271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53848</xdr:rowOff>
    </xdr:from>
    <xdr:to>
      <xdr:col>11</xdr:col>
      <xdr:colOff>9525</xdr:colOff>
      <xdr:row>78</xdr:row>
      <xdr:rowOff>85852</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217930" y="13129768"/>
          <a:ext cx="80327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55626</xdr:rowOff>
    </xdr:from>
    <xdr:to>
      <xdr:col>11</xdr:col>
      <xdr:colOff>60325</xdr:colOff>
      <xdr:row>77</xdr:row>
      <xdr:rowOff>157226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987550" y="1296390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167403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674495" y="12740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167130" y="12954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158259</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871220" y="12731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28194</xdr:rowOff>
    </xdr:from>
    <xdr:to>
      <xdr:col>24</xdr:col>
      <xdr:colOff>76200</xdr:colOff>
      <xdr:row>79</xdr:row>
      <xdr:rowOff>129794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380865" y="13271754"/>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271</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503420" y="13243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71628</xdr:rowOff>
    </xdr:from>
    <xdr:to>
      <xdr:col>20</xdr:col>
      <xdr:colOff>38100</xdr:colOff>
      <xdr:row>79</xdr:row>
      <xdr:rowOff>1778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611245" y="1314754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158005</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298190" y="13233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67056</xdr:rowOff>
    </xdr:from>
    <xdr:to>
      <xdr:col>15</xdr:col>
      <xdr:colOff>149225</xdr:colOff>
      <xdr:row>78</xdr:row>
      <xdr:rowOff>168656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790825"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153433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494915"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35052</xdr:rowOff>
    </xdr:from>
    <xdr:to>
      <xdr:col>11</xdr:col>
      <xdr:colOff>60325</xdr:colOff>
      <xdr:row>78</xdr:row>
      <xdr:rowOff>136652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987550" y="1311097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121429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674495"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xdr:rowOff>
    </xdr:from>
    <xdr:to>
      <xdr:col>6</xdr:col>
      <xdr:colOff>171450</xdr:colOff>
      <xdr:row>78</xdr:row>
      <xdr:rowOff>104648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16713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89425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87122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公債費を除く経費の経常収支比率の状況としては平均より上位に位置している。</a:t>
          </a:r>
        </a:p>
        <a:p>
          <a:r>
            <a:rPr kumimoji="1" lang="ja-JP" altLang="en-US" sz="1300">
              <a:latin typeface="ＭＳ Ｐゴシック" panose="020B0600070205080204" pitchFamily="50" charset="-128"/>
              <a:ea typeface="ＭＳ Ｐゴシック" panose="020B0600070205080204" pitchFamily="50" charset="-128"/>
            </a:rPr>
            <a:t>　本町の収入の約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割を交付税が占めており、その動向により財政状況が左右される構造であることから、引き続き経費の削減を図りながら持続可能な財政運営に努めていく。</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383010"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92644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83010"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92644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383010"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92644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383010"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92644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79</xdr:row>
      <xdr:rowOff>101854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5104110" y="12367006"/>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73931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5177770" y="1331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101854</xdr:rowOff>
    </xdr:from>
    <xdr:to>
      <xdr:col>82</xdr:col>
      <xdr:colOff>196850</xdr:colOff>
      <xdr:row>79</xdr:row>
      <xdr:rowOff>101854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015210" y="1334541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5177770" y="1211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015210" y="1236700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42418</xdr:rowOff>
    </xdr:from>
    <xdr:to>
      <xdr:col>82</xdr:col>
      <xdr:colOff>107950</xdr:colOff>
      <xdr:row>75</xdr:row>
      <xdr:rowOff>74422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334490" y="12615418"/>
          <a:ext cx="7696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2557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5177770" y="12743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30480</xdr:rowOff>
    </xdr:from>
    <xdr:to>
      <xdr:col>82</xdr:col>
      <xdr:colOff>158750</xdr:colOff>
      <xdr:row>76</xdr:row>
      <xdr:rowOff>132080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05331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75</xdr:row>
      <xdr:rowOff>156718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531215" y="12615418"/>
          <a:ext cx="803275"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87630</xdr:rowOff>
    </xdr:from>
    <xdr:to>
      <xdr:col>78</xdr:col>
      <xdr:colOff>120650</xdr:colOff>
      <xdr:row>76</xdr:row>
      <xdr:rowOff>17780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283690" y="1266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2557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987780" y="12743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156718</xdr:rowOff>
    </xdr:from>
    <xdr:to>
      <xdr:col>73</xdr:col>
      <xdr:colOff>180975</xdr:colOff>
      <xdr:row>76</xdr:row>
      <xdr:rowOff>3556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2710795" y="12729718"/>
          <a:ext cx="82042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76200</xdr:rowOff>
    </xdr:from>
    <xdr:to>
      <xdr:col>74</xdr:col>
      <xdr:colOff>31750</xdr:colOff>
      <xdr:row>77</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480415" y="128168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162577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167360" y="129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3556</xdr:rowOff>
    </xdr:from>
    <xdr:to>
      <xdr:col>69</xdr:col>
      <xdr:colOff>92075</xdr:colOff>
      <xdr:row>76</xdr:row>
      <xdr:rowOff>49276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1890375" y="12744196"/>
          <a:ext cx="8204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89915</xdr:rowOff>
    </xdr:from>
    <xdr:to>
      <xdr:col>69</xdr:col>
      <xdr:colOff>142875</xdr:colOff>
      <xdr:row>77</xdr:row>
      <xdr:rowOff>20065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659995" y="12830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364085" y="1291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1856720" y="1283970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13988</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1543665" y="12922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23622</xdr:rowOff>
    </xdr:from>
    <xdr:to>
      <xdr:col>82</xdr:col>
      <xdr:colOff>158750</xdr:colOff>
      <xdr:row>75</xdr:row>
      <xdr:rowOff>125222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053310" y="1259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40149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5177770" y="1244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163068</xdr:rowOff>
    </xdr:from>
    <xdr:to>
      <xdr:col>78</xdr:col>
      <xdr:colOff>120650</xdr:colOff>
      <xdr:row>75</xdr:row>
      <xdr:rowOff>93218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283690" y="12568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103395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987780" y="12341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105918</xdr:rowOff>
    </xdr:from>
    <xdr:to>
      <xdr:col>74</xdr:col>
      <xdr:colOff>31750</xdr:colOff>
      <xdr:row>76</xdr:row>
      <xdr:rowOff>36069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480415" y="12678918"/>
          <a:ext cx="84455"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46245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167360" y="1245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124206</xdr:rowOff>
    </xdr:from>
    <xdr:to>
      <xdr:col>69</xdr:col>
      <xdr:colOff>142875</xdr:colOff>
      <xdr:row>76</xdr:row>
      <xdr:rowOff>54356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659995" y="12697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64533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364085" y="1246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169926</xdr:rowOff>
    </xdr:from>
    <xdr:to>
      <xdr:col>65</xdr:col>
      <xdr:colOff>53975</xdr:colOff>
      <xdr:row>76</xdr:row>
      <xdr:rowOff>100076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1856720" y="1274292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110253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1543665" y="1251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16975</xdr:rowOff>
    </xdr:from>
    <xdr:to>
      <xdr:col>29</xdr:col>
      <xdr:colOff>127000</xdr:colOff>
      <xdr:row>19</xdr:row>
      <xdr:rowOff>37648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4988560" y="1899115"/>
          <a:ext cx="0" cy="136179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9725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054600" y="323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37648</xdr:rowOff>
    </xdr:from>
    <xdr:to>
      <xdr:col>30</xdr:col>
      <xdr:colOff>25400</xdr:colOff>
      <xdr:row>19</xdr:row>
      <xdr:rowOff>37648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4899660" y="326090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103352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054600" y="1650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16975</xdr:rowOff>
    </xdr:from>
    <xdr:to>
      <xdr:col>30</xdr:col>
      <xdr:colOff>25400</xdr:colOff>
      <xdr:row>11</xdr:row>
      <xdr:rowOff>16975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4899660" y="189911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141577</xdr:rowOff>
    </xdr:from>
    <xdr:to>
      <xdr:col>29</xdr:col>
      <xdr:colOff>127000</xdr:colOff>
      <xdr:row>17</xdr:row>
      <xdr:rowOff>143665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4409440" y="3029557"/>
          <a:ext cx="579120" cy="2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18539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054600" y="27388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2012</xdr:rowOff>
    </xdr:from>
    <xdr:to>
      <xdr:col>29</xdr:col>
      <xdr:colOff>177800</xdr:colOff>
      <xdr:row>17</xdr:row>
      <xdr:rowOff>103612</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37760" y="2889992"/>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141577</xdr:rowOff>
    </xdr:from>
    <xdr:to>
      <xdr:col>26</xdr:col>
      <xdr:colOff>50800</xdr:colOff>
      <xdr:row>17</xdr:row>
      <xdr:rowOff>157716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802380" y="3029557"/>
          <a:ext cx="607060" cy="161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20605</xdr:rowOff>
    </xdr:from>
    <xdr:to>
      <xdr:col>26</xdr:col>
      <xdr:colOff>101600</xdr:colOff>
      <xdr:row>17</xdr:row>
      <xdr:rowOff>122205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358640" y="29085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132382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074160" y="2685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157716</xdr:rowOff>
    </xdr:from>
    <xdr:to>
      <xdr:col>22</xdr:col>
      <xdr:colOff>114300</xdr:colOff>
      <xdr:row>18</xdr:row>
      <xdr:rowOff>44133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187700" y="3045696"/>
          <a:ext cx="614680" cy="54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56944</xdr:rowOff>
    </xdr:from>
    <xdr:to>
      <xdr:col>22</xdr:col>
      <xdr:colOff>165100</xdr:colOff>
      <xdr:row>17</xdr:row>
      <xdr:rowOff>158544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751580" y="2944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168721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467100" y="272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44133</xdr:rowOff>
    </xdr:from>
    <xdr:to>
      <xdr:col>18</xdr:col>
      <xdr:colOff>177800</xdr:colOff>
      <xdr:row>18</xdr:row>
      <xdr:rowOff>66551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565400" y="3099753"/>
          <a:ext cx="622300" cy="22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62057</xdr:rowOff>
    </xdr:from>
    <xdr:to>
      <xdr:col>19</xdr:col>
      <xdr:colOff>38100</xdr:colOff>
      <xdr:row>17</xdr:row>
      <xdr:rowOff>163657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144520" y="2950037"/>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2384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852420" y="272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85016</xdr:rowOff>
    </xdr:from>
    <xdr:to>
      <xdr:col>15</xdr:col>
      <xdr:colOff>101600</xdr:colOff>
      <xdr:row>18</xdr:row>
      <xdr:rowOff>15166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514600" y="2972996"/>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25343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30120" y="274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92865</xdr:rowOff>
    </xdr:from>
    <xdr:to>
      <xdr:col>29</xdr:col>
      <xdr:colOff>177800</xdr:colOff>
      <xdr:row>18</xdr:row>
      <xdr:rowOff>23015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37760" y="2980845"/>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64942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054600" y="295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90777</xdr:rowOff>
    </xdr:from>
    <xdr:to>
      <xdr:col>26</xdr:col>
      <xdr:colOff>101600</xdr:colOff>
      <xdr:row>18</xdr:row>
      <xdr:rowOff>20927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358640" y="2978757"/>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5704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074160" y="3061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106916</xdr:rowOff>
    </xdr:from>
    <xdr:to>
      <xdr:col>22</xdr:col>
      <xdr:colOff>165100</xdr:colOff>
      <xdr:row>18</xdr:row>
      <xdr:rowOff>37066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751580" y="2994896"/>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21843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467100" y="3077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164783</xdr:rowOff>
    </xdr:from>
    <xdr:to>
      <xdr:col>19</xdr:col>
      <xdr:colOff>38100</xdr:colOff>
      <xdr:row>18</xdr:row>
      <xdr:rowOff>94933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144520" y="3052763"/>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79710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852420" y="3135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15751</xdr:rowOff>
    </xdr:from>
    <xdr:to>
      <xdr:col>15</xdr:col>
      <xdr:colOff>101600</xdr:colOff>
      <xdr:row>18</xdr:row>
      <xdr:rowOff>117351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514600" y="3071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102128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30120" y="315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1907540" y="7411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224280" y="726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1907540" y="70307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224280" y="689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1907540" y="6653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224280" y="651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1907540" y="6272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224280" y="613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1907540" y="5891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224280" y="575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272999</xdr:rowOff>
    </xdr:from>
    <xdr:to>
      <xdr:col>29</xdr:col>
      <xdr:colOff>127000</xdr:colOff>
      <xdr:row>37</xdr:row>
      <xdr:rowOff>336150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4988560" y="6056579"/>
          <a:ext cx="0" cy="12594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308227</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054600" y="728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336150</xdr:rowOff>
    </xdr:from>
    <xdr:to>
      <xdr:col>30</xdr:col>
      <xdr:colOff>25400</xdr:colOff>
      <xdr:row>37</xdr:row>
      <xdr:rowOff>336150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899660" y="7316070"/>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16476</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054600" y="580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272999</xdr:rowOff>
    </xdr:from>
    <xdr:to>
      <xdr:col>30</xdr:col>
      <xdr:colOff>25400</xdr:colOff>
      <xdr:row>33</xdr:row>
      <xdr:rowOff>272999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899660" y="605657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204381</xdr:rowOff>
    </xdr:from>
    <xdr:to>
      <xdr:col>29</xdr:col>
      <xdr:colOff>127000</xdr:colOff>
      <xdr:row>35</xdr:row>
      <xdr:rowOff>295002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409440" y="6673761"/>
          <a:ext cx="579120" cy="906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311738</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054600" y="67811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339661</xdr:rowOff>
    </xdr:from>
    <xdr:to>
      <xdr:col>29</xdr:col>
      <xdr:colOff>177800</xdr:colOff>
      <xdr:row>36</xdr:row>
      <xdr:rowOff>98361</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37760" y="6809041"/>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295002</xdr:rowOff>
    </xdr:from>
    <xdr:to>
      <xdr:col>26</xdr:col>
      <xdr:colOff>50800</xdr:colOff>
      <xdr:row>36</xdr:row>
      <xdr:rowOff>42590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802380" y="6764382"/>
          <a:ext cx="607060" cy="90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30823</xdr:rowOff>
    </xdr:from>
    <xdr:to>
      <xdr:col>26</xdr:col>
      <xdr:colOff>101600</xdr:colOff>
      <xdr:row>36</xdr:row>
      <xdr:rowOff>132423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358640" y="6843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117200</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074160" y="6929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42590</xdr:rowOff>
    </xdr:from>
    <xdr:to>
      <xdr:col>22</xdr:col>
      <xdr:colOff>114300</xdr:colOff>
      <xdr:row>37</xdr:row>
      <xdr:rowOff>10166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187700" y="6854870"/>
          <a:ext cx="614680" cy="135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71247</xdr:rowOff>
    </xdr:from>
    <xdr:to>
      <xdr:col>22</xdr:col>
      <xdr:colOff>165100</xdr:colOff>
      <xdr:row>37</xdr:row>
      <xdr:rowOff>1397</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751580" y="6883527"/>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157624</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467100" y="6969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139211</xdr:rowOff>
    </xdr:from>
    <xdr:to>
      <xdr:col>18</xdr:col>
      <xdr:colOff>177800</xdr:colOff>
      <xdr:row>37</xdr:row>
      <xdr:rowOff>10166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2565400" y="6951491"/>
          <a:ext cx="622300" cy="38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32404</xdr:rowOff>
    </xdr:from>
    <xdr:to>
      <xdr:col>19</xdr:col>
      <xdr:colOff>38100</xdr:colOff>
      <xdr:row>36</xdr:row>
      <xdr:rowOff>134004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144520" y="6844684"/>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144181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852420" y="661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50959</xdr:rowOff>
    </xdr:from>
    <xdr:to>
      <xdr:col>15</xdr:col>
      <xdr:colOff>101600</xdr:colOff>
      <xdr:row>36</xdr:row>
      <xdr:rowOff>152559</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514600" y="68632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162736</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230120" y="6632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153581</xdr:rowOff>
    </xdr:from>
    <xdr:to>
      <xdr:col>29</xdr:col>
      <xdr:colOff>177800</xdr:colOff>
      <xdr:row>35</xdr:row>
      <xdr:rowOff>255181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37760" y="6622961"/>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341558</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054600" y="64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244202</xdr:rowOff>
    </xdr:from>
    <xdr:to>
      <xdr:col>26</xdr:col>
      <xdr:colOff>101600</xdr:colOff>
      <xdr:row>36</xdr:row>
      <xdr:rowOff>2902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358640" y="6713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13079</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074160" y="6482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334690</xdr:rowOff>
    </xdr:from>
    <xdr:to>
      <xdr:col>22</xdr:col>
      <xdr:colOff>165100</xdr:colOff>
      <xdr:row>36</xdr:row>
      <xdr:rowOff>93390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751580" y="6804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103567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467100" y="657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130816</xdr:rowOff>
    </xdr:from>
    <xdr:to>
      <xdr:col>19</xdr:col>
      <xdr:colOff>38100</xdr:colOff>
      <xdr:row>37</xdr:row>
      <xdr:rowOff>60966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144520" y="6943096"/>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45743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852420" y="7025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88411</xdr:rowOff>
    </xdr:from>
    <xdr:to>
      <xdr:col>15</xdr:col>
      <xdr:colOff>101600</xdr:colOff>
      <xdr:row>37</xdr:row>
      <xdr:rowOff>18561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514600" y="6900691"/>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3338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230120" y="6983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12,758
12,609
157.71
10,748,508
9,853,664
804,904
5,168,603
11,745,192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56756</xdr:rowOff>
    </xdr:from>
    <xdr:to>
      <xdr:col>24</xdr:col>
      <xdr:colOff>62865</xdr:colOff>
      <xdr:row>39</xdr:row>
      <xdr:rowOff>11329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084955" y="5085956"/>
          <a:ext cx="1270" cy="1463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15156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137660" y="655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11329</xdr:rowOff>
    </xdr:from>
    <xdr:to>
      <xdr:col>24</xdr:col>
      <xdr:colOff>152400</xdr:colOff>
      <xdr:row>39</xdr:row>
      <xdr:rowOff>11329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020820" y="6549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3433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137660" y="486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56756</xdr:rowOff>
    </xdr:from>
    <xdr:to>
      <xdr:col>24</xdr:col>
      <xdr:colOff>152400</xdr:colOff>
      <xdr:row>30</xdr:row>
      <xdr:rowOff>56756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20820" y="50859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39713</xdr:rowOff>
    </xdr:from>
    <xdr:to>
      <xdr:col>24</xdr:col>
      <xdr:colOff>63500</xdr:colOff>
      <xdr:row>37</xdr:row>
      <xdr:rowOff>42393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355340" y="6242393"/>
          <a:ext cx="73152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139768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137660" y="58395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116891</xdr:rowOff>
    </xdr:from>
    <xdr:to>
      <xdr:col>24</xdr:col>
      <xdr:colOff>114300</xdr:colOff>
      <xdr:row>36</xdr:row>
      <xdr:rowOff>47041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036060" y="5984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42393</xdr:rowOff>
    </xdr:from>
    <xdr:to>
      <xdr:col>19</xdr:col>
      <xdr:colOff>177800</xdr:colOff>
      <xdr:row>37</xdr:row>
      <xdr:rowOff>50648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565400" y="6245073"/>
          <a:ext cx="78994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138760</xdr:rowOff>
    </xdr:from>
    <xdr:to>
      <xdr:col>20</xdr:col>
      <xdr:colOff>38100</xdr:colOff>
      <xdr:row>36</xdr:row>
      <xdr:rowOff>68910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312160" y="60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85437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086315" y="5785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50648</xdr:rowOff>
    </xdr:from>
    <xdr:to>
      <xdr:col>15</xdr:col>
      <xdr:colOff>50800</xdr:colOff>
      <xdr:row>38</xdr:row>
      <xdr:rowOff>72606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790700" y="6253328"/>
          <a:ext cx="774700" cy="18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12700</xdr:rowOff>
    </xdr:from>
    <xdr:to>
      <xdr:col>15</xdr:col>
      <xdr:colOff>101600</xdr:colOff>
      <xdr:row>36</xdr:row>
      <xdr:rowOff>114300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514600" y="604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130827</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343931" y="5830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71565</xdr:rowOff>
    </xdr:from>
    <xdr:to>
      <xdr:col>10</xdr:col>
      <xdr:colOff>114300</xdr:colOff>
      <xdr:row>38</xdr:row>
      <xdr:rowOff>72606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008380" y="6441885"/>
          <a:ext cx="78232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138925</xdr:rowOff>
    </xdr:from>
    <xdr:to>
      <xdr:col>10</xdr:col>
      <xdr:colOff>165100</xdr:colOff>
      <xdr:row>37</xdr:row>
      <xdr:rowOff>69075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739900" y="6173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85602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46371" y="595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157086</xdr:rowOff>
    </xdr:from>
    <xdr:to>
      <xdr:col>6</xdr:col>
      <xdr:colOff>38100</xdr:colOff>
      <xdr:row>37</xdr:row>
      <xdr:rowOff>87236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965200" y="61921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103763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71671" y="597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160363</xdr:rowOff>
    </xdr:from>
    <xdr:to>
      <xdr:col>24</xdr:col>
      <xdr:colOff>114300</xdr:colOff>
      <xdr:row>37</xdr:row>
      <xdr:rowOff>90513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036060" y="6195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138790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137660" y="617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163043</xdr:rowOff>
    </xdr:from>
    <xdr:to>
      <xdr:col>20</xdr:col>
      <xdr:colOff>38100</xdr:colOff>
      <xdr:row>37</xdr:row>
      <xdr:rowOff>93193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312160" y="61980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84320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118631" y="628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171298</xdr:rowOff>
    </xdr:from>
    <xdr:to>
      <xdr:col>15</xdr:col>
      <xdr:colOff>101600</xdr:colOff>
      <xdr:row>37</xdr:row>
      <xdr:rowOff>101448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514600" y="6206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92575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343931" y="629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21806</xdr:rowOff>
    </xdr:from>
    <xdr:to>
      <xdr:col>10</xdr:col>
      <xdr:colOff>165100</xdr:colOff>
      <xdr:row>38</xdr:row>
      <xdr:rowOff>123406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739900" y="639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114533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46371" y="648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20765</xdr:rowOff>
    </xdr:from>
    <xdr:to>
      <xdr:col>6</xdr:col>
      <xdr:colOff>38100</xdr:colOff>
      <xdr:row>38</xdr:row>
      <xdr:rowOff>122365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965200" y="63910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113492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71671" y="648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103619</xdr:rowOff>
    </xdr:from>
    <xdr:to>
      <xdr:col>24</xdr:col>
      <xdr:colOff>62865</xdr:colOff>
      <xdr:row>57</xdr:row>
      <xdr:rowOff>157737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084955" y="8653259"/>
          <a:ext cx="1270" cy="1059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161564</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137660" y="971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157737</xdr:rowOff>
    </xdr:from>
    <xdr:to>
      <xdr:col>24</xdr:col>
      <xdr:colOff>152400</xdr:colOff>
      <xdr:row>57</xdr:row>
      <xdr:rowOff>157737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020820" y="97132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50296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137660" y="8432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103619</xdr:rowOff>
    </xdr:from>
    <xdr:to>
      <xdr:col>24</xdr:col>
      <xdr:colOff>152400</xdr:colOff>
      <xdr:row>51</xdr:row>
      <xdr:rowOff>103619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020820" y="86532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62712</xdr:rowOff>
    </xdr:from>
    <xdr:to>
      <xdr:col>24</xdr:col>
      <xdr:colOff>63500</xdr:colOff>
      <xdr:row>57</xdr:row>
      <xdr:rowOff>88379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355340" y="9618192"/>
          <a:ext cx="731520" cy="2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131589</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137660" y="93517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108712</xdr:rowOff>
    </xdr:from>
    <xdr:to>
      <xdr:col>24</xdr:col>
      <xdr:colOff>114300</xdr:colOff>
      <xdr:row>57</xdr:row>
      <xdr:rowOff>38862</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036060" y="9496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88379</xdr:rowOff>
    </xdr:from>
    <xdr:to>
      <xdr:col>19</xdr:col>
      <xdr:colOff>177800</xdr:colOff>
      <xdr:row>57</xdr:row>
      <xdr:rowOff>108119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565400" y="9643859"/>
          <a:ext cx="789940" cy="1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134540</xdr:rowOff>
    </xdr:from>
    <xdr:to>
      <xdr:col>20</xdr:col>
      <xdr:colOff>38100</xdr:colOff>
      <xdr:row>57</xdr:row>
      <xdr:rowOff>64690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312160" y="9522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81217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118631" y="930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108119</xdr:rowOff>
    </xdr:from>
    <xdr:to>
      <xdr:col>15</xdr:col>
      <xdr:colOff>50800</xdr:colOff>
      <xdr:row>57</xdr:row>
      <xdr:rowOff>119960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790700" y="9663599"/>
          <a:ext cx="774700" cy="1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163546</xdr:rowOff>
    </xdr:from>
    <xdr:to>
      <xdr:col>15</xdr:col>
      <xdr:colOff>101600</xdr:colOff>
      <xdr:row>57</xdr:row>
      <xdr:rowOff>93696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514600" y="95513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110223</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343931" y="933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119960</xdr:rowOff>
    </xdr:from>
    <xdr:to>
      <xdr:col>10</xdr:col>
      <xdr:colOff>114300</xdr:colOff>
      <xdr:row>57</xdr:row>
      <xdr:rowOff>136061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008380" y="9675440"/>
          <a:ext cx="782320" cy="1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135333</xdr:rowOff>
    </xdr:from>
    <xdr:to>
      <xdr:col>10</xdr:col>
      <xdr:colOff>165100</xdr:colOff>
      <xdr:row>57</xdr:row>
      <xdr:rowOff>65483</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739900" y="95231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82010</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546371" y="930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9965</xdr:rowOff>
    </xdr:from>
    <xdr:to>
      <xdr:col>6</xdr:col>
      <xdr:colOff>38100</xdr:colOff>
      <xdr:row>57</xdr:row>
      <xdr:rowOff>111565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965200" y="95654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128092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771671" y="934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11912</xdr:rowOff>
    </xdr:from>
    <xdr:to>
      <xdr:col>24</xdr:col>
      <xdr:colOff>114300</xdr:colOff>
      <xdr:row>57</xdr:row>
      <xdr:rowOff>113512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036060" y="956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98289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137660" y="948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37579</xdr:rowOff>
    </xdr:from>
    <xdr:to>
      <xdr:col>20</xdr:col>
      <xdr:colOff>38100</xdr:colOff>
      <xdr:row>57</xdr:row>
      <xdr:rowOff>139179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312160" y="95930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130306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118631" y="968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57319</xdr:rowOff>
    </xdr:from>
    <xdr:to>
      <xdr:col>15</xdr:col>
      <xdr:colOff>101600</xdr:colOff>
      <xdr:row>57</xdr:row>
      <xdr:rowOff>158919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514600" y="961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150046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343931" y="970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69160</xdr:rowOff>
    </xdr:from>
    <xdr:to>
      <xdr:col>10</xdr:col>
      <xdr:colOff>165100</xdr:colOff>
      <xdr:row>57</xdr:row>
      <xdr:rowOff>170760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739900" y="962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161887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546371" y="9717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85261</xdr:rowOff>
    </xdr:from>
    <xdr:to>
      <xdr:col>6</xdr:col>
      <xdr:colOff>38100</xdr:colOff>
      <xdr:row>58</xdr:row>
      <xdr:rowOff>15411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965200" y="96407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6538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771671" y="972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46749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078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078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078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0784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07841" y="116054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10704</xdr:rowOff>
    </xdr:from>
    <xdr:to>
      <xdr:col>24</xdr:col>
      <xdr:colOff>62865</xdr:colOff>
      <xdr:row>79</xdr:row>
      <xdr:rowOff>98617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084955" y="11745504"/>
          <a:ext cx="1270" cy="159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102444</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137660" y="133460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98617</xdr:rowOff>
    </xdr:from>
    <xdr:to>
      <xdr:col>24</xdr:col>
      <xdr:colOff>152400</xdr:colOff>
      <xdr:row>79</xdr:row>
      <xdr:rowOff>98617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020820" y="13342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128831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137660" y="115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10704</xdr:rowOff>
    </xdr:from>
    <xdr:to>
      <xdr:col>24</xdr:col>
      <xdr:colOff>152400</xdr:colOff>
      <xdr:row>70</xdr:row>
      <xdr:rowOff>10704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020820" y="11745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27588</xdr:rowOff>
    </xdr:from>
    <xdr:to>
      <xdr:col>24</xdr:col>
      <xdr:colOff>63500</xdr:colOff>
      <xdr:row>75</xdr:row>
      <xdr:rowOff>6851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355340" y="12265308"/>
          <a:ext cx="731520" cy="31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72911</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137660" y="12981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94484</xdr:rowOff>
    </xdr:from>
    <xdr:to>
      <xdr:col>24</xdr:col>
      <xdr:colOff>114300</xdr:colOff>
      <xdr:row>78</xdr:row>
      <xdr:rowOff>24634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036060" y="13002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27588</xdr:rowOff>
    </xdr:from>
    <xdr:to>
      <xdr:col>19</xdr:col>
      <xdr:colOff>177800</xdr:colOff>
      <xdr:row>75</xdr:row>
      <xdr:rowOff>37843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565400" y="12265308"/>
          <a:ext cx="789940" cy="34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69991</xdr:rowOff>
    </xdr:from>
    <xdr:to>
      <xdr:col>20</xdr:col>
      <xdr:colOff>38100</xdr:colOff>
      <xdr:row>78</xdr:row>
      <xdr:rowOff>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312160" y="1297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162718</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150948" y="1307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37843</xdr:rowOff>
    </xdr:from>
    <xdr:to>
      <xdr:col>15</xdr:col>
      <xdr:colOff>50800</xdr:colOff>
      <xdr:row>77</xdr:row>
      <xdr:rowOff>61846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790700" y="12610843"/>
          <a:ext cx="774700" cy="35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71723</xdr:rowOff>
    </xdr:from>
    <xdr:to>
      <xdr:col>15</xdr:col>
      <xdr:colOff>101600</xdr:colOff>
      <xdr:row>78</xdr:row>
      <xdr:rowOff>1873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514600" y="129800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164450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353388" y="1307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65470</xdr:rowOff>
    </xdr:from>
    <xdr:to>
      <xdr:col>10</xdr:col>
      <xdr:colOff>114300</xdr:colOff>
      <xdr:row>77</xdr:row>
      <xdr:rowOff>61846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008380" y="12806110"/>
          <a:ext cx="782320" cy="16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19112</xdr:rowOff>
    </xdr:from>
    <xdr:to>
      <xdr:col>10</xdr:col>
      <xdr:colOff>165100</xdr:colOff>
      <xdr:row>78</xdr:row>
      <xdr:rowOff>120712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739900" y="1309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111839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578688" y="1318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170314</xdr:rowOff>
    </xdr:from>
    <xdr:to>
      <xdr:col>6</xdr:col>
      <xdr:colOff>38100</xdr:colOff>
      <xdr:row>78</xdr:row>
      <xdr:rowOff>100464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965200" y="130785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91591</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03988" y="1316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127501</xdr:rowOff>
    </xdr:from>
    <xdr:to>
      <xdr:col>24</xdr:col>
      <xdr:colOff>114300</xdr:colOff>
      <xdr:row>75</xdr:row>
      <xdr:rowOff>57651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036060" y="125328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150378</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137660" y="1238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148238</xdr:rowOff>
    </xdr:from>
    <xdr:to>
      <xdr:col>20</xdr:col>
      <xdr:colOff>38100</xdr:colOff>
      <xdr:row>73</xdr:row>
      <xdr:rowOff>78388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312160" y="122183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94915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118631" y="1199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158493</xdr:rowOff>
    </xdr:from>
    <xdr:to>
      <xdr:col>15</xdr:col>
      <xdr:colOff>101600</xdr:colOff>
      <xdr:row>75</xdr:row>
      <xdr:rowOff>88643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514600" y="125638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105170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343931" y="1234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11046</xdr:rowOff>
    </xdr:from>
    <xdr:to>
      <xdr:col>10</xdr:col>
      <xdr:colOff>165100</xdr:colOff>
      <xdr:row>77</xdr:row>
      <xdr:rowOff>112646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739900" y="1291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129173</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546371" y="1270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14670</xdr:rowOff>
    </xdr:from>
    <xdr:to>
      <xdr:col>6</xdr:col>
      <xdr:colOff>38100</xdr:colOff>
      <xdr:row>76</xdr:row>
      <xdr:rowOff>116270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965200" y="12755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132797</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771671" y="1253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078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167393</xdr:rowOff>
    </xdr:from>
    <xdr:to>
      <xdr:col>24</xdr:col>
      <xdr:colOff>62865</xdr:colOff>
      <xdr:row>98</xdr:row>
      <xdr:rowOff>152600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084955" y="15254993"/>
          <a:ext cx="1270" cy="1326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156427</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137660" y="1658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152600</xdr:rowOff>
    </xdr:from>
    <xdr:to>
      <xdr:col>24</xdr:col>
      <xdr:colOff>152400</xdr:colOff>
      <xdr:row>98</xdr:row>
      <xdr:rowOff>152600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020820" y="1658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114070</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137660" y="15034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167393</xdr:rowOff>
    </xdr:from>
    <xdr:to>
      <xdr:col>24</xdr:col>
      <xdr:colOff>152400</xdr:colOff>
      <xdr:row>90</xdr:row>
      <xdr:rowOff>167393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020820" y="15254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11945</xdr:rowOff>
    </xdr:from>
    <xdr:to>
      <xdr:col>24</xdr:col>
      <xdr:colOff>63500</xdr:colOff>
      <xdr:row>94</xdr:row>
      <xdr:rowOff>35328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355340" y="15602465"/>
          <a:ext cx="731520" cy="19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148235</xdr:rowOff>
    </xdr:from>
    <xdr:ext cx="534377"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137660" y="16074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169808</xdr:rowOff>
    </xdr:from>
    <xdr:to>
      <xdr:col>24</xdr:col>
      <xdr:colOff>114300</xdr:colOff>
      <xdr:row>96</xdr:row>
      <xdr:rowOff>99958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036060" y="160956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11945</xdr:rowOff>
    </xdr:from>
    <xdr:to>
      <xdr:col>19</xdr:col>
      <xdr:colOff>177800</xdr:colOff>
      <xdr:row>95</xdr:row>
      <xdr:rowOff>43982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565400" y="15602465"/>
          <a:ext cx="789940" cy="36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167326</xdr:rowOff>
    </xdr:from>
    <xdr:to>
      <xdr:col>20</xdr:col>
      <xdr:colOff>38100</xdr:colOff>
      <xdr:row>95</xdr:row>
      <xdr:rowOff>97476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312160" y="15925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88603</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118631" y="1601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43982</xdr:rowOff>
    </xdr:from>
    <xdr:to>
      <xdr:col>15</xdr:col>
      <xdr:colOff>50800</xdr:colOff>
      <xdr:row>95</xdr:row>
      <xdr:rowOff>63788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790700" y="15969782"/>
          <a:ext cx="774700" cy="1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155913</xdr:rowOff>
    </xdr:from>
    <xdr:to>
      <xdr:col>15</xdr:col>
      <xdr:colOff>101600</xdr:colOff>
      <xdr:row>97</xdr:row>
      <xdr:rowOff>86063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514600" y="162493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77190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343931" y="1633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63788</xdr:rowOff>
    </xdr:from>
    <xdr:to>
      <xdr:col>10</xdr:col>
      <xdr:colOff>114300</xdr:colOff>
      <xdr:row>95</xdr:row>
      <xdr:rowOff>97997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008380" y="15989588"/>
          <a:ext cx="782320" cy="3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26541</xdr:rowOff>
    </xdr:from>
    <xdr:to>
      <xdr:col>10</xdr:col>
      <xdr:colOff>165100</xdr:colOff>
      <xdr:row>97</xdr:row>
      <xdr:rowOff>128141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739900" y="16287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119268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546371" y="1638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43180</xdr:rowOff>
    </xdr:from>
    <xdr:to>
      <xdr:col>6</xdr:col>
      <xdr:colOff>38100</xdr:colOff>
      <xdr:row>97</xdr:row>
      <xdr:rowOff>144780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965200" y="16304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135907</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771671" y="1639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155978</xdr:rowOff>
    </xdr:from>
    <xdr:to>
      <xdr:col>24</xdr:col>
      <xdr:colOff>114300</xdr:colOff>
      <xdr:row>94</xdr:row>
      <xdr:rowOff>86128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036060" y="157464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7405</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137660" y="1559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132595</xdr:rowOff>
    </xdr:from>
    <xdr:to>
      <xdr:col>20</xdr:col>
      <xdr:colOff>38100</xdr:colOff>
      <xdr:row>93</xdr:row>
      <xdr:rowOff>62745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312160" y="15555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79272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086315" y="15334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164632</xdr:rowOff>
    </xdr:from>
    <xdr:to>
      <xdr:col>15</xdr:col>
      <xdr:colOff>101600</xdr:colOff>
      <xdr:row>95</xdr:row>
      <xdr:rowOff>94782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514600" y="15922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111309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343931" y="1570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12988</xdr:rowOff>
    </xdr:from>
    <xdr:to>
      <xdr:col>10</xdr:col>
      <xdr:colOff>165100</xdr:colOff>
      <xdr:row>95</xdr:row>
      <xdr:rowOff>114588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739900" y="1593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131115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546371" y="1572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47197</xdr:rowOff>
    </xdr:from>
    <xdr:to>
      <xdr:col>6</xdr:col>
      <xdr:colOff>38100</xdr:colOff>
      <xdr:row>95</xdr:row>
      <xdr:rowOff>148797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965200" y="159729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165324</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771671" y="1575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29992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29992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29992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160800</xdr:rowOff>
    </xdr:from>
    <xdr:to>
      <xdr:col>54</xdr:col>
      <xdr:colOff>189865</xdr:colOff>
      <xdr:row>37</xdr:row>
      <xdr:rowOff>55429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218295" y="5190000"/>
          <a:ext cx="1270" cy="10681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59256</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9271000" y="626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55429</xdr:rowOff>
    </xdr:from>
    <xdr:to>
      <xdr:col>55</xdr:col>
      <xdr:colOff>88900</xdr:colOff>
      <xdr:row>37</xdr:row>
      <xdr:rowOff>55429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154160" y="62581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107477</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9271000" y="4969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160800</xdr:rowOff>
    </xdr:from>
    <xdr:to>
      <xdr:col>55</xdr:col>
      <xdr:colOff>88900</xdr:colOff>
      <xdr:row>30</xdr:row>
      <xdr:rowOff>160800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154160" y="5190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42673</xdr:rowOff>
    </xdr:from>
    <xdr:to>
      <xdr:col>55</xdr:col>
      <xdr:colOff>0</xdr:colOff>
      <xdr:row>35</xdr:row>
      <xdr:rowOff>103782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496300" y="5910073"/>
          <a:ext cx="723900" cy="6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37088</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9271000" y="5904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58661</xdr:rowOff>
    </xdr:from>
    <xdr:to>
      <xdr:col>55</xdr:col>
      <xdr:colOff>50800</xdr:colOff>
      <xdr:row>35</xdr:row>
      <xdr:rowOff>160261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192260" y="59260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6755</xdr:rowOff>
    </xdr:from>
    <xdr:to>
      <xdr:col>50</xdr:col>
      <xdr:colOff>114300</xdr:colOff>
      <xdr:row>35</xdr:row>
      <xdr:rowOff>103782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713980" y="5538875"/>
          <a:ext cx="782320" cy="43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103329</xdr:rowOff>
    </xdr:from>
    <xdr:to>
      <xdr:col>50</xdr:col>
      <xdr:colOff>165100</xdr:colOff>
      <xdr:row>36</xdr:row>
      <xdr:rowOff>33479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445500" y="5970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24606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219655" y="605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6755</xdr:rowOff>
    </xdr:from>
    <xdr:to>
      <xdr:col>45</xdr:col>
      <xdr:colOff>177800</xdr:colOff>
      <xdr:row>36</xdr:row>
      <xdr:rowOff>12141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24040" y="5538875"/>
          <a:ext cx="789940" cy="50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124155</xdr:rowOff>
    </xdr:from>
    <xdr:to>
      <xdr:col>46</xdr:col>
      <xdr:colOff>38100</xdr:colOff>
      <xdr:row>33</xdr:row>
      <xdr:rowOff>54305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670800" y="5488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70832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444955" y="526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12141</xdr:rowOff>
    </xdr:from>
    <xdr:to>
      <xdr:col>41</xdr:col>
      <xdr:colOff>50800</xdr:colOff>
      <xdr:row>36</xdr:row>
      <xdr:rowOff>42390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149340" y="6047181"/>
          <a:ext cx="774700" cy="3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3376</xdr:rowOff>
    </xdr:from>
    <xdr:to>
      <xdr:col>41</xdr:col>
      <xdr:colOff>101600</xdr:colOff>
      <xdr:row>36</xdr:row>
      <xdr:rowOff>104976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873240" y="6038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96103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2571" y="613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25153</xdr:rowOff>
    </xdr:from>
    <xdr:to>
      <xdr:col>36</xdr:col>
      <xdr:colOff>165100</xdr:colOff>
      <xdr:row>36</xdr:row>
      <xdr:rowOff>126753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098540" y="606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117880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5905011" y="61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163323</xdr:rowOff>
    </xdr:from>
    <xdr:to>
      <xdr:col>55</xdr:col>
      <xdr:colOff>50800</xdr:colOff>
      <xdr:row>35</xdr:row>
      <xdr:rowOff>93473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192260" y="58630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14750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9271000" y="5714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52982</xdr:rowOff>
    </xdr:from>
    <xdr:to>
      <xdr:col>50</xdr:col>
      <xdr:colOff>165100</xdr:colOff>
      <xdr:row>35</xdr:row>
      <xdr:rowOff>154582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445500" y="592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171109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219655" y="5703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127405</xdr:rowOff>
    </xdr:from>
    <xdr:to>
      <xdr:col>46</xdr:col>
      <xdr:colOff>38100</xdr:colOff>
      <xdr:row>33</xdr:row>
      <xdr:rowOff>57555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670800" y="5491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48682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444955" y="5580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132791</xdr:rowOff>
    </xdr:from>
    <xdr:to>
      <xdr:col>41</xdr:col>
      <xdr:colOff>101600</xdr:colOff>
      <xdr:row>36</xdr:row>
      <xdr:rowOff>62941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873240" y="60001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79468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0255" y="5779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163040</xdr:rowOff>
    </xdr:from>
    <xdr:to>
      <xdr:col>36</xdr:col>
      <xdr:colOff>165100</xdr:colOff>
      <xdr:row>36</xdr:row>
      <xdr:rowOff>93190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098540" y="603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109717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5905011" y="580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29992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93628</xdr:rowOff>
    </xdr:from>
    <xdr:to>
      <xdr:col>54</xdr:col>
      <xdr:colOff>189865</xdr:colOff>
      <xdr:row>59</xdr:row>
      <xdr:rowOff>30348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218295" y="8475628"/>
          <a:ext cx="1270" cy="144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34175</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9271000" y="992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30348</xdr:rowOff>
    </xdr:from>
    <xdr:to>
      <xdr:col>55</xdr:col>
      <xdr:colOff>88900</xdr:colOff>
      <xdr:row>59</xdr:row>
      <xdr:rowOff>30348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154160" y="9921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40305</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9271000" y="825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93628</xdr:rowOff>
    </xdr:from>
    <xdr:to>
      <xdr:col>55</xdr:col>
      <xdr:colOff>88900</xdr:colOff>
      <xdr:row>50</xdr:row>
      <xdr:rowOff>93628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154160" y="8475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164791</xdr:rowOff>
    </xdr:from>
    <xdr:to>
      <xdr:col>55</xdr:col>
      <xdr:colOff>0</xdr:colOff>
      <xdr:row>58</xdr:row>
      <xdr:rowOff>85042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496300" y="9720271"/>
          <a:ext cx="723900" cy="8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103590</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9271000" y="94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80713</xdr:rowOff>
    </xdr:from>
    <xdr:to>
      <xdr:col>55</xdr:col>
      <xdr:colOff>50800</xdr:colOff>
      <xdr:row>58</xdr:row>
      <xdr:rowOff>10863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192260" y="96361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83866</xdr:rowOff>
    </xdr:from>
    <xdr:to>
      <xdr:col>50</xdr:col>
      <xdr:colOff>114300</xdr:colOff>
      <xdr:row>58</xdr:row>
      <xdr:rowOff>85042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713980" y="9806986"/>
          <a:ext cx="78232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110317</xdr:rowOff>
    </xdr:from>
    <xdr:to>
      <xdr:col>50</xdr:col>
      <xdr:colOff>165100</xdr:colOff>
      <xdr:row>58</xdr:row>
      <xdr:rowOff>40467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445500" y="9665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56994</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251971" y="944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124420</xdr:rowOff>
    </xdr:from>
    <xdr:to>
      <xdr:col>45</xdr:col>
      <xdr:colOff>177800</xdr:colOff>
      <xdr:row>58</xdr:row>
      <xdr:rowOff>83866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24040" y="9344620"/>
          <a:ext cx="789940" cy="46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81402</xdr:rowOff>
    </xdr:from>
    <xdr:to>
      <xdr:col>46</xdr:col>
      <xdr:colOff>38100</xdr:colOff>
      <xdr:row>58</xdr:row>
      <xdr:rowOff>11552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670800" y="9636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28079</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477271" y="941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124420</xdr:rowOff>
    </xdr:from>
    <xdr:to>
      <xdr:col>41</xdr:col>
      <xdr:colOff>50800</xdr:colOff>
      <xdr:row>56</xdr:row>
      <xdr:rowOff>72730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149340" y="9344620"/>
          <a:ext cx="774700" cy="115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85661</xdr:rowOff>
    </xdr:from>
    <xdr:to>
      <xdr:col>41</xdr:col>
      <xdr:colOff>101600</xdr:colOff>
      <xdr:row>58</xdr:row>
      <xdr:rowOff>15811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873240" y="96411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6938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2571" y="97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37458</xdr:rowOff>
    </xdr:from>
    <xdr:to>
      <xdr:col>36</xdr:col>
      <xdr:colOff>165100</xdr:colOff>
      <xdr:row>57</xdr:row>
      <xdr:rowOff>139058</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098540" y="959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130185</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5872695" y="9685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113991</xdr:rowOff>
    </xdr:from>
    <xdr:to>
      <xdr:col>55</xdr:col>
      <xdr:colOff>50800</xdr:colOff>
      <xdr:row>58</xdr:row>
      <xdr:rowOff>44141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192260" y="96694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92418</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9271000" y="964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34242</xdr:rowOff>
    </xdr:from>
    <xdr:to>
      <xdr:col>50</xdr:col>
      <xdr:colOff>165100</xdr:colOff>
      <xdr:row>58</xdr:row>
      <xdr:rowOff>135842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445500" y="975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126969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251971" y="985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33066</xdr:rowOff>
    </xdr:from>
    <xdr:to>
      <xdr:col>46</xdr:col>
      <xdr:colOff>38100</xdr:colOff>
      <xdr:row>58</xdr:row>
      <xdr:rowOff>134666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670800" y="97561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125793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477271" y="984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73620</xdr:rowOff>
    </xdr:from>
    <xdr:to>
      <xdr:col>41</xdr:col>
      <xdr:colOff>101600</xdr:colOff>
      <xdr:row>56</xdr:row>
      <xdr:rowOff>3770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873240" y="929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20297</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0255" y="9072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21930</xdr:rowOff>
    </xdr:from>
    <xdr:to>
      <xdr:col>36</xdr:col>
      <xdr:colOff>165100</xdr:colOff>
      <xdr:row>56</xdr:row>
      <xdr:rowOff>123530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098540" y="940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140057</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5872695" y="919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299921" y="1262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299921" y="12181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29992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61907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218295" y="11796707"/>
          <a:ext cx="1270" cy="1418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9271000" y="1321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15416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8584</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9271000" y="1157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61907</xdr:rowOff>
    </xdr:from>
    <xdr:to>
      <xdr:col>55</xdr:col>
      <xdr:colOff>88900</xdr:colOff>
      <xdr:row>70</xdr:row>
      <xdr:rowOff>61907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154160" y="117967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140610</xdr:rowOff>
    </xdr:from>
    <xdr:to>
      <xdr:col>55</xdr:col>
      <xdr:colOff>0</xdr:colOff>
      <xdr:row>78</xdr:row>
      <xdr:rowOff>76341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496300" y="13048890"/>
          <a:ext cx="723900" cy="10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100612</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9271000" y="1300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122185</xdr:rowOff>
    </xdr:from>
    <xdr:to>
      <xdr:col>55</xdr:col>
      <xdr:colOff>50800</xdr:colOff>
      <xdr:row>78</xdr:row>
      <xdr:rowOff>52335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192260" y="130304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76341</xdr:rowOff>
    </xdr:from>
    <xdr:to>
      <xdr:col>50</xdr:col>
      <xdr:colOff>114300</xdr:colOff>
      <xdr:row>78</xdr:row>
      <xdr:rowOff>131434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713980" y="13152261"/>
          <a:ext cx="782320" cy="5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149871</xdr:rowOff>
    </xdr:from>
    <xdr:to>
      <xdr:col>50</xdr:col>
      <xdr:colOff>165100</xdr:colOff>
      <xdr:row>78</xdr:row>
      <xdr:rowOff>80021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445500" y="13058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96548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251971" y="1283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87936</xdr:rowOff>
    </xdr:from>
    <xdr:to>
      <xdr:col>45</xdr:col>
      <xdr:colOff>177800</xdr:colOff>
      <xdr:row>78</xdr:row>
      <xdr:rowOff>131434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24040" y="13163856"/>
          <a:ext cx="789940" cy="4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121841</xdr:rowOff>
    </xdr:from>
    <xdr:to>
      <xdr:col>46</xdr:col>
      <xdr:colOff>38100</xdr:colOff>
      <xdr:row>78</xdr:row>
      <xdr:rowOff>51991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670800" y="13030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68518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477271" y="12809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87936</xdr:rowOff>
    </xdr:from>
    <xdr:to>
      <xdr:col>41</xdr:col>
      <xdr:colOff>50800</xdr:colOff>
      <xdr:row>78</xdr:row>
      <xdr:rowOff>121120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149340" y="13163856"/>
          <a:ext cx="774700" cy="3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118188</xdr:rowOff>
    </xdr:from>
    <xdr:to>
      <xdr:col>41</xdr:col>
      <xdr:colOff>101600</xdr:colOff>
      <xdr:row>78</xdr:row>
      <xdr:rowOff>48338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873240" y="13026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64865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2571" y="1280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111362</xdr:rowOff>
    </xdr:from>
    <xdr:to>
      <xdr:col>36</xdr:col>
      <xdr:colOff>165100</xdr:colOff>
      <xdr:row>78</xdr:row>
      <xdr:rowOff>41512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098540" y="130196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58039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5905011" y="1279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89810</xdr:rowOff>
    </xdr:from>
    <xdr:to>
      <xdr:col>55</xdr:col>
      <xdr:colOff>50800</xdr:colOff>
      <xdr:row>78</xdr:row>
      <xdr:rowOff>19960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192260" y="12998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112687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9271000" y="1285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25541</xdr:rowOff>
    </xdr:from>
    <xdr:to>
      <xdr:col>50</xdr:col>
      <xdr:colOff>165100</xdr:colOff>
      <xdr:row>78</xdr:row>
      <xdr:rowOff>127141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445500" y="1310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118268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251971" y="1319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80634</xdr:rowOff>
    </xdr:from>
    <xdr:to>
      <xdr:col>46</xdr:col>
      <xdr:colOff>38100</xdr:colOff>
      <xdr:row>79</xdr:row>
      <xdr:rowOff>10784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670800" y="13156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1911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09588" y="13245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37136</xdr:rowOff>
    </xdr:from>
    <xdr:to>
      <xdr:col>41</xdr:col>
      <xdr:colOff>101600</xdr:colOff>
      <xdr:row>78</xdr:row>
      <xdr:rowOff>138736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873240" y="1311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129863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2571" y="1320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70320</xdr:rowOff>
    </xdr:from>
    <xdr:to>
      <xdr:col>36</xdr:col>
      <xdr:colOff>165100</xdr:colOff>
      <xdr:row>79</xdr:row>
      <xdr:rowOff>470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098540" y="1314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163047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5937328" y="132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5826760" y="16568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60083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826760" y="16118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29992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5826760" y="15673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29992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826760" y="15227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29992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54263</xdr:rowOff>
    </xdr:from>
    <xdr:to>
      <xdr:col>54</xdr:col>
      <xdr:colOff>189865</xdr:colOff>
      <xdr:row>98</xdr:row>
      <xdr:rowOff>120214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218295" y="15477143"/>
          <a:ext cx="1270" cy="1071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124041</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9271000" y="1655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120214</xdr:rowOff>
    </xdr:from>
    <xdr:to>
      <xdr:col>55</xdr:col>
      <xdr:colOff>88900</xdr:colOff>
      <xdr:row>98</xdr:row>
      <xdr:rowOff>120214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154160" y="16548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940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9271000" y="1525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54263</xdr:rowOff>
    </xdr:from>
    <xdr:to>
      <xdr:col>55</xdr:col>
      <xdr:colOff>88900</xdr:colOff>
      <xdr:row>92</xdr:row>
      <xdr:rowOff>54263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154160" y="154771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134931</xdr:rowOff>
    </xdr:from>
    <xdr:to>
      <xdr:col>55</xdr:col>
      <xdr:colOff>0</xdr:colOff>
      <xdr:row>97</xdr:row>
      <xdr:rowOff>163795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496300" y="16396011"/>
          <a:ext cx="723900" cy="2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37222</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9271000" y="1613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14345</xdr:rowOff>
    </xdr:from>
    <xdr:to>
      <xdr:col>55</xdr:col>
      <xdr:colOff>50800</xdr:colOff>
      <xdr:row>97</xdr:row>
      <xdr:rowOff>115945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192260" y="162754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112223</xdr:rowOff>
    </xdr:from>
    <xdr:to>
      <xdr:col>50</xdr:col>
      <xdr:colOff>114300</xdr:colOff>
      <xdr:row>97</xdr:row>
      <xdr:rowOff>163795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713980" y="16373303"/>
          <a:ext cx="782320" cy="5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39463</xdr:rowOff>
    </xdr:from>
    <xdr:to>
      <xdr:col>50</xdr:col>
      <xdr:colOff>165100</xdr:colOff>
      <xdr:row>97</xdr:row>
      <xdr:rowOff>141063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445500" y="1630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157590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251971" y="1608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78367</xdr:rowOff>
    </xdr:from>
    <xdr:to>
      <xdr:col>45</xdr:col>
      <xdr:colOff>177800</xdr:colOff>
      <xdr:row>97</xdr:row>
      <xdr:rowOff>112223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24040" y="16004167"/>
          <a:ext cx="789940" cy="36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15839</xdr:rowOff>
    </xdr:from>
    <xdr:to>
      <xdr:col>46</xdr:col>
      <xdr:colOff>38100</xdr:colOff>
      <xdr:row>97</xdr:row>
      <xdr:rowOff>117439</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670800" y="162769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133966</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477271" y="1605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158066</xdr:rowOff>
    </xdr:from>
    <xdr:to>
      <xdr:col>41</xdr:col>
      <xdr:colOff>50800</xdr:colOff>
      <xdr:row>95</xdr:row>
      <xdr:rowOff>78367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149340" y="15916226"/>
          <a:ext cx="774700" cy="8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24919</xdr:rowOff>
    </xdr:from>
    <xdr:to>
      <xdr:col>41</xdr:col>
      <xdr:colOff>101600</xdr:colOff>
      <xdr:row>97</xdr:row>
      <xdr:rowOff>126519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873240" y="162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117646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2571" y="1637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140343</xdr:rowOff>
    </xdr:from>
    <xdr:to>
      <xdr:col>36</xdr:col>
      <xdr:colOff>165100</xdr:colOff>
      <xdr:row>97</xdr:row>
      <xdr:rowOff>70493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098540" y="16233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61620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5905011" y="1632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84131</xdr:rowOff>
    </xdr:from>
    <xdr:to>
      <xdr:col>55</xdr:col>
      <xdr:colOff>50800</xdr:colOff>
      <xdr:row>98</xdr:row>
      <xdr:rowOff>14281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192260" y="163452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62558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9271000" y="1632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112995</xdr:rowOff>
    </xdr:from>
    <xdr:to>
      <xdr:col>50</xdr:col>
      <xdr:colOff>165100</xdr:colOff>
      <xdr:row>98</xdr:row>
      <xdr:rowOff>43145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445500" y="16374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34272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251971" y="16462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61423</xdr:rowOff>
    </xdr:from>
    <xdr:to>
      <xdr:col>46</xdr:col>
      <xdr:colOff>38100</xdr:colOff>
      <xdr:row>97</xdr:row>
      <xdr:rowOff>163023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670800" y="163225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154150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477271" y="1641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27567</xdr:rowOff>
    </xdr:from>
    <xdr:to>
      <xdr:col>41</xdr:col>
      <xdr:colOff>101600</xdr:colOff>
      <xdr:row>95</xdr:row>
      <xdr:rowOff>129167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873240" y="1595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145694</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0255" y="15736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107266</xdr:rowOff>
    </xdr:from>
    <xdr:to>
      <xdr:col>36</xdr:col>
      <xdr:colOff>165100</xdr:colOff>
      <xdr:row>95</xdr:row>
      <xdr:rowOff>37416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098540" y="15865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53943</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5872695" y="15644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0433261" y="61794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433261" y="58605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043326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103816</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374495" y="5133016"/>
          <a:ext cx="1269" cy="150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121148</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4419580" y="66591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2875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50493</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4419580" y="4912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103816</xdr:rowOff>
    </xdr:from>
    <xdr:to>
      <xdr:col>86</xdr:col>
      <xdr:colOff>25400</xdr:colOff>
      <xdr:row>30</xdr:row>
      <xdr:rowOff>103816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287500" y="5133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84607</xdr:rowOff>
    </xdr:from>
    <xdr:to>
      <xdr:col>85</xdr:col>
      <xdr:colOff>127000</xdr:colOff>
      <xdr:row>39</xdr:row>
      <xdr:rowOff>329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629640" y="6454927"/>
          <a:ext cx="746760" cy="8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165599</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4419580" y="6535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15722</xdr:rowOff>
    </xdr:from>
    <xdr:to>
      <xdr:col>85</xdr:col>
      <xdr:colOff>177800</xdr:colOff>
      <xdr:row>39</xdr:row>
      <xdr:rowOff>117322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325600" y="655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84607</xdr:rowOff>
    </xdr:from>
    <xdr:to>
      <xdr:col>81</xdr:col>
      <xdr:colOff>50800</xdr:colOff>
      <xdr:row>39</xdr:row>
      <xdr:rowOff>19136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54940" y="6454927"/>
          <a:ext cx="774700" cy="10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17423</xdr:rowOff>
    </xdr:from>
    <xdr:to>
      <xdr:col>81</xdr:col>
      <xdr:colOff>101600</xdr:colOff>
      <xdr:row>39</xdr:row>
      <xdr:rowOff>119023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578840" y="655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110150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17628" y="6648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19136</xdr:rowOff>
    </xdr:from>
    <xdr:to>
      <xdr:col>76</xdr:col>
      <xdr:colOff>114300</xdr:colOff>
      <xdr:row>39</xdr:row>
      <xdr:rowOff>90734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2072620" y="6557096"/>
          <a:ext cx="782320" cy="7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168407</xdr:rowOff>
    </xdr:from>
    <xdr:to>
      <xdr:col>76</xdr:col>
      <xdr:colOff>165100</xdr:colOff>
      <xdr:row>39</xdr:row>
      <xdr:rowOff>98557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804140" y="653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89684</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10611" y="662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90734</xdr:rowOff>
    </xdr:from>
    <xdr:to>
      <xdr:col>71</xdr:col>
      <xdr:colOff>177800</xdr:colOff>
      <xdr:row>39</xdr:row>
      <xdr:rowOff>95012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1282680" y="6628694"/>
          <a:ext cx="789940" cy="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3913</xdr:rowOff>
    </xdr:from>
    <xdr:to>
      <xdr:col>72</xdr:col>
      <xdr:colOff>38100</xdr:colOff>
      <xdr:row>39</xdr:row>
      <xdr:rowOff>105513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029440" y="65418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122040</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1835911" y="632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17864</xdr:rowOff>
    </xdr:from>
    <xdr:to>
      <xdr:col>67</xdr:col>
      <xdr:colOff>101600</xdr:colOff>
      <xdr:row>39</xdr:row>
      <xdr:rowOff>119464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1231880" y="655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135991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1070668" y="633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120979</xdr:rowOff>
    </xdr:from>
    <xdr:to>
      <xdr:col>85</xdr:col>
      <xdr:colOff>177800</xdr:colOff>
      <xdr:row>39</xdr:row>
      <xdr:rowOff>51129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325600" y="64912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80356</xdr:rowOff>
    </xdr:from>
    <xdr:ext cx="534377"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4419580" y="628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33807</xdr:rowOff>
    </xdr:from>
    <xdr:to>
      <xdr:col>81</xdr:col>
      <xdr:colOff>101600</xdr:colOff>
      <xdr:row>38</xdr:row>
      <xdr:rowOff>135407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578840" y="640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151934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08171" y="618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139786</xdr:rowOff>
    </xdr:from>
    <xdr:to>
      <xdr:col>76</xdr:col>
      <xdr:colOff>165100</xdr:colOff>
      <xdr:row>39</xdr:row>
      <xdr:rowOff>69936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804140" y="65101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86463</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10611" y="628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39934</xdr:rowOff>
    </xdr:from>
    <xdr:to>
      <xdr:col>72</xdr:col>
      <xdr:colOff>38100</xdr:colOff>
      <xdr:row>39</xdr:row>
      <xdr:rowOff>141534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029440" y="6577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132661</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868228" y="667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44212</xdr:rowOff>
    </xdr:from>
    <xdr:to>
      <xdr:col>67</xdr:col>
      <xdr:colOff>101600</xdr:colOff>
      <xdr:row>39</xdr:row>
      <xdr:rowOff>145812</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1231880" y="658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136939</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1070668" y="667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07341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0734174" y="95322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0734174" y="921332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0734174" y="88905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0692914" y="857161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0692914" y="825265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0692914" y="793370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374495" y="998963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441958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2875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4419580" y="96962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2875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629640" y="9989638"/>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4419580" y="991726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325600" y="993883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54940" y="99896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578840" y="9938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2785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072620" y="99896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51</xdr:row>
      <xdr:rowOff>4535</xdr:rowOff>
    </xdr:from>
    <xdr:to>
      <xdr:col>76</xdr:col>
      <xdr:colOff>165100</xdr:colOff>
      <xdr:row>51</xdr:row>
      <xdr:rowOff>106135</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804140" y="855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49</xdr:row>
      <xdr:rowOff>122662</xdr:rowOff>
    </xdr:from>
    <xdr:ext cx="313932"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720833" y="8337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1282680" y="99896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029440" y="99388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9555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1231880" y="9938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118089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325600" y="993883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4419580" y="98067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57884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27850" y="9721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80414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737910" y="100315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029440" y="9938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55590" y="9721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123188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180890" y="9721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166850</xdr:rowOff>
    </xdr:from>
    <xdr:to>
      <xdr:col>85</xdr:col>
      <xdr:colOff>126364</xdr:colOff>
      <xdr:row>78</xdr:row>
      <xdr:rowOff>75113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374495" y="11734010"/>
          <a:ext cx="1269" cy="1417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78940</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4419580" y="1315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75113</xdr:rowOff>
    </xdr:from>
    <xdr:to>
      <xdr:col>86</xdr:col>
      <xdr:colOff>25400</xdr:colOff>
      <xdr:row>78</xdr:row>
      <xdr:rowOff>75113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287500" y="13151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113527</xdr:rowOff>
    </xdr:from>
    <xdr:ext cx="599010"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4419580" y="11513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166850</xdr:rowOff>
    </xdr:from>
    <xdr:to>
      <xdr:col>86</xdr:col>
      <xdr:colOff>25400</xdr:colOff>
      <xdr:row>69</xdr:row>
      <xdr:rowOff>166850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287500" y="11734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12210</xdr:rowOff>
    </xdr:from>
    <xdr:to>
      <xdr:col>85</xdr:col>
      <xdr:colOff>127000</xdr:colOff>
      <xdr:row>75</xdr:row>
      <xdr:rowOff>107749</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629640" y="12585210"/>
          <a:ext cx="746760" cy="9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157799</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4419580" y="12730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7922</xdr:rowOff>
    </xdr:from>
    <xdr:to>
      <xdr:col>85</xdr:col>
      <xdr:colOff>177800</xdr:colOff>
      <xdr:row>76</xdr:row>
      <xdr:rowOff>109522</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325600" y="1274856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107749</xdr:rowOff>
    </xdr:from>
    <xdr:to>
      <xdr:col>81</xdr:col>
      <xdr:colOff>50800</xdr:colOff>
      <xdr:row>75</xdr:row>
      <xdr:rowOff>157531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54940" y="12680749"/>
          <a:ext cx="774700" cy="4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26065</xdr:rowOff>
    </xdr:from>
    <xdr:to>
      <xdr:col>81</xdr:col>
      <xdr:colOff>101600</xdr:colOff>
      <xdr:row>76</xdr:row>
      <xdr:rowOff>127665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578840" y="127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118792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08171" y="12859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157531</xdr:rowOff>
    </xdr:from>
    <xdr:to>
      <xdr:col>76</xdr:col>
      <xdr:colOff>114300</xdr:colOff>
      <xdr:row>76</xdr:row>
      <xdr:rowOff>38041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072620" y="12730531"/>
          <a:ext cx="782320" cy="4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61757</xdr:rowOff>
    </xdr:from>
    <xdr:to>
      <xdr:col>76</xdr:col>
      <xdr:colOff>165100</xdr:colOff>
      <xdr:row>76</xdr:row>
      <xdr:rowOff>163357</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804140" y="12802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154484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10611" y="1289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38041</xdr:rowOff>
    </xdr:from>
    <xdr:to>
      <xdr:col>71</xdr:col>
      <xdr:colOff>177800</xdr:colOff>
      <xdr:row>76</xdr:row>
      <xdr:rowOff>60003</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1282680" y="12778681"/>
          <a:ext cx="789940" cy="2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49650</xdr:rowOff>
    </xdr:from>
    <xdr:to>
      <xdr:col>72</xdr:col>
      <xdr:colOff>38100</xdr:colOff>
      <xdr:row>76</xdr:row>
      <xdr:rowOff>151250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029440" y="12790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142377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835911" y="12883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77553</xdr:rowOff>
    </xdr:from>
    <xdr:to>
      <xdr:col>67</xdr:col>
      <xdr:colOff>101600</xdr:colOff>
      <xdr:row>77</xdr:row>
      <xdr:rowOff>7703</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1231880" y="128181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170280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061211" y="1291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132860</xdr:rowOff>
    </xdr:from>
    <xdr:to>
      <xdr:col>85</xdr:col>
      <xdr:colOff>177800</xdr:colOff>
      <xdr:row>75</xdr:row>
      <xdr:rowOff>63010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325600" y="125382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155737</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4419580" y="1239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56949</xdr:rowOff>
    </xdr:from>
    <xdr:to>
      <xdr:col>81</xdr:col>
      <xdr:colOff>101600</xdr:colOff>
      <xdr:row>75</xdr:row>
      <xdr:rowOff>158548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578840" y="126299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3626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08171" y="1240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106731</xdr:rowOff>
    </xdr:from>
    <xdr:to>
      <xdr:col>76</xdr:col>
      <xdr:colOff>165100</xdr:colOff>
      <xdr:row>76</xdr:row>
      <xdr:rowOff>36881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804140" y="126797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53408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10611" y="1245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158691</xdr:rowOff>
    </xdr:from>
    <xdr:to>
      <xdr:col>72</xdr:col>
      <xdr:colOff>38100</xdr:colOff>
      <xdr:row>76</xdr:row>
      <xdr:rowOff>88841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029440" y="12731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105369</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35911" y="125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9203</xdr:rowOff>
    </xdr:from>
    <xdr:to>
      <xdr:col>67</xdr:col>
      <xdr:colOff>101600</xdr:colOff>
      <xdr:row>76</xdr:row>
      <xdr:rowOff>110803</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1231880" y="1274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127330</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061211" y="1253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79890</xdr:rowOff>
    </xdr:from>
    <xdr:to>
      <xdr:col>85</xdr:col>
      <xdr:colOff>126364</xdr:colOff>
      <xdr:row>98</xdr:row>
      <xdr:rowOff>132107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374495" y="15502770"/>
          <a:ext cx="1269" cy="105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135934</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4419580" y="1656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132107</xdr:rowOff>
    </xdr:from>
    <xdr:to>
      <xdr:col>86</xdr:col>
      <xdr:colOff>25400</xdr:colOff>
      <xdr:row>98</xdr:row>
      <xdr:rowOff>132107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287500" y="16560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26567</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4419580" y="15281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79890</xdr:rowOff>
    </xdr:from>
    <xdr:to>
      <xdr:col>86</xdr:col>
      <xdr:colOff>25400</xdr:colOff>
      <xdr:row>92</xdr:row>
      <xdr:rowOff>79890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287500" y="1550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81654</xdr:rowOff>
    </xdr:from>
    <xdr:to>
      <xdr:col>85</xdr:col>
      <xdr:colOff>127000</xdr:colOff>
      <xdr:row>98</xdr:row>
      <xdr:rowOff>5586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629640" y="16342734"/>
          <a:ext cx="746760" cy="9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18288</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4419580" y="1627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39861</xdr:rowOff>
    </xdr:from>
    <xdr:to>
      <xdr:col>85</xdr:col>
      <xdr:colOff>177800</xdr:colOff>
      <xdr:row>97</xdr:row>
      <xdr:rowOff>141461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325600" y="163009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137441</xdr:rowOff>
    </xdr:from>
    <xdr:to>
      <xdr:col>81</xdr:col>
      <xdr:colOff>50800</xdr:colOff>
      <xdr:row>98</xdr:row>
      <xdr:rowOff>5586</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54940" y="16398521"/>
          <a:ext cx="774700" cy="3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30342</xdr:rowOff>
    </xdr:from>
    <xdr:to>
      <xdr:col>81</xdr:col>
      <xdr:colOff>101600</xdr:colOff>
      <xdr:row>97</xdr:row>
      <xdr:rowOff>131942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578840" y="16291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148469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08171" y="160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137441</xdr:rowOff>
    </xdr:from>
    <xdr:to>
      <xdr:col>76</xdr:col>
      <xdr:colOff>114300</xdr:colOff>
      <xdr:row>97</xdr:row>
      <xdr:rowOff>170684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072620" y="16398521"/>
          <a:ext cx="782320" cy="3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114018</xdr:rowOff>
    </xdr:from>
    <xdr:to>
      <xdr:col>76</xdr:col>
      <xdr:colOff>165100</xdr:colOff>
      <xdr:row>98</xdr:row>
      <xdr:rowOff>44168</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804140" y="16375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35295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10611" y="1646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170684</xdr:rowOff>
    </xdr:from>
    <xdr:to>
      <xdr:col>71</xdr:col>
      <xdr:colOff>177800</xdr:colOff>
      <xdr:row>98</xdr:row>
      <xdr:rowOff>71024</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1282680" y="16431764"/>
          <a:ext cx="789940" cy="6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135302</xdr:rowOff>
    </xdr:from>
    <xdr:to>
      <xdr:col>72</xdr:col>
      <xdr:colOff>38100</xdr:colOff>
      <xdr:row>98</xdr:row>
      <xdr:rowOff>65452</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029440" y="1639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56579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1835911" y="1648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144335</xdr:rowOff>
    </xdr:from>
    <xdr:to>
      <xdr:col>67</xdr:col>
      <xdr:colOff>101600</xdr:colOff>
      <xdr:row>98</xdr:row>
      <xdr:rowOff>74485</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1231880" y="16405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91012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061211" y="161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30854</xdr:rowOff>
    </xdr:from>
    <xdr:to>
      <xdr:col>85</xdr:col>
      <xdr:colOff>177800</xdr:colOff>
      <xdr:row>97</xdr:row>
      <xdr:rowOff>132454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325600" y="162919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53731</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4419580" y="1614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126236</xdr:rowOff>
    </xdr:from>
    <xdr:to>
      <xdr:col>81</xdr:col>
      <xdr:colOff>101600</xdr:colOff>
      <xdr:row>98</xdr:row>
      <xdr:rowOff>56386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578840" y="16387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47513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08171" y="1647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86641</xdr:rowOff>
    </xdr:from>
    <xdr:to>
      <xdr:col>76</xdr:col>
      <xdr:colOff>165100</xdr:colOff>
      <xdr:row>98</xdr:row>
      <xdr:rowOff>16791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804140" y="163477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33318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10611" y="1612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119884</xdr:rowOff>
    </xdr:from>
    <xdr:to>
      <xdr:col>72</xdr:col>
      <xdr:colOff>38100</xdr:colOff>
      <xdr:row>98</xdr:row>
      <xdr:rowOff>50034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029440" y="163809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66561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1835911" y="1616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20224</xdr:rowOff>
    </xdr:from>
    <xdr:to>
      <xdr:col>67</xdr:col>
      <xdr:colOff>101600</xdr:colOff>
      <xdr:row>98</xdr:row>
      <xdr:rowOff>121824</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1231880" y="1644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112951</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1061211" y="16541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62273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507835" y="5091473"/>
          <a:ext cx="1269" cy="141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8950</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19560540" y="487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62273</xdr:rowOff>
    </xdr:from>
    <xdr:to>
      <xdr:col>116</xdr:col>
      <xdr:colOff>152400</xdr:colOff>
      <xdr:row>30</xdr:row>
      <xdr:rowOff>62273</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443700" y="5091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116086</xdr:rowOff>
    </xdr:from>
    <xdr:to>
      <xdr:col>116</xdr:col>
      <xdr:colOff>63500</xdr:colOff>
      <xdr:row>38</xdr:row>
      <xdr:rowOff>66411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778220" y="6318766"/>
          <a:ext cx="731520" cy="11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8633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19560540" y="6211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157206</xdr:rowOff>
    </xdr:from>
    <xdr:to>
      <xdr:col>116</xdr:col>
      <xdr:colOff>114300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58940" y="635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116086</xdr:rowOff>
    </xdr:from>
    <xdr:to>
      <xdr:col>111</xdr:col>
      <xdr:colOff>177800</xdr:colOff>
      <xdr:row>38</xdr:row>
      <xdr:rowOff>120841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7988280" y="6318766"/>
          <a:ext cx="789940" cy="17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160086</xdr:rowOff>
    </xdr:from>
    <xdr:to>
      <xdr:col>112</xdr:col>
      <xdr:colOff>38100</xdr:colOff>
      <xdr:row>38</xdr:row>
      <xdr:rowOff>90236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735040" y="63627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81363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573828" y="645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120246</xdr:rowOff>
    </xdr:from>
    <xdr:to>
      <xdr:col>107</xdr:col>
      <xdr:colOff>50800</xdr:colOff>
      <xdr:row>38</xdr:row>
      <xdr:rowOff>120841</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7213580" y="6490566"/>
          <a:ext cx="7747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165915</xdr:rowOff>
    </xdr:from>
    <xdr:to>
      <xdr:col>107</xdr:col>
      <xdr:colOff>101600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7937480" y="6368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7776268" y="614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120246</xdr:rowOff>
    </xdr:from>
    <xdr:to>
      <xdr:col>102</xdr:col>
      <xdr:colOff>114300</xdr:colOff>
      <xdr:row>38</xdr:row>
      <xdr:rowOff>121069</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6431260" y="6490566"/>
          <a:ext cx="78232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13531</xdr:rowOff>
    </xdr:from>
    <xdr:to>
      <xdr:col>102</xdr:col>
      <xdr:colOff>165100</xdr:colOff>
      <xdr:row>38</xdr:row>
      <xdr:rowOff>115131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7162780" y="6383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131658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001568" y="616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33807</xdr:rowOff>
    </xdr:from>
    <xdr:to>
      <xdr:col>98</xdr:col>
      <xdr:colOff>38100</xdr:colOff>
      <xdr:row>38</xdr:row>
      <xdr:rowOff>135407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6388080" y="64041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151934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226868" y="618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15611</xdr:rowOff>
    </xdr:from>
    <xdr:to>
      <xdr:col>116</xdr:col>
      <xdr:colOff>114300</xdr:colOff>
      <xdr:row>38</xdr:row>
      <xdr:rowOff>117211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58940" y="638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135633</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19560540" y="633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65286</xdr:rowOff>
    </xdr:from>
    <xdr:to>
      <xdr:col>112</xdr:col>
      <xdr:colOff>38100</xdr:colOff>
      <xdr:row>37</xdr:row>
      <xdr:rowOff>166886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735040" y="62679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11963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73828" y="60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70041</xdr:rowOff>
    </xdr:from>
    <xdr:to>
      <xdr:col>107</xdr:col>
      <xdr:colOff>101600</xdr:colOff>
      <xdr:row>39</xdr:row>
      <xdr:rowOff>191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7937480" y="64403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162768</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21857" y="65330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69446</xdr:rowOff>
    </xdr:from>
    <xdr:to>
      <xdr:col>102</xdr:col>
      <xdr:colOff>165100</xdr:colOff>
      <xdr:row>38</xdr:row>
      <xdr:rowOff>171046</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7162780" y="643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162173</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047157" y="653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70269</xdr:rowOff>
    </xdr:from>
    <xdr:to>
      <xdr:col>98</xdr:col>
      <xdr:colOff>38100</xdr:colOff>
      <xdr:row>39</xdr:row>
      <xdr:rowOff>419</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6388080" y="64405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162996</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6264837" y="6533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164884</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07835" y="8379244"/>
          <a:ext cx="1269" cy="1555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111561</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19560540" y="815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164884</xdr:rowOff>
    </xdr:from>
    <xdr:to>
      <xdr:col>116</xdr:col>
      <xdr:colOff>152400</xdr:colOff>
      <xdr:row>49</xdr:row>
      <xdr:rowOff>164884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443700" y="83792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14046</xdr:rowOff>
    </xdr:from>
    <xdr:to>
      <xdr:col>116</xdr:col>
      <xdr:colOff>63500</xdr:colOff>
      <xdr:row>57</xdr:row>
      <xdr:rowOff>21133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778220" y="9569526"/>
          <a:ext cx="73152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155338</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19560540" y="97108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5461</xdr:rowOff>
    </xdr:from>
    <xdr:to>
      <xdr:col>116</xdr:col>
      <xdr:colOff>114300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58940" y="972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21133</xdr:rowOff>
    </xdr:from>
    <xdr:to>
      <xdr:col>111</xdr:col>
      <xdr:colOff>177800</xdr:colOff>
      <xdr:row>57</xdr:row>
      <xdr:rowOff>28067</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7988280" y="9576613"/>
          <a:ext cx="78994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162585</xdr:rowOff>
    </xdr:from>
    <xdr:to>
      <xdr:col>112</xdr:col>
      <xdr:colOff>38100</xdr:colOff>
      <xdr:row>58</xdr:row>
      <xdr:rowOff>92735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735040" y="97180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573828" y="980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28067</xdr:rowOff>
    </xdr:from>
    <xdr:to>
      <xdr:col>107</xdr:col>
      <xdr:colOff>50800</xdr:colOff>
      <xdr:row>58</xdr:row>
      <xdr:rowOff>145567</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7213580" y="9583547"/>
          <a:ext cx="774700" cy="28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159842</xdr:rowOff>
    </xdr:from>
    <xdr:to>
      <xdr:col>107</xdr:col>
      <xdr:colOff>101600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7937480" y="97153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81119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7776268" y="980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145567</xdr:rowOff>
    </xdr:from>
    <xdr:to>
      <xdr:col>102</xdr:col>
      <xdr:colOff>114300</xdr:colOff>
      <xdr:row>58</xdr:row>
      <xdr:rowOff>146824</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6431260" y="9868687"/>
          <a:ext cx="78232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153975</xdr:rowOff>
    </xdr:from>
    <xdr:to>
      <xdr:col>102</xdr:col>
      <xdr:colOff>165100</xdr:colOff>
      <xdr:row>58</xdr:row>
      <xdr:rowOff>84125</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7162780" y="9709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100652</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7001568" y="948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160947</xdr:rowOff>
    </xdr:from>
    <xdr:to>
      <xdr:col>98</xdr:col>
      <xdr:colOff>38100</xdr:colOff>
      <xdr:row>58</xdr:row>
      <xdr:rowOff>91097</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6388080" y="97164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107624</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226868" y="949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134696</xdr:rowOff>
    </xdr:from>
    <xdr:to>
      <xdr:col>116</xdr:col>
      <xdr:colOff>114300</xdr:colOff>
      <xdr:row>57</xdr:row>
      <xdr:rowOff>64846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58940" y="95225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157573</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19560540" y="93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141783</xdr:rowOff>
    </xdr:from>
    <xdr:to>
      <xdr:col>112</xdr:col>
      <xdr:colOff>38100</xdr:colOff>
      <xdr:row>57</xdr:row>
      <xdr:rowOff>71933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735040" y="95296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88460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573828" y="930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148717</xdr:rowOff>
    </xdr:from>
    <xdr:to>
      <xdr:col>107</xdr:col>
      <xdr:colOff>101600</xdr:colOff>
      <xdr:row>57</xdr:row>
      <xdr:rowOff>78867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7937480" y="9536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95394</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76268" y="931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94767</xdr:rowOff>
    </xdr:from>
    <xdr:to>
      <xdr:col>102</xdr:col>
      <xdr:colOff>165100</xdr:colOff>
      <xdr:row>59</xdr:row>
      <xdr:rowOff>24917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7162780" y="98178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16044</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001568" y="9906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96024</xdr:rowOff>
    </xdr:from>
    <xdr:to>
      <xdr:col>98</xdr:col>
      <xdr:colOff>38100</xdr:colOff>
      <xdr:row>59</xdr:row>
      <xdr:rowOff>26174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6388080" y="9819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17301</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6226868" y="990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09344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63072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09344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63072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09344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63072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09344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63072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09344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5894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609344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55894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116236</xdr:rowOff>
    </xdr:from>
    <xdr:to>
      <xdr:col>116</xdr:col>
      <xdr:colOff>62864</xdr:colOff>
      <xdr:row>78</xdr:row>
      <xdr:rowOff>68083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07835" y="11683396"/>
          <a:ext cx="1269" cy="1460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71910</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19560540" y="1314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68083</xdr:rowOff>
    </xdr:from>
    <xdr:to>
      <xdr:col>116</xdr:col>
      <xdr:colOff>152400</xdr:colOff>
      <xdr:row>78</xdr:row>
      <xdr:rowOff>68083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443700" y="131440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62913</xdr:rowOff>
    </xdr:from>
    <xdr:ext cx="599010"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19560540" y="1146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116236</xdr:rowOff>
    </xdr:from>
    <xdr:to>
      <xdr:col>116</xdr:col>
      <xdr:colOff>152400</xdr:colOff>
      <xdr:row>69</xdr:row>
      <xdr:rowOff>116236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9443700" y="116833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83938</xdr:rowOff>
    </xdr:from>
    <xdr:to>
      <xdr:col>116</xdr:col>
      <xdr:colOff>63500</xdr:colOff>
      <xdr:row>74</xdr:row>
      <xdr:rowOff>117330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778220" y="12489298"/>
          <a:ext cx="731520" cy="3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21215</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19560540" y="12594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42788</xdr:rowOff>
    </xdr:from>
    <xdr:to>
      <xdr:col>116</xdr:col>
      <xdr:colOff>114300</xdr:colOff>
      <xdr:row>75</xdr:row>
      <xdr:rowOff>144388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58940" y="1261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90747</xdr:rowOff>
    </xdr:from>
    <xdr:to>
      <xdr:col>111</xdr:col>
      <xdr:colOff>177800</xdr:colOff>
      <xdr:row>74</xdr:row>
      <xdr:rowOff>117330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7988280" y="12496107"/>
          <a:ext cx="78994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76540</xdr:rowOff>
    </xdr:from>
    <xdr:to>
      <xdr:col>112</xdr:col>
      <xdr:colOff>38100</xdr:colOff>
      <xdr:row>76</xdr:row>
      <xdr:rowOff>6690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735040" y="126495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169267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541511" y="1274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90747</xdr:rowOff>
    </xdr:from>
    <xdr:to>
      <xdr:col>107</xdr:col>
      <xdr:colOff>50800</xdr:colOff>
      <xdr:row>75</xdr:row>
      <xdr:rowOff>116725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7213580" y="12496107"/>
          <a:ext cx="774700" cy="19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81111</xdr:rowOff>
    </xdr:from>
    <xdr:to>
      <xdr:col>107</xdr:col>
      <xdr:colOff>101600</xdr:colOff>
      <xdr:row>76</xdr:row>
      <xdr:rowOff>11261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7937480" y="126541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2388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7766811" y="1274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158968</xdr:rowOff>
    </xdr:from>
    <xdr:to>
      <xdr:col>102</xdr:col>
      <xdr:colOff>114300</xdr:colOff>
      <xdr:row>75</xdr:row>
      <xdr:rowOff>116725</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6431260" y="12564328"/>
          <a:ext cx="782320" cy="12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36404</xdr:rowOff>
    </xdr:from>
    <xdr:to>
      <xdr:col>102</xdr:col>
      <xdr:colOff>165100</xdr:colOff>
      <xdr:row>75</xdr:row>
      <xdr:rowOff>138004</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7162780" y="126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154531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6969251" y="1239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38869</xdr:rowOff>
    </xdr:from>
    <xdr:to>
      <xdr:col>98</xdr:col>
      <xdr:colOff>38100</xdr:colOff>
      <xdr:row>75</xdr:row>
      <xdr:rowOff>140469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6388080" y="126118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131596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6194551" y="1270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33138</xdr:rowOff>
    </xdr:from>
    <xdr:to>
      <xdr:col>116</xdr:col>
      <xdr:colOff>114300</xdr:colOff>
      <xdr:row>74</xdr:row>
      <xdr:rowOff>134738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58940" y="1243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56015</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19560540" y="1229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66530</xdr:rowOff>
    </xdr:from>
    <xdr:to>
      <xdr:col>112</xdr:col>
      <xdr:colOff>38100</xdr:colOff>
      <xdr:row>74</xdr:row>
      <xdr:rowOff>168130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735040" y="12471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13207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541511" y="1225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39947</xdr:rowOff>
    </xdr:from>
    <xdr:to>
      <xdr:col>107</xdr:col>
      <xdr:colOff>101600</xdr:colOff>
      <xdr:row>74</xdr:row>
      <xdr:rowOff>141547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7937480" y="1244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158074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766811" y="1222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65925</xdr:rowOff>
    </xdr:from>
    <xdr:to>
      <xdr:col>102</xdr:col>
      <xdr:colOff>165100</xdr:colOff>
      <xdr:row>75</xdr:row>
      <xdr:rowOff>167525</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7162780" y="126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158653</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6969251" y="1273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108168</xdr:rowOff>
    </xdr:from>
    <xdr:to>
      <xdr:col>98</xdr:col>
      <xdr:colOff>38100</xdr:colOff>
      <xdr:row>75</xdr:row>
      <xdr:rowOff>38318</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6388080" y="125135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54845</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6194551" y="1229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人件費や物件費は類似団体平均を下回る値で推移している。普通建設事業費については、まちづくり複合施設整備等の大規模事業が終了したことから、令和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年度以降類似団体を下回っている。　一方で、災害復旧費については、令和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年度及び令和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年度に豪雨災害に見舞われており、令和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年連続で類似団体を上回っている。</a:t>
          </a:r>
        </a:p>
        <a:p>
          <a:r>
            <a:rPr kumimoji="1" lang="ja-JP" altLang="en-US" sz="1300">
              <a:latin typeface="ＭＳ Ｐゴシック" panose="020B0600070205080204" pitchFamily="50" charset="-128"/>
              <a:ea typeface="ＭＳ Ｐゴシック" panose="020B0600070205080204" pitchFamily="50" charset="-128"/>
            </a:rPr>
            <a:t>　医療費や障害者福祉、子育て支援にかかる経費の増加による扶助費の増加や、除排雪経費の増加による維持補修経費の増加等については任意に削減することができない経費であることから、類似団体平均を上回る値で推移していることも踏まえ、対応する財源の確保に努め持続可能な財政運営に努めていきた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12,758
12,609
157.71
10,748,508
9,853,664
804,904
5,168,603
11,745,192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961" y="64984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96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96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0784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0784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0784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91857</xdr:rowOff>
    </xdr:from>
    <xdr:to>
      <xdr:col>24</xdr:col>
      <xdr:colOff>62865</xdr:colOff>
      <xdr:row>39</xdr:row>
      <xdr:rowOff>19522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084955" y="5121057"/>
          <a:ext cx="1270" cy="1436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23349</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137660" y="656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19522</xdr:rowOff>
    </xdr:from>
    <xdr:to>
      <xdr:col>24</xdr:col>
      <xdr:colOff>152400</xdr:colOff>
      <xdr:row>39</xdr:row>
      <xdr:rowOff>19522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20820" y="6557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38534</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137660" y="490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91857</xdr:rowOff>
    </xdr:from>
    <xdr:to>
      <xdr:col>24</xdr:col>
      <xdr:colOff>152400</xdr:colOff>
      <xdr:row>30</xdr:row>
      <xdr:rowOff>91857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020820" y="51210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117330</xdr:rowOff>
    </xdr:from>
    <xdr:to>
      <xdr:col>24</xdr:col>
      <xdr:colOff>63500</xdr:colOff>
      <xdr:row>36</xdr:row>
      <xdr:rowOff>164030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355340" y="6152370"/>
          <a:ext cx="731520" cy="4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99005</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137660" y="6134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120578</xdr:rowOff>
    </xdr:from>
    <xdr:to>
      <xdr:col>24</xdr:col>
      <xdr:colOff>114300</xdr:colOff>
      <xdr:row>37</xdr:row>
      <xdr:rowOff>50728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036060" y="61556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164030</xdr:rowOff>
    </xdr:from>
    <xdr:to>
      <xdr:col>19</xdr:col>
      <xdr:colOff>177800</xdr:colOff>
      <xdr:row>37</xdr:row>
      <xdr:rowOff>5806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565400" y="6199070"/>
          <a:ext cx="789940" cy="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147683</xdr:rowOff>
    </xdr:from>
    <xdr:to>
      <xdr:col>20</xdr:col>
      <xdr:colOff>38100</xdr:colOff>
      <xdr:row>37</xdr:row>
      <xdr:rowOff>77833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312160" y="6182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68960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150948" y="627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121249</xdr:rowOff>
    </xdr:from>
    <xdr:to>
      <xdr:col>15</xdr:col>
      <xdr:colOff>50800</xdr:colOff>
      <xdr:row>37</xdr:row>
      <xdr:rowOff>5806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790700" y="5988649"/>
          <a:ext cx="774700" cy="21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148989</xdr:rowOff>
    </xdr:from>
    <xdr:to>
      <xdr:col>15</xdr:col>
      <xdr:colOff>101600</xdr:colOff>
      <xdr:row>37</xdr:row>
      <xdr:rowOff>79139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514600" y="6184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70266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353388" y="627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121249</xdr:rowOff>
    </xdr:from>
    <xdr:to>
      <xdr:col>10</xdr:col>
      <xdr:colOff>114300</xdr:colOff>
      <xdr:row>36</xdr:row>
      <xdr:rowOff>136924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008380" y="5988649"/>
          <a:ext cx="782320" cy="18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95431</xdr:rowOff>
    </xdr:from>
    <xdr:to>
      <xdr:col>10</xdr:col>
      <xdr:colOff>165100</xdr:colOff>
      <xdr:row>37</xdr:row>
      <xdr:rowOff>25581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739900" y="61304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16708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578688" y="621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122210</xdr:rowOff>
    </xdr:from>
    <xdr:to>
      <xdr:col>6</xdr:col>
      <xdr:colOff>38100</xdr:colOff>
      <xdr:row>37</xdr:row>
      <xdr:rowOff>52360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965200" y="6157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43487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03988" y="624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66530</xdr:rowOff>
    </xdr:from>
    <xdr:to>
      <xdr:col>24</xdr:col>
      <xdr:colOff>114300</xdr:colOff>
      <xdr:row>36</xdr:row>
      <xdr:rowOff>168130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036060" y="610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89407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137660" y="595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113230</xdr:rowOff>
    </xdr:from>
    <xdr:to>
      <xdr:col>20</xdr:col>
      <xdr:colOff>38100</xdr:colOff>
      <xdr:row>37</xdr:row>
      <xdr:rowOff>43380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312160" y="6148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59907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150948" y="592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126456</xdr:rowOff>
    </xdr:from>
    <xdr:to>
      <xdr:col>15</xdr:col>
      <xdr:colOff>101600</xdr:colOff>
      <xdr:row>37</xdr:row>
      <xdr:rowOff>56606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514600" y="6161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73133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353388" y="594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70449</xdr:rowOff>
    </xdr:from>
    <xdr:to>
      <xdr:col>10</xdr:col>
      <xdr:colOff>165100</xdr:colOff>
      <xdr:row>36</xdr:row>
      <xdr:rowOff>599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739900" y="59378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17126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578688" y="571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86124</xdr:rowOff>
    </xdr:from>
    <xdr:to>
      <xdr:col>6</xdr:col>
      <xdr:colOff>38100</xdr:colOff>
      <xdr:row>37</xdr:row>
      <xdr:rowOff>16274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965200" y="61211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32801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03988" y="5900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25529</xdr:rowOff>
    </xdr:from>
    <xdr:to>
      <xdr:col>24</xdr:col>
      <xdr:colOff>62865</xdr:colOff>
      <xdr:row>57</xdr:row>
      <xdr:rowOff>139670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084955" y="8407529"/>
          <a:ext cx="1270" cy="1287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143497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137660" y="969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139670</xdr:rowOff>
    </xdr:from>
    <xdr:to>
      <xdr:col>24</xdr:col>
      <xdr:colOff>152400</xdr:colOff>
      <xdr:row>57</xdr:row>
      <xdr:rowOff>139670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020820" y="969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143656</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137660" y="819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409,966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25529</xdr:rowOff>
    </xdr:from>
    <xdr:to>
      <xdr:col>24</xdr:col>
      <xdr:colOff>152400</xdr:colOff>
      <xdr:row>50</xdr:row>
      <xdr:rowOff>25529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020820" y="840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139403</xdr:rowOff>
    </xdr:from>
    <xdr:to>
      <xdr:col>24</xdr:col>
      <xdr:colOff>63500</xdr:colOff>
      <xdr:row>57</xdr:row>
      <xdr:rowOff>15491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355340" y="9359603"/>
          <a:ext cx="731520" cy="21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133411</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137660" y="9353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154984</xdr:rowOff>
    </xdr:from>
    <xdr:to>
      <xdr:col>24</xdr:col>
      <xdr:colOff>114300</xdr:colOff>
      <xdr:row>56</xdr:row>
      <xdr:rowOff>85134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036060" y="937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144104</xdr:rowOff>
    </xdr:from>
    <xdr:to>
      <xdr:col>19</xdr:col>
      <xdr:colOff>177800</xdr:colOff>
      <xdr:row>57</xdr:row>
      <xdr:rowOff>15491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565400" y="9196664"/>
          <a:ext cx="789940" cy="37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165214</xdr:rowOff>
    </xdr:from>
    <xdr:to>
      <xdr:col>20</xdr:col>
      <xdr:colOff>38100</xdr:colOff>
      <xdr:row>56</xdr:row>
      <xdr:rowOff>95364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312160" y="93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111891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086315" y="9164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144104</xdr:rowOff>
    </xdr:from>
    <xdr:to>
      <xdr:col>15</xdr:col>
      <xdr:colOff>50800</xdr:colOff>
      <xdr:row>56</xdr:row>
      <xdr:rowOff>25107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790700" y="9196664"/>
          <a:ext cx="774700" cy="21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153136</xdr:rowOff>
    </xdr:from>
    <xdr:to>
      <xdr:col>15</xdr:col>
      <xdr:colOff>101600</xdr:colOff>
      <xdr:row>54</xdr:row>
      <xdr:rowOff>83286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514600" y="90380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99813</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311615" y="8817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25107</xdr:rowOff>
    </xdr:from>
    <xdr:to>
      <xdr:col>10</xdr:col>
      <xdr:colOff>114300</xdr:colOff>
      <xdr:row>56</xdr:row>
      <xdr:rowOff>36533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008380" y="9412947"/>
          <a:ext cx="782320" cy="1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84934</xdr:rowOff>
    </xdr:from>
    <xdr:to>
      <xdr:col>10</xdr:col>
      <xdr:colOff>165100</xdr:colOff>
      <xdr:row>57</xdr:row>
      <xdr:rowOff>15084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739900" y="9472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6211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514055" y="956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100647</xdr:rowOff>
    </xdr:from>
    <xdr:to>
      <xdr:col>6</xdr:col>
      <xdr:colOff>38100</xdr:colOff>
      <xdr:row>57</xdr:row>
      <xdr:rowOff>30797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965200" y="94884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21924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739355" y="957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88603</xdr:rowOff>
    </xdr:from>
    <xdr:to>
      <xdr:col>24</xdr:col>
      <xdr:colOff>114300</xdr:colOff>
      <xdr:row>56</xdr:row>
      <xdr:rowOff>18753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036060" y="93088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111480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137660" y="9164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136141</xdr:rowOff>
    </xdr:from>
    <xdr:to>
      <xdr:col>20</xdr:col>
      <xdr:colOff>38100</xdr:colOff>
      <xdr:row>57</xdr:row>
      <xdr:rowOff>66291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312160" y="95239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57418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118631" y="961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93304</xdr:rowOff>
    </xdr:from>
    <xdr:to>
      <xdr:col>15</xdr:col>
      <xdr:colOff>101600</xdr:colOff>
      <xdr:row>55</xdr:row>
      <xdr:rowOff>23454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514600" y="9145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14581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311615" y="923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145757</xdr:rowOff>
    </xdr:from>
    <xdr:to>
      <xdr:col>10</xdr:col>
      <xdr:colOff>165100</xdr:colOff>
      <xdr:row>56</xdr:row>
      <xdr:rowOff>75907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739900" y="93659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92434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514055" y="9144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157183</xdr:rowOff>
    </xdr:from>
    <xdr:to>
      <xdr:col>6</xdr:col>
      <xdr:colOff>38100</xdr:colOff>
      <xdr:row>56</xdr:row>
      <xdr:rowOff>87333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965200" y="93773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103860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739355" y="9156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49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51016</xdr:rowOff>
    </xdr:from>
    <xdr:to>
      <xdr:col>24</xdr:col>
      <xdr:colOff>62865</xdr:colOff>
      <xdr:row>78</xdr:row>
      <xdr:rowOff>150419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084955" y="11785816"/>
          <a:ext cx="1270" cy="1440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154246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137660" y="13230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150419</xdr:rowOff>
    </xdr:from>
    <xdr:to>
      <xdr:col>24</xdr:col>
      <xdr:colOff>152400</xdr:colOff>
      <xdr:row>78</xdr:row>
      <xdr:rowOff>150419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020820" y="13226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169143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137660" y="1156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240,983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51016</xdr:rowOff>
    </xdr:from>
    <xdr:to>
      <xdr:col>24</xdr:col>
      <xdr:colOff>152400</xdr:colOff>
      <xdr:row>70</xdr:row>
      <xdr:rowOff>51016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020820" y="117858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31128</xdr:rowOff>
    </xdr:from>
    <xdr:to>
      <xdr:col>24</xdr:col>
      <xdr:colOff>63500</xdr:colOff>
      <xdr:row>75</xdr:row>
      <xdr:rowOff>99543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355340" y="12604128"/>
          <a:ext cx="731520" cy="6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73703</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137660" y="126467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95276</xdr:rowOff>
    </xdr:from>
    <xdr:to>
      <xdr:col>24</xdr:col>
      <xdr:colOff>114300</xdr:colOff>
      <xdr:row>76</xdr:row>
      <xdr:rowOff>25425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036060" y="1266827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31128</xdr:rowOff>
    </xdr:from>
    <xdr:to>
      <xdr:col>19</xdr:col>
      <xdr:colOff>177800</xdr:colOff>
      <xdr:row>76</xdr:row>
      <xdr:rowOff>88836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565400" y="12604128"/>
          <a:ext cx="789940" cy="22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122555</xdr:rowOff>
    </xdr:from>
    <xdr:to>
      <xdr:col>20</xdr:col>
      <xdr:colOff>38100</xdr:colOff>
      <xdr:row>75</xdr:row>
      <xdr:rowOff>52705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312160" y="125279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69232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086315" y="12306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81611</xdr:rowOff>
    </xdr:from>
    <xdr:to>
      <xdr:col>15</xdr:col>
      <xdr:colOff>50800</xdr:colOff>
      <xdr:row>76</xdr:row>
      <xdr:rowOff>88836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790700" y="12486971"/>
          <a:ext cx="774700" cy="34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104814</xdr:rowOff>
    </xdr:from>
    <xdr:to>
      <xdr:col>15</xdr:col>
      <xdr:colOff>101600</xdr:colOff>
      <xdr:row>77</xdr:row>
      <xdr:rowOff>34964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514600" y="12845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26091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311615" y="12934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81611</xdr:rowOff>
    </xdr:from>
    <xdr:to>
      <xdr:col>10</xdr:col>
      <xdr:colOff>114300</xdr:colOff>
      <xdr:row>77</xdr:row>
      <xdr:rowOff>94831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008380" y="12486971"/>
          <a:ext cx="782320" cy="51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120955</xdr:rowOff>
    </xdr:from>
    <xdr:to>
      <xdr:col>10</xdr:col>
      <xdr:colOff>165100</xdr:colOff>
      <xdr:row>77</xdr:row>
      <xdr:rowOff>51105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739900" y="12861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42232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514055" y="12950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7035</xdr:rowOff>
    </xdr:from>
    <xdr:to>
      <xdr:col>6</xdr:col>
      <xdr:colOff>38100</xdr:colOff>
      <xdr:row>77</xdr:row>
      <xdr:rowOff>108635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965200" y="12915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125162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739355" y="12698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48743</xdr:rowOff>
    </xdr:from>
    <xdr:to>
      <xdr:col>24</xdr:col>
      <xdr:colOff>114300</xdr:colOff>
      <xdr:row>75</xdr:row>
      <xdr:rowOff>150343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036060" y="1262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71620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137660" y="12476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151778</xdr:rowOff>
    </xdr:from>
    <xdr:to>
      <xdr:col>20</xdr:col>
      <xdr:colOff>38100</xdr:colOff>
      <xdr:row>75</xdr:row>
      <xdr:rowOff>81928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312160" y="125571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73055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086315" y="12646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38036</xdr:rowOff>
    </xdr:from>
    <xdr:to>
      <xdr:col>15</xdr:col>
      <xdr:colOff>101600</xdr:colOff>
      <xdr:row>76</xdr:row>
      <xdr:rowOff>139636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514600" y="127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156163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311615" y="12561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30811</xdr:rowOff>
    </xdr:from>
    <xdr:to>
      <xdr:col>10</xdr:col>
      <xdr:colOff>165100</xdr:colOff>
      <xdr:row>74</xdr:row>
      <xdr:rowOff>132411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739900" y="1243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148938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514055" y="1221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44031</xdr:rowOff>
    </xdr:from>
    <xdr:to>
      <xdr:col>6</xdr:col>
      <xdr:colOff>38100</xdr:colOff>
      <xdr:row>77</xdr:row>
      <xdr:rowOff>145631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965200" y="129523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136758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739355" y="13045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51612</xdr:rowOff>
    </xdr:from>
    <xdr:to>
      <xdr:col>24</xdr:col>
      <xdr:colOff>62865</xdr:colOff>
      <xdr:row>99</xdr:row>
      <xdr:rowOff>21934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084955" y="15306852"/>
          <a:ext cx="1270" cy="1311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25761</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137660" y="1662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21934</xdr:rowOff>
    </xdr:from>
    <xdr:to>
      <xdr:col>24</xdr:col>
      <xdr:colOff>152400</xdr:colOff>
      <xdr:row>99</xdr:row>
      <xdr:rowOff>21934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020820" y="16618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169739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137660" y="1508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137,436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51612</xdr:rowOff>
    </xdr:from>
    <xdr:to>
      <xdr:col>24</xdr:col>
      <xdr:colOff>152400</xdr:colOff>
      <xdr:row>91</xdr:row>
      <xdr:rowOff>51612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020820" y="15306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102425</xdr:rowOff>
    </xdr:from>
    <xdr:to>
      <xdr:col>24</xdr:col>
      <xdr:colOff>63500</xdr:colOff>
      <xdr:row>96</xdr:row>
      <xdr:rowOff>126352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355340" y="16195865"/>
          <a:ext cx="731520" cy="2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93997</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137660" y="161874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115570</xdr:rowOff>
    </xdr:from>
    <xdr:to>
      <xdr:col>24</xdr:col>
      <xdr:colOff>114300</xdr:colOff>
      <xdr:row>97</xdr:row>
      <xdr:rowOff>45720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036060" y="1620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102425</xdr:rowOff>
    </xdr:from>
    <xdr:to>
      <xdr:col>19</xdr:col>
      <xdr:colOff>177800</xdr:colOff>
      <xdr:row>97</xdr:row>
      <xdr:rowOff>46673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565400" y="16195865"/>
          <a:ext cx="789940" cy="1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129324</xdr:rowOff>
    </xdr:from>
    <xdr:to>
      <xdr:col>20</xdr:col>
      <xdr:colOff>38100</xdr:colOff>
      <xdr:row>97</xdr:row>
      <xdr:rowOff>59474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312160" y="162227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50601</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118631" y="163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46673</xdr:rowOff>
    </xdr:from>
    <xdr:to>
      <xdr:col>15</xdr:col>
      <xdr:colOff>50800</xdr:colOff>
      <xdr:row>98</xdr:row>
      <xdr:rowOff>71641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790700" y="16307753"/>
          <a:ext cx="774700" cy="1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63360</xdr:rowOff>
    </xdr:from>
    <xdr:to>
      <xdr:col>15</xdr:col>
      <xdr:colOff>101600</xdr:colOff>
      <xdr:row>97</xdr:row>
      <xdr:rowOff>164960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514600" y="1632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156087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343931" y="1641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71641</xdr:rowOff>
    </xdr:from>
    <xdr:to>
      <xdr:col>10</xdr:col>
      <xdr:colOff>114300</xdr:colOff>
      <xdr:row>98</xdr:row>
      <xdr:rowOff>94005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008380" y="16500361"/>
          <a:ext cx="782320" cy="2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93307</xdr:rowOff>
    </xdr:from>
    <xdr:to>
      <xdr:col>10</xdr:col>
      <xdr:colOff>165100</xdr:colOff>
      <xdr:row>98</xdr:row>
      <xdr:rowOff>23457</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739900" y="163543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39984</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546371" y="1613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123000</xdr:rowOff>
    </xdr:from>
    <xdr:to>
      <xdr:col>6</xdr:col>
      <xdr:colOff>38100</xdr:colOff>
      <xdr:row>98</xdr:row>
      <xdr:rowOff>53150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965200" y="16384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69677</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771671" y="1616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75552</xdr:rowOff>
    </xdr:from>
    <xdr:to>
      <xdr:col>24</xdr:col>
      <xdr:colOff>114300</xdr:colOff>
      <xdr:row>97</xdr:row>
      <xdr:rowOff>5702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036060" y="161689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98429</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137660" y="1602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51625</xdr:rowOff>
    </xdr:from>
    <xdr:to>
      <xdr:col>20</xdr:col>
      <xdr:colOff>38100</xdr:colOff>
      <xdr:row>96</xdr:row>
      <xdr:rowOff>153225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312160" y="161450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169752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118631" y="1592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167323</xdr:rowOff>
    </xdr:from>
    <xdr:to>
      <xdr:col>15</xdr:col>
      <xdr:colOff>101600</xdr:colOff>
      <xdr:row>97</xdr:row>
      <xdr:rowOff>97473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514600" y="162607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114000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343931" y="1603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20841</xdr:rowOff>
    </xdr:from>
    <xdr:to>
      <xdr:col>10</xdr:col>
      <xdr:colOff>165100</xdr:colOff>
      <xdr:row>98</xdr:row>
      <xdr:rowOff>122441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739900" y="1644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113568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546371" y="1654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43205</xdr:rowOff>
    </xdr:from>
    <xdr:to>
      <xdr:col>6</xdr:col>
      <xdr:colOff>38100</xdr:colOff>
      <xdr:row>98</xdr:row>
      <xdr:rowOff>144805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965200" y="16471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135932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771671" y="1656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40530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40530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540530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17170</xdr:rowOff>
    </xdr:from>
    <xdr:to>
      <xdr:col>54</xdr:col>
      <xdr:colOff>189865</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218295" y="5214010"/>
          <a:ext cx="1270" cy="1296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927100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15416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135297</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9271000" y="499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17170</xdr:rowOff>
    </xdr:from>
    <xdr:to>
      <xdr:col>55</xdr:col>
      <xdr:colOff>88900</xdr:colOff>
      <xdr:row>31</xdr:row>
      <xdr:rowOff>17170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154160" y="5214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40945</xdr:rowOff>
    </xdr:from>
    <xdr:to>
      <xdr:col>55</xdr:col>
      <xdr:colOff>0</xdr:colOff>
      <xdr:row>32</xdr:row>
      <xdr:rowOff>101752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496300" y="5405425"/>
          <a:ext cx="7239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24808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9271000" y="62274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46381</xdr:rowOff>
    </xdr:from>
    <xdr:to>
      <xdr:col>55</xdr:col>
      <xdr:colOff>50800</xdr:colOff>
      <xdr:row>37</xdr:row>
      <xdr:rowOff>147981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192260" y="62490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146558</xdr:rowOff>
    </xdr:from>
    <xdr:to>
      <xdr:col>50</xdr:col>
      <xdr:colOff>114300</xdr:colOff>
      <xdr:row>32</xdr:row>
      <xdr:rowOff>101752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713980" y="5343398"/>
          <a:ext cx="782320" cy="12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70155</xdr:rowOff>
    </xdr:from>
    <xdr:to>
      <xdr:col>50</xdr:col>
      <xdr:colOff>165100</xdr:colOff>
      <xdr:row>38</xdr:row>
      <xdr:rowOff>305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445500" y="6272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162882</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329877" y="63655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146558</xdr:rowOff>
    </xdr:from>
    <xdr:to>
      <xdr:col>45</xdr:col>
      <xdr:colOff>177800</xdr:colOff>
      <xdr:row>32</xdr:row>
      <xdr:rowOff>61519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24040" y="5343398"/>
          <a:ext cx="789940" cy="8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111303</xdr:rowOff>
    </xdr:from>
    <xdr:to>
      <xdr:col>46</xdr:col>
      <xdr:colOff>38100</xdr:colOff>
      <xdr:row>37</xdr:row>
      <xdr:rowOff>41453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670800" y="61463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32580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547557" y="62352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61519</xdr:rowOff>
    </xdr:from>
    <xdr:to>
      <xdr:col>41</xdr:col>
      <xdr:colOff>50800</xdr:colOff>
      <xdr:row>32</xdr:row>
      <xdr:rowOff>124155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149340" y="5425999"/>
          <a:ext cx="774700" cy="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100787</xdr:rowOff>
    </xdr:from>
    <xdr:to>
      <xdr:col>41</xdr:col>
      <xdr:colOff>101600</xdr:colOff>
      <xdr:row>37</xdr:row>
      <xdr:rowOff>30937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873240" y="61358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22064</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57617" y="6224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107645</xdr:rowOff>
    </xdr:from>
    <xdr:to>
      <xdr:col>36</xdr:col>
      <xdr:colOff>165100</xdr:colOff>
      <xdr:row>37</xdr:row>
      <xdr:rowOff>37795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098540" y="6142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28922</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5982917" y="6231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161595</xdr:rowOff>
    </xdr:from>
    <xdr:to>
      <xdr:col>55</xdr:col>
      <xdr:colOff>50800</xdr:colOff>
      <xdr:row>32</xdr:row>
      <xdr:rowOff>91745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192260" y="53584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13022</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9271000" y="520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50952</xdr:rowOff>
    </xdr:from>
    <xdr:to>
      <xdr:col>50</xdr:col>
      <xdr:colOff>165100</xdr:colOff>
      <xdr:row>32</xdr:row>
      <xdr:rowOff>152552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445500" y="541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169079</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284288" y="519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95758</xdr:rowOff>
    </xdr:from>
    <xdr:to>
      <xdr:col>46</xdr:col>
      <xdr:colOff>38100</xdr:colOff>
      <xdr:row>32</xdr:row>
      <xdr:rowOff>25908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670800" y="52925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42435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509588" y="507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10719</xdr:rowOff>
    </xdr:from>
    <xdr:to>
      <xdr:col>41</xdr:col>
      <xdr:colOff>101600</xdr:colOff>
      <xdr:row>32</xdr:row>
      <xdr:rowOff>112319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873240" y="537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128846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12028" y="515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73355</xdr:rowOff>
    </xdr:from>
    <xdr:to>
      <xdr:col>36</xdr:col>
      <xdr:colOff>165100</xdr:colOff>
      <xdr:row>33</xdr:row>
      <xdr:rowOff>3505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098540" y="5437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20032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5937328" y="5216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29992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20455</xdr:rowOff>
    </xdr:from>
    <xdr:to>
      <xdr:col>54</xdr:col>
      <xdr:colOff>189865</xdr:colOff>
      <xdr:row>58</xdr:row>
      <xdr:rowOff>129817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218295" y="8570095"/>
          <a:ext cx="1270" cy="1282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133644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9271000" y="985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129817</xdr:rowOff>
    </xdr:from>
    <xdr:to>
      <xdr:col>55</xdr:col>
      <xdr:colOff>88900</xdr:colOff>
      <xdr:row>58</xdr:row>
      <xdr:rowOff>129817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154160" y="98529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138582</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9271000" y="8352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183,149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20455</xdr:rowOff>
    </xdr:from>
    <xdr:to>
      <xdr:col>55</xdr:col>
      <xdr:colOff>88900</xdr:colOff>
      <xdr:row>51</xdr:row>
      <xdr:rowOff>20455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154160" y="8570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19716</xdr:rowOff>
    </xdr:from>
    <xdr:to>
      <xdr:col>55</xdr:col>
      <xdr:colOff>0</xdr:colOff>
      <xdr:row>57</xdr:row>
      <xdr:rowOff>22931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496300" y="9575196"/>
          <a:ext cx="723900" cy="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12829</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9271000" y="9568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34402</xdr:rowOff>
    </xdr:from>
    <xdr:to>
      <xdr:col>55</xdr:col>
      <xdr:colOff>50800</xdr:colOff>
      <xdr:row>57</xdr:row>
      <xdr:rowOff>136002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192260" y="95898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19716</xdr:rowOff>
    </xdr:from>
    <xdr:to>
      <xdr:col>50</xdr:col>
      <xdr:colOff>114300</xdr:colOff>
      <xdr:row>57</xdr:row>
      <xdr:rowOff>51049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713980" y="9575196"/>
          <a:ext cx="782320" cy="3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41404</xdr:rowOff>
    </xdr:from>
    <xdr:to>
      <xdr:col>50</xdr:col>
      <xdr:colOff>165100</xdr:colOff>
      <xdr:row>57</xdr:row>
      <xdr:rowOff>143004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445500" y="95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134131</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251971" y="968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1008</xdr:rowOff>
    </xdr:from>
    <xdr:to>
      <xdr:col>45</xdr:col>
      <xdr:colOff>177800</xdr:colOff>
      <xdr:row>57</xdr:row>
      <xdr:rowOff>51049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24040" y="9556488"/>
          <a:ext cx="789940" cy="5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57810</xdr:rowOff>
    </xdr:from>
    <xdr:to>
      <xdr:col>46</xdr:col>
      <xdr:colOff>38100</xdr:colOff>
      <xdr:row>57</xdr:row>
      <xdr:rowOff>159410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670800" y="9613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150537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477271" y="970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1008</xdr:rowOff>
    </xdr:from>
    <xdr:to>
      <xdr:col>41</xdr:col>
      <xdr:colOff>50800</xdr:colOff>
      <xdr:row>57</xdr:row>
      <xdr:rowOff>48085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149340" y="9556488"/>
          <a:ext cx="774700" cy="4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46807</xdr:rowOff>
    </xdr:from>
    <xdr:to>
      <xdr:col>41</xdr:col>
      <xdr:colOff>101600</xdr:colOff>
      <xdr:row>57</xdr:row>
      <xdr:rowOff>148407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873240" y="9602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139534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2571" y="969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44979</xdr:rowOff>
    </xdr:from>
    <xdr:to>
      <xdr:col>36</xdr:col>
      <xdr:colOff>165100</xdr:colOff>
      <xdr:row>57</xdr:row>
      <xdr:rowOff>146579</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098540" y="960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137706</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5905011" y="969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143581</xdr:rowOff>
    </xdr:from>
    <xdr:to>
      <xdr:col>55</xdr:col>
      <xdr:colOff>50800</xdr:colOff>
      <xdr:row>57</xdr:row>
      <xdr:rowOff>73731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192260" y="95314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166458</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9271000" y="938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140366</xdr:rowOff>
    </xdr:from>
    <xdr:to>
      <xdr:col>50</xdr:col>
      <xdr:colOff>165100</xdr:colOff>
      <xdr:row>57</xdr:row>
      <xdr:rowOff>70516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445500" y="9528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87043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251971" y="930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249</xdr:rowOff>
    </xdr:from>
    <xdr:to>
      <xdr:col>46</xdr:col>
      <xdr:colOff>38100</xdr:colOff>
      <xdr:row>57</xdr:row>
      <xdr:rowOff>101849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670800" y="95557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118376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477271" y="933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121658</xdr:rowOff>
    </xdr:from>
    <xdr:to>
      <xdr:col>41</xdr:col>
      <xdr:colOff>101600</xdr:colOff>
      <xdr:row>57</xdr:row>
      <xdr:rowOff>51808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873240" y="95094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68335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2571" y="928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168735</xdr:rowOff>
    </xdr:from>
    <xdr:to>
      <xdr:col>36</xdr:col>
      <xdr:colOff>165100</xdr:colOff>
      <xdr:row>57</xdr:row>
      <xdr:rowOff>98885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098540" y="9556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115412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5905011" y="933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36404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171361</xdr:rowOff>
    </xdr:from>
    <xdr:to>
      <xdr:col>54</xdr:col>
      <xdr:colOff>189865</xdr:colOff>
      <xdr:row>78</xdr:row>
      <xdr:rowOff>137103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218295" y="11738521"/>
          <a:ext cx="1270" cy="1474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140930</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9271000" y="1321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137103</xdr:rowOff>
    </xdr:from>
    <xdr:to>
      <xdr:col>55</xdr:col>
      <xdr:colOff>88900</xdr:colOff>
      <xdr:row>78</xdr:row>
      <xdr:rowOff>137103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154160" y="132130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118038</xdr:rowOff>
    </xdr:from>
    <xdr:ext cx="599010"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9271000" y="11517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100,561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171361</xdr:rowOff>
    </xdr:from>
    <xdr:to>
      <xdr:col>55</xdr:col>
      <xdr:colOff>88900</xdr:colOff>
      <xdr:row>69</xdr:row>
      <xdr:rowOff>171361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154160" y="117385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19996</xdr:rowOff>
    </xdr:from>
    <xdr:to>
      <xdr:col>55</xdr:col>
      <xdr:colOff>0</xdr:colOff>
      <xdr:row>76</xdr:row>
      <xdr:rowOff>59739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496300" y="12760636"/>
          <a:ext cx="723900" cy="3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33821</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9271000" y="12774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55394</xdr:rowOff>
    </xdr:from>
    <xdr:to>
      <xdr:col>55</xdr:col>
      <xdr:colOff>50800</xdr:colOff>
      <xdr:row>76</xdr:row>
      <xdr:rowOff>156994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192260" y="127960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11782</xdr:rowOff>
    </xdr:from>
    <xdr:to>
      <xdr:col>50</xdr:col>
      <xdr:colOff>114300</xdr:colOff>
      <xdr:row>76</xdr:row>
      <xdr:rowOff>19996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713980" y="12752422"/>
          <a:ext cx="782320" cy="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135714</xdr:rowOff>
    </xdr:from>
    <xdr:to>
      <xdr:col>50</xdr:col>
      <xdr:colOff>165100</xdr:colOff>
      <xdr:row>77</xdr:row>
      <xdr:rowOff>65864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445500" y="128763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56991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251971" y="1296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162806</xdr:rowOff>
    </xdr:from>
    <xdr:to>
      <xdr:col>45</xdr:col>
      <xdr:colOff>177800</xdr:colOff>
      <xdr:row>76</xdr:row>
      <xdr:rowOff>11782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24040" y="12735806"/>
          <a:ext cx="789940" cy="1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52911</xdr:rowOff>
    </xdr:from>
    <xdr:to>
      <xdr:col>46</xdr:col>
      <xdr:colOff>38100</xdr:colOff>
      <xdr:row>76</xdr:row>
      <xdr:rowOff>154511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670800" y="127935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145638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477271" y="1288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162806</xdr:rowOff>
    </xdr:from>
    <xdr:to>
      <xdr:col>41</xdr:col>
      <xdr:colOff>50800</xdr:colOff>
      <xdr:row>78</xdr:row>
      <xdr:rowOff>51788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149340" y="12735806"/>
          <a:ext cx="774700" cy="39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71558</xdr:rowOff>
    </xdr:from>
    <xdr:to>
      <xdr:col>41</xdr:col>
      <xdr:colOff>101600</xdr:colOff>
      <xdr:row>78</xdr:row>
      <xdr:rowOff>1708</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873240" y="12979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164285</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2571" y="1307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109049</xdr:rowOff>
    </xdr:from>
    <xdr:to>
      <xdr:col>36</xdr:col>
      <xdr:colOff>165100</xdr:colOff>
      <xdr:row>78</xdr:row>
      <xdr:rowOff>39199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098540" y="13017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55726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5905011" y="1279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8939</xdr:rowOff>
    </xdr:from>
    <xdr:to>
      <xdr:col>55</xdr:col>
      <xdr:colOff>50800</xdr:colOff>
      <xdr:row>76</xdr:row>
      <xdr:rowOff>110539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192260" y="127495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31816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9271000" y="1260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140645</xdr:rowOff>
    </xdr:from>
    <xdr:to>
      <xdr:col>50</xdr:col>
      <xdr:colOff>165100</xdr:colOff>
      <xdr:row>76</xdr:row>
      <xdr:rowOff>70796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445500" y="12713645"/>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87322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251971" y="1249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132432</xdr:rowOff>
    </xdr:from>
    <xdr:to>
      <xdr:col>46</xdr:col>
      <xdr:colOff>38100</xdr:colOff>
      <xdr:row>76</xdr:row>
      <xdr:rowOff>62582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670800" y="127054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79109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477271" y="1248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112005</xdr:rowOff>
    </xdr:from>
    <xdr:to>
      <xdr:col>41</xdr:col>
      <xdr:colOff>101600</xdr:colOff>
      <xdr:row>76</xdr:row>
      <xdr:rowOff>42156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873240" y="12685005"/>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58682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2571" y="1246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988</xdr:rowOff>
    </xdr:from>
    <xdr:to>
      <xdr:col>36</xdr:col>
      <xdr:colOff>165100</xdr:colOff>
      <xdr:row>78</xdr:row>
      <xdr:rowOff>102588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098540" y="1307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93715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5905011" y="1316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29992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124597</xdr:rowOff>
    </xdr:from>
    <xdr:to>
      <xdr:col>54</xdr:col>
      <xdr:colOff>189865</xdr:colOff>
      <xdr:row>98</xdr:row>
      <xdr:rowOff>132941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218295" y="15044557"/>
          <a:ext cx="1270" cy="1517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136768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9271000" y="1656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132941</xdr:rowOff>
    </xdr:from>
    <xdr:to>
      <xdr:col>55</xdr:col>
      <xdr:colOff>88900</xdr:colOff>
      <xdr:row>98</xdr:row>
      <xdr:rowOff>132941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154160" y="165616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71274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9271000" y="1482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428,964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124597</xdr:rowOff>
    </xdr:from>
    <xdr:to>
      <xdr:col>55</xdr:col>
      <xdr:colOff>88900</xdr:colOff>
      <xdr:row>89</xdr:row>
      <xdr:rowOff>124597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154160" y="150445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73833</xdr:rowOff>
    </xdr:from>
    <xdr:to>
      <xdr:col>55</xdr:col>
      <xdr:colOff>0</xdr:colOff>
      <xdr:row>97</xdr:row>
      <xdr:rowOff>109079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496300" y="16334913"/>
          <a:ext cx="723900" cy="3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50730</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9271000" y="16144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27853</xdr:rowOff>
    </xdr:from>
    <xdr:to>
      <xdr:col>55</xdr:col>
      <xdr:colOff>50800</xdr:colOff>
      <xdr:row>97</xdr:row>
      <xdr:rowOff>129453</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192260" y="162889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73833</xdr:rowOff>
    </xdr:from>
    <xdr:to>
      <xdr:col>50</xdr:col>
      <xdr:colOff>114300</xdr:colOff>
      <xdr:row>97</xdr:row>
      <xdr:rowOff>164815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713980" y="16334913"/>
          <a:ext cx="782320" cy="9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68245</xdr:rowOff>
    </xdr:from>
    <xdr:to>
      <xdr:col>50</xdr:col>
      <xdr:colOff>165100</xdr:colOff>
      <xdr:row>97</xdr:row>
      <xdr:rowOff>169845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445500" y="1632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160972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251971" y="1642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164815</xdr:rowOff>
    </xdr:from>
    <xdr:to>
      <xdr:col>45</xdr:col>
      <xdr:colOff>177800</xdr:colOff>
      <xdr:row>98</xdr:row>
      <xdr:rowOff>49453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24040" y="16425895"/>
          <a:ext cx="789940" cy="5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79253</xdr:rowOff>
    </xdr:from>
    <xdr:to>
      <xdr:col>46</xdr:col>
      <xdr:colOff>38100</xdr:colOff>
      <xdr:row>98</xdr:row>
      <xdr:rowOff>9403</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670800" y="163403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25930</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477271" y="1611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7027</xdr:rowOff>
    </xdr:from>
    <xdr:to>
      <xdr:col>41</xdr:col>
      <xdr:colOff>50800</xdr:colOff>
      <xdr:row>98</xdr:row>
      <xdr:rowOff>49453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149340" y="16435747"/>
          <a:ext cx="774700" cy="4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56195</xdr:rowOff>
    </xdr:from>
    <xdr:to>
      <xdr:col>41</xdr:col>
      <xdr:colOff>101600</xdr:colOff>
      <xdr:row>97</xdr:row>
      <xdr:rowOff>157795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873240" y="1631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2872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2571" y="1609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15162</xdr:rowOff>
    </xdr:from>
    <xdr:to>
      <xdr:col>36</xdr:col>
      <xdr:colOff>165100</xdr:colOff>
      <xdr:row>97</xdr:row>
      <xdr:rowOff>116762</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098540" y="1627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133289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5905011" y="1605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58279</xdr:rowOff>
    </xdr:from>
    <xdr:to>
      <xdr:col>55</xdr:col>
      <xdr:colOff>50800</xdr:colOff>
      <xdr:row>97</xdr:row>
      <xdr:rowOff>159879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192260" y="163193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36706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9271000" y="1629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23033</xdr:rowOff>
    </xdr:from>
    <xdr:to>
      <xdr:col>50</xdr:col>
      <xdr:colOff>165100</xdr:colOff>
      <xdr:row>97</xdr:row>
      <xdr:rowOff>124633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445500" y="1628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141160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251971" y="1606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114015</xdr:rowOff>
    </xdr:from>
    <xdr:to>
      <xdr:col>46</xdr:col>
      <xdr:colOff>38100</xdr:colOff>
      <xdr:row>98</xdr:row>
      <xdr:rowOff>44165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670800" y="163750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35292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477271" y="1646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170103</xdr:rowOff>
    </xdr:from>
    <xdr:to>
      <xdr:col>41</xdr:col>
      <xdr:colOff>101600</xdr:colOff>
      <xdr:row>98</xdr:row>
      <xdr:rowOff>100253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873240" y="16431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91380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2571" y="1652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127677</xdr:rowOff>
    </xdr:from>
    <xdr:to>
      <xdr:col>36</xdr:col>
      <xdr:colOff>165100</xdr:colOff>
      <xdr:row>98</xdr:row>
      <xdr:rowOff>57827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098540" y="163887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48954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5905011" y="1647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109048</xdr:rowOff>
    </xdr:from>
    <xdr:to>
      <xdr:col>85</xdr:col>
      <xdr:colOff>126364</xdr:colOff>
      <xdr:row>39</xdr:row>
      <xdr:rowOff>90056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374495" y="5138248"/>
          <a:ext cx="1269" cy="1489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93883</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4419580" y="663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90056</xdr:rowOff>
    </xdr:from>
    <xdr:to>
      <xdr:col>86</xdr:col>
      <xdr:colOff>25400</xdr:colOff>
      <xdr:row>39</xdr:row>
      <xdr:rowOff>90056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287500" y="6628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55725</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4419580" y="491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109048</xdr:rowOff>
    </xdr:from>
    <xdr:to>
      <xdr:col>86</xdr:col>
      <xdr:colOff>25400</xdr:colOff>
      <xdr:row>30</xdr:row>
      <xdr:rowOff>109048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287500" y="5138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141529</xdr:rowOff>
    </xdr:from>
    <xdr:to>
      <xdr:col>85</xdr:col>
      <xdr:colOff>127000</xdr:colOff>
      <xdr:row>37</xdr:row>
      <xdr:rowOff>146825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629640" y="6344209"/>
          <a:ext cx="74676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167206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4419580" y="63698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17329</xdr:rowOff>
    </xdr:from>
    <xdr:to>
      <xdr:col>85</xdr:col>
      <xdr:colOff>177800</xdr:colOff>
      <xdr:row>38</xdr:row>
      <xdr:rowOff>118929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325600" y="638764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146825</xdr:rowOff>
    </xdr:from>
    <xdr:to>
      <xdr:col>81</xdr:col>
      <xdr:colOff>50800</xdr:colOff>
      <xdr:row>38</xdr:row>
      <xdr:rowOff>56776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54940" y="6349505"/>
          <a:ext cx="77470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15577</xdr:rowOff>
    </xdr:from>
    <xdr:to>
      <xdr:col>81</xdr:col>
      <xdr:colOff>101600</xdr:colOff>
      <xdr:row>38</xdr:row>
      <xdr:rowOff>117177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578840" y="638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108304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08171" y="647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56776</xdr:rowOff>
    </xdr:from>
    <xdr:to>
      <xdr:col>76</xdr:col>
      <xdr:colOff>114300</xdr:colOff>
      <xdr:row>38</xdr:row>
      <xdr:rowOff>89103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072620" y="6427096"/>
          <a:ext cx="782320" cy="3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132886</xdr:rowOff>
    </xdr:from>
    <xdr:to>
      <xdr:col>76</xdr:col>
      <xdr:colOff>165100</xdr:colOff>
      <xdr:row>38</xdr:row>
      <xdr:rowOff>63036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804140" y="63355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79563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10611" y="611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73234</xdr:rowOff>
    </xdr:from>
    <xdr:to>
      <xdr:col>71</xdr:col>
      <xdr:colOff>177800</xdr:colOff>
      <xdr:row>38</xdr:row>
      <xdr:rowOff>89103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1282680" y="6443554"/>
          <a:ext cx="78994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156166</xdr:rowOff>
    </xdr:from>
    <xdr:to>
      <xdr:col>72</xdr:col>
      <xdr:colOff>38100</xdr:colOff>
      <xdr:row>38</xdr:row>
      <xdr:rowOff>86316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029440" y="63588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102843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1835911" y="613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70097</xdr:rowOff>
    </xdr:from>
    <xdr:to>
      <xdr:col>67</xdr:col>
      <xdr:colOff>101600</xdr:colOff>
      <xdr:row>39</xdr:row>
      <xdr:rowOff>247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1231880" y="6440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162824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061211" y="653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90729</xdr:rowOff>
    </xdr:from>
    <xdr:to>
      <xdr:col>85</xdr:col>
      <xdr:colOff>177800</xdr:colOff>
      <xdr:row>38</xdr:row>
      <xdr:rowOff>20879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325600" y="629340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113606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4419580" y="614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96025</xdr:rowOff>
    </xdr:from>
    <xdr:to>
      <xdr:col>81</xdr:col>
      <xdr:colOff>101600</xdr:colOff>
      <xdr:row>38</xdr:row>
      <xdr:rowOff>26175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578840" y="6298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42702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08171" y="607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5976</xdr:rowOff>
    </xdr:from>
    <xdr:to>
      <xdr:col>76</xdr:col>
      <xdr:colOff>165100</xdr:colOff>
      <xdr:row>38</xdr:row>
      <xdr:rowOff>107576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804140" y="637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98703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10611" y="646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38303</xdr:rowOff>
    </xdr:from>
    <xdr:to>
      <xdr:col>72</xdr:col>
      <xdr:colOff>38100</xdr:colOff>
      <xdr:row>38</xdr:row>
      <xdr:rowOff>139903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029440" y="64086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131030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835911" y="6501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22434</xdr:rowOff>
    </xdr:from>
    <xdr:to>
      <xdr:col>67</xdr:col>
      <xdr:colOff>101600</xdr:colOff>
      <xdr:row>38</xdr:row>
      <xdr:rowOff>124034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1231880" y="639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140562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061211" y="617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157330</xdr:rowOff>
    </xdr:from>
    <xdr:to>
      <xdr:col>85</xdr:col>
      <xdr:colOff>126364</xdr:colOff>
      <xdr:row>57</xdr:row>
      <xdr:rowOff>121727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374495" y="8706970"/>
          <a:ext cx="1269" cy="970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125554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4419580" y="968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121727</xdr:rowOff>
    </xdr:from>
    <xdr:to>
      <xdr:col>86</xdr:col>
      <xdr:colOff>25400</xdr:colOff>
      <xdr:row>57</xdr:row>
      <xdr:rowOff>121727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287500" y="9677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104007</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4419580" y="8486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258,644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157330</xdr:rowOff>
    </xdr:from>
    <xdr:to>
      <xdr:col>86</xdr:col>
      <xdr:colOff>25400</xdr:colOff>
      <xdr:row>51</xdr:row>
      <xdr:rowOff>157330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287500" y="8706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27736</xdr:rowOff>
    </xdr:from>
    <xdr:to>
      <xdr:col>85</xdr:col>
      <xdr:colOff>127000</xdr:colOff>
      <xdr:row>57</xdr:row>
      <xdr:rowOff>53202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629640" y="9583216"/>
          <a:ext cx="746760" cy="2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116953</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4419580" y="933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94076</xdr:rowOff>
    </xdr:from>
    <xdr:to>
      <xdr:col>85</xdr:col>
      <xdr:colOff>177800</xdr:colOff>
      <xdr:row>57</xdr:row>
      <xdr:rowOff>24226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325600" y="94819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147605</xdr:rowOff>
    </xdr:from>
    <xdr:to>
      <xdr:col>81</xdr:col>
      <xdr:colOff>50800</xdr:colOff>
      <xdr:row>57</xdr:row>
      <xdr:rowOff>53202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54940" y="9535445"/>
          <a:ext cx="774700" cy="7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123610</xdr:rowOff>
    </xdr:from>
    <xdr:to>
      <xdr:col>81</xdr:col>
      <xdr:colOff>101600</xdr:colOff>
      <xdr:row>57</xdr:row>
      <xdr:rowOff>53760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578840" y="951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70287</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08171" y="929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20686</xdr:rowOff>
    </xdr:from>
    <xdr:to>
      <xdr:col>76</xdr:col>
      <xdr:colOff>114300</xdr:colOff>
      <xdr:row>56</xdr:row>
      <xdr:rowOff>147605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072620" y="9408526"/>
          <a:ext cx="782320" cy="12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102580</xdr:rowOff>
    </xdr:from>
    <xdr:to>
      <xdr:col>76</xdr:col>
      <xdr:colOff>165100</xdr:colOff>
      <xdr:row>57</xdr:row>
      <xdr:rowOff>32730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804140" y="9490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23857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10611" y="957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126999</xdr:rowOff>
    </xdr:from>
    <xdr:to>
      <xdr:col>71</xdr:col>
      <xdr:colOff>177800</xdr:colOff>
      <xdr:row>56</xdr:row>
      <xdr:rowOff>20686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1282680" y="9347199"/>
          <a:ext cx="789940" cy="6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149314</xdr:rowOff>
    </xdr:from>
    <xdr:to>
      <xdr:col>72</xdr:col>
      <xdr:colOff>38100</xdr:colOff>
      <xdr:row>57</xdr:row>
      <xdr:rowOff>79464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029440" y="95371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70591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835911" y="962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150151</xdr:rowOff>
    </xdr:from>
    <xdr:to>
      <xdr:col>67</xdr:col>
      <xdr:colOff>101600</xdr:colOff>
      <xdr:row>57</xdr:row>
      <xdr:rowOff>80301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1231880" y="95379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71428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1061211" y="962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148386</xdr:rowOff>
    </xdr:from>
    <xdr:to>
      <xdr:col>85</xdr:col>
      <xdr:colOff>177800</xdr:colOff>
      <xdr:row>57</xdr:row>
      <xdr:rowOff>78536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325600" y="95362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72502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4419580" y="946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2402</xdr:rowOff>
    </xdr:from>
    <xdr:to>
      <xdr:col>81</xdr:col>
      <xdr:colOff>101600</xdr:colOff>
      <xdr:row>57</xdr:row>
      <xdr:rowOff>104002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578840" y="95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95129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8171" y="9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96805</xdr:rowOff>
    </xdr:from>
    <xdr:to>
      <xdr:col>76</xdr:col>
      <xdr:colOff>165100</xdr:colOff>
      <xdr:row>57</xdr:row>
      <xdr:rowOff>26955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804140" y="9484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43482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10611" y="926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141336</xdr:rowOff>
    </xdr:from>
    <xdr:to>
      <xdr:col>72</xdr:col>
      <xdr:colOff>38100</xdr:colOff>
      <xdr:row>56</xdr:row>
      <xdr:rowOff>71486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029440" y="93615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88013</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803595" y="914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76199</xdr:rowOff>
    </xdr:from>
    <xdr:to>
      <xdr:col>67</xdr:col>
      <xdr:colOff>101600</xdr:colOff>
      <xdr:row>56</xdr:row>
      <xdr:rowOff>6349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1231880" y="9296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22876</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1028895" y="907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0960100" y="133424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73417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0960100" y="130234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43326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0960100" y="127045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43326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0960100" y="123855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43326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0960100" y="120666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4332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0960100" y="117438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4332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103816</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374495" y="11838616"/>
          <a:ext cx="1269" cy="1503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121149</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4419580" y="13364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28750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50493</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4419580" y="11617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470,988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103816</xdr:rowOff>
    </xdr:from>
    <xdr:to>
      <xdr:col>86</xdr:col>
      <xdr:colOff>25400</xdr:colOff>
      <xdr:row>70</xdr:row>
      <xdr:rowOff>103816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287500" y="11838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84607</xdr:rowOff>
    </xdr:from>
    <xdr:to>
      <xdr:col>85</xdr:col>
      <xdr:colOff>127000</xdr:colOff>
      <xdr:row>79</xdr:row>
      <xdr:rowOff>329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629640" y="13160527"/>
          <a:ext cx="746760" cy="8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165599</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4419580" y="1324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15722</xdr:rowOff>
    </xdr:from>
    <xdr:to>
      <xdr:col>85</xdr:col>
      <xdr:colOff>177800</xdr:colOff>
      <xdr:row>79</xdr:row>
      <xdr:rowOff>117322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325600" y="132592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84607</xdr:rowOff>
    </xdr:from>
    <xdr:to>
      <xdr:col>81</xdr:col>
      <xdr:colOff>50800</xdr:colOff>
      <xdr:row>79</xdr:row>
      <xdr:rowOff>19137</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54940" y="13160527"/>
          <a:ext cx="774700" cy="102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17424</xdr:rowOff>
    </xdr:from>
    <xdr:to>
      <xdr:col>81</xdr:col>
      <xdr:colOff>101600</xdr:colOff>
      <xdr:row>79</xdr:row>
      <xdr:rowOff>119024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578840" y="13260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110151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17628" y="1335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19137</xdr:rowOff>
    </xdr:from>
    <xdr:to>
      <xdr:col>76</xdr:col>
      <xdr:colOff>114300</xdr:colOff>
      <xdr:row>79</xdr:row>
      <xdr:rowOff>90734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2072620" y="13262697"/>
          <a:ext cx="782320" cy="7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168351</xdr:rowOff>
    </xdr:from>
    <xdr:to>
      <xdr:col>76</xdr:col>
      <xdr:colOff>165100</xdr:colOff>
      <xdr:row>79</xdr:row>
      <xdr:rowOff>98501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804140" y="13244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89628</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10611" y="1333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90734</xdr:rowOff>
    </xdr:from>
    <xdr:to>
      <xdr:col>71</xdr:col>
      <xdr:colOff>177800</xdr:colOff>
      <xdr:row>79</xdr:row>
      <xdr:rowOff>95011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1282680" y="13334294"/>
          <a:ext cx="789940" cy="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3907</xdr:rowOff>
    </xdr:from>
    <xdr:to>
      <xdr:col>72</xdr:col>
      <xdr:colOff>38100</xdr:colOff>
      <xdr:row>79</xdr:row>
      <xdr:rowOff>105507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029440" y="132474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122034</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835911" y="1303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17864</xdr:rowOff>
    </xdr:from>
    <xdr:to>
      <xdr:col>67</xdr:col>
      <xdr:colOff>101600</xdr:colOff>
      <xdr:row>79</xdr:row>
      <xdr:rowOff>119464</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1231880" y="1326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135991</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1070668" y="1304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120979</xdr:rowOff>
    </xdr:from>
    <xdr:to>
      <xdr:col>85</xdr:col>
      <xdr:colOff>177800</xdr:colOff>
      <xdr:row>79</xdr:row>
      <xdr:rowOff>51129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325600" y="131968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80356</xdr:rowOff>
    </xdr:from>
    <xdr:ext cx="534377"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4419580" y="1298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33807</xdr:rowOff>
    </xdr:from>
    <xdr:to>
      <xdr:col>81</xdr:col>
      <xdr:colOff>101600</xdr:colOff>
      <xdr:row>78</xdr:row>
      <xdr:rowOff>135407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578840" y="1310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151934</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08171" y="1289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139787</xdr:rowOff>
    </xdr:from>
    <xdr:to>
      <xdr:col>76</xdr:col>
      <xdr:colOff>165100</xdr:colOff>
      <xdr:row>79</xdr:row>
      <xdr:rowOff>69937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804140" y="13215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86464</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10611" y="1299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39934</xdr:rowOff>
    </xdr:from>
    <xdr:to>
      <xdr:col>72</xdr:col>
      <xdr:colOff>38100</xdr:colOff>
      <xdr:row>79</xdr:row>
      <xdr:rowOff>141534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029440" y="132834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132661</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868228" y="1337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44211</xdr:rowOff>
    </xdr:from>
    <xdr:to>
      <xdr:col>67</xdr:col>
      <xdr:colOff>101600</xdr:colOff>
      <xdr:row>79</xdr:row>
      <xdr:rowOff>145811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1231880" y="1328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136938</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070668" y="1338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166210</xdr:rowOff>
    </xdr:from>
    <xdr:to>
      <xdr:col>85</xdr:col>
      <xdr:colOff>126364</xdr:colOff>
      <xdr:row>98</xdr:row>
      <xdr:rowOff>75113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374495" y="15086170"/>
          <a:ext cx="1269" cy="1417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78940</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4419580" y="1650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75113</xdr:rowOff>
    </xdr:from>
    <xdr:to>
      <xdr:col>86</xdr:col>
      <xdr:colOff>25400</xdr:colOff>
      <xdr:row>98</xdr:row>
      <xdr:rowOff>75113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287500" y="16503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112887</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4419580" y="14865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209,021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166210</xdr:rowOff>
    </xdr:from>
    <xdr:to>
      <xdr:col>86</xdr:col>
      <xdr:colOff>25400</xdr:colOff>
      <xdr:row>89</xdr:row>
      <xdr:rowOff>166210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287500" y="15086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12210</xdr:rowOff>
    </xdr:from>
    <xdr:to>
      <xdr:col>85</xdr:col>
      <xdr:colOff>127000</xdr:colOff>
      <xdr:row>95</xdr:row>
      <xdr:rowOff>107750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629640" y="15938010"/>
          <a:ext cx="746760" cy="9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157723</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4419580" y="16083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7846</xdr:rowOff>
    </xdr:from>
    <xdr:to>
      <xdr:col>85</xdr:col>
      <xdr:colOff>177800</xdr:colOff>
      <xdr:row>96</xdr:row>
      <xdr:rowOff>109446</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325600" y="1610128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107750</xdr:rowOff>
    </xdr:from>
    <xdr:to>
      <xdr:col>81</xdr:col>
      <xdr:colOff>50800</xdr:colOff>
      <xdr:row>95</xdr:row>
      <xdr:rowOff>157531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54940" y="16033550"/>
          <a:ext cx="774700" cy="4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25944</xdr:rowOff>
    </xdr:from>
    <xdr:to>
      <xdr:col>81</xdr:col>
      <xdr:colOff>101600</xdr:colOff>
      <xdr:row>96</xdr:row>
      <xdr:rowOff>127544</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578840" y="1611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118671</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08171" y="1621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157531</xdr:rowOff>
    </xdr:from>
    <xdr:to>
      <xdr:col>76</xdr:col>
      <xdr:colOff>114300</xdr:colOff>
      <xdr:row>96</xdr:row>
      <xdr:rowOff>38041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072620" y="16083331"/>
          <a:ext cx="782320" cy="4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61757</xdr:rowOff>
    </xdr:from>
    <xdr:to>
      <xdr:col>76</xdr:col>
      <xdr:colOff>165100</xdr:colOff>
      <xdr:row>96</xdr:row>
      <xdr:rowOff>163357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804140" y="1615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154484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10611" y="1624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38041</xdr:rowOff>
    </xdr:from>
    <xdr:to>
      <xdr:col>71</xdr:col>
      <xdr:colOff>177800</xdr:colOff>
      <xdr:row>96</xdr:row>
      <xdr:rowOff>60003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1282680" y="16131481"/>
          <a:ext cx="789940" cy="2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49642</xdr:rowOff>
    </xdr:from>
    <xdr:to>
      <xdr:col>72</xdr:col>
      <xdr:colOff>38100</xdr:colOff>
      <xdr:row>96</xdr:row>
      <xdr:rowOff>151242</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029440" y="161430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142369</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835911" y="1623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77538</xdr:rowOff>
    </xdr:from>
    <xdr:to>
      <xdr:col>67</xdr:col>
      <xdr:colOff>101600</xdr:colOff>
      <xdr:row>97</xdr:row>
      <xdr:rowOff>7688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1231880" y="16170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170265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1061211" y="1626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132860</xdr:rowOff>
    </xdr:from>
    <xdr:to>
      <xdr:col>85</xdr:col>
      <xdr:colOff>177800</xdr:colOff>
      <xdr:row>95</xdr:row>
      <xdr:rowOff>63010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325600" y="158910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155737</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4419580" y="1574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56950</xdr:rowOff>
    </xdr:from>
    <xdr:to>
      <xdr:col>81</xdr:col>
      <xdr:colOff>101600</xdr:colOff>
      <xdr:row>95</xdr:row>
      <xdr:rowOff>158550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578840" y="1598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3627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08171" y="1576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106731</xdr:rowOff>
    </xdr:from>
    <xdr:to>
      <xdr:col>76</xdr:col>
      <xdr:colOff>165100</xdr:colOff>
      <xdr:row>96</xdr:row>
      <xdr:rowOff>36881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804140" y="160325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53408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10611" y="15811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158691</xdr:rowOff>
    </xdr:from>
    <xdr:to>
      <xdr:col>72</xdr:col>
      <xdr:colOff>38100</xdr:colOff>
      <xdr:row>96</xdr:row>
      <xdr:rowOff>88841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029440" y="16084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105368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1835911" y="158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9203</xdr:rowOff>
    </xdr:from>
    <xdr:to>
      <xdr:col>67</xdr:col>
      <xdr:colOff>101600</xdr:colOff>
      <xdr:row>96</xdr:row>
      <xdr:rowOff>110803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1231880" y="1610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127330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1061211" y="1588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25629</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19507835" y="5222469"/>
          <a:ext cx="1269" cy="1287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171421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19560540" y="65417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143756</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19560540" y="500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57,490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25629</xdr:rowOff>
    </xdr:from>
    <xdr:to>
      <xdr:col>116</xdr:col>
      <xdr:colOff>152400</xdr:colOff>
      <xdr:row>31</xdr:row>
      <xdr:rowOff>25629</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443700" y="52224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88871</xdr:rowOff>
    </xdr:from>
    <xdr:ext cx="469744"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19560540" y="6291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65994</xdr:rowOff>
    </xdr:from>
    <xdr:to>
      <xdr:col>116</xdr:col>
      <xdr:colOff>114300</xdr:colOff>
      <xdr:row>38</xdr:row>
      <xdr:rowOff>167594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58940" y="643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71275</xdr:rowOff>
    </xdr:from>
    <xdr:to>
      <xdr:col>112</xdr:col>
      <xdr:colOff>38100</xdr:colOff>
      <xdr:row>39</xdr:row>
      <xdr:rowOff>1425</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735040" y="64415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17952</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611797" y="6220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82842</xdr:rowOff>
    </xdr:from>
    <xdr:to>
      <xdr:col>107</xdr:col>
      <xdr:colOff>101600</xdr:colOff>
      <xdr:row>39</xdr:row>
      <xdr:rowOff>12992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7937480" y="64531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29519</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1857" y="6232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88878</xdr:rowOff>
    </xdr:from>
    <xdr:to>
      <xdr:col>102</xdr:col>
      <xdr:colOff>165100</xdr:colOff>
      <xdr:row>39</xdr:row>
      <xdr:rowOff>19028</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7162780" y="6459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35554</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7096550" y="623823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88878</xdr:rowOff>
    </xdr:from>
    <xdr:to>
      <xdr:col>98</xdr:col>
      <xdr:colOff>38100</xdr:colOff>
      <xdr:row>39</xdr:row>
      <xdr:rowOff>19028</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6388080" y="6459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35554</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6314230" y="623823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44421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19560540" y="64147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的にみると、類似団体の中では平均的な値となっているものの、公債費については、まちづくり複合施設整備事業等の大規模事業に活用した地方債の元金償還が開始していることから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また、災害復旧費については、令和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年度の豪雨災害の影響により、類似団体平均を大きく上回っている。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は、今後予測される公債費のピーク等に対応するため、減債基金等の積立てを行ったことから実質単年度収支は赤字であるが、財政調整基金の取崩し等により実質収支は黒字となっている。なお、財政調整基金は積増しを行ったことから増加している。</a:t>
          </a:r>
        </a:p>
        <a:p>
          <a:r>
            <a:rPr kumimoji="1" lang="ja-JP" altLang="en-US" sz="1400">
              <a:latin typeface="ＭＳ ゴシック" pitchFamily="49" charset="-128"/>
              <a:ea typeface="ＭＳ ゴシック" pitchFamily="49" charset="-128"/>
            </a:rPr>
            <a:t>　自主財源比率の低い本町においては、交付税の動向により収支が大きく影響を受けることや急激な社会情勢の変化に適切に対応していくため、引き続き効率的な行政運営の推進と有利な財源の確保に努め、財政運営を行う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病院事業会計は、医師不足や人口減少等の医療需要の変化に加え、新型コロナウイルス感染症の影響を受け、令和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引き続き厳しい経営状況にある。今後も人口減少に伴う患者数の減少による収益の減少や施設整備の対応等への対応などが見込まれることから、新・経営改革プランを策定し持続可能な経営に向けた経営改善の取組を進める必要がある。</a:t>
          </a:r>
        </a:p>
        <a:p>
          <a:r>
            <a:rPr kumimoji="1" lang="ja-JP" altLang="en-US" sz="1400">
              <a:latin typeface="ＭＳ ゴシック" pitchFamily="49" charset="-128"/>
              <a:ea typeface="ＭＳ ゴシック" pitchFamily="49" charset="-128"/>
            </a:rPr>
            <a:t>　そのほか、水道事業や下水道事業は、老朽化した施設の維持修繕や更新に要する経費が増嵩しており、今後も引き続き対応が見込まれる。国の補助制度の活用や地方債を活用するなど財源措置も含め計画的に対応していく必要があり、公営企業法適用や施設の統廃合も踏まえた経営の健全化に向けた対応が必要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a:t>
          </a:r>
        </a:p>
        <a:p>
          <a:r>
            <a:rPr kumimoji="1" lang="ja-JP" altLang="en-US" sz="1400">
              <a:latin typeface="ＭＳ ゴシック" pitchFamily="49" charset="-128"/>
              <a:ea typeface="ＭＳ ゴシック" pitchFamily="49" charset="-128"/>
            </a:rPr>
            <a:t>　大規模事業に係る元金償還の開始に伴い増加傾向にあり、今後ピークを迎える見込み。</a:t>
          </a:r>
        </a:p>
        <a:p>
          <a:r>
            <a:rPr kumimoji="1" lang="ja-JP" altLang="en-US" sz="1400">
              <a:latin typeface="ＭＳ ゴシック" pitchFamily="49" charset="-128"/>
              <a:ea typeface="ＭＳ ゴシック" pitchFamily="49" charset="-128"/>
            </a:rPr>
            <a:t>・公営企業債の元利償還金に対する繰入金</a:t>
          </a:r>
        </a:p>
        <a:p>
          <a:r>
            <a:rPr kumimoji="1" lang="ja-JP" altLang="en-US" sz="1400">
              <a:latin typeface="ＭＳ ゴシック" pitchFamily="49" charset="-128"/>
              <a:ea typeface="ＭＳ ゴシック" pitchFamily="49" charset="-128"/>
            </a:rPr>
            <a:t>　下水道及び農業集落排水特別会計へ対する負担が約</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割を占めている。今後償還終了を迎えるものがあるため減額が見込まれる。</a:t>
          </a:r>
        </a:p>
        <a:p>
          <a:r>
            <a:rPr kumimoji="1" lang="ja-JP" altLang="en-US" sz="1400">
              <a:latin typeface="ＭＳ ゴシック" pitchFamily="49" charset="-128"/>
              <a:ea typeface="ＭＳ ゴシック" pitchFamily="49" charset="-128"/>
            </a:rPr>
            <a:t>・算入公債費等</a:t>
          </a:r>
        </a:p>
        <a:p>
          <a:r>
            <a:rPr kumimoji="1" lang="ja-JP" altLang="en-US" sz="1400">
              <a:latin typeface="ＭＳ ゴシック" pitchFamily="49" charset="-128"/>
              <a:ea typeface="ＭＳ ゴシック" pitchFamily="49" charset="-128"/>
            </a:rPr>
            <a:t>　普通会計における地方債残高のうち、交付税算入割合の高い過疎対策事業債及び臨時財政対策債の占める割合が約</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割となっており、過疎対策事業債の償還開始の影響により増額している。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a:t>
          </a:r>
        </a:p>
        <a:p>
          <a:r>
            <a:rPr kumimoji="1" lang="ja-JP" altLang="en-US" sz="1400">
              <a:latin typeface="ＭＳ ゴシック" pitchFamily="49" charset="-128"/>
              <a:ea typeface="ＭＳ ゴシック" pitchFamily="49" charset="-128"/>
            </a:rPr>
            <a:t>　令和元年度にピークを迎え、以降高止まり傾向にある。今後は元金償還が進むことから減少が見込まれる。</a:t>
          </a:r>
        </a:p>
        <a:p>
          <a:r>
            <a:rPr kumimoji="1" lang="ja-JP" altLang="en-US" sz="1400">
              <a:latin typeface="ＭＳ ゴシック" pitchFamily="49" charset="-128"/>
              <a:ea typeface="ＭＳ ゴシック" pitchFamily="49" charset="-128"/>
            </a:rPr>
            <a:t>・公営企業等繰入見込額</a:t>
          </a:r>
        </a:p>
        <a:p>
          <a:r>
            <a:rPr kumimoji="1" lang="ja-JP" altLang="en-US" sz="1400">
              <a:latin typeface="ＭＳ ゴシック" pitchFamily="49" charset="-128"/>
              <a:ea typeface="ＭＳ ゴシック" pitchFamily="49" charset="-128"/>
            </a:rPr>
            <a:t>　下水道事業へ対する見込額の占める割合が大きく、下水道債の償還に合わせ若干の減少が見込まれる。</a:t>
          </a:r>
        </a:p>
        <a:p>
          <a:r>
            <a:rPr kumimoji="1" lang="ja-JP" altLang="en-US" sz="1400">
              <a:latin typeface="ＭＳ ゴシック" pitchFamily="49" charset="-128"/>
              <a:ea typeface="ＭＳ ゴシック" pitchFamily="49" charset="-128"/>
            </a:rPr>
            <a:t>・充当可能基金</a:t>
          </a:r>
        </a:p>
        <a:p>
          <a:r>
            <a:rPr kumimoji="1" lang="ja-JP" altLang="en-US" sz="1400">
              <a:latin typeface="ＭＳ ゴシック" pitchFamily="49" charset="-128"/>
              <a:ea typeface="ＭＳ ゴシック" pitchFamily="49" charset="-128"/>
            </a:rPr>
            <a:t>　決算や財政状況を踏まえ、財政調整基金や減債基金、公共施設整備基金等への積立を行ったことから増額している。今後、減債基金については公債費の増嵩に合わせた活用、公共施設整備基金については各施設整備等への活用を検討している。今後の基金の活用を踏まえ、計画的に積立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山形県白鷹町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今後の財政需要や公債費の増嵩に備え、財政調整基金や減債基金、公共施設整備基金等の元金積立を行ったため増加している。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各基金の使途に応じて適切に積立及び取崩を行っていく。財政調整基金や減債基金については、今後の財政運営の機動性・柔軟性を確保するため計画的な積立や取崩を行っていく。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公共施設整備基金：公用または公共に供する施設の整備資金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スポーツセンター整備基金：健康づくりや競技スポーツの推進など生涯スポーツの振興に向けて、スポーツ活動の拠点となるスポーツセンターの整備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福祉振興基金：健康、福祉、医療を総合化した健康福祉の里を確立するため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スポーツ振興基金：体育・スポーツを普及振興し、広く町民の健康の増進とスポーツ精神の高揚に資するため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ふるさと応援基金：寄附金によるまちづくりを推進するため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感染症対策基金：新型コロナウイルス感染症に対応するため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地域経済変動対策基金：地域経済変動対策利子補給の財源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公共施設整備基金：今後の施設整備や老朽化した施設の長寿命化事業へ対応するため積立を行った。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ふるさと応援基金：文化振興、人材育成、観光交流等のための事業に活用するため取崩を行った。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地域経済変動対策基金：地域経済変動対策利子補給の財源とするため取崩を行った。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公共施設整備備金：今後の財政需要を鑑み積み立てを行っていくとともに、公共施設整備整備や長寿命化事業に活用していく。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福祉振興基金：保育の充実に資する事業等へ活用していく。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ふるさと応援基金：全国からの寄附金を元金に積立を行い、目的に沿った事業実施のために取崩を行い活用していく。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月豪雨災害による臨時財政需要へ対応するため取崩しを行ったが、今後の災害や令和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年度における原油価格等の高騰などの臨時的な財政需要へ対応するため積み増しを行ったことから増加している。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年度において原油価格等高騰に係る財政需要へ対応するため取崩を行う。今後も決算の状況や将来見込まれる財政需要を鑑み計画的に積立・取崩を行っていく。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公債費が増嵩傾向にあり令和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年度にピークを迎える見込みであることから、計画的に積立を行った。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まちづくり複合施設整備等の大規模事業に活用した地方債の元金償還開始により公債費が増嵩し、令和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年度をピークに高止まり傾向になることが見込まれるため、これまで計画的に積立を行ってきた基金を有効に活用していく。また、各年度の決算状況を踏まえ適宜積立を行っていく。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12,758
12,609
157.71
10,748,508
9,853,664
804,904
5,168,603
11,745,192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まちづくり複合施設整備事業により庁舎及び中央公民館の建替えを行ったこと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年度は数値が改善したが、児童館や道路を中心に減価償却率が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高くなっており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と比較しても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比率が高くなっている。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引き続き公共施設総合管理計画等の計画に基づき、</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施設の集約化・複合化、除却等による施設総量の縮減などに取り組み、</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公共施設の適正な管理に努めていく。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35</xdr:row>
      <xdr:rowOff>40549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60126"/>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44376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8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40549</xdr:rowOff>
    </xdr:from>
    <xdr:to>
      <xdr:col>23</xdr:col>
      <xdr:colOff>174625</xdr:colOff>
      <xdr:row>35</xdr:row>
      <xdr:rowOff>40549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812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167929</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0829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145052</xdr:rowOff>
    </xdr:from>
    <xdr:to>
      <xdr:col>23</xdr:col>
      <xdr:colOff>136525</xdr:colOff>
      <xdr:row>32</xdr:row>
      <xdr:rowOff>75202</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111125</xdr:rowOff>
    </xdr:from>
    <xdr:to>
      <xdr:col>19</xdr:col>
      <xdr:colOff>187325</xdr:colOff>
      <xdr:row>32</xdr:row>
      <xdr:rowOff>41275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111125</xdr:rowOff>
    </xdr:from>
    <xdr:to>
      <xdr:col>15</xdr:col>
      <xdr:colOff>187325</xdr:colOff>
      <xdr:row>32</xdr:row>
      <xdr:rowOff>41275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92619</xdr:rowOff>
    </xdr:from>
    <xdr:to>
      <xdr:col>11</xdr:col>
      <xdr:colOff>187325</xdr:colOff>
      <xdr:row>32</xdr:row>
      <xdr:rowOff>22769</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17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64861</xdr:rowOff>
    </xdr:from>
    <xdr:to>
      <xdr:col>7</xdr:col>
      <xdr:colOff>187325</xdr:colOff>
      <xdr:row>31</xdr:row>
      <xdr:rowOff>166461</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15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45811</xdr:rowOff>
    </xdr:from>
    <xdr:to>
      <xdr:col>23</xdr:col>
      <xdr:colOff>136525</xdr:colOff>
      <xdr:row>33</xdr:row>
      <xdr:rowOff>147411</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24238</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30389</xdr:rowOff>
    </xdr:from>
    <xdr:to>
      <xdr:col>19</xdr:col>
      <xdr:colOff>187325</xdr:colOff>
      <xdr:row>33</xdr:row>
      <xdr:rowOff>131989</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45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81190</xdr:rowOff>
    </xdr:from>
    <xdr:to>
      <xdr:col>23</xdr:col>
      <xdr:colOff>85725</xdr:colOff>
      <xdr:row>33</xdr:row>
      <xdr:rowOff>96610</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510565"/>
          <a:ext cx="711200" cy="1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158659</xdr:rowOff>
    </xdr:from>
    <xdr:to>
      <xdr:col>15</xdr:col>
      <xdr:colOff>187325</xdr:colOff>
      <xdr:row>33</xdr:row>
      <xdr:rowOff>88809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41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38009</xdr:rowOff>
    </xdr:from>
    <xdr:to>
      <xdr:col>19</xdr:col>
      <xdr:colOff>136525</xdr:colOff>
      <xdr:row>33</xdr:row>
      <xdr:rowOff>81190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467384"/>
          <a:ext cx="7620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103142</xdr:rowOff>
    </xdr:from>
    <xdr:to>
      <xdr:col>11</xdr:col>
      <xdr:colOff>187325</xdr:colOff>
      <xdr:row>33</xdr:row>
      <xdr:rowOff>33292</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36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153942</xdr:rowOff>
    </xdr:from>
    <xdr:to>
      <xdr:col>15</xdr:col>
      <xdr:colOff>136525</xdr:colOff>
      <xdr:row>33</xdr:row>
      <xdr:rowOff>38009</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411867"/>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101328</xdr:rowOff>
    </xdr:from>
    <xdr:to>
      <xdr:col>7</xdr:col>
      <xdr:colOff>187325</xdr:colOff>
      <xdr:row>34</xdr:row>
      <xdr:rowOff>31478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53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153942</xdr:rowOff>
    </xdr:from>
    <xdr:to>
      <xdr:col>11</xdr:col>
      <xdr:colOff>136525</xdr:colOff>
      <xdr:row>33</xdr:row>
      <xdr:rowOff>152128</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1765300" y="6411867"/>
          <a:ext cx="762000" cy="16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57802</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57802</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39296</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9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11538</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92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123117</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55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79936</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509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24419</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453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22605</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まちづくり複合施設整備事業に係る地方債の発行や基金の取崩しにより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年度まで比率は上昇傾向にあった。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減債基金、公共施設整備基金等の元金積立による充当可能基金の増加や地方債残高の減少により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今後、まちづくり複合施設整備事業に係る地方債の償還の開始や計画的な基金の積立により将来負担については減少が見込まれる。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46281</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505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50108</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82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46281</xdr:rowOff>
    </xdr:from>
    <xdr:to>
      <xdr:col>76</xdr:col>
      <xdr:colOff>111125</xdr:colOff>
      <xdr:row>35</xdr:row>
      <xdr:rowOff>46281</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81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92251</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8358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69374</xdr:rowOff>
    </xdr:from>
    <xdr:to>
      <xdr:col>76</xdr:col>
      <xdr:colOff>73025</xdr:colOff>
      <xdr:row>30</xdr:row>
      <xdr:rowOff>170974</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65416</xdr:rowOff>
    </xdr:from>
    <xdr:to>
      <xdr:col>72</xdr:col>
      <xdr:colOff>123825</xdr:colOff>
      <xdr:row>30</xdr:row>
      <xdr:rowOff>167016</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127317</xdr:rowOff>
    </xdr:from>
    <xdr:to>
      <xdr:col>68</xdr:col>
      <xdr:colOff>123825</xdr:colOff>
      <xdr:row>32</xdr:row>
      <xdr:rowOff>57467</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103029</xdr:rowOff>
    </xdr:from>
    <xdr:to>
      <xdr:col>64</xdr:col>
      <xdr:colOff>123825</xdr:colOff>
      <xdr:row>32</xdr:row>
      <xdr:rowOff>33179</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61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110046</xdr:rowOff>
    </xdr:from>
    <xdr:to>
      <xdr:col>60</xdr:col>
      <xdr:colOff>123825</xdr:colOff>
      <xdr:row>32</xdr:row>
      <xdr:rowOff>40196</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19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130196</xdr:rowOff>
    </xdr:from>
    <xdr:to>
      <xdr:col>76</xdr:col>
      <xdr:colOff>73025</xdr:colOff>
      <xdr:row>32</xdr:row>
      <xdr:rowOff>60346</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21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108623</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619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143330</xdr:rowOff>
    </xdr:from>
    <xdr:to>
      <xdr:col>72</xdr:col>
      <xdr:colOff>123825</xdr:colOff>
      <xdr:row>32</xdr:row>
      <xdr:rowOff>73480</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22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9546</xdr:rowOff>
    </xdr:from>
    <xdr:to>
      <xdr:col>76</xdr:col>
      <xdr:colOff>22225</xdr:colOff>
      <xdr:row>32</xdr:row>
      <xdr:rowOff>22680</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6267471"/>
          <a:ext cx="711200" cy="1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7514</xdr:rowOff>
    </xdr:from>
    <xdr:to>
      <xdr:col>68</xdr:col>
      <xdr:colOff>123825</xdr:colOff>
      <xdr:row>33</xdr:row>
      <xdr:rowOff>109114</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643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22680</xdr:rowOff>
    </xdr:from>
    <xdr:to>
      <xdr:col>72</xdr:col>
      <xdr:colOff>73025</xdr:colOff>
      <xdr:row>33</xdr:row>
      <xdr:rowOff>58314</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6280605"/>
          <a:ext cx="762000" cy="20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154866</xdr:rowOff>
    </xdr:from>
    <xdr:to>
      <xdr:col>64</xdr:col>
      <xdr:colOff>123825</xdr:colOff>
      <xdr:row>34</xdr:row>
      <xdr:rowOff>85016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65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58314</xdr:rowOff>
    </xdr:from>
    <xdr:to>
      <xdr:col>68</xdr:col>
      <xdr:colOff>73025</xdr:colOff>
      <xdr:row>34</xdr:row>
      <xdr:rowOff>34216</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2560300" y="6487689"/>
          <a:ext cx="762000" cy="1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23887</xdr:rowOff>
    </xdr:from>
    <xdr:to>
      <xdr:col>60</xdr:col>
      <xdr:colOff>123825</xdr:colOff>
      <xdr:row>33</xdr:row>
      <xdr:rowOff>125487</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45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74687</xdr:rowOff>
    </xdr:from>
    <xdr:to>
      <xdr:col>64</xdr:col>
      <xdr:colOff>73025</xdr:colOff>
      <xdr:row>34</xdr:row>
      <xdr:rowOff>34216</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1798300" y="6504062"/>
          <a:ext cx="762000" cy="130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12093</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73994</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49706</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96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56723</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97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64607</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32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100241</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52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34</xdr:row>
      <xdr:rowOff>76143</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67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116614</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54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12,758
12,609
157.71
10,748,508
9,853,664
804,904
5,168,603
11,745,192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22860</xdr:rowOff>
    </xdr:from>
    <xdr:to>
      <xdr:col>24</xdr:col>
      <xdr:colOff>62865</xdr:colOff>
      <xdr:row>42</xdr:row>
      <xdr:rowOff>1905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5216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5732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1905</xdr:rowOff>
    </xdr:from>
    <xdr:to>
      <xdr:col>24</xdr:col>
      <xdr:colOff>152400</xdr:colOff>
      <xdr:row>42</xdr:row>
      <xdr:rowOff>1905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0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140987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22860</xdr:rowOff>
    </xdr:from>
    <xdr:to>
      <xdr:col>24</xdr:col>
      <xdr:colOff>152400</xdr:colOff>
      <xdr:row>34</xdr:row>
      <xdr:rowOff>22860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5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37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149225</xdr:rowOff>
    </xdr:from>
    <xdr:to>
      <xdr:col>20</xdr:col>
      <xdr:colOff>38100</xdr:colOff>
      <xdr:row>38</xdr:row>
      <xdr:rowOff>79375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147320</xdr:rowOff>
    </xdr:from>
    <xdr:to>
      <xdr:col>15</xdr:col>
      <xdr:colOff>101600</xdr:colOff>
      <xdr:row>38</xdr:row>
      <xdr:rowOff>77470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61595</xdr:rowOff>
    </xdr:from>
    <xdr:to>
      <xdr:col>10</xdr:col>
      <xdr:colOff>165100</xdr:colOff>
      <xdr:row>37</xdr:row>
      <xdr:rowOff>163195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33020</xdr:rowOff>
    </xdr:from>
    <xdr:to>
      <xdr:col>6</xdr:col>
      <xdr:colOff>38100</xdr:colOff>
      <xdr:row>37</xdr:row>
      <xdr:rowOff>134620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122555</xdr:rowOff>
    </xdr:from>
    <xdr:to>
      <xdr:col>24</xdr:col>
      <xdr:colOff>114300</xdr:colOff>
      <xdr:row>42</xdr:row>
      <xdr:rowOff>52705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715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37482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7066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101600</xdr:rowOff>
    </xdr:from>
    <xdr:to>
      <xdr:col>20</xdr:col>
      <xdr:colOff>38100</xdr:colOff>
      <xdr:row>42</xdr:row>
      <xdr:rowOff>31750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152400</xdr:rowOff>
    </xdr:from>
    <xdr:to>
      <xdr:col>24</xdr:col>
      <xdr:colOff>63500</xdr:colOff>
      <xdr:row>42</xdr:row>
      <xdr:rowOff>1905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718185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99695</xdr:rowOff>
    </xdr:from>
    <xdr:to>
      <xdr:col>15</xdr:col>
      <xdr:colOff>101600</xdr:colOff>
      <xdr:row>42</xdr:row>
      <xdr:rowOff>29845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71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150495</xdr:rowOff>
    </xdr:from>
    <xdr:to>
      <xdr:col>19</xdr:col>
      <xdr:colOff>177800</xdr:colOff>
      <xdr:row>41</xdr:row>
      <xdr:rowOff>152400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71799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76835</xdr:rowOff>
    </xdr:from>
    <xdr:to>
      <xdr:col>10</xdr:col>
      <xdr:colOff>165100</xdr:colOff>
      <xdr:row>42</xdr:row>
      <xdr:rowOff>6985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127635</xdr:rowOff>
    </xdr:from>
    <xdr:to>
      <xdr:col>15</xdr:col>
      <xdr:colOff>50800</xdr:colOff>
      <xdr:row>41</xdr:row>
      <xdr:rowOff>150495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71570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170180</xdr:rowOff>
    </xdr:from>
    <xdr:to>
      <xdr:col>6</xdr:col>
      <xdr:colOff>38100</xdr:colOff>
      <xdr:row>41</xdr:row>
      <xdr:rowOff>100330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49530</xdr:rowOff>
    </xdr:from>
    <xdr:to>
      <xdr:col>10</xdr:col>
      <xdr:colOff>114300</xdr:colOff>
      <xdr:row>41</xdr:row>
      <xdr:rowOff>127635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707898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95902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93997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8272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151147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22877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20972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169562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19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91457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153905</xdr:rowOff>
    </xdr:from>
    <xdr:to>
      <xdr:col>54</xdr:col>
      <xdr:colOff>189865</xdr:colOff>
      <xdr:row>41</xdr:row>
      <xdr:rowOff>16859</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40305"/>
          <a:ext cx="0" cy="1406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20686</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05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16859</xdr:rowOff>
    </xdr:from>
    <xdr:to>
      <xdr:col>55</xdr:col>
      <xdr:colOff>88900</xdr:colOff>
      <xdr:row>41</xdr:row>
      <xdr:rowOff>16859</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046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100582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41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153905</xdr:rowOff>
    </xdr:from>
    <xdr:to>
      <xdr:col>55</xdr:col>
      <xdr:colOff>88900</xdr:colOff>
      <xdr:row>32</xdr:row>
      <xdr:rowOff>153905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40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89730</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433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66853</xdr:rowOff>
    </xdr:from>
    <xdr:to>
      <xdr:col>55</xdr:col>
      <xdr:colOff>50800</xdr:colOff>
      <xdr:row>38</xdr:row>
      <xdr:rowOff>168453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5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86284</xdr:rowOff>
    </xdr:from>
    <xdr:to>
      <xdr:col>50</xdr:col>
      <xdr:colOff>165100</xdr:colOff>
      <xdr:row>39</xdr:row>
      <xdr:rowOff>16434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90418</xdr:rowOff>
    </xdr:from>
    <xdr:to>
      <xdr:col>46</xdr:col>
      <xdr:colOff>38100</xdr:colOff>
      <xdr:row>39</xdr:row>
      <xdr:rowOff>20568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105810</xdr:rowOff>
    </xdr:from>
    <xdr:to>
      <xdr:col>41</xdr:col>
      <xdr:colOff>101600</xdr:colOff>
      <xdr:row>39</xdr:row>
      <xdr:rowOff>35960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118326</xdr:rowOff>
    </xdr:from>
    <xdr:to>
      <xdr:col>36</xdr:col>
      <xdr:colOff>165100</xdr:colOff>
      <xdr:row>39</xdr:row>
      <xdr:rowOff>48476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126061</xdr:rowOff>
    </xdr:from>
    <xdr:to>
      <xdr:col>55</xdr:col>
      <xdr:colOff>50800</xdr:colOff>
      <xdr:row>40</xdr:row>
      <xdr:rowOff>56211</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1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104488</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9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137852</xdr:rowOff>
    </xdr:from>
    <xdr:to>
      <xdr:col>50</xdr:col>
      <xdr:colOff>165100</xdr:colOff>
      <xdr:row>40</xdr:row>
      <xdr:rowOff>68002</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2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5411</xdr:rowOff>
    </xdr:from>
    <xdr:to>
      <xdr:col>55</xdr:col>
      <xdr:colOff>0</xdr:colOff>
      <xdr:row>40</xdr:row>
      <xdr:rowOff>17202</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63411"/>
          <a:ext cx="838200" cy="1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144749</xdr:rowOff>
    </xdr:from>
    <xdr:to>
      <xdr:col>46</xdr:col>
      <xdr:colOff>38100</xdr:colOff>
      <xdr:row>40</xdr:row>
      <xdr:rowOff>74899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3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17202</xdr:rowOff>
    </xdr:from>
    <xdr:to>
      <xdr:col>50</xdr:col>
      <xdr:colOff>114300</xdr:colOff>
      <xdr:row>40</xdr:row>
      <xdr:rowOff>24099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875202"/>
          <a:ext cx="889000" cy="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152311</xdr:rowOff>
    </xdr:from>
    <xdr:to>
      <xdr:col>41</xdr:col>
      <xdr:colOff>101600</xdr:colOff>
      <xdr:row>40</xdr:row>
      <xdr:rowOff>82461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24099</xdr:rowOff>
    </xdr:from>
    <xdr:to>
      <xdr:col>45</xdr:col>
      <xdr:colOff>177800</xdr:colOff>
      <xdr:row>40</xdr:row>
      <xdr:rowOff>31661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82099"/>
          <a:ext cx="889000" cy="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158541</xdr:rowOff>
    </xdr:from>
    <xdr:to>
      <xdr:col>36</xdr:col>
      <xdr:colOff>165100</xdr:colOff>
      <xdr:row>40</xdr:row>
      <xdr:rowOff>88691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4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31661</xdr:rowOff>
    </xdr:from>
    <xdr:to>
      <xdr:col>41</xdr:col>
      <xdr:colOff>50800</xdr:colOff>
      <xdr:row>40</xdr:row>
      <xdr:rowOff>37891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89661"/>
          <a:ext cx="889000" cy="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32961</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3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37095</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52487</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3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65003</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4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59129</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91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66026</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92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73588</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93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79818</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3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130628</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60378"/>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77305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5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130628</xdr:rowOff>
    </xdr:from>
    <xdr:to>
      <xdr:col>24</xdr:col>
      <xdr:colOff>152400</xdr:colOff>
      <xdr:row>55</xdr:row>
      <xdr:rowOff>130628</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6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132080</xdr:rowOff>
    </xdr:from>
    <xdr:to>
      <xdr:col>20</xdr:col>
      <xdr:colOff>38100</xdr:colOff>
      <xdr:row>61</xdr:row>
      <xdr:rowOff>62230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91259</xdr:rowOff>
    </xdr:from>
    <xdr:to>
      <xdr:col>6</xdr:col>
      <xdr:colOff>38100</xdr:colOff>
      <xdr:row>61</xdr:row>
      <xdr:rowOff>21409</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24312</xdr:rowOff>
    </xdr:from>
    <xdr:to>
      <xdr:col>20</xdr:col>
      <xdr:colOff>38100</xdr:colOff>
      <xdr:row>61</xdr:row>
      <xdr:rowOff>125912</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75112</xdr:rowOff>
    </xdr:from>
    <xdr:to>
      <xdr:col>24</xdr:col>
      <xdr:colOff>63500</xdr:colOff>
      <xdr:row>61</xdr:row>
      <xdr:rowOff>91440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53356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171269</xdr:rowOff>
    </xdr:from>
    <xdr:to>
      <xdr:col>15</xdr:col>
      <xdr:colOff>101600</xdr:colOff>
      <xdr:row>61</xdr:row>
      <xdr:rowOff>101419</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50619</xdr:rowOff>
    </xdr:from>
    <xdr:to>
      <xdr:col>19</xdr:col>
      <xdr:colOff>177800</xdr:colOff>
      <xdr:row>61</xdr:row>
      <xdr:rowOff>75112</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50906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145143</xdr:rowOff>
    </xdr:from>
    <xdr:to>
      <xdr:col>10</xdr:col>
      <xdr:colOff>165100</xdr:colOff>
      <xdr:row>61</xdr:row>
      <xdr:rowOff>75293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24493</xdr:rowOff>
    </xdr:from>
    <xdr:to>
      <xdr:col>15</xdr:col>
      <xdr:colOff>50800</xdr:colOff>
      <xdr:row>61</xdr:row>
      <xdr:rowOff>50619</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4829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119017</xdr:rowOff>
    </xdr:from>
    <xdr:to>
      <xdr:col>6</xdr:col>
      <xdr:colOff>38100</xdr:colOff>
      <xdr:row>61</xdr:row>
      <xdr:rowOff>49167</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169817</xdr:rowOff>
    </xdr:from>
    <xdr:to>
      <xdr:col>10</xdr:col>
      <xdr:colOff>114300</xdr:colOff>
      <xdr:row>61</xdr:row>
      <xdr:rowOff>24493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45681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78757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37936</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117039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66420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40294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154327</xdr:rowOff>
    </xdr:from>
    <xdr:to>
      <xdr:col>54</xdr:col>
      <xdr:colOff>189865</xdr:colOff>
      <xdr:row>64</xdr:row>
      <xdr:rowOff>124632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84077"/>
          <a:ext cx="0" cy="1513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128459</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10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124632</xdr:rowOff>
    </xdr:from>
    <xdr:to>
      <xdr:col>55</xdr:col>
      <xdr:colOff>88900</xdr:colOff>
      <xdr:row>64</xdr:row>
      <xdr:rowOff>124632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97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101004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593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1,395,730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154327</xdr:rowOff>
    </xdr:from>
    <xdr:to>
      <xdr:col>55</xdr:col>
      <xdr:colOff>88900</xdr:colOff>
      <xdr:row>55</xdr:row>
      <xdr:rowOff>154327</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84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18186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76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166759</xdr:rowOff>
    </xdr:from>
    <xdr:to>
      <xdr:col>55</xdr:col>
      <xdr:colOff>50800</xdr:colOff>
      <xdr:row>62</xdr:row>
      <xdr:rowOff>96909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2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17485</xdr:rowOff>
    </xdr:from>
    <xdr:to>
      <xdr:col>50</xdr:col>
      <xdr:colOff>165100</xdr:colOff>
      <xdr:row>62</xdr:row>
      <xdr:rowOff>119085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4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10806</xdr:rowOff>
    </xdr:from>
    <xdr:to>
      <xdr:col>46</xdr:col>
      <xdr:colOff>38100</xdr:colOff>
      <xdr:row>62</xdr:row>
      <xdr:rowOff>112406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163160</xdr:rowOff>
    </xdr:from>
    <xdr:to>
      <xdr:col>41</xdr:col>
      <xdr:colOff>101600</xdr:colOff>
      <xdr:row>62</xdr:row>
      <xdr:rowOff>93310</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2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25088</xdr:rowOff>
    </xdr:from>
    <xdr:to>
      <xdr:col>36</xdr:col>
      <xdr:colOff>165100</xdr:colOff>
      <xdr:row>62</xdr:row>
      <xdr:rowOff>126688</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5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74974</xdr:rowOff>
    </xdr:from>
    <xdr:to>
      <xdr:col>55</xdr:col>
      <xdr:colOff>50800</xdr:colOff>
      <xdr:row>63</xdr:row>
      <xdr:rowOff>5124</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70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53401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683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75954</xdr:rowOff>
    </xdr:from>
    <xdr:to>
      <xdr:col>50</xdr:col>
      <xdr:colOff>165100</xdr:colOff>
      <xdr:row>63</xdr:row>
      <xdr:rowOff>6104</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70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125774</xdr:rowOff>
    </xdr:from>
    <xdr:to>
      <xdr:col>55</xdr:col>
      <xdr:colOff>0</xdr:colOff>
      <xdr:row>62</xdr:row>
      <xdr:rowOff>126754</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755674"/>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82521</xdr:rowOff>
    </xdr:from>
    <xdr:to>
      <xdr:col>46</xdr:col>
      <xdr:colOff>38100</xdr:colOff>
      <xdr:row>63</xdr:row>
      <xdr:rowOff>12671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71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126754</xdr:rowOff>
    </xdr:from>
    <xdr:to>
      <xdr:col>50</xdr:col>
      <xdr:colOff>114300</xdr:colOff>
      <xdr:row>62</xdr:row>
      <xdr:rowOff>133321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756654"/>
          <a:ext cx="8890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89730</xdr:rowOff>
    </xdr:from>
    <xdr:to>
      <xdr:col>41</xdr:col>
      <xdr:colOff>101600</xdr:colOff>
      <xdr:row>63</xdr:row>
      <xdr:rowOff>19880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7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133321</xdr:rowOff>
    </xdr:from>
    <xdr:to>
      <xdr:col>45</xdr:col>
      <xdr:colOff>177800</xdr:colOff>
      <xdr:row>62</xdr:row>
      <xdr:rowOff>140530</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763221"/>
          <a:ext cx="889000" cy="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95600</xdr:rowOff>
    </xdr:from>
    <xdr:to>
      <xdr:col>36</xdr:col>
      <xdr:colOff>165100</xdr:colOff>
      <xdr:row>63</xdr:row>
      <xdr:rowOff>25750</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7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140530</xdr:rowOff>
    </xdr:from>
    <xdr:to>
      <xdr:col>41</xdr:col>
      <xdr:colOff>50800</xdr:colOff>
      <xdr:row>62</xdr:row>
      <xdr:rowOff>146400</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770430"/>
          <a:ext cx="889000" cy="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135612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42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128933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109837</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39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143215</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430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168681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798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3798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80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11007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812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16877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818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24764</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397864"/>
          <a:ext cx="0" cy="1461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142891</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17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24764</xdr:rowOff>
    </xdr:from>
    <xdr:to>
      <xdr:col>24</xdr:col>
      <xdr:colOff>152400</xdr:colOff>
      <xdr:row>78</xdr:row>
      <xdr:rowOff>24764</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3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44466</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158750</xdr:rowOff>
    </xdr:from>
    <xdr:to>
      <xdr:col>20</xdr:col>
      <xdr:colOff>38100</xdr:colOff>
      <xdr:row>82</xdr:row>
      <xdr:rowOff>88900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636</xdr:rowOff>
    </xdr:from>
    <xdr:to>
      <xdr:col>15</xdr:col>
      <xdr:colOff>101600</xdr:colOff>
      <xdr:row>82</xdr:row>
      <xdr:rowOff>102236</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158750</xdr:rowOff>
    </xdr:from>
    <xdr:to>
      <xdr:col>10</xdr:col>
      <xdr:colOff>165100</xdr:colOff>
      <xdr:row>83</xdr:row>
      <xdr:rowOff>88900</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120650</xdr:rowOff>
    </xdr:from>
    <xdr:to>
      <xdr:col>6</xdr:col>
      <xdr:colOff>38100</xdr:colOff>
      <xdr:row>83</xdr:row>
      <xdr:rowOff>50800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55880</xdr:rowOff>
    </xdr:from>
    <xdr:to>
      <xdr:col>24</xdr:col>
      <xdr:colOff>114300</xdr:colOff>
      <xdr:row>83</xdr:row>
      <xdr:rowOff>157480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34307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88264</xdr:rowOff>
    </xdr:from>
    <xdr:to>
      <xdr:col>20</xdr:col>
      <xdr:colOff>38100</xdr:colOff>
      <xdr:row>85</xdr:row>
      <xdr:rowOff>18414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106680</xdr:rowOff>
    </xdr:from>
    <xdr:to>
      <xdr:col>24</xdr:col>
      <xdr:colOff>63500</xdr:colOff>
      <xdr:row>84</xdr:row>
      <xdr:rowOff>139064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3797300" y="14337030"/>
          <a:ext cx="838200" cy="20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52070</xdr:rowOff>
    </xdr:from>
    <xdr:to>
      <xdr:col>15</xdr:col>
      <xdr:colOff>101600</xdr:colOff>
      <xdr:row>84</xdr:row>
      <xdr:rowOff>153670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102870</xdr:rowOff>
    </xdr:from>
    <xdr:to>
      <xdr:col>19</xdr:col>
      <xdr:colOff>177800</xdr:colOff>
      <xdr:row>84</xdr:row>
      <xdr:rowOff>139064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5046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17780</xdr:rowOff>
    </xdr:from>
    <xdr:to>
      <xdr:col>10</xdr:col>
      <xdr:colOff>165100</xdr:colOff>
      <xdr:row>84</xdr:row>
      <xdr:rowOff>119380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68580</xdr:rowOff>
    </xdr:from>
    <xdr:to>
      <xdr:col>15</xdr:col>
      <xdr:colOff>50800</xdr:colOff>
      <xdr:row>84</xdr:row>
      <xdr:rowOff>102870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4703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149225</xdr:rowOff>
    </xdr:from>
    <xdr:to>
      <xdr:col>6</xdr:col>
      <xdr:colOff>38100</xdr:colOff>
      <xdr:row>84</xdr:row>
      <xdr:rowOff>79375</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28575</xdr:rowOff>
    </xdr:from>
    <xdr:to>
      <xdr:col>10</xdr:col>
      <xdr:colOff>114300</xdr:colOff>
      <xdr:row>84</xdr:row>
      <xdr:rowOff>68580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4303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105427</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118763</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105427</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67327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9541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144797</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110507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70502</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57367</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43046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4044</xdr:rowOff>
    </xdr:from>
    <xdr:ext cx="469744"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20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57367</xdr:rowOff>
    </xdr:from>
    <xdr:to>
      <xdr:col>55</xdr:col>
      <xdr:colOff>88900</xdr:colOff>
      <xdr:row>78</xdr:row>
      <xdr:rowOff>57367</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430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78757</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480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55880</xdr:rowOff>
    </xdr:from>
    <xdr:to>
      <xdr:col>55</xdr:col>
      <xdr:colOff>50800</xdr:colOff>
      <xdr:row>85</xdr:row>
      <xdr:rowOff>157480</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65677</xdr:rowOff>
    </xdr:from>
    <xdr:to>
      <xdr:col>50</xdr:col>
      <xdr:colOff>165100</xdr:colOff>
      <xdr:row>85</xdr:row>
      <xdr:rowOff>167277</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58820</xdr:rowOff>
    </xdr:from>
    <xdr:to>
      <xdr:col>46</xdr:col>
      <xdr:colOff>38100</xdr:colOff>
      <xdr:row>85</xdr:row>
      <xdr:rowOff>160420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35306</xdr:rowOff>
    </xdr:from>
    <xdr:to>
      <xdr:col>41</xdr:col>
      <xdr:colOff>101600</xdr:colOff>
      <xdr:row>85</xdr:row>
      <xdr:rowOff>136906</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27468</xdr:rowOff>
    </xdr:from>
    <xdr:to>
      <xdr:col>36</xdr:col>
      <xdr:colOff>165100</xdr:colOff>
      <xdr:row>85</xdr:row>
      <xdr:rowOff>129068</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600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21916</xdr:rowOff>
    </xdr:from>
    <xdr:to>
      <xdr:col>55</xdr:col>
      <xdr:colOff>50800</xdr:colOff>
      <xdr:row>86</xdr:row>
      <xdr:rowOff>123516</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76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108293</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68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32040</xdr:rowOff>
    </xdr:from>
    <xdr:to>
      <xdr:col>50</xdr:col>
      <xdr:colOff>165100</xdr:colOff>
      <xdr:row>86</xdr:row>
      <xdr:rowOff>133640</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7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72716</xdr:rowOff>
    </xdr:from>
    <xdr:to>
      <xdr:col>55</xdr:col>
      <xdr:colOff>0</xdr:colOff>
      <xdr:row>86</xdr:row>
      <xdr:rowOff>82840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817416"/>
          <a:ext cx="8382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33674</xdr:rowOff>
    </xdr:from>
    <xdr:to>
      <xdr:col>46</xdr:col>
      <xdr:colOff>38100</xdr:colOff>
      <xdr:row>86</xdr:row>
      <xdr:rowOff>135274</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77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82840</xdr:rowOff>
    </xdr:from>
    <xdr:to>
      <xdr:col>50</xdr:col>
      <xdr:colOff>114300</xdr:colOff>
      <xdr:row>86</xdr:row>
      <xdr:rowOff>84474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827540"/>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35306</xdr:rowOff>
    </xdr:from>
    <xdr:to>
      <xdr:col>41</xdr:col>
      <xdr:colOff>101600</xdr:colOff>
      <xdr:row>86</xdr:row>
      <xdr:rowOff>136906</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78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84474</xdr:rowOff>
    </xdr:from>
    <xdr:to>
      <xdr:col>45</xdr:col>
      <xdr:colOff>177800</xdr:colOff>
      <xdr:row>86</xdr:row>
      <xdr:rowOff>86106</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7861300" y="14829174"/>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36612</xdr:rowOff>
    </xdr:from>
    <xdr:to>
      <xdr:col>36</xdr:col>
      <xdr:colOff>165100</xdr:colOff>
      <xdr:row>86</xdr:row>
      <xdr:rowOff>138212</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78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86106</xdr:rowOff>
    </xdr:from>
    <xdr:to>
      <xdr:col>41</xdr:col>
      <xdr:colOff>50800</xdr:colOff>
      <xdr:row>86</xdr:row>
      <xdr:rowOff>87412</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830806"/>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12354</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5497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153433</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145595</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37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124767</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86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126401</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87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128033</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87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129339</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87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00000000-0008-0000-0100-000098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00000000-0008-0000-0100-000099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00000000-0008-0000-0100-00009E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00000000-0008-0000-0100-00009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00000000-0008-0000-0100-0000A1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00000000-0008-0000-0100-0000A2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00000000-0008-0000-0100-0000A3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00000000-0008-0000-0100-0000A4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00000000-0008-0000-0100-0000A5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00000000-0008-0000-0100-0000A6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00000000-0008-0000-0100-0000B6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57150</xdr:rowOff>
    </xdr:from>
    <xdr:to>
      <xdr:col>85</xdr:col>
      <xdr:colOff>126364</xdr:colOff>
      <xdr:row>63</xdr:row>
      <xdr:rowOff>118110</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flipV="1">
          <a:off x="16318864" y="948690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121937</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00000000-0008-0000-0100-0000B8010000}"/>
            </a:ext>
          </a:extLst>
        </xdr:cNvPr>
        <xdr:cNvSpPr txBox="1"/>
      </xdr:nvSpPr>
      <xdr:spPr>
        <a:xfrm>
          <a:off x="16357600"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118110</xdr:rowOff>
    </xdr:from>
    <xdr:to>
      <xdr:col>86</xdr:col>
      <xdr:colOff>25400</xdr:colOff>
      <xdr:row>63</xdr:row>
      <xdr:rowOff>118110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6230600" y="1091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3827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00000000-0008-0000-0100-0000BA010000}"/>
            </a:ext>
          </a:extLst>
        </xdr:cNvPr>
        <xdr:cNvSpPr txBox="1"/>
      </xdr:nvSpPr>
      <xdr:spPr>
        <a:xfrm>
          <a:off x="16357600" y="926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57150</xdr:rowOff>
    </xdr:from>
    <xdr:to>
      <xdr:col>86</xdr:col>
      <xdr:colOff>25400</xdr:colOff>
      <xdr:row>55</xdr:row>
      <xdr:rowOff>57150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6230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44467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00000000-0008-0000-0100-0000BC010000}"/>
            </a:ext>
          </a:extLst>
        </xdr:cNvPr>
        <xdr:cNvSpPr txBox="1"/>
      </xdr:nvSpPr>
      <xdr:spPr>
        <a:xfrm>
          <a:off x="16357600" y="1016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445" name="フローチャート: 判断 444">
          <a:extLst>
            <a:ext uri="{FF2B5EF4-FFF2-40B4-BE49-F238E27FC236}">
              <a16:creationId xmlns:a16="http://schemas.microsoft.com/office/drawing/2014/main" id="{00000000-0008-0000-0100-0000BD010000}"/>
            </a:ext>
          </a:extLst>
        </xdr:cNvPr>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446" name="フローチャート: 判断 445">
          <a:extLst>
            <a:ext uri="{FF2B5EF4-FFF2-40B4-BE49-F238E27FC236}">
              <a16:creationId xmlns:a16="http://schemas.microsoft.com/office/drawing/2014/main" id="{00000000-0008-0000-0100-0000BE010000}"/>
            </a:ext>
          </a:extLst>
        </xdr:cNvPr>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447" name="フローチャート: 判断 446">
          <a:extLst>
            <a:ext uri="{FF2B5EF4-FFF2-40B4-BE49-F238E27FC236}">
              <a16:creationId xmlns:a16="http://schemas.microsoft.com/office/drawing/2014/main" id="{00000000-0008-0000-0100-0000BF010000}"/>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114935</xdr:rowOff>
    </xdr:from>
    <xdr:to>
      <xdr:col>72</xdr:col>
      <xdr:colOff>38100</xdr:colOff>
      <xdr:row>60</xdr:row>
      <xdr:rowOff>45085</xdr:rowOff>
    </xdr:to>
    <xdr:sp macro="" textlink="">
      <xdr:nvSpPr>
        <xdr:cNvPr id="448" name="フローチャート: 判断 447">
          <a:extLst>
            <a:ext uri="{FF2B5EF4-FFF2-40B4-BE49-F238E27FC236}">
              <a16:creationId xmlns:a16="http://schemas.microsoft.com/office/drawing/2014/main" id="{00000000-0008-0000-0100-0000C0010000}"/>
            </a:ext>
          </a:extLst>
        </xdr:cNvPr>
        <xdr:cNvSpPr/>
      </xdr:nvSpPr>
      <xdr:spPr>
        <a:xfrm>
          <a:off x="13652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97790</xdr:rowOff>
    </xdr:from>
    <xdr:to>
      <xdr:col>67</xdr:col>
      <xdr:colOff>101600</xdr:colOff>
      <xdr:row>60</xdr:row>
      <xdr:rowOff>27940</xdr:rowOff>
    </xdr:to>
    <xdr:sp macro="" textlink="">
      <xdr:nvSpPr>
        <xdr:cNvPr id="449" name="フローチャート: 判断 448">
          <a:extLst>
            <a:ext uri="{FF2B5EF4-FFF2-40B4-BE49-F238E27FC236}">
              <a16:creationId xmlns:a16="http://schemas.microsoft.com/office/drawing/2014/main" id="{00000000-0008-0000-0100-0000C1010000}"/>
            </a:ext>
          </a:extLst>
        </xdr:cNvPr>
        <xdr:cNvSpPr/>
      </xdr:nvSpPr>
      <xdr:spPr>
        <a:xfrm>
          <a:off x="12763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158750</xdr:rowOff>
    </xdr:from>
    <xdr:to>
      <xdr:col>85</xdr:col>
      <xdr:colOff>177800</xdr:colOff>
      <xdr:row>61</xdr:row>
      <xdr:rowOff>88900</xdr:rowOff>
    </xdr:to>
    <xdr:sp macro="" textlink="">
      <xdr:nvSpPr>
        <xdr:cNvPr id="455" name="楕円 454">
          <a:extLst>
            <a:ext uri="{FF2B5EF4-FFF2-40B4-BE49-F238E27FC236}">
              <a16:creationId xmlns:a16="http://schemas.microsoft.com/office/drawing/2014/main" id="{00000000-0008-0000-0100-0000C7010000}"/>
            </a:ext>
          </a:extLst>
        </xdr:cNvPr>
        <xdr:cNvSpPr/>
      </xdr:nvSpPr>
      <xdr:spPr>
        <a:xfrm>
          <a:off x="162687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137177</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00000000-0008-0000-0100-0000C8010000}"/>
            </a:ext>
          </a:extLst>
        </xdr:cNvPr>
        <xdr:cNvSpPr txBox="1"/>
      </xdr:nvSpPr>
      <xdr:spPr>
        <a:xfrm>
          <a:off x="16357600"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151130</xdr:rowOff>
    </xdr:from>
    <xdr:to>
      <xdr:col>81</xdr:col>
      <xdr:colOff>101600</xdr:colOff>
      <xdr:row>61</xdr:row>
      <xdr:rowOff>81280</xdr:rowOff>
    </xdr:to>
    <xdr:sp macro="" textlink="">
      <xdr:nvSpPr>
        <xdr:cNvPr id="457" name="楕円 456">
          <a:extLst>
            <a:ext uri="{FF2B5EF4-FFF2-40B4-BE49-F238E27FC236}">
              <a16:creationId xmlns:a16="http://schemas.microsoft.com/office/drawing/2014/main" id="{00000000-0008-0000-0100-0000C9010000}"/>
            </a:ext>
          </a:extLst>
        </xdr:cNvPr>
        <xdr:cNvSpPr/>
      </xdr:nvSpPr>
      <xdr:spPr>
        <a:xfrm>
          <a:off x="15430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30480</xdr:rowOff>
    </xdr:from>
    <xdr:to>
      <xdr:col>85</xdr:col>
      <xdr:colOff>127000</xdr:colOff>
      <xdr:row>61</xdr:row>
      <xdr:rowOff>38100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5481300" y="104889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111125</xdr:rowOff>
    </xdr:from>
    <xdr:to>
      <xdr:col>76</xdr:col>
      <xdr:colOff>165100</xdr:colOff>
      <xdr:row>61</xdr:row>
      <xdr:rowOff>41275</xdr:rowOff>
    </xdr:to>
    <xdr:sp macro="" textlink="">
      <xdr:nvSpPr>
        <xdr:cNvPr id="459" name="楕円 458">
          <a:extLst>
            <a:ext uri="{FF2B5EF4-FFF2-40B4-BE49-F238E27FC236}">
              <a16:creationId xmlns:a16="http://schemas.microsoft.com/office/drawing/2014/main" id="{00000000-0008-0000-0100-0000CB010000}"/>
            </a:ext>
          </a:extLst>
        </xdr:cNvPr>
        <xdr:cNvSpPr/>
      </xdr:nvSpPr>
      <xdr:spPr>
        <a:xfrm>
          <a:off x="14541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161925</xdr:rowOff>
    </xdr:from>
    <xdr:to>
      <xdr:col>81</xdr:col>
      <xdr:colOff>50800</xdr:colOff>
      <xdr:row>61</xdr:row>
      <xdr:rowOff>30480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4592300" y="104489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73025</xdr:rowOff>
    </xdr:from>
    <xdr:to>
      <xdr:col>72</xdr:col>
      <xdr:colOff>38100</xdr:colOff>
      <xdr:row>61</xdr:row>
      <xdr:rowOff>3175</xdr:rowOff>
    </xdr:to>
    <xdr:sp macro="" textlink="">
      <xdr:nvSpPr>
        <xdr:cNvPr id="461" name="楕円 460">
          <a:extLst>
            <a:ext uri="{FF2B5EF4-FFF2-40B4-BE49-F238E27FC236}">
              <a16:creationId xmlns:a16="http://schemas.microsoft.com/office/drawing/2014/main" id="{00000000-0008-0000-0100-0000CD010000}"/>
            </a:ext>
          </a:extLst>
        </xdr:cNvPr>
        <xdr:cNvSpPr/>
      </xdr:nvSpPr>
      <xdr:spPr>
        <a:xfrm>
          <a:off x="13652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123825</xdr:rowOff>
    </xdr:from>
    <xdr:to>
      <xdr:col>76</xdr:col>
      <xdr:colOff>114300</xdr:colOff>
      <xdr:row>60</xdr:row>
      <xdr:rowOff>161925</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3703300" y="104108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33020</xdr:rowOff>
    </xdr:from>
    <xdr:to>
      <xdr:col>67</xdr:col>
      <xdr:colOff>101600</xdr:colOff>
      <xdr:row>60</xdr:row>
      <xdr:rowOff>134620</xdr:rowOff>
    </xdr:to>
    <xdr:sp macro="" textlink="">
      <xdr:nvSpPr>
        <xdr:cNvPr id="463" name="楕円 462">
          <a:extLst>
            <a:ext uri="{FF2B5EF4-FFF2-40B4-BE49-F238E27FC236}">
              <a16:creationId xmlns:a16="http://schemas.microsoft.com/office/drawing/2014/main" id="{00000000-0008-0000-0100-0000CF010000}"/>
            </a:ext>
          </a:extLst>
        </xdr:cNvPr>
        <xdr:cNvSpPr/>
      </xdr:nvSpPr>
      <xdr:spPr>
        <a:xfrm>
          <a:off x="12763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83820</xdr:rowOff>
    </xdr:from>
    <xdr:to>
      <xdr:col>71</xdr:col>
      <xdr:colOff>177800</xdr:colOff>
      <xdr:row>60</xdr:row>
      <xdr:rowOff>123825</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2814300" y="10370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116857</xdr:rowOff>
    </xdr:from>
    <xdr:ext cx="405111" cy="259045"/>
    <xdr:sp macro="" textlink="">
      <xdr:nvSpPr>
        <xdr:cNvPr id="465" name="n_1aveValue【学校施設】&#10;有形固定資産減価償却率">
          <a:extLst>
            <a:ext uri="{FF2B5EF4-FFF2-40B4-BE49-F238E27FC236}">
              <a16:creationId xmlns:a16="http://schemas.microsoft.com/office/drawing/2014/main" id="{00000000-0008-0000-0100-0000D1010000}"/>
            </a:ext>
          </a:extLst>
        </xdr:cNvPr>
        <xdr:cNvSpPr txBox="1"/>
      </xdr:nvSpPr>
      <xdr:spPr>
        <a:xfrm>
          <a:off x="15266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466" name="n_2aveValue【学校施設】&#10;有形固定資産減価償却率">
          <a:extLst>
            <a:ext uri="{FF2B5EF4-FFF2-40B4-BE49-F238E27FC236}">
              <a16:creationId xmlns:a16="http://schemas.microsoft.com/office/drawing/2014/main" id="{00000000-0008-0000-0100-0000D2010000}"/>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61612</xdr:rowOff>
    </xdr:from>
    <xdr:ext cx="405111" cy="259045"/>
    <xdr:sp macro="" textlink="">
      <xdr:nvSpPr>
        <xdr:cNvPr id="467" name="n_3aveValue【学校施設】&#10;有形固定資産減価償却率">
          <a:extLst>
            <a:ext uri="{FF2B5EF4-FFF2-40B4-BE49-F238E27FC236}">
              <a16:creationId xmlns:a16="http://schemas.microsoft.com/office/drawing/2014/main" id="{00000000-0008-0000-0100-0000D3010000}"/>
            </a:ext>
          </a:extLst>
        </xdr:cNvPr>
        <xdr:cNvSpPr txBox="1"/>
      </xdr:nvSpPr>
      <xdr:spPr>
        <a:xfrm>
          <a:off x="13500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44467</xdr:rowOff>
    </xdr:from>
    <xdr:ext cx="405111" cy="259045"/>
    <xdr:sp macro="" textlink="">
      <xdr:nvSpPr>
        <xdr:cNvPr id="468" name="n_4aveValue【学校施設】&#10;有形固定資産減価償却率">
          <a:extLst>
            <a:ext uri="{FF2B5EF4-FFF2-40B4-BE49-F238E27FC236}">
              <a16:creationId xmlns:a16="http://schemas.microsoft.com/office/drawing/2014/main" id="{00000000-0008-0000-0100-0000D4010000}"/>
            </a:ext>
          </a:extLst>
        </xdr:cNvPr>
        <xdr:cNvSpPr txBox="1"/>
      </xdr:nvSpPr>
      <xdr:spPr>
        <a:xfrm>
          <a:off x="12611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72407</xdr:rowOff>
    </xdr:from>
    <xdr:ext cx="405111" cy="259045"/>
    <xdr:sp macro="" textlink="">
      <xdr:nvSpPr>
        <xdr:cNvPr id="469" name="n_1mainValue【学校施設】&#10;有形固定資産減価償却率">
          <a:extLst>
            <a:ext uri="{FF2B5EF4-FFF2-40B4-BE49-F238E27FC236}">
              <a16:creationId xmlns:a16="http://schemas.microsoft.com/office/drawing/2014/main" id="{00000000-0008-0000-0100-0000D5010000}"/>
            </a:ext>
          </a:extLst>
        </xdr:cNvPr>
        <xdr:cNvSpPr txBox="1"/>
      </xdr:nvSpPr>
      <xdr:spPr>
        <a:xfrm>
          <a:off x="152660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32402</xdr:rowOff>
    </xdr:from>
    <xdr:ext cx="405111" cy="259045"/>
    <xdr:sp macro="" textlink="">
      <xdr:nvSpPr>
        <xdr:cNvPr id="470" name="n_2mainValue【学校施設】&#10;有形固定資産減価償却率">
          <a:extLst>
            <a:ext uri="{FF2B5EF4-FFF2-40B4-BE49-F238E27FC236}">
              <a16:creationId xmlns:a16="http://schemas.microsoft.com/office/drawing/2014/main" id="{00000000-0008-0000-0100-0000D6010000}"/>
            </a:ext>
          </a:extLst>
        </xdr:cNvPr>
        <xdr:cNvSpPr txBox="1"/>
      </xdr:nvSpPr>
      <xdr:spPr>
        <a:xfrm>
          <a:off x="14389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165752</xdr:rowOff>
    </xdr:from>
    <xdr:ext cx="405111" cy="259045"/>
    <xdr:sp macro="" textlink="">
      <xdr:nvSpPr>
        <xdr:cNvPr id="471" name="n_3mainValue【学校施設】&#10;有形固定資産減価償却率">
          <a:extLst>
            <a:ext uri="{FF2B5EF4-FFF2-40B4-BE49-F238E27FC236}">
              <a16:creationId xmlns:a16="http://schemas.microsoft.com/office/drawing/2014/main" id="{00000000-0008-0000-0100-0000D7010000}"/>
            </a:ext>
          </a:extLst>
        </xdr:cNvPr>
        <xdr:cNvSpPr txBox="1"/>
      </xdr:nvSpPr>
      <xdr:spPr>
        <a:xfrm>
          <a:off x="13500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125747</xdr:rowOff>
    </xdr:from>
    <xdr:ext cx="405111" cy="259045"/>
    <xdr:sp macro="" textlink="">
      <xdr:nvSpPr>
        <xdr:cNvPr id="472" name="n_4mainValue【学校施設】&#10;有形固定資産減価償却率">
          <a:extLst>
            <a:ext uri="{FF2B5EF4-FFF2-40B4-BE49-F238E27FC236}">
              <a16:creationId xmlns:a16="http://schemas.microsoft.com/office/drawing/2014/main" id="{00000000-0008-0000-0100-0000D8010000}"/>
            </a:ext>
          </a:extLst>
        </xdr:cNvPr>
        <xdr:cNvSpPr txBox="1"/>
      </xdr:nvSpPr>
      <xdr:spPr>
        <a:xfrm>
          <a:off x="12611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00000000-0008-0000-0100-0000DD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00000000-0008-0000-0100-0000DE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00000000-0008-0000-0100-0000DF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00000000-0008-0000-0100-0000E0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00000000-0008-0000-0100-0000F0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49149</xdr:rowOff>
    </xdr:from>
    <xdr:to>
      <xdr:col>116</xdr:col>
      <xdr:colOff>62864</xdr:colOff>
      <xdr:row>63</xdr:row>
      <xdr:rowOff>164211</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22160864" y="9478899"/>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168038</xdr:rowOff>
    </xdr:from>
    <xdr:ext cx="469744" cy="259045"/>
    <xdr:sp macro="" textlink="">
      <xdr:nvSpPr>
        <xdr:cNvPr id="498" name="【学校施設】&#10;一人当たり面積最小値テキスト">
          <a:extLst>
            <a:ext uri="{FF2B5EF4-FFF2-40B4-BE49-F238E27FC236}">
              <a16:creationId xmlns:a16="http://schemas.microsoft.com/office/drawing/2014/main" id="{00000000-0008-0000-0100-0000F2010000}"/>
            </a:ext>
          </a:extLst>
        </xdr:cNvPr>
        <xdr:cNvSpPr txBox="1"/>
      </xdr:nvSpPr>
      <xdr:spPr>
        <a:xfrm>
          <a:off x="22199600" y="1096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164211</xdr:rowOff>
    </xdr:from>
    <xdr:to>
      <xdr:col>116</xdr:col>
      <xdr:colOff>152400</xdr:colOff>
      <xdr:row>63</xdr:row>
      <xdr:rowOff>164211</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22072600" y="10965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167276</xdr:rowOff>
    </xdr:from>
    <xdr:ext cx="469744" cy="259045"/>
    <xdr:sp macro="" textlink="">
      <xdr:nvSpPr>
        <xdr:cNvPr id="500" name="【学校施設】&#10;一人当たり面積最大値テキスト">
          <a:extLst>
            <a:ext uri="{FF2B5EF4-FFF2-40B4-BE49-F238E27FC236}">
              <a16:creationId xmlns:a16="http://schemas.microsoft.com/office/drawing/2014/main" id="{00000000-0008-0000-0100-0000F4010000}"/>
            </a:ext>
          </a:extLst>
        </xdr:cNvPr>
        <xdr:cNvSpPr txBox="1"/>
      </xdr:nvSpPr>
      <xdr:spPr>
        <a:xfrm>
          <a:off x="22199600" y="925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49149</xdr:rowOff>
    </xdr:from>
    <xdr:to>
      <xdr:col>116</xdr:col>
      <xdr:colOff>152400</xdr:colOff>
      <xdr:row>55</xdr:row>
      <xdr:rowOff>49149</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22072600" y="9478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66565</xdr:rowOff>
    </xdr:from>
    <xdr:ext cx="469744" cy="259045"/>
    <xdr:sp macro="" textlink="">
      <xdr:nvSpPr>
        <xdr:cNvPr id="502" name="【学校施設】&#10;一人当たり面積平均値テキスト">
          <a:extLst>
            <a:ext uri="{FF2B5EF4-FFF2-40B4-BE49-F238E27FC236}">
              <a16:creationId xmlns:a16="http://schemas.microsoft.com/office/drawing/2014/main" id="{00000000-0008-0000-0100-0000F6010000}"/>
            </a:ext>
          </a:extLst>
        </xdr:cNvPr>
        <xdr:cNvSpPr txBox="1"/>
      </xdr:nvSpPr>
      <xdr:spPr>
        <a:xfrm>
          <a:off x="22199600" y="10353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43688</xdr:rowOff>
    </xdr:from>
    <xdr:to>
      <xdr:col>116</xdr:col>
      <xdr:colOff>114300</xdr:colOff>
      <xdr:row>61</xdr:row>
      <xdr:rowOff>145288</xdr:rowOff>
    </xdr:to>
    <xdr:sp macro="" textlink="">
      <xdr:nvSpPr>
        <xdr:cNvPr id="503" name="フローチャート: 判断 502">
          <a:extLst>
            <a:ext uri="{FF2B5EF4-FFF2-40B4-BE49-F238E27FC236}">
              <a16:creationId xmlns:a16="http://schemas.microsoft.com/office/drawing/2014/main" id="{00000000-0008-0000-0100-0000F7010000}"/>
            </a:ext>
          </a:extLst>
        </xdr:cNvPr>
        <xdr:cNvSpPr/>
      </xdr:nvSpPr>
      <xdr:spPr>
        <a:xfrm>
          <a:off x="22110700" y="1050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16637</xdr:rowOff>
    </xdr:from>
    <xdr:to>
      <xdr:col>112</xdr:col>
      <xdr:colOff>38100</xdr:colOff>
      <xdr:row>61</xdr:row>
      <xdr:rowOff>118237</xdr:rowOff>
    </xdr:to>
    <xdr:sp macro="" textlink="">
      <xdr:nvSpPr>
        <xdr:cNvPr id="504" name="フローチャート: 判断 503">
          <a:extLst>
            <a:ext uri="{FF2B5EF4-FFF2-40B4-BE49-F238E27FC236}">
              <a16:creationId xmlns:a16="http://schemas.microsoft.com/office/drawing/2014/main" id="{00000000-0008-0000-0100-0000F8010000}"/>
            </a:ext>
          </a:extLst>
        </xdr:cNvPr>
        <xdr:cNvSpPr/>
      </xdr:nvSpPr>
      <xdr:spPr>
        <a:xfrm>
          <a:off x="21272500" y="1047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106172</xdr:rowOff>
    </xdr:from>
    <xdr:to>
      <xdr:col>107</xdr:col>
      <xdr:colOff>101600</xdr:colOff>
      <xdr:row>62</xdr:row>
      <xdr:rowOff>36322</xdr:rowOff>
    </xdr:to>
    <xdr:sp macro="" textlink="">
      <xdr:nvSpPr>
        <xdr:cNvPr id="505" name="フローチャート: 判断 504">
          <a:extLst>
            <a:ext uri="{FF2B5EF4-FFF2-40B4-BE49-F238E27FC236}">
              <a16:creationId xmlns:a16="http://schemas.microsoft.com/office/drawing/2014/main" id="{00000000-0008-0000-0100-0000F9010000}"/>
            </a:ext>
          </a:extLst>
        </xdr:cNvPr>
        <xdr:cNvSpPr/>
      </xdr:nvSpPr>
      <xdr:spPr>
        <a:xfrm>
          <a:off x="20383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49403</xdr:rowOff>
    </xdr:from>
    <xdr:to>
      <xdr:col>102</xdr:col>
      <xdr:colOff>165100</xdr:colOff>
      <xdr:row>61</xdr:row>
      <xdr:rowOff>151003</xdr:rowOff>
    </xdr:to>
    <xdr:sp macro="" textlink="">
      <xdr:nvSpPr>
        <xdr:cNvPr id="506" name="フローチャート: 判断 505">
          <a:extLst>
            <a:ext uri="{FF2B5EF4-FFF2-40B4-BE49-F238E27FC236}">
              <a16:creationId xmlns:a16="http://schemas.microsoft.com/office/drawing/2014/main" id="{00000000-0008-0000-0100-0000FA010000}"/>
            </a:ext>
          </a:extLst>
        </xdr:cNvPr>
        <xdr:cNvSpPr/>
      </xdr:nvSpPr>
      <xdr:spPr>
        <a:xfrm>
          <a:off x="19494500" y="105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80645</xdr:rowOff>
    </xdr:from>
    <xdr:to>
      <xdr:col>98</xdr:col>
      <xdr:colOff>38100</xdr:colOff>
      <xdr:row>62</xdr:row>
      <xdr:rowOff>10795</xdr:rowOff>
    </xdr:to>
    <xdr:sp macro="" textlink="">
      <xdr:nvSpPr>
        <xdr:cNvPr id="507" name="フローチャート: 判断 506">
          <a:extLst>
            <a:ext uri="{FF2B5EF4-FFF2-40B4-BE49-F238E27FC236}">
              <a16:creationId xmlns:a16="http://schemas.microsoft.com/office/drawing/2014/main" id="{00000000-0008-0000-0100-0000FB010000}"/>
            </a:ext>
          </a:extLst>
        </xdr:cNvPr>
        <xdr:cNvSpPr/>
      </xdr:nvSpPr>
      <xdr:spPr>
        <a:xfrm>
          <a:off x="18605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20447</xdr:rowOff>
    </xdr:from>
    <xdr:to>
      <xdr:col>116</xdr:col>
      <xdr:colOff>114300</xdr:colOff>
      <xdr:row>62</xdr:row>
      <xdr:rowOff>122047</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22110700" y="106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170324</xdr:rowOff>
    </xdr:from>
    <xdr:ext cx="469744" cy="259045"/>
    <xdr:sp macro="" textlink="">
      <xdr:nvSpPr>
        <xdr:cNvPr id="514" name="【学校施設】&#10;一人当たり面積該当値テキスト">
          <a:extLst>
            <a:ext uri="{FF2B5EF4-FFF2-40B4-BE49-F238E27FC236}">
              <a16:creationId xmlns:a16="http://schemas.microsoft.com/office/drawing/2014/main" id="{00000000-0008-0000-0100-000002020000}"/>
            </a:ext>
          </a:extLst>
        </xdr:cNvPr>
        <xdr:cNvSpPr txBox="1"/>
      </xdr:nvSpPr>
      <xdr:spPr>
        <a:xfrm>
          <a:off x="22199600" y="1062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34163</xdr:rowOff>
    </xdr:from>
    <xdr:to>
      <xdr:col>112</xdr:col>
      <xdr:colOff>38100</xdr:colOff>
      <xdr:row>62</xdr:row>
      <xdr:rowOff>135763</xdr:rowOff>
    </xdr:to>
    <xdr:sp macro="" textlink="">
      <xdr:nvSpPr>
        <xdr:cNvPr id="515" name="楕円 514">
          <a:extLst>
            <a:ext uri="{FF2B5EF4-FFF2-40B4-BE49-F238E27FC236}">
              <a16:creationId xmlns:a16="http://schemas.microsoft.com/office/drawing/2014/main" id="{00000000-0008-0000-0100-000003020000}"/>
            </a:ext>
          </a:extLst>
        </xdr:cNvPr>
        <xdr:cNvSpPr/>
      </xdr:nvSpPr>
      <xdr:spPr>
        <a:xfrm>
          <a:off x="21272500" y="1066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71247</xdr:rowOff>
    </xdr:from>
    <xdr:to>
      <xdr:col>116</xdr:col>
      <xdr:colOff>63500</xdr:colOff>
      <xdr:row>62</xdr:row>
      <xdr:rowOff>84963</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flipV="1">
          <a:off x="21323300" y="10701147"/>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47879</xdr:rowOff>
    </xdr:from>
    <xdr:to>
      <xdr:col>107</xdr:col>
      <xdr:colOff>101600</xdr:colOff>
      <xdr:row>62</xdr:row>
      <xdr:rowOff>149479</xdr:rowOff>
    </xdr:to>
    <xdr:sp macro="" textlink="">
      <xdr:nvSpPr>
        <xdr:cNvPr id="517" name="楕円 516">
          <a:extLst>
            <a:ext uri="{FF2B5EF4-FFF2-40B4-BE49-F238E27FC236}">
              <a16:creationId xmlns:a16="http://schemas.microsoft.com/office/drawing/2014/main" id="{00000000-0008-0000-0100-000005020000}"/>
            </a:ext>
          </a:extLst>
        </xdr:cNvPr>
        <xdr:cNvSpPr/>
      </xdr:nvSpPr>
      <xdr:spPr>
        <a:xfrm>
          <a:off x="20383500" y="1067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84963</xdr:rowOff>
    </xdr:from>
    <xdr:to>
      <xdr:col>111</xdr:col>
      <xdr:colOff>177800</xdr:colOff>
      <xdr:row>62</xdr:row>
      <xdr:rowOff>98679</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flipV="1">
          <a:off x="20434300" y="1071486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62738</xdr:rowOff>
    </xdr:from>
    <xdr:to>
      <xdr:col>102</xdr:col>
      <xdr:colOff>165100</xdr:colOff>
      <xdr:row>62</xdr:row>
      <xdr:rowOff>164338</xdr:rowOff>
    </xdr:to>
    <xdr:sp macro="" textlink="">
      <xdr:nvSpPr>
        <xdr:cNvPr id="519" name="楕円 518">
          <a:extLst>
            <a:ext uri="{FF2B5EF4-FFF2-40B4-BE49-F238E27FC236}">
              <a16:creationId xmlns:a16="http://schemas.microsoft.com/office/drawing/2014/main" id="{00000000-0008-0000-0100-000007020000}"/>
            </a:ext>
          </a:extLst>
        </xdr:cNvPr>
        <xdr:cNvSpPr/>
      </xdr:nvSpPr>
      <xdr:spPr>
        <a:xfrm>
          <a:off x="19494500" y="1069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98679</xdr:rowOff>
    </xdr:from>
    <xdr:to>
      <xdr:col>107</xdr:col>
      <xdr:colOff>50800</xdr:colOff>
      <xdr:row>62</xdr:row>
      <xdr:rowOff>113538</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flipV="1">
          <a:off x="19545300" y="10728579"/>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74930</xdr:rowOff>
    </xdr:from>
    <xdr:to>
      <xdr:col>98</xdr:col>
      <xdr:colOff>38100</xdr:colOff>
      <xdr:row>63</xdr:row>
      <xdr:rowOff>5080</xdr:rowOff>
    </xdr:to>
    <xdr:sp macro="" textlink="">
      <xdr:nvSpPr>
        <xdr:cNvPr id="521" name="楕円 520">
          <a:extLst>
            <a:ext uri="{FF2B5EF4-FFF2-40B4-BE49-F238E27FC236}">
              <a16:creationId xmlns:a16="http://schemas.microsoft.com/office/drawing/2014/main" id="{00000000-0008-0000-0100-000009020000}"/>
            </a:ext>
          </a:extLst>
        </xdr:cNvPr>
        <xdr:cNvSpPr/>
      </xdr:nvSpPr>
      <xdr:spPr>
        <a:xfrm>
          <a:off x="18605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113538</xdr:rowOff>
    </xdr:from>
    <xdr:to>
      <xdr:col>102</xdr:col>
      <xdr:colOff>114300</xdr:colOff>
      <xdr:row>62</xdr:row>
      <xdr:rowOff>125730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flipV="1">
          <a:off x="18656300" y="10743438"/>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134764</xdr:rowOff>
    </xdr:from>
    <xdr:ext cx="469744" cy="259045"/>
    <xdr:sp macro="" textlink="">
      <xdr:nvSpPr>
        <xdr:cNvPr id="523" name="n_1aveValue【学校施設】&#10;一人当たり面積">
          <a:extLst>
            <a:ext uri="{FF2B5EF4-FFF2-40B4-BE49-F238E27FC236}">
              <a16:creationId xmlns:a16="http://schemas.microsoft.com/office/drawing/2014/main" id="{00000000-0008-0000-0100-00000B020000}"/>
            </a:ext>
          </a:extLst>
        </xdr:cNvPr>
        <xdr:cNvSpPr txBox="1"/>
      </xdr:nvSpPr>
      <xdr:spPr>
        <a:xfrm>
          <a:off x="21075727" y="1025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52849</xdr:rowOff>
    </xdr:from>
    <xdr:ext cx="469744" cy="259045"/>
    <xdr:sp macro="" textlink="">
      <xdr:nvSpPr>
        <xdr:cNvPr id="524" name="n_2aveValue【学校施設】&#10;一人当たり面積">
          <a:extLst>
            <a:ext uri="{FF2B5EF4-FFF2-40B4-BE49-F238E27FC236}">
              <a16:creationId xmlns:a16="http://schemas.microsoft.com/office/drawing/2014/main" id="{00000000-0008-0000-0100-00000C020000}"/>
            </a:ext>
          </a:extLst>
        </xdr:cNvPr>
        <xdr:cNvSpPr txBox="1"/>
      </xdr:nvSpPr>
      <xdr:spPr>
        <a:xfrm>
          <a:off x="20199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167530</xdr:rowOff>
    </xdr:from>
    <xdr:ext cx="469744" cy="259045"/>
    <xdr:sp macro="" textlink="">
      <xdr:nvSpPr>
        <xdr:cNvPr id="525" name="n_3aveValue【学校施設】&#10;一人当たり面積">
          <a:extLst>
            <a:ext uri="{FF2B5EF4-FFF2-40B4-BE49-F238E27FC236}">
              <a16:creationId xmlns:a16="http://schemas.microsoft.com/office/drawing/2014/main" id="{00000000-0008-0000-0100-00000D020000}"/>
            </a:ext>
          </a:extLst>
        </xdr:cNvPr>
        <xdr:cNvSpPr txBox="1"/>
      </xdr:nvSpPr>
      <xdr:spPr>
        <a:xfrm>
          <a:off x="19310427" y="102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27322</xdr:rowOff>
    </xdr:from>
    <xdr:ext cx="469744" cy="259045"/>
    <xdr:sp macro="" textlink="">
      <xdr:nvSpPr>
        <xdr:cNvPr id="526" name="n_4aveValue【学校施設】&#10;一人当たり面積">
          <a:extLst>
            <a:ext uri="{FF2B5EF4-FFF2-40B4-BE49-F238E27FC236}">
              <a16:creationId xmlns:a16="http://schemas.microsoft.com/office/drawing/2014/main" id="{00000000-0008-0000-0100-00000E020000}"/>
            </a:ext>
          </a:extLst>
        </xdr:cNvPr>
        <xdr:cNvSpPr txBox="1"/>
      </xdr:nvSpPr>
      <xdr:spPr>
        <a:xfrm>
          <a:off x="18421427"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126890</xdr:rowOff>
    </xdr:from>
    <xdr:ext cx="469744" cy="259045"/>
    <xdr:sp macro="" textlink="">
      <xdr:nvSpPr>
        <xdr:cNvPr id="527" name="n_1mainValue【学校施設】&#10;一人当たり面積">
          <a:extLst>
            <a:ext uri="{FF2B5EF4-FFF2-40B4-BE49-F238E27FC236}">
              <a16:creationId xmlns:a16="http://schemas.microsoft.com/office/drawing/2014/main" id="{00000000-0008-0000-0100-00000F020000}"/>
            </a:ext>
          </a:extLst>
        </xdr:cNvPr>
        <xdr:cNvSpPr txBox="1"/>
      </xdr:nvSpPr>
      <xdr:spPr>
        <a:xfrm>
          <a:off x="21075727" y="1075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140606</xdr:rowOff>
    </xdr:from>
    <xdr:ext cx="469744" cy="259045"/>
    <xdr:sp macro="" textlink="">
      <xdr:nvSpPr>
        <xdr:cNvPr id="528" name="n_2mainValue【学校施設】&#10;一人当たり面積">
          <a:extLst>
            <a:ext uri="{FF2B5EF4-FFF2-40B4-BE49-F238E27FC236}">
              <a16:creationId xmlns:a16="http://schemas.microsoft.com/office/drawing/2014/main" id="{00000000-0008-0000-0100-000010020000}"/>
            </a:ext>
          </a:extLst>
        </xdr:cNvPr>
        <xdr:cNvSpPr txBox="1"/>
      </xdr:nvSpPr>
      <xdr:spPr>
        <a:xfrm>
          <a:off x="20199427" y="1077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155465</xdr:rowOff>
    </xdr:from>
    <xdr:ext cx="469744" cy="259045"/>
    <xdr:sp macro="" textlink="">
      <xdr:nvSpPr>
        <xdr:cNvPr id="529" name="n_3mainValue【学校施設】&#10;一人当たり面積">
          <a:extLst>
            <a:ext uri="{FF2B5EF4-FFF2-40B4-BE49-F238E27FC236}">
              <a16:creationId xmlns:a16="http://schemas.microsoft.com/office/drawing/2014/main" id="{00000000-0008-0000-0100-000011020000}"/>
            </a:ext>
          </a:extLst>
        </xdr:cNvPr>
        <xdr:cNvSpPr txBox="1"/>
      </xdr:nvSpPr>
      <xdr:spPr>
        <a:xfrm>
          <a:off x="19310427" y="1078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167657</xdr:rowOff>
    </xdr:from>
    <xdr:ext cx="469744" cy="259045"/>
    <xdr:sp macro="" textlink="">
      <xdr:nvSpPr>
        <xdr:cNvPr id="530" name="n_4mainValue【学校施設】&#10;一人当たり面積">
          <a:extLst>
            <a:ext uri="{FF2B5EF4-FFF2-40B4-BE49-F238E27FC236}">
              <a16:creationId xmlns:a16="http://schemas.microsoft.com/office/drawing/2014/main" id="{00000000-0008-0000-0100-000012020000}"/>
            </a:ext>
          </a:extLst>
        </xdr:cNvPr>
        <xdr:cNvSpPr txBox="1"/>
      </xdr:nvSpPr>
      <xdr:spPr>
        <a:xfrm>
          <a:off x="18421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00000000-0008-0000-0100-00001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00000000-0008-0000-0100-00001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00000000-0008-0000-0100-00001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00000000-0008-0000-0100-00001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00000000-0008-0000-0100-00001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00000000-0008-0000-0100-00001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児童館】&#10;有形固定資産減価償却率グラフ枠">
          <a:extLst>
            <a:ext uri="{FF2B5EF4-FFF2-40B4-BE49-F238E27FC236}">
              <a16:creationId xmlns:a16="http://schemas.microsoft.com/office/drawing/2014/main" id="{00000000-0008-0000-0100-00002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22861</xdr:rowOff>
    </xdr:from>
    <xdr:to>
      <xdr:col>85</xdr:col>
      <xdr:colOff>126364</xdr:colOff>
      <xdr:row>86</xdr:row>
      <xdr:rowOff>114300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flipV="1">
          <a:off x="16318864" y="13567411"/>
          <a:ext cx="0" cy="1291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6" name="【児童館】&#10;有形固定資産減価償却率最小値テキスト">
          <a:extLst>
            <a:ext uri="{FF2B5EF4-FFF2-40B4-BE49-F238E27FC236}">
              <a16:creationId xmlns:a16="http://schemas.microsoft.com/office/drawing/2014/main" id="{00000000-0008-0000-0100-00002C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140988</xdr:rowOff>
    </xdr:from>
    <xdr:ext cx="405111" cy="259045"/>
    <xdr:sp macro="" textlink="">
      <xdr:nvSpPr>
        <xdr:cNvPr id="558" name="【児童館】&#10;有形固定資産減価償却率最大値テキスト">
          <a:extLst>
            <a:ext uri="{FF2B5EF4-FFF2-40B4-BE49-F238E27FC236}">
              <a16:creationId xmlns:a16="http://schemas.microsoft.com/office/drawing/2014/main" id="{00000000-0008-0000-0100-00002E020000}"/>
            </a:ext>
          </a:extLst>
        </xdr:cNvPr>
        <xdr:cNvSpPr txBox="1"/>
      </xdr:nvSpPr>
      <xdr:spPr>
        <a:xfrm>
          <a:off x="16357600" y="1334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22861</xdr:rowOff>
    </xdr:from>
    <xdr:to>
      <xdr:col>86</xdr:col>
      <xdr:colOff>25400</xdr:colOff>
      <xdr:row>79</xdr:row>
      <xdr:rowOff>22861</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6230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21607</xdr:rowOff>
    </xdr:from>
    <xdr:ext cx="405111" cy="259045"/>
    <xdr:sp macro="" textlink="">
      <xdr:nvSpPr>
        <xdr:cNvPr id="560" name="【児童館】&#10;有形固定資産減価償却率平均値テキスト">
          <a:extLst>
            <a:ext uri="{FF2B5EF4-FFF2-40B4-BE49-F238E27FC236}">
              <a16:creationId xmlns:a16="http://schemas.microsoft.com/office/drawing/2014/main" id="{00000000-0008-0000-0100-000030020000}"/>
            </a:ext>
          </a:extLst>
        </xdr:cNvPr>
        <xdr:cNvSpPr txBox="1"/>
      </xdr:nvSpPr>
      <xdr:spPr>
        <a:xfrm>
          <a:off x="16357600" y="14251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170180</xdr:rowOff>
    </xdr:from>
    <xdr:to>
      <xdr:col>85</xdr:col>
      <xdr:colOff>177800</xdr:colOff>
      <xdr:row>84</xdr:row>
      <xdr:rowOff>100330</xdr:rowOff>
    </xdr:to>
    <xdr:sp macro="" textlink="">
      <xdr:nvSpPr>
        <xdr:cNvPr id="561" name="フローチャート: 判断 560">
          <a:extLst>
            <a:ext uri="{FF2B5EF4-FFF2-40B4-BE49-F238E27FC236}">
              <a16:creationId xmlns:a16="http://schemas.microsoft.com/office/drawing/2014/main" id="{00000000-0008-0000-0100-000031020000}"/>
            </a:ext>
          </a:extLst>
        </xdr:cNvPr>
        <xdr:cNvSpPr/>
      </xdr:nvSpPr>
      <xdr:spPr>
        <a:xfrm>
          <a:off x="162687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139700</xdr:rowOff>
    </xdr:from>
    <xdr:to>
      <xdr:col>81</xdr:col>
      <xdr:colOff>101600</xdr:colOff>
      <xdr:row>84</xdr:row>
      <xdr:rowOff>69850</xdr:rowOff>
    </xdr:to>
    <xdr:sp macro="" textlink="">
      <xdr:nvSpPr>
        <xdr:cNvPr id="562" name="フローチャート: 判断 561">
          <a:extLst>
            <a:ext uri="{FF2B5EF4-FFF2-40B4-BE49-F238E27FC236}">
              <a16:creationId xmlns:a16="http://schemas.microsoft.com/office/drawing/2014/main" id="{00000000-0008-0000-0100-000032020000}"/>
            </a:ext>
          </a:extLst>
        </xdr:cNvPr>
        <xdr:cNvSpPr/>
      </xdr:nvSpPr>
      <xdr:spPr>
        <a:xfrm>
          <a:off x="15430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90170</xdr:rowOff>
    </xdr:from>
    <xdr:to>
      <xdr:col>76</xdr:col>
      <xdr:colOff>165100</xdr:colOff>
      <xdr:row>84</xdr:row>
      <xdr:rowOff>20320</xdr:rowOff>
    </xdr:to>
    <xdr:sp macro="" textlink="">
      <xdr:nvSpPr>
        <xdr:cNvPr id="563" name="フローチャート: 判断 562">
          <a:extLst>
            <a:ext uri="{FF2B5EF4-FFF2-40B4-BE49-F238E27FC236}">
              <a16:creationId xmlns:a16="http://schemas.microsoft.com/office/drawing/2014/main" id="{00000000-0008-0000-0100-000033020000}"/>
            </a:ext>
          </a:extLst>
        </xdr:cNvPr>
        <xdr:cNvSpPr/>
      </xdr:nvSpPr>
      <xdr:spPr>
        <a:xfrm>
          <a:off x="14541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93980</xdr:rowOff>
    </xdr:from>
    <xdr:to>
      <xdr:col>72</xdr:col>
      <xdr:colOff>38100</xdr:colOff>
      <xdr:row>84</xdr:row>
      <xdr:rowOff>24130</xdr:rowOff>
    </xdr:to>
    <xdr:sp macro="" textlink="">
      <xdr:nvSpPr>
        <xdr:cNvPr id="564" name="フローチャート: 判断 563">
          <a:extLst>
            <a:ext uri="{FF2B5EF4-FFF2-40B4-BE49-F238E27FC236}">
              <a16:creationId xmlns:a16="http://schemas.microsoft.com/office/drawing/2014/main" id="{00000000-0008-0000-0100-000034020000}"/>
            </a:ext>
          </a:extLst>
        </xdr:cNvPr>
        <xdr:cNvSpPr/>
      </xdr:nvSpPr>
      <xdr:spPr>
        <a:xfrm>
          <a:off x="136525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116839</xdr:rowOff>
    </xdr:from>
    <xdr:to>
      <xdr:col>67</xdr:col>
      <xdr:colOff>101600</xdr:colOff>
      <xdr:row>83</xdr:row>
      <xdr:rowOff>46989</xdr:rowOff>
    </xdr:to>
    <xdr:sp macro="" textlink="">
      <xdr:nvSpPr>
        <xdr:cNvPr id="565" name="フローチャート: 判断 564">
          <a:extLst>
            <a:ext uri="{FF2B5EF4-FFF2-40B4-BE49-F238E27FC236}">
              <a16:creationId xmlns:a16="http://schemas.microsoft.com/office/drawing/2014/main" id="{00000000-0008-0000-0100-000035020000}"/>
            </a:ext>
          </a:extLst>
        </xdr:cNvPr>
        <xdr:cNvSpPr/>
      </xdr:nvSpPr>
      <xdr:spPr>
        <a:xfrm>
          <a:off x="12763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571" name="楕円 570">
          <a:extLst>
            <a:ext uri="{FF2B5EF4-FFF2-40B4-BE49-F238E27FC236}">
              <a16:creationId xmlns:a16="http://schemas.microsoft.com/office/drawing/2014/main" id="{00000000-0008-0000-0100-00003B020000}"/>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572" name="【児童館】&#10;有形固定資産減価償却率該当値テキスト">
          <a:extLst>
            <a:ext uri="{FF2B5EF4-FFF2-40B4-BE49-F238E27FC236}">
              <a16:creationId xmlns:a16="http://schemas.microsoft.com/office/drawing/2014/main" id="{00000000-0008-0000-0100-00003C020000}"/>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573" name="楕円 572">
          <a:extLst>
            <a:ext uri="{FF2B5EF4-FFF2-40B4-BE49-F238E27FC236}">
              <a16:creationId xmlns:a16="http://schemas.microsoft.com/office/drawing/2014/main" id="{00000000-0008-0000-0100-00003D020000}"/>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575" name="楕円 574">
          <a:extLst>
            <a:ext uri="{FF2B5EF4-FFF2-40B4-BE49-F238E27FC236}">
              <a16:creationId xmlns:a16="http://schemas.microsoft.com/office/drawing/2014/main" id="{00000000-0008-0000-0100-00003F020000}"/>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577" name="楕円 576">
          <a:extLst>
            <a:ext uri="{FF2B5EF4-FFF2-40B4-BE49-F238E27FC236}">
              <a16:creationId xmlns:a16="http://schemas.microsoft.com/office/drawing/2014/main" id="{00000000-0008-0000-0100-000041020000}"/>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579" name="楕円 578">
          <a:extLst>
            <a:ext uri="{FF2B5EF4-FFF2-40B4-BE49-F238E27FC236}">
              <a16:creationId xmlns:a16="http://schemas.microsoft.com/office/drawing/2014/main" id="{00000000-0008-0000-0100-000043020000}"/>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86377</xdr:rowOff>
    </xdr:from>
    <xdr:ext cx="405111" cy="259045"/>
    <xdr:sp macro="" textlink="">
      <xdr:nvSpPr>
        <xdr:cNvPr id="581" name="n_1aveValue【児童館】&#10;有形固定資産減価償却率">
          <a:extLst>
            <a:ext uri="{FF2B5EF4-FFF2-40B4-BE49-F238E27FC236}">
              <a16:creationId xmlns:a16="http://schemas.microsoft.com/office/drawing/2014/main" id="{00000000-0008-0000-0100-000045020000}"/>
            </a:ext>
          </a:extLst>
        </xdr:cNvPr>
        <xdr:cNvSpPr txBox="1"/>
      </xdr:nvSpPr>
      <xdr:spPr>
        <a:xfrm>
          <a:off x="15266044" y="1414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36847</xdr:rowOff>
    </xdr:from>
    <xdr:ext cx="405111" cy="259045"/>
    <xdr:sp macro="" textlink="">
      <xdr:nvSpPr>
        <xdr:cNvPr id="582" name="n_2aveValue【児童館】&#10;有形固定資産減価償却率">
          <a:extLst>
            <a:ext uri="{FF2B5EF4-FFF2-40B4-BE49-F238E27FC236}">
              <a16:creationId xmlns:a16="http://schemas.microsoft.com/office/drawing/2014/main" id="{00000000-0008-0000-0100-000046020000}"/>
            </a:ext>
          </a:extLst>
        </xdr:cNvPr>
        <xdr:cNvSpPr txBox="1"/>
      </xdr:nvSpPr>
      <xdr:spPr>
        <a:xfrm>
          <a:off x="14389744" y="1409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40657</xdr:rowOff>
    </xdr:from>
    <xdr:ext cx="405111" cy="259045"/>
    <xdr:sp macro="" textlink="">
      <xdr:nvSpPr>
        <xdr:cNvPr id="583" name="n_3aveValue【児童館】&#10;有形固定資産減価償却率">
          <a:extLst>
            <a:ext uri="{FF2B5EF4-FFF2-40B4-BE49-F238E27FC236}">
              <a16:creationId xmlns:a16="http://schemas.microsoft.com/office/drawing/2014/main" id="{00000000-0008-0000-0100-000047020000}"/>
            </a:ext>
          </a:extLst>
        </xdr:cNvPr>
        <xdr:cNvSpPr txBox="1"/>
      </xdr:nvSpPr>
      <xdr:spPr>
        <a:xfrm>
          <a:off x="13500744" y="1409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63516</xdr:rowOff>
    </xdr:from>
    <xdr:ext cx="405111" cy="259045"/>
    <xdr:sp macro="" textlink="">
      <xdr:nvSpPr>
        <xdr:cNvPr id="584" name="n_4aveValue【児童館】&#10;有形固定資産減価償却率">
          <a:extLst>
            <a:ext uri="{FF2B5EF4-FFF2-40B4-BE49-F238E27FC236}">
              <a16:creationId xmlns:a16="http://schemas.microsoft.com/office/drawing/2014/main" id="{00000000-0008-0000-0100-000048020000}"/>
            </a:ext>
          </a:extLst>
        </xdr:cNvPr>
        <xdr:cNvSpPr txBox="1"/>
      </xdr:nvSpPr>
      <xdr:spPr>
        <a:xfrm>
          <a:off x="12611744" y="1395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585" name="n_1mainValue【児童館】&#10;有形固定資産減価償却率">
          <a:extLst>
            <a:ext uri="{FF2B5EF4-FFF2-40B4-BE49-F238E27FC236}">
              <a16:creationId xmlns:a16="http://schemas.microsoft.com/office/drawing/2014/main" id="{00000000-0008-0000-0100-000049020000}"/>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586" name="n_2mainValue【児童館】&#10;有形固定資産減価償却率">
          <a:extLst>
            <a:ext uri="{FF2B5EF4-FFF2-40B4-BE49-F238E27FC236}">
              <a16:creationId xmlns:a16="http://schemas.microsoft.com/office/drawing/2014/main" id="{00000000-0008-0000-0100-00004A020000}"/>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587" name="n_3mainValue【児童館】&#10;有形固定資産減価償却率">
          <a:extLst>
            <a:ext uri="{FF2B5EF4-FFF2-40B4-BE49-F238E27FC236}">
              <a16:creationId xmlns:a16="http://schemas.microsoft.com/office/drawing/2014/main" id="{00000000-0008-0000-0100-00004B020000}"/>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588" name="n_4mainValue【児童館】&#10;有形固定資産減価償却率">
          <a:extLst>
            <a:ext uri="{FF2B5EF4-FFF2-40B4-BE49-F238E27FC236}">
              <a16:creationId xmlns:a16="http://schemas.microsoft.com/office/drawing/2014/main" id="{00000000-0008-0000-0100-00004C020000}"/>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00000000-0008-0000-0100-00005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00000000-0008-0000-0100-00005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00000000-0008-0000-0100-00005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00000000-0008-0000-0100-00005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00000000-0008-0000-0100-00005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1" name="【児童館】&#10;一人当たり面積グラフ枠">
          <a:extLst>
            <a:ext uri="{FF2B5EF4-FFF2-40B4-BE49-F238E27FC236}">
              <a16:creationId xmlns:a16="http://schemas.microsoft.com/office/drawing/2014/main" id="{00000000-0008-0000-0100-00006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95250</xdr:rowOff>
    </xdr:from>
    <xdr:to>
      <xdr:col>116</xdr:col>
      <xdr:colOff>62864</xdr:colOff>
      <xdr:row>86</xdr:row>
      <xdr:rowOff>57150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22160864" y="134683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613" name="【児童館】&#10;一人当たり面積最小値テキスト">
          <a:extLst>
            <a:ext uri="{FF2B5EF4-FFF2-40B4-BE49-F238E27FC236}">
              <a16:creationId xmlns:a16="http://schemas.microsoft.com/office/drawing/2014/main" id="{00000000-0008-0000-0100-000065020000}"/>
            </a:ext>
          </a:extLst>
        </xdr:cNvPr>
        <xdr:cNvSpPr txBox="1"/>
      </xdr:nvSpPr>
      <xdr:spPr>
        <a:xfrm>
          <a:off x="2219960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22072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41927</xdr:rowOff>
    </xdr:from>
    <xdr:ext cx="469744" cy="259045"/>
    <xdr:sp macro="" textlink="">
      <xdr:nvSpPr>
        <xdr:cNvPr id="615" name="【児童館】&#10;一人当たり面積最大値テキスト">
          <a:extLst>
            <a:ext uri="{FF2B5EF4-FFF2-40B4-BE49-F238E27FC236}">
              <a16:creationId xmlns:a16="http://schemas.microsoft.com/office/drawing/2014/main" id="{00000000-0008-0000-0100-000067020000}"/>
            </a:ext>
          </a:extLst>
        </xdr:cNvPr>
        <xdr:cNvSpPr txBox="1"/>
      </xdr:nvSpPr>
      <xdr:spPr>
        <a:xfrm>
          <a:off x="22199600" y="1324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95250</xdr:rowOff>
    </xdr:from>
    <xdr:to>
      <xdr:col>116</xdr:col>
      <xdr:colOff>152400</xdr:colOff>
      <xdr:row>78</xdr:row>
      <xdr:rowOff>95250</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22072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154957</xdr:rowOff>
    </xdr:from>
    <xdr:ext cx="469744" cy="259045"/>
    <xdr:sp macro="" textlink="">
      <xdr:nvSpPr>
        <xdr:cNvPr id="617" name="【児童館】&#10;一人当たり面積平均値テキスト">
          <a:extLst>
            <a:ext uri="{FF2B5EF4-FFF2-40B4-BE49-F238E27FC236}">
              <a16:creationId xmlns:a16="http://schemas.microsoft.com/office/drawing/2014/main" id="{00000000-0008-0000-0100-000069020000}"/>
            </a:ext>
          </a:extLst>
        </xdr:cNvPr>
        <xdr:cNvSpPr txBox="1"/>
      </xdr:nvSpPr>
      <xdr:spPr>
        <a:xfrm>
          <a:off x="22199600" y="1438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132080</xdr:rowOff>
    </xdr:from>
    <xdr:to>
      <xdr:col>116</xdr:col>
      <xdr:colOff>114300</xdr:colOff>
      <xdr:row>85</xdr:row>
      <xdr:rowOff>62230</xdr:rowOff>
    </xdr:to>
    <xdr:sp macro="" textlink="">
      <xdr:nvSpPr>
        <xdr:cNvPr id="618" name="フローチャート: 判断 617">
          <a:extLst>
            <a:ext uri="{FF2B5EF4-FFF2-40B4-BE49-F238E27FC236}">
              <a16:creationId xmlns:a16="http://schemas.microsoft.com/office/drawing/2014/main" id="{00000000-0008-0000-0100-00006A020000}"/>
            </a:ext>
          </a:extLst>
        </xdr:cNvPr>
        <xdr:cNvSpPr/>
      </xdr:nvSpPr>
      <xdr:spPr>
        <a:xfrm>
          <a:off x="221107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135889</xdr:rowOff>
    </xdr:from>
    <xdr:to>
      <xdr:col>112</xdr:col>
      <xdr:colOff>38100</xdr:colOff>
      <xdr:row>85</xdr:row>
      <xdr:rowOff>66039</xdr:rowOff>
    </xdr:to>
    <xdr:sp macro="" textlink="">
      <xdr:nvSpPr>
        <xdr:cNvPr id="619" name="フローチャート: 判断 618">
          <a:extLst>
            <a:ext uri="{FF2B5EF4-FFF2-40B4-BE49-F238E27FC236}">
              <a16:creationId xmlns:a16="http://schemas.microsoft.com/office/drawing/2014/main" id="{00000000-0008-0000-0100-00006B020000}"/>
            </a:ext>
          </a:extLst>
        </xdr:cNvPr>
        <xdr:cNvSpPr/>
      </xdr:nvSpPr>
      <xdr:spPr>
        <a:xfrm>
          <a:off x="21272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158750</xdr:rowOff>
    </xdr:from>
    <xdr:to>
      <xdr:col>107</xdr:col>
      <xdr:colOff>101600</xdr:colOff>
      <xdr:row>85</xdr:row>
      <xdr:rowOff>88900</xdr:rowOff>
    </xdr:to>
    <xdr:sp macro="" textlink="">
      <xdr:nvSpPr>
        <xdr:cNvPr id="620" name="フローチャート: 判断 619">
          <a:extLst>
            <a:ext uri="{FF2B5EF4-FFF2-40B4-BE49-F238E27FC236}">
              <a16:creationId xmlns:a16="http://schemas.microsoft.com/office/drawing/2014/main" id="{00000000-0008-0000-0100-00006C020000}"/>
            </a:ext>
          </a:extLst>
        </xdr:cNvPr>
        <xdr:cNvSpPr/>
      </xdr:nvSpPr>
      <xdr:spPr>
        <a:xfrm>
          <a:off x="20383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621" name="フローチャート: 判断 620">
          <a:extLst>
            <a:ext uri="{FF2B5EF4-FFF2-40B4-BE49-F238E27FC236}">
              <a16:creationId xmlns:a16="http://schemas.microsoft.com/office/drawing/2014/main" id="{00000000-0008-0000-0100-00006D020000}"/>
            </a:ext>
          </a:extLst>
        </xdr:cNvPr>
        <xdr:cNvSpPr/>
      </xdr:nvSpPr>
      <xdr:spPr>
        <a:xfrm>
          <a:off x="19494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143511</xdr:rowOff>
    </xdr:from>
    <xdr:to>
      <xdr:col>98</xdr:col>
      <xdr:colOff>38100</xdr:colOff>
      <xdr:row>85</xdr:row>
      <xdr:rowOff>73661</xdr:rowOff>
    </xdr:to>
    <xdr:sp macro="" textlink="">
      <xdr:nvSpPr>
        <xdr:cNvPr id="622" name="フローチャート: 判断 621">
          <a:extLst>
            <a:ext uri="{FF2B5EF4-FFF2-40B4-BE49-F238E27FC236}">
              <a16:creationId xmlns:a16="http://schemas.microsoft.com/office/drawing/2014/main" id="{00000000-0008-0000-0100-00006E020000}"/>
            </a:ext>
          </a:extLst>
        </xdr:cNvPr>
        <xdr:cNvSpPr/>
      </xdr:nvSpPr>
      <xdr:spPr>
        <a:xfrm>
          <a:off x="18605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100-00007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151130</xdr:rowOff>
    </xdr:from>
    <xdr:to>
      <xdr:col>116</xdr:col>
      <xdr:colOff>114300</xdr:colOff>
      <xdr:row>86</xdr:row>
      <xdr:rowOff>81280</xdr:rowOff>
    </xdr:to>
    <xdr:sp macro="" textlink="">
      <xdr:nvSpPr>
        <xdr:cNvPr id="628" name="楕円 627">
          <a:extLst>
            <a:ext uri="{FF2B5EF4-FFF2-40B4-BE49-F238E27FC236}">
              <a16:creationId xmlns:a16="http://schemas.microsoft.com/office/drawing/2014/main" id="{00000000-0008-0000-0100-000074020000}"/>
            </a:ext>
          </a:extLst>
        </xdr:cNvPr>
        <xdr:cNvSpPr/>
      </xdr:nvSpPr>
      <xdr:spPr>
        <a:xfrm>
          <a:off x="221107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66057</xdr:rowOff>
    </xdr:from>
    <xdr:ext cx="469744" cy="259045"/>
    <xdr:sp macro="" textlink="">
      <xdr:nvSpPr>
        <xdr:cNvPr id="629" name="【児童館】&#10;一人当たり面積該当値テキスト">
          <a:extLst>
            <a:ext uri="{FF2B5EF4-FFF2-40B4-BE49-F238E27FC236}">
              <a16:creationId xmlns:a16="http://schemas.microsoft.com/office/drawing/2014/main" id="{00000000-0008-0000-0100-000075020000}"/>
            </a:ext>
          </a:extLst>
        </xdr:cNvPr>
        <xdr:cNvSpPr txBox="1"/>
      </xdr:nvSpPr>
      <xdr:spPr>
        <a:xfrm>
          <a:off x="22199600" y="1463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151130</xdr:rowOff>
    </xdr:from>
    <xdr:to>
      <xdr:col>112</xdr:col>
      <xdr:colOff>38100</xdr:colOff>
      <xdr:row>86</xdr:row>
      <xdr:rowOff>81280</xdr:rowOff>
    </xdr:to>
    <xdr:sp macro="" textlink="">
      <xdr:nvSpPr>
        <xdr:cNvPr id="630" name="楕円 629">
          <a:extLst>
            <a:ext uri="{FF2B5EF4-FFF2-40B4-BE49-F238E27FC236}">
              <a16:creationId xmlns:a16="http://schemas.microsoft.com/office/drawing/2014/main" id="{00000000-0008-0000-0100-000076020000}"/>
            </a:ext>
          </a:extLst>
        </xdr:cNvPr>
        <xdr:cNvSpPr/>
      </xdr:nvSpPr>
      <xdr:spPr>
        <a:xfrm>
          <a:off x="21272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30480</xdr:rowOff>
    </xdr:from>
    <xdr:to>
      <xdr:col>116</xdr:col>
      <xdr:colOff>63500</xdr:colOff>
      <xdr:row>86</xdr:row>
      <xdr:rowOff>30480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21323300" y="14775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154939</xdr:rowOff>
    </xdr:from>
    <xdr:to>
      <xdr:col>107</xdr:col>
      <xdr:colOff>101600</xdr:colOff>
      <xdr:row>86</xdr:row>
      <xdr:rowOff>85089</xdr:rowOff>
    </xdr:to>
    <xdr:sp macro="" textlink="">
      <xdr:nvSpPr>
        <xdr:cNvPr id="632" name="楕円 631">
          <a:extLst>
            <a:ext uri="{FF2B5EF4-FFF2-40B4-BE49-F238E27FC236}">
              <a16:creationId xmlns:a16="http://schemas.microsoft.com/office/drawing/2014/main" id="{00000000-0008-0000-0100-000078020000}"/>
            </a:ext>
          </a:extLst>
        </xdr:cNvPr>
        <xdr:cNvSpPr/>
      </xdr:nvSpPr>
      <xdr:spPr>
        <a:xfrm>
          <a:off x="20383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30480</xdr:rowOff>
    </xdr:from>
    <xdr:to>
      <xdr:col>111</xdr:col>
      <xdr:colOff>177800</xdr:colOff>
      <xdr:row>86</xdr:row>
      <xdr:rowOff>34289</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flipV="1">
          <a:off x="20434300" y="147751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154939</xdr:rowOff>
    </xdr:from>
    <xdr:to>
      <xdr:col>102</xdr:col>
      <xdr:colOff>165100</xdr:colOff>
      <xdr:row>86</xdr:row>
      <xdr:rowOff>85089</xdr:rowOff>
    </xdr:to>
    <xdr:sp macro="" textlink="">
      <xdr:nvSpPr>
        <xdr:cNvPr id="634" name="楕円 633">
          <a:extLst>
            <a:ext uri="{FF2B5EF4-FFF2-40B4-BE49-F238E27FC236}">
              <a16:creationId xmlns:a16="http://schemas.microsoft.com/office/drawing/2014/main" id="{00000000-0008-0000-0100-00007A020000}"/>
            </a:ext>
          </a:extLst>
        </xdr:cNvPr>
        <xdr:cNvSpPr/>
      </xdr:nvSpPr>
      <xdr:spPr>
        <a:xfrm>
          <a:off x="19494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34289</xdr:rowOff>
    </xdr:from>
    <xdr:to>
      <xdr:col>107</xdr:col>
      <xdr:colOff>50800</xdr:colOff>
      <xdr:row>86</xdr:row>
      <xdr:rowOff>34289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9545300" y="147789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636" name="楕円 635">
          <a:extLst>
            <a:ext uri="{FF2B5EF4-FFF2-40B4-BE49-F238E27FC236}">
              <a16:creationId xmlns:a16="http://schemas.microsoft.com/office/drawing/2014/main" id="{00000000-0008-0000-0100-00007C020000}"/>
            </a:ext>
          </a:extLst>
        </xdr:cNvPr>
        <xdr:cNvSpPr/>
      </xdr:nvSpPr>
      <xdr:spPr>
        <a:xfrm>
          <a:off x="18605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34289</xdr:rowOff>
    </xdr:from>
    <xdr:to>
      <xdr:col>102</xdr:col>
      <xdr:colOff>114300</xdr:colOff>
      <xdr:row>86</xdr:row>
      <xdr:rowOff>38100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flipV="1">
          <a:off x="18656300" y="147789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82566</xdr:rowOff>
    </xdr:from>
    <xdr:ext cx="469744" cy="259045"/>
    <xdr:sp macro="" textlink="">
      <xdr:nvSpPr>
        <xdr:cNvPr id="638" name="n_1aveValue【児童館】&#10;一人当たり面積">
          <a:extLst>
            <a:ext uri="{FF2B5EF4-FFF2-40B4-BE49-F238E27FC236}">
              <a16:creationId xmlns:a16="http://schemas.microsoft.com/office/drawing/2014/main" id="{00000000-0008-0000-0100-00007E020000}"/>
            </a:ext>
          </a:extLst>
        </xdr:cNvPr>
        <xdr:cNvSpPr txBox="1"/>
      </xdr:nvSpPr>
      <xdr:spPr>
        <a:xfrm>
          <a:off x="210757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105427</xdr:rowOff>
    </xdr:from>
    <xdr:ext cx="469744" cy="259045"/>
    <xdr:sp macro="" textlink="">
      <xdr:nvSpPr>
        <xdr:cNvPr id="639" name="n_2aveValue【児童館】&#10;一人当たり面積">
          <a:extLst>
            <a:ext uri="{FF2B5EF4-FFF2-40B4-BE49-F238E27FC236}">
              <a16:creationId xmlns:a16="http://schemas.microsoft.com/office/drawing/2014/main" id="{00000000-0008-0000-0100-00007F020000}"/>
            </a:ext>
          </a:extLst>
        </xdr:cNvPr>
        <xdr:cNvSpPr txBox="1"/>
      </xdr:nvSpPr>
      <xdr:spPr>
        <a:xfrm>
          <a:off x="20199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124477</xdr:rowOff>
    </xdr:from>
    <xdr:ext cx="469744" cy="259045"/>
    <xdr:sp macro="" textlink="">
      <xdr:nvSpPr>
        <xdr:cNvPr id="640" name="n_3aveValue【児童館】&#10;一人当たり面積">
          <a:extLst>
            <a:ext uri="{FF2B5EF4-FFF2-40B4-BE49-F238E27FC236}">
              <a16:creationId xmlns:a16="http://schemas.microsoft.com/office/drawing/2014/main" id="{00000000-0008-0000-0100-000080020000}"/>
            </a:ext>
          </a:extLst>
        </xdr:cNvPr>
        <xdr:cNvSpPr txBox="1"/>
      </xdr:nvSpPr>
      <xdr:spPr>
        <a:xfrm>
          <a:off x="19310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90188</xdr:rowOff>
    </xdr:from>
    <xdr:ext cx="469744" cy="259045"/>
    <xdr:sp macro="" textlink="">
      <xdr:nvSpPr>
        <xdr:cNvPr id="641" name="n_4aveValue【児童館】&#10;一人当たり面積">
          <a:extLst>
            <a:ext uri="{FF2B5EF4-FFF2-40B4-BE49-F238E27FC236}">
              <a16:creationId xmlns:a16="http://schemas.microsoft.com/office/drawing/2014/main" id="{00000000-0008-0000-0100-000081020000}"/>
            </a:ext>
          </a:extLst>
        </xdr:cNvPr>
        <xdr:cNvSpPr txBox="1"/>
      </xdr:nvSpPr>
      <xdr:spPr>
        <a:xfrm>
          <a:off x="18421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72407</xdr:rowOff>
    </xdr:from>
    <xdr:ext cx="469744" cy="259045"/>
    <xdr:sp macro="" textlink="">
      <xdr:nvSpPr>
        <xdr:cNvPr id="642" name="n_1mainValue【児童館】&#10;一人当たり面積">
          <a:extLst>
            <a:ext uri="{FF2B5EF4-FFF2-40B4-BE49-F238E27FC236}">
              <a16:creationId xmlns:a16="http://schemas.microsoft.com/office/drawing/2014/main" id="{00000000-0008-0000-0100-000082020000}"/>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76216</xdr:rowOff>
    </xdr:from>
    <xdr:ext cx="469744" cy="259045"/>
    <xdr:sp macro="" textlink="">
      <xdr:nvSpPr>
        <xdr:cNvPr id="643" name="n_2mainValue【児童館】&#10;一人当たり面積">
          <a:extLst>
            <a:ext uri="{FF2B5EF4-FFF2-40B4-BE49-F238E27FC236}">
              <a16:creationId xmlns:a16="http://schemas.microsoft.com/office/drawing/2014/main" id="{00000000-0008-0000-0100-000083020000}"/>
            </a:ext>
          </a:extLst>
        </xdr:cNvPr>
        <xdr:cNvSpPr txBox="1"/>
      </xdr:nvSpPr>
      <xdr:spPr>
        <a:xfrm>
          <a:off x="20199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76216</xdr:rowOff>
    </xdr:from>
    <xdr:ext cx="469744" cy="259045"/>
    <xdr:sp macro="" textlink="">
      <xdr:nvSpPr>
        <xdr:cNvPr id="644" name="n_3mainValue【児童館】&#10;一人当たり面積">
          <a:extLst>
            <a:ext uri="{FF2B5EF4-FFF2-40B4-BE49-F238E27FC236}">
              <a16:creationId xmlns:a16="http://schemas.microsoft.com/office/drawing/2014/main" id="{00000000-0008-0000-0100-000084020000}"/>
            </a:ext>
          </a:extLst>
        </xdr:cNvPr>
        <xdr:cNvSpPr txBox="1"/>
      </xdr:nvSpPr>
      <xdr:spPr>
        <a:xfrm>
          <a:off x="19310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645" name="n_4mainValue【児童館】&#10;一人当たり面積">
          <a:extLst>
            <a:ext uri="{FF2B5EF4-FFF2-40B4-BE49-F238E27FC236}">
              <a16:creationId xmlns:a16="http://schemas.microsoft.com/office/drawing/2014/main" id="{00000000-0008-0000-0100-000085020000}"/>
            </a:ext>
          </a:extLst>
        </xdr:cNvPr>
        <xdr:cNvSpPr txBox="1"/>
      </xdr:nvSpPr>
      <xdr:spPr>
        <a:xfrm>
          <a:off x="18421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00000000-0008-0000-0100-00009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160020</xdr:rowOff>
    </xdr:from>
    <xdr:to>
      <xdr:col>85</xdr:col>
      <xdr:colOff>126364</xdr:colOff>
      <xdr:row>107</xdr:row>
      <xdr:rowOff>69850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flipV="1">
          <a:off x="16318864" y="17305020"/>
          <a:ext cx="0" cy="1109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70" name="【公民館】&#10;有形固定資産減価償却率最小値テキスト">
          <a:extLst>
            <a:ext uri="{FF2B5EF4-FFF2-40B4-BE49-F238E27FC236}">
              <a16:creationId xmlns:a16="http://schemas.microsoft.com/office/drawing/2014/main" id="{00000000-0008-0000-0100-00009E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106697</xdr:rowOff>
    </xdr:from>
    <xdr:ext cx="405111" cy="259045"/>
    <xdr:sp macro="" textlink="">
      <xdr:nvSpPr>
        <xdr:cNvPr id="672" name="【公民館】&#10;有形固定資産減価償却率最大値テキスト">
          <a:extLst>
            <a:ext uri="{FF2B5EF4-FFF2-40B4-BE49-F238E27FC236}">
              <a16:creationId xmlns:a16="http://schemas.microsoft.com/office/drawing/2014/main" id="{00000000-0008-0000-0100-0000A0020000}"/>
            </a:ext>
          </a:extLst>
        </xdr:cNvPr>
        <xdr:cNvSpPr txBox="1"/>
      </xdr:nvSpPr>
      <xdr:spPr>
        <a:xfrm>
          <a:off x="16357600" y="1708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160020</xdr:rowOff>
    </xdr:from>
    <xdr:to>
      <xdr:col>86</xdr:col>
      <xdr:colOff>25400</xdr:colOff>
      <xdr:row>100</xdr:row>
      <xdr:rowOff>160020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6230600" y="1730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55897</xdr:rowOff>
    </xdr:from>
    <xdr:ext cx="405111" cy="259045"/>
    <xdr:sp macro="" textlink="">
      <xdr:nvSpPr>
        <xdr:cNvPr id="674" name="【公民館】&#10;有形固定資産減価償却率平均値テキスト">
          <a:extLst>
            <a:ext uri="{FF2B5EF4-FFF2-40B4-BE49-F238E27FC236}">
              <a16:creationId xmlns:a16="http://schemas.microsoft.com/office/drawing/2014/main" id="{00000000-0008-0000-0100-0000A2020000}"/>
            </a:ext>
          </a:extLst>
        </xdr:cNvPr>
        <xdr:cNvSpPr txBox="1"/>
      </xdr:nvSpPr>
      <xdr:spPr>
        <a:xfrm>
          <a:off x="16357600" y="17886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77470</xdr:rowOff>
    </xdr:from>
    <xdr:to>
      <xdr:col>85</xdr:col>
      <xdr:colOff>177800</xdr:colOff>
      <xdr:row>105</xdr:row>
      <xdr:rowOff>7620</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6268700" y="1790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142239</xdr:rowOff>
    </xdr:from>
    <xdr:to>
      <xdr:col>81</xdr:col>
      <xdr:colOff>101600</xdr:colOff>
      <xdr:row>105</xdr:row>
      <xdr:rowOff>72389</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5430500" y="1797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101600</xdr:rowOff>
    </xdr:from>
    <xdr:to>
      <xdr:col>76</xdr:col>
      <xdr:colOff>165100</xdr:colOff>
      <xdr:row>105</xdr:row>
      <xdr:rowOff>31750</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14541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110489</xdr:rowOff>
    </xdr:from>
    <xdr:to>
      <xdr:col>72</xdr:col>
      <xdr:colOff>38100</xdr:colOff>
      <xdr:row>105</xdr:row>
      <xdr:rowOff>40639</xdr:rowOff>
    </xdr:to>
    <xdr:sp macro="" textlink="">
      <xdr:nvSpPr>
        <xdr:cNvPr id="678" name="フローチャート: 判断 677">
          <a:extLst>
            <a:ext uri="{FF2B5EF4-FFF2-40B4-BE49-F238E27FC236}">
              <a16:creationId xmlns:a16="http://schemas.microsoft.com/office/drawing/2014/main" id="{00000000-0008-0000-0100-0000A6020000}"/>
            </a:ext>
          </a:extLst>
        </xdr:cNvPr>
        <xdr:cNvSpPr/>
      </xdr:nvSpPr>
      <xdr:spPr>
        <a:xfrm>
          <a:off x="13652500" y="1794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146050</xdr:rowOff>
    </xdr:from>
    <xdr:to>
      <xdr:col>67</xdr:col>
      <xdr:colOff>101600</xdr:colOff>
      <xdr:row>105</xdr:row>
      <xdr:rowOff>76200</xdr:rowOff>
    </xdr:to>
    <xdr:sp macro="" textlink="">
      <xdr:nvSpPr>
        <xdr:cNvPr id="679" name="フローチャート: 判断 678">
          <a:extLst>
            <a:ext uri="{FF2B5EF4-FFF2-40B4-BE49-F238E27FC236}">
              <a16:creationId xmlns:a16="http://schemas.microsoft.com/office/drawing/2014/main" id="{00000000-0008-0000-0100-0000A7020000}"/>
            </a:ext>
          </a:extLst>
        </xdr:cNvPr>
        <xdr:cNvSpPr/>
      </xdr:nvSpPr>
      <xdr:spPr>
        <a:xfrm>
          <a:off x="12763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109220</xdr:rowOff>
    </xdr:from>
    <xdr:to>
      <xdr:col>85</xdr:col>
      <xdr:colOff>177800</xdr:colOff>
      <xdr:row>101</xdr:row>
      <xdr:rowOff>39370</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6268700" y="172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62247</xdr:rowOff>
    </xdr:from>
    <xdr:ext cx="405111" cy="259045"/>
    <xdr:sp macro="" textlink="">
      <xdr:nvSpPr>
        <xdr:cNvPr id="686" name="【公民館】&#10;有形固定資産減価償却率該当値テキスト">
          <a:extLst>
            <a:ext uri="{FF2B5EF4-FFF2-40B4-BE49-F238E27FC236}">
              <a16:creationId xmlns:a16="http://schemas.microsoft.com/office/drawing/2014/main" id="{00000000-0008-0000-0100-0000AE020000}"/>
            </a:ext>
          </a:extLst>
        </xdr:cNvPr>
        <xdr:cNvSpPr txBox="1"/>
      </xdr:nvSpPr>
      <xdr:spPr>
        <a:xfrm>
          <a:off x="16357600" y="17207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55880</xdr:rowOff>
    </xdr:from>
    <xdr:to>
      <xdr:col>81</xdr:col>
      <xdr:colOff>101600</xdr:colOff>
      <xdr:row>100</xdr:row>
      <xdr:rowOff>157480</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5430500" y="1720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106680</xdr:rowOff>
    </xdr:from>
    <xdr:to>
      <xdr:col>85</xdr:col>
      <xdr:colOff>127000</xdr:colOff>
      <xdr:row>100</xdr:row>
      <xdr:rowOff>160020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5481300" y="172516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2539</xdr:rowOff>
    </xdr:from>
    <xdr:to>
      <xdr:col>76</xdr:col>
      <xdr:colOff>165100</xdr:colOff>
      <xdr:row>100</xdr:row>
      <xdr:rowOff>104139</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45415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53339</xdr:rowOff>
    </xdr:from>
    <xdr:to>
      <xdr:col>81</xdr:col>
      <xdr:colOff>50800</xdr:colOff>
      <xdr:row>100</xdr:row>
      <xdr:rowOff>106680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4592300" y="171983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120650</xdr:rowOff>
    </xdr:from>
    <xdr:to>
      <xdr:col>72</xdr:col>
      <xdr:colOff>38100</xdr:colOff>
      <xdr:row>100</xdr:row>
      <xdr:rowOff>50800</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3652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0</xdr:rowOff>
    </xdr:from>
    <xdr:to>
      <xdr:col>76</xdr:col>
      <xdr:colOff>114300</xdr:colOff>
      <xdr:row>100</xdr:row>
      <xdr:rowOff>53339</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3703300" y="171450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38100</xdr:rowOff>
    </xdr:from>
    <xdr:to>
      <xdr:col>67</xdr:col>
      <xdr:colOff>101600</xdr:colOff>
      <xdr:row>106</xdr:row>
      <xdr:rowOff>139700</xdr:rowOff>
    </xdr:to>
    <xdr:sp macro="" textlink="">
      <xdr:nvSpPr>
        <xdr:cNvPr id="693" name="楕円 692">
          <a:extLst>
            <a:ext uri="{FF2B5EF4-FFF2-40B4-BE49-F238E27FC236}">
              <a16:creationId xmlns:a16="http://schemas.microsoft.com/office/drawing/2014/main" id="{00000000-0008-0000-0100-0000B5020000}"/>
            </a:ext>
          </a:extLst>
        </xdr:cNvPr>
        <xdr:cNvSpPr/>
      </xdr:nvSpPr>
      <xdr:spPr>
        <a:xfrm>
          <a:off x="12763500" y="182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0</xdr:rowOff>
    </xdr:from>
    <xdr:to>
      <xdr:col>71</xdr:col>
      <xdr:colOff>177800</xdr:colOff>
      <xdr:row>106</xdr:row>
      <xdr:rowOff>88900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flipV="1">
          <a:off x="12814300" y="17145000"/>
          <a:ext cx="889000" cy="111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63516</xdr:rowOff>
    </xdr:from>
    <xdr:ext cx="405111" cy="259045"/>
    <xdr:sp macro="" textlink="">
      <xdr:nvSpPr>
        <xdr:cNvPr id="695" name="n_1aveValue【公民館】&#10;有形固定資産減価償却率">
          <a:extLst>
            <a:ext uri="{FF2B5EF4-FFF2-40B4-BE49-F238E27FC236}">
              <a16:creationId xmlns:a16="http://schemas.microsoft.com/office/drawing/2014/main" id="{00000000-0008-0000-0100-0000B7020000}"/>
            </a:ext>
          </a:extLst>
        </xdr:cNvPr>
        <xdr:cNvSpPr txBox="1"/>
      </xdr:nvSpPr>
      <xdr:spPr>
        <a:xfrm>
          <a:off x="15266044" y="1806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22877</xdr:rowOff>
    </xdr:from>
    <xdr:ext cx="405111" cy="259045"/>
    <xdr:sp macro="" textlink="">
      <xdr:nvSpPr>
        <xdr:cNvPr id="696" name="n_2aveValue【公民館】&#10;有形固定資産減価償却率">
          <a:extLst>
            <a:ext uri="{FF2B5EF4-FFF2-40B4-BE49-F238E27FC236}">
              <a16:creationId xmlns:a16="http://schemas.microsoft.com/office/drawing/2014/main" id="{00000000-0008-0000-0100-0000B8020000}"/>
            </a:ext>
          </a:extLst>
        </xdr:cNvPr>
        <xdr:cNvSpPr txBox="1"/>
      </xdr:nvSpPr>
      <xdr:spPr>
        <a:xfrm>
          <a:off x="143897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31766</xdr:rowOff>
    </xdr:from>
    <xdr:ext cx="405111" cy="259045"/>
    <xdr:sp macro="" textlink="">
      <xdr:nvSpPr>
        <xdr:cNvPr id="697" name="n_3aveValue【公民館】&#10;有形固定資産減価償却率">
          <a:extLst>
            <a:ext uri="{FF2B5EF4-FFF2-40B4-BE49-F238E27FC236}">
              <a16:creationId xmlns:a16="http://schemas.microsoft.com/office/drawing/2014/main" id="{00000000-0008-0000-0100-0000B9020000}"/>
            </a:ext>
          </a:extLst>
        </xdr:cNvPr>
        <xdr:cNvSpPr txBox="1"/>
      </xdr:nvSpPr>
      <xdr:spPr>
        <a:xfrm>
          <a:off x="13500744" y="1803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92727</xdr:rowOff>
    </xdr:from>
    <xdr:ext cx="405111" cy="259045"/>
    <xdr:sp macro="" textlink="">
      <xdr:nvSpPr>
        <xdr:cNvPr id="698" name="n_4aveValue【公民館】&#10;有形固定資産減価償却率">
          <a:extLst>
            <a:ext uri="{FF2B5EF4-FFF2-40B4-BE49-F238E27FC236}">
              <a16:creationId xmlns:a16="http://schemas.microsoft.com/office/drawing/2014/main" id="{00000000-0008-0000-0100-0000BA020000}"/>
            </a:ext>
          </a:extLst>
        </xdr:cNvPr>
        <xdr:cNvSpPr txBox="1"/>
      </xdr:nvSpPr>
      <xdr:spPr>
        <a:xfrm>
          <a:off x="12611744" y="177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99</xdr:row>
      <xdr:rowOff>2557</xdr:rowOff>
    </xdr:from>
    <xdr:ext cx="340478" cy="259045"/>
    <xdr:sp macro="" textlink="">
      <xdr:nvSpPr>
        <xdr:cNvPr id="699" name="n_1mainValue【公民館】&#10;有形固定資産減価償却率">
          <a:extLst>
            <a:ext uri="{FF2B5EF4-FFF2-40B4-BE49-F238E27FC236}">
              <a16:creationId xmlns:a16="http://schemas.microsoft.com/office/drawing/2014/main" id="{00000000-0008-0000-0100-0000BB020000}"/>
            </a:ext>
          </a:extLst>
        </xdr:cNvPr>
        <xdr:cNvSpPr txBox="1"/>
      </xdr:nvSpPr>
      <xdr:spPr>
        <a:xfrm>
          <a:off x="15298361" y="169761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120666</xdr:rowOff>
    </xdr:from>
    <xdr:ext cx="340478" cy="259045"/>
    <xdr:sp macro="" textlink="">
      <xdr:nvSpPr>
        <xdr:cNvPr id="700" name="n_2mainValue【公民館】&#10;有形固定資産減価償却率">
          <a:extLst>
            <a:ext uri="{FF2B5EF4-FFF2-40B4-BE49-F238E27FC236}">
              <a16:creationId xmlns:a16="http://schemas.microsoft.com/office/drawing/2014/main" id="{00000000-0008-0000-0100-0000BC020000}"/>
            </a:ext>
          </a:extLst>
        </xdr:cNvPr>
        <xdr:cNvSpPr txBox="1"/>
      </xdr:nvSpPr>
      <xdr:spPr>
        <a:xfrm>
          <a:off x="14422061" y="16922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67327</xdr:rowOff>
    </xdr:from>
    <xdr:ext cx="340478" cy="259045"/>
    <xdr:sp macro="" textlink="">
      <xdr:nvSpPr>
        <xdr:cNvPr id="701" name="n_3mainValue【公民館】&#10;有形固定資産減価償却率">
          <a:extLst>
            <a:ext uri="{FF2B5EF4-FFF2-40B4-BE49-F238E27FC236}">
              <a16:creationId xmlns:a16="http://schemas.microsoft.com/office/drawing/2014/main" id="{00000000-0008-0000-0100-0000BD020000}"/>
            </a:ext>
          </a:extLst>
        </xdr:cNvPr>
        <xdr:cNvSpPr txBox="1"/>
      </xdr:nvSpPr>
      <xdr:spPr>
        <a:xfrm>
          <a:off x="13533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130827</xdr:rowOff>
    </xdr:from>
    <xdr:ext cx="405111" cy="259045"/>
    <xdr:sp macro="" textlink="">
      <xdr:nvSpPr>
        <xdr:cNvPr id="702" name="n_4mainValue【公民館】&#10;有形固定資産減価償却率">
          <a:extLst>
            <a:ext uri="{FF2B5EF4-FFF2-40B4-BE49-F238E27FC236}">
              <a16:creationId xmlns:a16="http://schemas.microsoft.com/office/drawing/2014/main" id="{00000000-0008-0000-0100-0000BE020000}"/>
            </a:ext>
          </a:extLst>
        </xdr:cNvPr>
        <xdr:cNvSpPr txBox="1"/>
      </xdr:nvSpPr>
      <xdr:spPr>
        <a:xfrm>
          <a:off x="12611744" y="183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公民館】&#10;一人当たり面積グラフ枠">
          <a:extLst>
            <a:ext uri="{FF2B5EF4-FFF2-40B4-BE49-F238E27FC236}">
              <a16:creationId xmlns:a16="http://schemas.microsoft.com/office/drawing/2014/main" id="{00000000-0008-0000-0100-0000D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168184</xdr:rowOff>
    </xdr:from>
    <xdr:to>
      <xdr:col>116</xdr:col>
      <xdr:colOff>62864</xdr:colOff>
      <xdr:row>109</xdr:row>
      <xdr:rowOff>25581</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flipV="1">
          <a:off x="22160864" y="17141734"/>
          <a:ext cx="0" cy="1571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729" name="【公民館】&#10;一人当たり面積最小値テキスト">
          <a:extLst>
            <a:ext uri="{FF2B5EF4-FFF2-40B4-BE49-F238E27FC236}">
              <a16:creationId xmlns:a16="http://schemas.microsoft.com/office/drawing/2014/main" id="{00000000-0008-0000-0100-0000D9020000}"/>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114861</xdr:rowOff>
    </xdr:from>
    <xdr:ext cx="469744" cy="259045"/>
    <xdr:sp macro="" textlink="">
      <xdr:nvSpPr>
        <xdr:cNvPr id="731" name="【公民館】&#10;一人当たり面積最大値テキスト">
          <a:extLst>
            <a:ext uri="{FF2B5EF4-FFF2-40B4-BE49-F238E27FC236}">
              <a16:creationId xmlns:a16="http://schemas.microsoft.com/office/drawing/2014/main" id="{00000000-0008-0000-0100-0000DB020000}"/>
            </a:ext>
          </a:extLst>
        </xdr:cNvPr>
        <xdr:cNvSpPr txBox="1"/>
      </xdr:nvSpPr>
      <xdr:spPr>
        <a:xfrm>
          <a:off x="22199600" y="16916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168184</xdr:rowOff>
    </xdr:from>
    <xdr:to>
      <xdr:col>116</xdr:col>
      <xdr:colOff>152400</xdr:colOff>
      <xdr:row>99</xdr:row>
      <xdr:rowOff>168184</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22072600" y="1714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4190</xdr:rowOff>
    </xdr:from>
    <xdr:ext cx="469744" cy="259045"/>
    <xdr:sp macro="" textlink="">
      <xdr:nvSpPr>
        <xdr:cNvPr id="733" name="【公民館】&#10;一人当たり面積平均値テキスト">
          <a:extLst>
            <a:ext uri="{FF2B5EF4-FFF2-40B4-BE49-F238E27FC236}">
              <a16:creationId xmlns:a16="http://schemas.microsoft.com/office/drawing/2014/main" id="{00000000-0008-0000-0100-0000DD020000}"/>
            </a:ext>
          </a:extLst>
        </xdr:cNvPr>
        <xdr:cNvSpPr txBox="1"/>
      </xdr:nvSpPr>
      <xdr:spPr>
        <a:xfrm>
          <a:off x="22199600" y="1817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152763</xdr:rowOff>
    </xdr:from>
    <xdr:to>
      <xdr:col>116</xdr:col>
      <xdr:colOff>114300</xdr:colOff>
      <xdr:row>107</xdr:row>
      <xdr:rowOff>82913</xdr:rowOff>
    </xdr:to>
    <xdr:sp macro="" textlink="">
      <xdr:nvSpPr>
        <xdr:cNvPr id="734" name="フローチャート: 判断 733">
          <a:extLst>
            <a:ext uri="{FF2B5EF4-FFF2-40B4-BE49-F238E27FC236}">
              <a16:creationId xmlns:a16="http://schemas.microsoft.com/office/drawing/2014/main" id="{00000000-0008-0000-0100-0000DE020000}"/>
            </a:ext>
          </a:extLst>
        </xdr:cNvPr>
        <xdr:cNvSpPr/>
      </xdr:nvSpPr>
      <xdr:spPr>
        <a:xfrm>
          <a:off x="221107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1995</xdr:rowOff>
    </xdr:from>
    <xdr:to>
      <xdr:col>112</xdr:col>
      <xdr:colOff>38100</xdr:colOff>
      <xdr:row>107</xdr:row>
      <xdr:rowOff>103595</xdr:rowOff>
    </xdr:to>
    <xdr:sp macro="" textlink="">
      <xdr:nvSpPr>
        <xdr:cNvPr id="735" name="フローチャート: 判断 734">
          <a:extLst>
            <a:ext uri="{FF2B5EF4-FFF2-40B4-BE49-F238E27FC236}">
              <a16:creationId xmlns:a16="http://schemas.microsoft.com/office/drawing/2014/main" id="{00000000-0008-0000-0100-0000DF020000}"/>
            </a:ext>
          </a:extLst>
        </xdr:cNvPr>
        <xdr:cNvSpPr/>
      </xdr:nvSpPr>
      <xdr:spPr>
        <a:xfrm>
          <a:off x="21272500" y="183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23768</xdr:rowOff>
    </xdr:from>
    <xdr:to>
      <xdr:col>107</xdr:col>
      <xdr:colOff>101600</xdr:colOff>
      <xdr:row>107</xdr:row>
      <xdr:rowOff>125368</xdr:rowOff>
    </xdr:to>
    <xdr:sp macro="" textlink="">
      <xdr:nvSpPr>
        <xdr:cNvPr id="736" name="フローチャート: 判断 735">
          <a:extLst>
            <a:ext uri="{FF2B5EF4-FFF2-40B4-BE49-F238E27FC236}">
              <a16:creationId xmlns:a16="http://schemas.microsoft.com/office/drawing/2014/main" id="{00000000-0008-0000-0100-0000E0020000}"/>
            </a:ext>
          </a:extLst>
        </xdr:cNvPr>
        <xdr:cNvSpPr/>
      </xdr:nvSpPr>
      <xdr:spPr>
        <a:xfrm>
          <a:off x="20383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169092</xdr:rowOff>
    </xdr:from>
    <xdr:to>
      <xdr:col>102</xdr:col>
      <xdr:colOff>165100</xdr:colOff>
      <xdr:row>107</xdr:row>
      <xdr:rowOff>99242</xdr:rowOff>
    </xdr:to>
    <xdr:sp macro="" textlink="">
      <xdr:nvSpPr>
        <xdr:cNvPr id="737" name="フローチャート: 判断 736">
          <a:extLst>
            <a:ext uri="{FF2B5EF4-FFF2-40B4-BE49-F238E27FC236}">
              <a16:creationId xmlns:a16="http://schemas.microsoft.com/office/drawing/2014/main" id="{00000000-0008-0000-0100-0000E1020000}"/>
            </a:ext>
          </a:extLst>
        </xdr:cNvPr>
        <xdr:cNvSpPr/>
      </xdr:nvSpPr>
      <xdr:spPr>
        <a:xfrm>
          <a:off x="19494500" y="1834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907</xdr:rowOff>
    </xdr:from>
    <xdr:to>
      <xdr:col>98</xdr:col>
      <xdr:colOff>38100</xdr:colOff>
      <xdr:row>107</xdr:row>
      <xdr:rowOff>102507</xdr:rowOff>
    </xdr:to>
    <xdr:sp macro="" textlink="">
      <xdr:nvSpPr>
        <xdr:cNvPr id="738" name="フローチャート: 判断 737">
          <a:extLst>
            <a:ext uri="{FF2B5EF4-FFF2-40B4-BE49-F238E27FC236}">
              <a16:creationId xmlns:a16="http://schemas.microsoft.com/office/drawing/2014/main" id="{00000000-0008-0000-0100-0000E2020000}"/>
            </a:ext>
          </a:extLst>
        </xdr:cNvPr>
        <xdr:cNvSpPr/>
      </xdr:nvSpPr>
      <xdr:spPr>
        <a:xfrm>
          <a:off x="18605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165281</xdr:rowOff>
    </xdr:from>
    <xdr:to>
      <xdr:col>116</xdr:col>
      <xdr:colOff>114300</xdr:colOff>
      <xdr:row>108</xdr:row>
      <xdr:rowOff>95431</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22110700" y="185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143708</xdr:rowOff>
    </xdr:from>
    <xdr:ext cx="469744" cy="259045"/>
    <xdr:sp macro="" textlink="">
      <xdr:nvSpPr>
        <xdr:cNvPr id="745" name="【公民館】&#10;一人当たり面積該当値テキスト">
          <a:extLst>
            <a:ext uri="{FF2B5EF4-FFF2-40B4-BE49-F238E27FC236}">
              <a16:creationId xmlns:a16="http://schemas.microsoft.com/office/drawing/2014/main" id="{00000000-0008-0000-0100-0000E9020000}"/>
            </a:ext>
          </a:extLst>
        </xdr:cNvPr>
        <xdr:cNvSpPr txBox="1"/>
      </xdr:nvSpPr>
      <xdr:spPr>
        <a:xfrm>
          <a:off x="22199600" y="18488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168548</xdr:rowOff>
    </xdr:from>
    <xdr:to>
      <xdr:col>112</xdr:col>
      <xdr:colOff>38100</xdr:colOff>
      <xdr:row>108</xdr:row>
      <xdr:rowOff>98698</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21272500" y="1851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44631</xdr:rowOff>
    </xdr:from>
    <xdr:to>
      <xdr:col>116</xdr:col>
      <xdr:colOff>63500</xdr:colOff>
      <xdr:row>108</xdr:row>
      <xdr:rowOff>47898</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21323300" y="1856123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363</xdr:rowOff>
    </xdr:from>
    <xdr:to>
      <xdr:col>107</xdr:col>
      <xdr:colOff>101600</xdr:colOff>
      <xdr:row>108</xdr:row>
      <xdr:rowOff>101963</xdr:rowOff>
    </xdr:to>
    <xdr:sp macro="" textlink="">
      <xdr:nvSpPr>
        <xdr:cNvPr id="748" name="楕円 747">
          <a:extLst>
            <a:ext uri="{FF2B5EF4-FFF2-40B4-BE49-F238E27FC236}">
              <a16:creationId xmlns:a16="http://schemas.microsoft.com/office/drawing/2014/main" id="{00000000-0008-0000-0100-0000EC020000}"/>
            </a:ext>
          </a:extLst>
        </xdr:cNvPr>
        <xdr:cNvSpPr/>
      </xdr:nvSpPr>
      <xdr:spPr>
        <a:xfrm>
          <a:off x="20383500" y="1851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47898</xdr:rowOff>
    </xdr:from>
    <xdr:to>
      <xdr:col>111</xdr:col>
      <xdr:colOff>177800</xdr:colOff>
      <xdr:row>108</xdr:row>
      <xdr:rowOff>51163</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flipV="1">
          <a:off x="20434300" y="185644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3629</xdr:rowOff>
    </xdr:from>
    <xdr:to>
      <xdr:col>102</xdr:col>
      <xdr:colOff>165100</xdr:colOff>
      <xdr:row>108</xdr:row>
      <xdr:rowOff>105229</xdr:rowOff>
    </xdr:to>
    <xdr:sp macro="" textlink="">
      <xdr:nvSpPr>
        <xdr:cNvPr id="750" name="楕円 749">
          <a:extLst>
            <a:ext uri="{FF2B5EF4-FFF2-40B4-BE49-F238E27FC236}">
              <a16:creationId xmlns:a16="http://schemas.microsoft.com/office/drawing/2014/main" id="{00000000-0008-0000-0100-0000EE020000}"/>
            </a:ext>
          </a:extLst>
        </xdr:cNvPr>
        <xdr:cNvSpPr/>
      </xdr:nvSpPr>
      <xdr:spPr>
        <a:xfrm>
          <a:off x="19494500" y="1852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51163</xdr:rowOff>
    </xdr:from>
    <xdr:to>
      <xdr:col>107</xdr:col>
      <xdr:colOff>50800</xdr:colOff>
      <xdr:row>108</xdr:row>
      <xdr:rowOff>54429</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flipV="1">
          <a:off x="19545300" y="185677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162016</xdr:rowOff>
    </xdr:from>
    <xdr:to>
      <xdr:col>98</xdr:col>
      <xdr:colOff>38100</xdr:colOff>
      <xdr:row>108</xdr:row>
      <xdr:rowOff>92166</xdr:rowOff>
    </xdr:to>
    <xdr:sp macro="" textlink="">
      <xdr:nvSpPr>
        <xdr:cNvPr id="752" name="楕円 751">
          <a:extLst>
            <a:ext uri="{FF2B5EF4-FFF2-40B4-BE49-F238E27FC236}">
              <a16:creationId xmlns:a16="http://schemas.microsoft.com/office/drawing/2014/main" id="{00000000-0008-0000-0100-0000F0020000}"/>
            </a:ext>
          </a:extLst>
        </xdr:cNvPr>
        <xdr:cNvSpPr/>
      </xdr:nvSpPr>
      <xdr:spPr>
        <a:xfrm>
          <a:off x="18605500" y="185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41366</xdr:rowOff>
    </xdr:from>
    <xdr:to>
      <xdr:col>102</xdr:col>
      <xdr:colOff>114300</xdr:colOff>
      <xdr:row>108</xdr:row>
      <xdr:rowOff>54429</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8656300" y="1855796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120122</xdr:rowOff>
    </xdr:from>
    <xdr:ext cx="469744" cy="259045"/>
    <xdr:sp macro="" textlink="">
      <xdr:nvSpPr>
        <xdr:cNvPr id="754" name="n_1aveValue【公民館】&#10;一人当たり面積">
          <a:extLst>
            <a:ext uri="{FF2B5EF4-FFF2-40B4-BE49-F238E27FC236}">
              <a16:creationId xmlns:a16="http://schemas.microsoft.com/office/drawing/2014/main" id="{00000000-0008-0000-0100-0000F2020000}"/>
            </a:ext>
          </a:extLst>
        </xdr:cNvPr>
        <xdr:cNvSpPr txBox="1"/>
      </xdr:nvSpPr>
      <xdr:spPr>
        <a:xfrm>
          <a:off x="21075727" y="181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141895</xdr:rowOff>
    </xdr:from>
    <xdr:ext cx="469744" cy="259045"/>
    <xdr:sp macro="" textlink="">
      <xdr:nvSpPr>
        <xdr:cNvPr id="755" name="n_2aveValue【公民館】&#10;一人当たり面積">
          <a:extLst>
            <a:ext uri="{FF2B5EF4-FFF2-40B4-BE49-F238E27FC236}">
              <a16:creationId xmlns:a16="http://schemas.microsoft.com/office/drawing/2014/main" id="{00000000-0008-0000-0100-0000F3020000}"/>
            </a:ext>
          </a:extLst>
        </xdr:cNvPr>
        <xdr:cNvSpPr txBox="1"/>
      </xdr:nvSpPr>
      <xdr:spPr>
        <a:xfrm>
          <a:off x="20199427" y="1814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115769</xdr:rowOff>
    </xdr:from>
    <xdr:ext cx="469744" cy="259045"/>
    <xdr:sp macro="" textlink="">
      <xdr:nvSpPr>
        <xdr:cNvPr id="756" name="n_3aveValue【公民館】&#10;一人当たり面積">
          <a:extLst>
            <a:ext uri="{FF2B5EF4-FFF2-40B4-BE49-F238E27FC236}">
              <a16:creationId xmlns:a16="http://schemas.microsoft.com/office/drawing/2014/main" id="{00000000-0008-0000-0100-0000F4020000}"/>
            </a:ext>
          </a:extLst>
        </xdr:cNvPr>
        <xdr:cNvSpPr txBox="1"/>
      </xdr:nvSpPr>
      <xdr:spPr>
        <a:xfrm>
          <a:off x="19310427" y="1811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119034</xdr:rowOff>
    </xdr:from>
    <xdr:ext cx="469744" cy="259045"/>
    <xdr:sp macro="" textlink="">
      <xdr:nvSpPr>
        <xdr:cNvPr id="757" name="n_4aveValue【公民館】&#10;一人当たり面積">
          <a:extLst>
            <a:ext uri="{FF2B5EF4-FFF2-40B4-BE49-F238E27FC236}">
              <a16:creationId xmlns:a16="http://schemas.microsoft.com/office/drawing/2014/main" id="{00000000-0008-0000-0100-0000F5020000}"/>
            </a:ext>
          </a:extLst>
        </xdr:cNvPr>
        <xdr:cNvSpPr txBox="1"/>
      </xdr:nvSpPr>
      <xdr:spPr>
        <a:xfrm>
          <a:off x="18421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89825</xdr:rowOff>
    </xdr:from>
    <xdr:ext cx="469744" cy="259045"/>
    <xdr:sp macro="" textlink="">
      <xdr:nvSpPr>
        <xdr:cNvPr id="758" name="n_1mainValue【公民館】&#10;一人当たり面積">
          <a:extLst>
            <a:ext uri="{FF2B5EF4-FFF2-40B4-BE49-F238E27FC236}">
              <a16:creationId xmlns:a16="http://schemas.microsoft.com/office/drawing/2014/main" id="{00000000-0008-0000-0100-0000F6020000}"/>
            </a:ext>
          </a:extLst>
        </xdr:cNvPr>
        <xdr:cNvSpPr txBox="1"/>
      </xdr:nvSpPr>
      <xdr:spPr>
        <a:xfrm>
          <a:off x="21075727" y="1860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93090</xdr:rowOff>
    </xdr:from>
    <xdr:ext cx="469744" cy="259045"/>
    <xdr:sp macro="" textlink="">
      <xdr:nvSpPr>
        <xdr:cNvPr id="759" name="n_2mainValue【公民館】&#10;一人当たり面積">
          <a:extLst>
            <a:ext uri="{FF2B5EF4-FFF2-40B4-BE49-F238E27FC236}">
              <a16:creationId xmlns:a16="http://schemas.microsoft.com/office/drawing/2014/main" id="{00000000-0008-0000-0100-0000F7020000}"/>
            </a:ext>
          </a:extLst>
        </xdr:cNvPr>
        <xdr:cNvSpPr txBox="1"/>
      </xdr:nvSpPr>
      <xdr:spPr>
        <a:xfrm>
          <a:off x="20199427" y="186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96356</xdr:rowOff>
    </xdr:from>
    <xdr:ext cx="469744" cy="259045"/>
    <xdr:sp macro="" textlink="">
      <xdr:nvSpPr>
        <xdr:cNvPr id="760" name="n_3mainValue【公民館】&#10;一人当たり面積">
          <a:extLst>
            <a:ext uri="{FF2B5EF4-FFF2-40B4-BE49-F238E27FC236}">
              <a16:creationId xmlns:a16="http://schemas.microsoft.com/office/drawing/2014/main" id="{00000000-0008-0000-0100-0000F8020000}"/>
            </a:ext>
          </a:extLst>
        </xdr:cNvPr>
        <xdr:cNvSpPr txBox="1"/>
      </xdr:nvSpPr>
      <xdr:spPr>
        <a:xfrm>
          <a:off x="19310427" y="1861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83293</xdr:rowOff>
    </xdr:from>
    <xdr:ext cx="469744" cy="259045"/>
    <xdr:sp macro="" textlink="">
      <xdr:nvSpPr>
        <xdr:cNvPr id="761" name="n_4mainValue【公民館】&#10;一人当たり面積">
          <a:extLst>
            <a:ext uri="{FF2B5EF4-FFF2-40B4-BE49-F238E27FC236}">
              <a16:creationId xmlns:a16="http://schemas.microsoft.com/office/drawing/2014/main" id="{00000000-0008-0000-0100-0000F9020000}"/>
            </a:ext>
          </a:extLst>
        </xdr:cNvPr>
        <xdr:cNvSpPr txBox="1"/>
      </xdr:nvSpPr>
      <xdr:spPr>
        <a:xfrm>
          <a:off x="18421427" y="1859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00000000-0008-0000-0100-0000FA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00000000-0008-0000-0100-0000FB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00000000-0008-0000-0100-0000FC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年度のまちづくり複合施設整備事業により中央公民館の建替えを行ったため、有形固定資産減価償却率が低くなっている。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公営住宅は子育て支援住宅の整備により、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年度において有形固定資産減価償却率が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ポイント改善したが、類似団体平均を上回っている。これは、多くの公営住宅が建設から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年以上経過しているためであるが、今後は新設・建替えにより改善が見込まれる。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の類型の有形固定資産減価償却率については、類似団体平均を上回っており、特に道路等のインフラについては高い数値となっている。これらについては公共施設総合管理計画等に基づき施設総量の縮減や長寿命化を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12,758
12,609
157.71
10,748,508
9,853,664
804,904
5,168,603
11,745,192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31.8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63137</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6099"/>
          <a:ext cx="0" cy="1467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66964</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6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63137</xdr:rowOff>
    </xdr:from>
    <xdr:to>
      <xdr:col>24</xdr:col>
      <xdr:colOff>152400</xdr:colOff>
      <xdr:row>42</xdr:row>
      <xdr:rowOff>63137</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144253</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16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165826</xdr:rowOff>
    </xdr:from>
    <xdr:to>
      <xdr:col>24</xdr:col>
      <xdr:colOff>114300</xdr:colOff>
      <xdr:row>37</xdr:row>
      <xdr:rowOff>95976</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110308</xdr:rowOff>
    </xdr:from>
    <xdr:to>
      <xdr:col>20</xdr:col>
      <xdr:colOff>38100</xdr:colOff>
      <xdr:row>37</xdr:row>
      <xdr:rowOff>40458</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79284</xdr:rowOff>
    </xdr:from>
    <xdr:to>
      <xdr:col>15</xdr:col>
      <xdr:colOff>101600</xdr:colOff>
      <xdr:row>37</xdr:row>
      <xdr:rowOff>9434</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123372</xdr:rowOff>
    </xdr:from>
    <xdr:to>
      <xdr:col>10</xdr:col>
      <xdr:colOff>165100</xdr:colOff>
      <xdr:row>37</xdr:row>
      <xdr:rowOff>53522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126637</xdr:rowOff>
    </xdr:from>
    <xdr:to>
      <xdr:col>6</xdr:col>
      <xdr:colOff>38100</xdr:colOff>
      <xdr:row>37</xdr:row>
      <xdr:rowOff>56787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157661</xdr:rowOff>
    </xdr:from>
    <xdr:to>
      <xdr:col>24</xdr:col>
      <xdr:colOff>114300</xdr:colOff>
      <xdr:row>34</xdr:row>
      <xdr:rowOff>87811</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581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72588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573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89081</xdr:rowOff>
    </xdr:from>
    <xdr:to>
      <xdr:col>20</xdr:col>
      <xdr:colOff>38100</xdr:colOff>
      <xdr:row>34</xdr:row>
      <xdr:rowOff>19231</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574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139881</xdr:rowOff>
    </xdr:from>
    <xdr:to>
      <xdr:col>24</xdr:col>
      <xdr:colOff>63500</xdr:colOff>
      <xdr:row>34</xdr:row>
      <xdr:rowOff>37011</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5797731"/>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20501</xdr:rowOff>
    </xdr:from>
    <xdr:to>
      <xdr:col>15</xdr:col>
      <xdr:colOff>101600</xdr:colOff>
      <xdr:row>33</xdr:row>
      <xdr:rowOff>122101</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56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71301</xdr:rowOff>
    </xdr:from>
    <xdr:to>
      <xdr:col>19</xdr:col>
      <xdr:colOff>177800</xdr:colOff>
      <xdr:row>33</xdr:row>
      <xdr:rowOff>139881</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57291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123372</xdr:rowOff>
    </xdr:from>
    <xdr:to>
      <xdr:col>10</xdr:col>
      <xdr:colOff>165100</xdr:colOff>
      <xdr:row>33</xdr:row>
      <xdr:rowOff>53522</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2722</xdr:rowOff>
    </xdr:from>
    <xdr:to>
      <xdr:col>15</xdr:col>
      <xdr:colOff>50800</xdr:colOff>
      <xdr:row>33</xdr:row>
      <xdr:rowOff>71301</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566057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31585</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561</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44649</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38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73314</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35758</xdr:rowOff>
    </xdr:from>
    <xdr:ext cx="340478"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614361" y="552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138628</xdr:rowOff>
    </xdr:from>
    <xdr:ext cx="340478"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38061" y="545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70049</xdr:rowOff>
    </xdr:from>
    <xdr:ext cx="340478"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49061" y="5384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00000000-0008-0000-02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80772</xdr:rowOff>
    </xdr:from>
    <xdr:to>
      <xdr:col>54</xdr:col>
      <xdr:colOff>189865</xdr:colOff>
      <xdr:row>41</xdr:row>
      <xdr:rowOff>87630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flipV="1">
          <a:off x="10476865" y="5910072"/>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1" name="【図書館】&#10;一人当たり面積最小値テキスト">
          <a:extLst>
            <a:ext uri="{FF2B5EF4-FFF2-40B4-BE49-F238E27FC236}">
              <a16:creationId xmlns:a16="http://schemas.microsoft.com/office/drawing/2014/main" id="{00000000-0008-0000-0200-00006F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27449</xdr:rowOff>
    </xdr:from>
    <xdr:ext cx="469744" cy="259045"/>
    <xdr:sp macro="" textlink="">
      <xdr:nvSpPr>
        <xdr:cNvPr id="113" name="【図書館】&#10;一人当たり面積最大値テキスト">
          <a:extLst>
            <a:ext uri="{FF2B5EF4-FFF2-40B4-BE49-F238E27FC236}">
              <a16:creationId xmlns:a16="http://schemas.microsoft.com/office/drawing/2014/main" id="{00000000-0008-0000-0200-000071000000}"/>
            </a:ext>
          </a:extLst>
        </xdr:cNvPr>
        <xdr:cNvSpPr txBox="1"/>
      </xdr:nvSpPr>
      <xdr:spPr>
        <a:xfrm>
          <a:off x="10515600" y="568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80772</xdr:rowOff>
    </xdr:from>
    <xdr:to>
      <xdr:col>55</xdr:col>
      <xdr:colOff>88900</xdr:colOff>
      <xdr:row>34</xdr:row>
      <xdr:rowOff>80772</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591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126001</xdr:rowOff>
    </xdr:from>
    <xdr:ext cx="469744" cy="259045"/>
    <xdr:sp macro="" textlink="">
      <xdr:nvSpPr>
        <xdr:cNvPr id="115" name="【図書館】&#10;一人当たり面積平均値テキスト">
          <a:extLst>
            <a:ext uri="{FF2B5EF4-FFF2-40B4-BE49-F238E27FC236}">
              <a16:creationId xmlns:a16="http://schemas.microsoft.com/office/drawing/2014/main" id="{00000000-0008-0000-0200-000073000000}"/>
            </a:ext>
          </a:extLst>
        </xdr:cNvPr>
        <xdr:cNvSpPr txBox="1"/>
      </xdr:nvSpPr>
      <xdr:spPr>
        <a:xfrm>
          <a:off x="10515600" y="6469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6" name="フローチャート: 判断 115">
          <a:extLst>
            <a:ext uri="{FF2B5EF4-FFF2-40B4-BE49-F238E27FC236}">
              <a16:creationId xmlns:a16="http://schemas.microsoft.com/office/drawing/2014/main" id="{00000000-0008-0000-0200-000074000000}"/>
            </a:ext>
          </a:extLst>
        </xdr:cNvPr>
        <xdr:cNvSpPr/>
      </xdr:nvSpPr>
      <xdr:spPr>
        <a:xfrm>
          <a:off x="104267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121412</xdr:rowOff>
    </xdr:from>
    <xdr:to>
      <xdr:col>50</xdr:col>
      <xdr:colOff>165100</xdr:colOff>
      <xdr:row>39</xdr:row>
      <xdr:rowOff>51562</xdr:rowOff>
    </xdr:to>
    <xdr:sp macro="" textlink="">
      <xdr:nvSpPr>
        <xdr:cNvPr id="117" name="フローチャート: 判断 116">
          <a:extLst>
            <a:ext uri="{FF2B5EF4-FFF2-40B4-BE49-F238E27FC236}">
              <a16:creationId xmlns:a16="http://schemas.microsoft.com/office/drawing/2014/main" id="{00000000-0008-0000-0200-000075000000}"/>
            </a:ext>
          </a:extLst>
        </xdr:cNvPr>
        <xdr:cNvSpPr/>
      </xdr:nvSpPr>
      <xdr:spPr>
        <a:xfrm>
          <a:off x="9588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135128</xdr:rowOff>
    </xdr:from>
    <xdr:to>
      <xdr:col>46</xdr:col>
      <xdr:colOff>38100</xdr:colOff>
      <xdr:row>39</xdr:row>
      <xdr:rowOff>65278</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8699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16256</xdr:rowOff>
    </xdr:from>
    <xdr:to>
      <xdr:col>41</xdr:col>
      <xdr:colOff>101600</xdr:colOff>
      <xdr:row>38</xdr:row>
      <xdr:rowOff>117856</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7810500" y="653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80264</xdr:rowOff>
    </xdr:from>
    <xdr:to>
      <xdr:col>36</xdr:col>
      <xdr:colOff>165100</xdr:colOff>
      <xdr:row>39</xdr:row>
      <xdr:rowOff>10414</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6921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52832</xdr:rowOff>
    </xdr:from>
    <xdr:to>
      <xdr:col>55</xdr:col>
      <xdr:colOff>50800</xdr:colOff>
      <xdr:row>40</xdr:row>
      <xdr:rowOff>154432</xdr:rowOff>
    </xdr:to>
    <xdr:sp macro="" textlink="">
      <xdr:nvSpPr>
        <xdr:cNvPr id="126" name="楕円 125">
          <a:extLst>
            <a:ext uri="{FF2B5EF4-FFF2-40B4-BE49-F238E27FC236}">
              <a16:creationId xmlns:a16="http://schemas.microsoft.com/office/drawing/2014/main" id="{00000000-0008-0000-0200-00007E000000}"/>
            </a:ext>
          </a:extLst>
        </xdr:cNvPr>
        <xdr:cNvSpPr/>
      </xdr:nvSpPr>
      <xdr:spPr>
        <a:xfrm>
          <a:off x="104267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31259</xdr:rowOff>
    </xdr:from>
    <xdr:ext cx="469744" cy="259045"/>
    <xdr:sp macro="" textlink="">
      <xdr:nvSpPr>
        <xdr:cNvPr id="127" name="【図書館】&#10;一人当たり面積該当値テキスト">
          <a:extLst>
            <a:ext uri="{FF2B5EF4-FFF2-40B4-BE49-F238E27FC236}">
              <a16:creationId xmlns:a16="http://schemas.microsoft.com/office/drawing/2014/main" id="{00000000-0008-0000-0200-00007F000000}"/>
            </a:ext>
          </a:extLst>
        </xdr:cNvPr>
        <xdr:cNvSpPr txBox="1"/>
      </xdr:nvSpPr>
      <xdr:spPr>
        <a:xfrm>
          <a:off x="10515600"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52832</xdr:rowOff>
    </xdr:from>
    <xdr:to>
      <xdr:col>50</xdr:col>
      <xdr:colOff>165100</xdr:colOff>
      <xdr:row>40</xdr:row>
      <xdr:rowOff>154432</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9588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103632</xdr:rowOff>
    </xdr:from>
    <xdr:to>
      <xdr:col>55</xdr:col>
      <xdr:colOff>0</xdr:colOff>
      <xdr:row>40</xdr:row>
      <xdr:rowOff>103632</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9639300" y="69616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57404</xdr:rowOff>
    </xdr:from>
    <xdr:to>
      <xdr:col>46</xdr:col>
      <xdr:colOff>38100</xdr:colOff>
      <xdr:row>40</xdr:row>
      <xdr:rowOff>159004</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8699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103632</xdr:rowOff>
    </xdr:from>
    <xdr:to>
      <xdr:col>50</xdr:col>
      <xdr:colOff>114300</xdr:colOff>
      <xdr:row>40</xdr:row>
      <xdr:rowOff>108204</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flipV="1">
          <a:off x="8750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61976</xdr:rowOff>
    </xdr:from>
    <xdr:to>
      <xdr:col>41</xdr:col>
      <xdr:colOff>101600</xdr:colOff>
      <xdr:row>40</xdr:row>
      <xdr:rowOff>163576</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78105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108204</xdr:rowOff>
    </xdr:from>
    <xdr:to>
      <xdr:col>45</xdr:col>
      <xdr:colOff>177800</xdr:colOff>
      <xdr:row>40</xdr:row>
      <xdr:rowOff>112776</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flipV="1">
          <a:off x="7861300" y="696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32258</xdr:rowOff>
    </xdr:from>
    <xdr:to>
      <xdr:col>36</xdr:col>
      <xdr:colOff>165100</xdr:colOff>
      <xdr:row>41</xdr:row>
      <xdr:rowOff>133858</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6921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112776</xdr:rowOff>
    </xdr:from>
    <xdr:to>
      <xdr:col>41</xdr:col>
      <xdr:colOff>50800</xdr:colOff>
      <xdr:row>41</xdr:row>
      <xdr:rowOff>83058</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flipV="1">
          <a:off x="6972300" y="69707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68089</xdr:rowOff>
    </xdr:from>
    <xdr:ext cx="469744" cy="259045"/>
    <xdr:sp macro="" textlink="">
      <xdr:nvSpPr>
        <xdr:cNvPr id="136" name="n_1aveValue【図書館】&#10;一人当たり面積">
          <a:extLst>
            <a:ext uri="{FF2B5EF4-FFF2-40B4-BE49-F238E27FC236}">
              <a16:creationId xmlns:a16="http://schemas.microsoft.com/office/drawing/2014/main" id="{00000000-0008-0000-0200-000088000000}"/>
            </a:ext>
          </a:extLst>
        </xdr:cNvPr>
        <xdr:cNvSpPr txBox="1"/>
      </xdr:nvSpPr>
      <xdr:spPr>
        <a:xfrm>
          <a:off x="93917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81805</xdr:rowOff>
    </xdr:from>
    <xdr:ext cx="469744" cy="259045"/>
    <xdr:sp macro="" textlink="">
      <xdr:nvSpPr>
        <xdr:cNvPr id="137" name="n_2aveValue【図書館】&#10;一人当たり面積">
          <a:extLst>
            <a:ext uri="{FF2B5EF4-FFF2-40B4-BE49-F238E27FC236}">
              <a16:creationId xmlns:a16="http://schemas.microsoft.com/office/drawing/2014/main" id="{00000000-0008-0000-0200-000089000000}"/>
            </a:ext>
          </a:extLst>
        </xdr:cNvPr>
        <xdr:cNvSpPr txBox="1"/>
      </xdr:nvSpPr>
      <xdr:spPr>
        <a:xfrm>
          <a:off x="8515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134383</xdr:rowOff>
    </xdr:from>
    <xdr:ext cx="469744" cy="259045"/>
    <xdr:sp macro="" textlink="">
      <xdr:nvSpPr>
        <xdr:cNvPr id="138" name="n_3aveValue【図書館】&#10;一人当たり面積">
          <a:extLst>
            <a:ext uri="{FF2B5EF4-FFF2-40B4-BE49-F238E27FC236}">
              <a16:creationId xmlns:a16="http://schemas.microsoft.com/office/drawing/2014/main" id="{00000000-0008-0000-0200-00008A000000}"/>
            </a:ext>
          </a:extLst>
        </xdr:cNvPr>
        <xdr:cNvSpPr txBox="1"/>
      </xdr:nvSpPr>
      <xdr:spPr>
        <a:xfrm>
          <a:off x="7626427"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26941</xdr:rowOff>
    </xdr:from>
    <xdr:ext cx="469744" cy="259045"/>
    <xdr:sp macro="" textlink="">
      <xdr:nvSpPr>
        <xdr:cNvPr id="139" name="n_4aveValue【図書館】&#10;一人当たり面積">
          <a:extLst>
            <a:ext uri="{FF2B5EF4-FFF2-40B4-BE49-F238E27FC236}">
              <a16:creationId xmlns:a16="http://schemas.microsoft.com/office/drawing/2014/main" id="{00000000-0008-0000-0200-00008B000000}"/>
            </a:ext>
          </a:extLst>
        </xdr:cNvPr>
        <xdr:cNvSpPr txBox="1"/>
      </xdr:nvSpPr>
      <xdr:spPr>
        <a:xfrm>
          <a:off x="6737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145559</xdr:rowOff>
    </xdr:from>
    <xdr:ext cx="469744" cy="259045"/>
    <xdr:sp macro="" textlink="">
      <xdr:nvSpPr>
        <xdr:cNvPr id="140" name="n_1mainValue【図書館】&#10;一人当たり面積">
          <a:extLst>
            <a:ext uri="{FF2B5EF4-FFF2-40B4-BE49-F238E27FC236}">
              <a16:creationId xmlns:a16="http://schemas.microsoft.com/office/drawing/2014/main" id="{00000000-0008-0000-0200-00008C000000}"/>
            </a:ext>
          </a:extLst>
        </xdr:cNvPr>
        <xdr:cNvSpPr txBox="1"/>
      </xdr:nvSpPr>
      <xdr:spPr>
        <a:xfrm>
          <a:off x="93917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150131</xdr:rowOff>
    </xdr:from>
    <xdr:ext cx="469744" cy="259045"/>
    <xdr:sp macro="" textlink="">
      <xdr:nvSpPr>
        <xdr:cNvPr id="141" name="n_2mainValue【図書館】&#10;一人当たり面積">
          <a:extLst>
            <a:ext uri="{FF2B5EF4-FFF2-40B4-BE49-F238E27FC236}">
              <a16:creationId xmlns:a16="http://schemas.microsoft.com/office/drawing/2014/main" id="{00000000-0008-0000-0200-00008D000000}"/>
            </a:ext>
          </a:extLst>
        </xdr:cNvPr>
        <xdr:cNvSpPr txBox="1"/>
      </xdr:nvSpPr>
      <xdr:spPr>
        <a:xfrm>
          <a:off x="8515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154703</xdr:rowOff>
    </xdr:from>
    <xdr:ext cx="469744" cy="259045"/>
    <xdr:sp macro="" textlink="">
      <xdr:nvSpPr>
        <xdr:cNvPr id="142" name="n_3mainValue【図書館】&#10;一人当たり面積">
          <a:extLst>
            <a:ext uri="{FF2B5EF4-FFF2-40B4-BE49-F238E27FC236}">
              <a16:creationId xmlns:a16="http://schemas.microsoft.com/office/drawing/2014/main" id="{00000000-0008-0000-0200-00008E000000}"/>
            </a:ext>
          </a:extLst>
        </xdr:cNvPr>
        <xdr:cNvSpPr txBox="1"/>
      </xdr:nvSpPr>
      <xdr:spPr>
        <a:xfrm>
          <a:off x="7626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124985</xdr:rowOff>
    </xdr:from>
    <xdr:ext cx="469744" cy="259045"/>
    <xdr:sp macro="" textlink="">
      <xdr:nvSpPr>
        <xdr:cNvPr id="143" name="n_4mainValue【図書館】&#10;一人当たり面積">
          <a:extLst>
            <a:ext uri="{FF2B5EF4-FFF2-40B4-BE49-F238E27FC236}">
              <a16:creationId xmlns:a16="http://schemas.microsoft.com/office/drawing/2014/main" id="{00000000-0008-0000-0200-00008F000000}"/>
            </a:ext>
          </a:extLst>
        </xdr:cNvPr>
        <xdr:cNvSpPr txBox="1"/>
      </xdr:nvSpPr>
      <xdr:spPr>
        <a:xfrm>
          <a:off x="6737427" y="71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00000000-0008-0000-0200-0000A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100965</xdr:rowOff>
    </xdr:from>
    <xdr:to>
      <xdr:col>24</xdr:col>
      <xdr:colOff>62865</xdr:colOff>
      <xdr:row>64</xdr:row>
      <xdr:rowOff>76200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flipV="1">
          <a:off x="4634865" y="970216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9" name="【体育館・プール】&#10;有形固定資産減価償却率最小値テキスト">
          <a:extLst>
            <a:ext uri="{FF2B5EF4-FFF2-40B4-BE49-F238E27FC236}">
              <a16:creationId xmlns:a16="http://schemas.microsoft.com/office/drawing/2014/main" id="{00000000-0008-0000-0200-0000A9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47642</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00000000-0008-0000-0200-0000AB000000}"/>
            </a:ext>
          </a:extLst>
        </xdr:cNvPr>
        <xdr:cNvSpPr txBox="1"/>
      </xdr:nvSpPr>
      <xdr:spPr>
        <a:xfrm>
          <a:off x="4673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100965</xdr:rowOff>
    </xdr:from>
    <xdr:to>
      <xdr:col>24</xdr:col>
      <xdr:colOff>152400</xdr:colOff>
      <xdr:row>56</xdr:row>
      <xdr:rowOff>100965</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152417</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00000000-0008-0000-0200-0000AD000000}"/>
            </a:ext>
          </a:extLst>
        </xdr:cNvPr>
        <xdr:cNvSpPr txBox="1"/>
      </xdr:nvSpPr>
      <xdr:spPr>
        <a:xfrm>
          <a:off x="4673600" y="10439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2540</xdr:rowOff>
    </xdr:from>
    <xdr:to>
      <xdr:col>24</xdr:col>
      <xdr:colOff>114300</xdr:colOff>
      <xdr:row>61</xdr:row>
      <xdr:rowOff>104140</xdr:rowOff>
    </xdr:to>
    <xdr:sp macro="" textlink="">
      <xdr:nvSpPr>
        <xdr:cNvPr id="174" name="フローチャート: 判断 173">
          <a:extLst>
            <a:ext uri="{FF2B5EF4-FFF2-40B4-BE49-F238E27FC236}">
              <a16:creationId xmlns:a16="http://schemas.microsoft.com/office/drawing/2014/main" id="{00000000-0008-0000-0200-0000AE000000}"/>
            </a:ext>
          </a:extLst>
        </xdr:cNvPr>
        <xdr:cNvSpPr/>
      </xdr:nvSpPr>
      <xdr:spPr>
        <a:xfrm>
          <a:off x="45847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143510</xdr:rowOff>
    </xdr:from>
    <xdr:to>
      <xdr:col>20</xdr:col>
      <xdr:colOff>38100</xdr:colOff>
      <xdr:row>61</xdr:row>
      <xdr:rowOff>73660</xdr:rowOff>
    </xdr:to>
    <xdr:sp macro="" textlink="">
      <xdr:nvSpPr>
        <xdr:cNvPr id="175" name="フローチャート: 判断 174">
          <a:extLst>
            <a:ext uri="{FF2B5EF4-FFF2-40B4-BE49-F238E27FC236}">
              <a16:creationId xmlns:a16="http://schemas.microsoft.com/office/drawing/2014/main" id="{00000000-0008-0000-0200-0000AF000000}"/>
            </a:ext>
          </a:extLst>
        </xdr:cNvPr>
        <xdr:cNvSpPr/>
      </xdr:nvSpPr>
      <xdr:spPr>
        <a:xfrm>
          <a:off x="3746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114935</xdr:rowOff>
    </xdr:from>
    <xdr:to>
      <xdr:col>15</xdr:col>
      <xdr:colOff>101600</xdr:colOff>
      <xdr:row>61</xdr:row>
      <xdr:rowOff>45085</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2857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21590</xdr:rowOff>
    </xdr:from>
    <xdr:to>
      <xdr:col>10</xdr:col>
      <xdr:colOff>165100</xdr:colOff>
      <xdr:row>60</xdr:row>
      <xdr:rowOff>123190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1968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25400</xdr:rowOff>
    </xdr:from>
    <xdr:to>
      <xdr:col>24</xdr:col>
      <xdr:colOff>114300</xdr:colOff>
      <xdr:row>59</xdr:row>
      <xdr:rowOff>127000</xdr:rowOff>
    </xdr:to>
    <xdr:sp macro="" textlink="">
      <xdr:nvSpPr>
        <xdr:cNvPr id="184" name="楕円 183">
          <a:extLst>
            <a:ext uri="{FF2B5EF4-FFF2-40B4-BE49-F238E27FC236}">
              <a16:creationId xmlns:a16="http://schemas.microsoft.com/office/drawing/2014/main" id="{00000000-0008-0000-0200-0000B8000000}"/>
            </a:ext>
          </a:extLst>
        </xdr:cNvPr>
        <xdr:cNvSpPr/>
      </xdr:nvSpPr>
      <xdr:spPr>
        <a:xfrm>
          <a:off x="45847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48277</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00000000-0008-0000-0200-0000B9000000}"/>
            </a:ext>
          </a:extLst>
        </xdr:cNvPr>
        <xdr:cNvSpPr txBox="1"/>
      </xdr:nvSpPr>
      <xdr:spPr>
        <a:xfrm>
          <a:off x="4673600"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154940</xdr:rowOff>
    </xdr:from>
    <xdr:to>
      <xdr:col>20</xdr:col>
      <xdr:colOff>38100</xdr:colOff>
      <xdr:row>59</xdr:row>
      <xdr:rowOff>85090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3746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34290</xdr:rowOff>
    </xdr:from>
    <xdr:to>
      <xdr:col>24</xdr:col>
      <xdr:colOff>63500</xdr:colOff>
      <xdr:row>59</xdr:row>
      <xdr:rowOff>76200</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a:off x="3797300" y="101498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113030</xdr:rowOff>
    </xdr:from>
    <xdr:to>
      <xdr:col>15</xdr:col>
      <xdr:colOff>101600</xdr:colOff>
      <xdr:row>59</xdr:row>
      <xdr:rowOff>43180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2857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163830</xdr:rowOff>
    </xdr:from>
    <xdr:to>
      <xdr:col>19</xdr:col>
      <xdr:colOff>177800</xdr:colOff>
      <xdr:row>59</xdr:row>
      <xdr:rowOff>34290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2908300" y="101079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71120</xdr:rowOff>
    </xdr:from>
    <xdr:to>
      <xdr:col>10</xdr:col>
      <xdr:colOff>165100</xdr:colOff>
      <xdr:row>59</xdr:row>
      <xdr:rowOff>1270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1968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121920</xdr:rowOff>
    </xdr:from>
    <xdr:to>
      <xdr:col>15</xdr:col>
      <xdr:colOff>50800</xdr:colOff>
      <xdr:row>58</xdr:row>
      <xdr:rowOff>163830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019300" y="100660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29210</xdr:rowOff>
    </xdr:from>
    <xdr:to>
      <xdr:col>6</xdr:col>
      <xdr:colOff>38100</xdr:colOff>
      <xdr:row>58</xdr:row>
      <xdr:rowOff>130810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079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80010</xdr:rowOff>
    </xdr:from>
    <xdr:to>
      <xdr:col>10</xdr:col>
      <xdr:colOff>114300</xdr:colOff>
      <xdr:row>58</xdr:row>
      <xdr:rowOff>121920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1130300" y="100241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64787</xdr:rowOff>
    </xdr:from>
    <xdr:ext cx="405111" cy="259045"/>
    <xdr:sp macro="" textlink="">
      <xdr:nvSpPr>
        <xdr:cNvPr id="194" name="n_1aveValue【体育館・プール】&#10;有形固定資産減価償却率">
          <a:extLst>
            <a:ext uri="{FF2B5EF4-FFF2-40B4-BE49-F238E27FC236}">
              <a16:creationId xmlns:a16="http://schemas.microsoft.com/office/drawing/2014/main" id="{00000000-0008-0000-0200-0000C2000000}"/>
            </a:ext>
          </a:extLst>
        </xdr:cNvPr>
        <xdr:cNvSpPr txBox="1"/>
      </xdr:nvSpPr>
      <xdr:spPr>
        <a:xfrm>
          <a:off x="3582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36212</xdr:rowOff>
    </xdr:from>
    <xdr:ext cx="405111" cy="259045"/>
    <xdr:sp macro="" textlink="">
      <xdr:nvSpPr>
        <xdr:cNvPr id="195" name="n_2aveValue【体育館・プール】&#10;有形固定資産減価償却率">
          <a:extLst>
            <a:ext uri="{FF2B5EF4-FFF2-40B4-BE49-F238E27FC236}">
              <a16:creationId xmlns:a16="http://schemas.microsoft.com/office/drawing/2014/main" id="{00000000-0008-0000-0200-0000C3000000}"/>
            </a:ext>
          </a:extLst>
        </xdr:cNvPr>
        <xdr:cNvSpPr txBox="1"/>
      </xdr:nvSpPr>
      <xdr:spPr>
        <a:xfrm>
          <a:off x="2705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114317</xdr:rowOff>
    </xdr:from>
    <xdr:ext cx="405111" cy="259045"/>
    <xdr:sp macro="" textlink="">
      <xdr:nvSpPr>
        <xdr:cNvPr id="196" name="n_3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1816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197" name="n_4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101617</xdr:rowOff>
    </xdr:from>
    <xdr:ext cx="405111" cy="259045"/>
    <xdr:sp macro="" textlink="">
      <xdr:nvSpPr>
        <xdr:cNvPr id="198" name="n_1main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35820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59707</xdr:rowOff>
    </xdr:from>
    <xdr:ext cx="405111" cy="259045"/>
    <xdr:sp macro="" textlink="">
      <xdr:nvSpPr>
        <xdr:cNvPr id="199" name="n_2main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27057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17797</xdr:rowOff>
    </xdr:from>
    <xdr:ext cx="405111" cy="259045"/>
    <xdr:sp macro="" textlink="">
      <xdr:nvSpPr>
        <xdr:cNvPr id="200" name="n_3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18167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147337</xdr:rowOff>
    </xdr:from>
    <xdr:ext cx="405111" cy="259045"/>
    <xdr:sp macro="" textlink="">
      <xdr:nvSpPr>
        <xdr:cNvPr id="201" name="n_4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927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0000000-0008-0000-0200-0000D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2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64</xdr:row>
      <xdr:rowOff>19812</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flipV="1">
          <a:off x="10476865" y="9787890"/>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23639</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200-0000E2000000}"/>
            </a:ext>
          </a:extLst>
        </xdr:cNvPr>
        <xdr:cNvSpPr txBox="1"/>
      </xdr:nvSpPr>
      <xdr:spPr>
        <a:xfrm>
          <a:off x="10515600" y="1099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19812</xdr:rowOff>
    </xdr:from>
    <xdr:to>
      <xdr:col>55</xdr:col>
      <xdr:colOff>88900</xdr:colOff>
      <xdr:row>64</xdr:row>
      <xdr:rowOff>19812</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0388600" y="1099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200-0000E4000000}"/>
            </a:ext>
          </a:extLst>
        </xdr:cNvPr>
        <xdr:cNvSpPr txBox="1"/>
      </xdr:nvSpPr>
      <xdr:spPr>
        <a:xfrm>
          <a:off x="10515600" y="956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9787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84091</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200-0000E6000000}"/>
            </a:ext>
          </a:extLst>
        </xdr:cNvPr>
        <xdr:cNvSpPr txBox="1"/>
      </xdr:nvSpPr>
      <xdr:spPr>
        <a:xfrm>
          <a:off x="10515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61214</xdr:rowOff>
    </xdr:from>
    <xdr:to>
      <xdr:col>55</xdr:col>
      <xdr:colOff>50800</xdr:colOff>
      <xdr:row>62</xdr:row>
      <xdr:rowOff>162814</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10426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69596</xdr:rowOff>
    </xdr:from>
    <xdr:to>
      <xdr:col>50</xdr:col>
      <xdr:colOff>165100</xdr:colOff>
      <xdr:row>62</xdr:row>
      <xdr:rowOff>171196</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9588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58166</xdr:rowOff>
    </xdr:from>
    <xdr:to>
      <xdr:col>46</xdr:col>
      <xdr:colOff>38100</xdr:colOff>
      <xdr:row>62</xdr:row>
      <xdr:rowOff>159766</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8699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37592</xdr:rowOff>
    </xdr:from>
    <xdr:to>
      <xdr:col>41</xdr:col>
      <xdr:colOff>101600</xdr:colOff>
      <xdr:row>62</xdr:row>
      <xdr:rowOff>139192</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7810500" y="1066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67310</xdr:rowOff>
    </xdr:from>
    <xdr:to>
      <xdr:col>36</xdr:col>
      <xdr:colOff>165100</xdr:colOff>
      <xdr:row>62</xdr:row>
      <xdr:rowOff>168910</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6921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139700</xdr:rowOff>
    </xdr:from>
    <xdr:to>
      <xdr:col>55</xdr:col>
      <xdr:colOff>50800</xdr:colOff>
      <xdr:row>64</xdr:row>
      <xdr:rowOff>69850</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104267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54627</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200-0000F2000000}"/>
            </a:ext>
          </a:extLst>
        </xdr:cNvPr>
        <xdr:cNvSpPr txBox="1"/>
      </xdr:nvSpPr>
      <xdr:spPr>
        <a:xfrm>
          <a:off x="10515600" y="108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140462</xdr:rowOff>
    </xdr:from>
    <xdr:to>
      <xdr:col>50</xdr:col>
      <xdr:colOff>165100</xdr:colOff>
      <xdr:row>64</xdr:row>
      <xdr:rowOff>70612</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9588500" y="1094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19050</xdr:rowOff>
    </xdr:from>
    <xdr:to>
      <xdr:col>55</xdr:col>
      <xdr:colOff>0</xdr:colOff>
      <xdr:row>64</xdr:row>
      <xdr:rowOff>19812</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flipV="1">
          <a:off x="9639300" y="10991850"/>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141986</xdr:rowOff>
    </xdr:from>
    <xdr:to>
      <xdr:col>46</xdr:col>
      <xdr:colOff>38100</xdr:colOff>
      <xdr:row>64</xdr:row>
      <xdr:rowOff>72136</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8699500" y="1094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19812</xdr:rowOff>
    </xdr:from>
    <xdr:to>
      <xdr:col>50</xdr:col>
      <xdr:colOff>114300</xdr:colOff>
      <xdr:row>64</xdr:row>
      <xdr:rowOff>21336</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8750300" y="1099261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142748</xdr:rowOff>
    </xdr:from>
    <xdr:to>
      <xdr:col>41</xdr:col>
      <xdr:colOff>101600</xdr:colOff>
      <xdr:row>64</xdr:row>
      <xdr:rowOff>72898</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7810500" y="1094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21336</xdr:rowOff>
    </xdr:from>
    <xdr:to>
      <xdr:col>45</xdr:col>
      <xdr:colOff>177800</xdr:colOff>
      <xdr:row>64</xdr:row>
      <xdr:rowOff>22098</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7861300" y="1099413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143510</xdr:rowOff>
    </xdr:from>
    <xdr:to>
      <xdr:col>36</xdr:col>
      <xdr:colOff>165100</xdr:colOff>
      <xdr:row>64</xdr:row>
      <xdr:rowOff>73660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6921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22098</xdr:rowOff>
    </xdr:from>
    <xdr:to>
      <xdr:col>41</xdr:col>
      <xdr:colOff>50800</xdr:colOff>
      <xdr:row>64</xdr:row>
      <xdr:rowOff>22860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6972300" y="1099489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16273</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200-0000FB000000}"/>
            </a:ext>
          </a:extLst>
        </xdr:cNvPr>
        <xdr:cNvSpPr txBox="1"/>
      </xdr:nvSpPr>
      <xdr:spPr>
        <a:xfrm>
          <a:off x="93917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4843</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200-0000FC000000}"/>
            </a:ext>
          </a:extLst>
        </xdr:cNvPr>
        <xdr:cNvSpPr txBox="1"/>
      </xdr:nvSpPr>
      <xdr:spPr>
        <a:xfrm>
          <a:off x="8515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155719</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200-0000FD000000}"/>
            </a:ext>
          </a:extLst>
        </xdr:cNvPr>
        <xdr:cNvSpPr txBox="1"/>
      </xdr:nvSpPr>
      <xdr:spPr>
        <a:xfrm>
          <a:off x="7626427" y="1044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13987</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200-0000FE000000}"/>
            </a:ext>
          </a:extLst>
        </xdr:cNvPr>
        <xdr:cNvSpPr txBox="1"/>
      </xdr:nvSpPr>
      <xdr:spPr>
        <a:xfrm>
          <a:off x="67374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61739</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200-0000FF000000}"/>
            </a:ext>
          </a:extLst>
        </xdr:cNvPr>
        <xdr:cNvSpPr txBox="1"/>
      </xdr:nvSpPr>
      <xdr:spPr>
        <a:xfrm>
          <a:off x="9391727" y="1103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63263</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200-000000010000}"/>
            </a:ext>
          </a:extLst>
        </xdr:cNvPr>
        <xdr:cNvSpPr txBox="1"/>
      </xdr:nvSpPr>
      <xdr:spPr>
        <a:xfrm>
          <a:off x="8515427" y="1103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64025</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200-000001010000}"/>
            </a:ext>
          </a:extLst>
        </xdr:cNvPr>
        <xdr:cNvSpPr txBox="1"/>
      </xdr:nvSpPr>
      <xdr:spPr>
        <a:xfrm>
          <a:off x="7626427" y="1103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64787</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200-000002010000}"/>
            </a:ext>
          </a:extLst>
        </xdr:cNvPr>
        <xdr:cNvSpPr txBox="1"/>
      </xdr:nvSpPr>
      <xdr:spPr>
        <a:xfrm>
          <a:off x="673742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4" name="正方形/長方形 303">
          <a:extLst>
            <a:ext uri="{FF2B5EF4-FFF2-40B4-BE49-F238E27FC236}">
              <a16:creationId xmlns:a16="http://schemas.microsoft.com/office/drawing/2014/main" id="{00000000-0008-0000-0200-00003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5" name="正方形/長方形 304">
          <a:extLst>
            <a:ext uri="{FF2B5EF4-FFF2-40B4-BE49-F238E27FC236}">
              <a16:creationId xmlns:a16="http://schemas.microsoft.com/office/drawing/2014/main" id="{00000000-0008-0000-0200-00003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6" name="正方形/長方形 305">
          <a:extLst>
            <a:ext uri="{FF2B5EF4-FFF2-40B4-BE49-F238E27FC236}">
              <a16:creationId xmlns:a16="http://schemas.microsoft.com/office/drawing/2014/main" id="{00000000-0008-0000-0200-000032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7" name="正方形/長方形 306">
          <a:extLst>
            <a:ext uri="{FF2B5EF4-FFF2-40B4-BE49-F238E27FC236}">
              <a16:creationId xmlns:a16="http://schemas.microsoft.com/office/drawing/2014/main" id="{00000000-0008-0000-0200-000033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0" name="【保健センター・保健所】&#10;有形固定資産減価償却率グラフ枠">
          <a:extLst>
            <a:ext uri="{FF2B5EF4-FFF2-40B4-BE49-F238E27FC236}">
              <a16:creationId xmlns:a16="http://schemas.microsoft.com/office/drawing/2014/main" id="{00000000-0008-0000-0200-00004A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114300</xdr:rowOff>
    </xdr:from>
    <xdr:to>
      <xdr:col>85</xdr:col>
      <xdr:colOff>126364</xdr:colOff>
      <xdr:row>64</xdr:row>
      <xdr:rowOff>76200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flipV="1">
          <a:off x="16318864" y="954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2" name="【保健センター・保健所】&#10;有形固定資産減価償却率最小値テキスト">
          <a:extLst>
            <a:ext uri="{FF2B5EF4-FFF2-40B4-BE49-F238E27FC236}">
              <a16:creationId xmlns:a16="http://schemas.microsoft.com/office/drawing/2014/main" id="{00000000-0008-0000-0200-00004C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60977</xdr:rowOff>
    </xdr:from>
    <xdr:ext cx="405111" cy="259045"/>
    <xdr:sp macro="" textlink="">
      <xdr:nvSpPr>
        <xdr:cNvPr id="334" name="【保健センター・保健所】&#10;有形固定資産減価償却率最大値テキスト">
          <a:extLst>
            <a:ext uri="{FF2B5EF4-FFF2-40B4-BE49-F238E27FC236}">
              <a16:creationId xmlns:a16="http://schemas.microsoft.com/office/drawing/2014/main" id="{00000000-0008-0000-0200-00004E010000}"/>
            </a:ext>
          </a:extLst>
        </xdr:cNvPr>
        <xdr:cNvSpPr txBox="1"/>
      </xdr:nvSpPr>
      <xdr:spPr>
        <a:xfrm>
          <a:off x="16357600" y="931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114300</xdr:rowOff>
    </xdr:from>
    <xdr:to>
      <xdr:col>86</xdr:col>
      <xdr:colOff>25400</xdr:colOff>
      <xdr:row>55</xdr:row>
      <xdr:rowOff>114300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16230600" y="954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68597</xdr:rowOff>
    </xdr:from>
    <xdr:ext cx="405111" cy="259045"/>
    <xdr:sp macro="" textlink="">
      <xdr:nvSpPr>
        <xdr:cNvPr id="336" name="【保健センター・保健所】&#10;有形固定資産減価償却率平均値テキスト">
          <a:extLst>
            <a:ext uri="{FF2B5EF4-FFF2-40B4-BE49-F238E27FC236}">
              <a16:creationId xmlns:a16="http://schemas.microsoft.com/office/drawing/2014/main" id="{00000000-0008-0000-0200-000050010000}"/>
            </a:ext>
          </a:extLst>
        </xdr:cNvPr>
        <xdr:cNvSpPr txBox="1"/>
      </xdr:nvSpPr>
      <xdr:spPr>
        <a:xfrm>
          <a:off x="16357600" y="10184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90170</xdr:rowOff>
    </xdr:from>
    <xdr:to>
      <xdr:col>85</xdr:col>
      <xdr:colOff>177800</xdr:colOff>
      <xdr:row>60</xdr:row>
      <xdr:rowOff>20320</xdr:rowOff>
    </xdr:to>
    <xdr:sp macro="" textlink="">
      <xdr:nvSpPr>
        <xdr:cNvPr id="337" name="フローチャート: 判断 336">
          <a:extLst>
            <a:ext uri="{FF2B5EF4-FFF2-40B4-BE49-F238E27FC236}">
              <a16:creationId xmlns:a16="http://schemas.microsoft.com/office/drawing/2014/main" id="{00000000-0008-0000-0200-000051010000}"/>
            </a:ext>
          </a:extLst>
        </xdr:cNvPr>
        <xdr:cNvSpPr/>
      </xdr:nvSpPr>
      <xdr:spPr>
        <a:xfrm>
          <a:off x="16268700" y="1020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53975</xdr:rowOff>
    </xdr:from>
    <xdr:to>
      <xdr:col>81</xdr:col>
      <xdr:colOff>101600</xdr:colOff>
      <xdr:row>59</xdr:row>
      <xdr:rowOff>155575</xdr:rowOff>
    </xdr:to>
    <xdr:sp macro="" textlink="">
      <xdr:nvSpPr>
        <xdr:cNvPr id="338" name="フローチャート: 判断 337">
          <a:extLst>
            <a:ext uri="{FF2B5EF4-FFF2-40B4-BE49-F238E27FC236}">
              <a16:creationId xmlns:a16="http://schemas.microsoft.com/office/drawing/2014/main" id="{00000000-0008-0000-0200-000052010000}"/>
            </a:ext>
          </a:extLst>
        </xdr:cNvPr>
        <xdr:cNvSpPr/>
      </xdr:nvSpPr>
      <xdr:spPr>
        <a:xfrm>
          <a:off x="15430500" y="1016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13970</xdr:rowOff>
    </xdr:from>
    <xdr:to>
      <xdr:col>76</xdr:col>
      <xdr:colOff>165100</xdr:colOff>
      <xdr:row>59</xdr:row>
      <xdr:rowOff>115570</xdr:rowOff>
    </xdr:to>
    <xdr:sp macro="" textlink="">
      <xdr:nvSpPr>
        <xdr:cNvPr id="339" name="フローチャート: 判断 338">
          <a:extLst>
            <a:ext uri="{FF2B5EF4-FFF2-40B4-BE49-F238E27FC236}">
              <a16:creationId xmlns:a16="http://schemas.microsoft.com/office/drawing/2014/main" id="{00000000-0008-0000-0200-000053010000}"/>
            </a:ext>
          </a:extLst>
        </xdr:cNvPr>
        <xdr:cNvSpPr/>
      </xdr:nvSpPr>
      <xdr:spPr>
        <a:xfrm>
          <a:off x="14541500" y="1012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10160</xdr:rowOff>
    </xdr:from>
    <xdr:to>
      <xdr:col>72</xdr:col>
      <xdr:colOff>38100</xdr:colOff>
      <xdr:row>59</xdr:row>
      <xdr:rowOff>111760</xdr:rowOff>
    </xdr:to>
    <xdr:sp macro="" textlink="">
      <xdr:nvSpPr>
        <xdr:cNvPr id="340" name="フローチャート: 判断 339">
          <a:extLst>
            <a:ext uri="{FF2B5EF4-FFF2-40B4-BE49-F238E27FC236}">
              <a16:creationId xmlns:a16="http://schemas.microsoft.com/office/drawing/2014/main" id="{00000000-0008-0000-0200-000054010000}"/>
            </a:ext>
          </a:extLst>
        </xdr:cNvPr>
        <xdr:cNvSpPr/>
      </xdr:nvSpPr>
      <xdr:spPr>
        <a:xfrm>
          <a:off x="13652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130175</xdr:rowOff>
    </xdr:from>
    <xdr:to>
      <xdr:col>67</xdr:col>
      <xdr:colOff>101600</xdr:colOff>
      <xdr:row>59</xdr:row>
      <xdr:rowOff>60325</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12763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139700</xdr:rowOff>
    </xdr:from>
    <xdr:to>
      <xdr:col>85</xdr:col>
      <xdr:colOff>177800</xdr:colOff>
      <xdr:row>59</xdr:row>
      <xdr:rowOff>69850</xdr:rowOff>
    </xdr:to>
    <xdr:sp macro="" textlink="">
      <xdr:nvSpPr>
        <xdr:cNvPr id="347" name="楕円 346">
          <a:extLst>
            <a:ext uri="{FF2B5EF4-FFF2-40B4-BE49-F238E27FC236}">
              <a16:creationId xmlns:a16="http://schemas.microsoft.com/office/drawing/2014/main" id="{00000000-0008-0000-0200-00005B010000}"/>
            </a:ext>
          </a:extLst>
        </xdr:cNvPr>
        <xdr:cNvSpPr/>
      </xdr:nvSpPr>
      <xdr:spPr>
        <a:xfrm>
          <a:off x="162687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162577</xdr:rowOff>
    </xdr:from>
    <xdr:ext cx="405111" cy="259045"/>
    <xdr:sp macro="" textlink="">
      <xdr:nvSpPr>
        <xdr:cNvPr id="348" name="【保健センター・保健所】&#10;有形固定資産減価償却率該当値テキスト">
          <a:extLst>
            <a:ext uri="{FF2B5EF4-FFF2-40B4-BE49-F238E27FC236}">
              <a16:creationId xmlns:a16="http://schemas.microsoft.com/office/drawing/2014/main" id="{00000000-0008-0000-0200-00005C010000}"/>
            </a:ext>
          </a:extLst>
        </xdr:cNvPr>
        <xdr:cNvSpPr txBox="1"/>
      </xdr:nvSpPr>
      <xdr:spPr>
        <a:xfrm>
          <a:off x="16357600"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652</xdr:rowOff>
    </xdr:from>
    <xdr:ext cx="405111" cy="259045"/>
    <xdr:sp macro="" textlink="">
      <xdr:nvSpPr>
        <xdr:cNvPr id="349" name="n_1aveValue【保健センター・保健所】&#10;有形固定資産減価償却率">
          <a:extLst>
            <a:ext uri="{FF2B5EF4-FFF2-40B4-BE49-F238E27FC236}">
              <a16:creationId xmlns:a16="http://schemas.microsoft.com/office/drawing/2014/main" id="{00000000-0008-0000-0200-00005D010000}"/>
            </a:ext>
          </a:extLst>
        </xdr:cNvPr>
        <xdr:cNvSpPr txBox="1"/>
      </xdr:nvSpPr>
      <xdr:spPr>
        <a:xfrm>
          <a:off x="152660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132097</xdr:rowOff>
    </xdr:from>
    <xdr:ext cx="405111" cy="259045"/>
    <xdr:sp macro="" textlink="">
      <xdr:nvSpPr>
        <xdr:cNvPr id="350" name="n_2aveValue【保健センター・保健所】&#10;有形固定資産減価償却率">
          <a:extLst>
            <a:ext uri="{FF2B5EF4-FFF2-40B4-BE49-F238E27FC236}">
              <a16:creationId xmlns:a16="http://schemas.microsoft.com/office/drawing/2014/main" id="{00000000-0008-0000-0200-00005E010000}"/>
            </a:ext>
          </a:extLst>
        </xdr:cNvPr>
        <xdr:cNvSpPr txBox="1"/>
      </xdr:nvSpPr>
      <xdr:spPr>
        <a:xfrm>
          <a:off x="143897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128287</xdr:rowOff>
    </xdr:from>
    <xdr:ext cx="405111" cy="259045"/>
    <xdr:sp macro="" textlink="">
      <xdr:nvSpPr>
        <xdr:cNvPr id="351" name="n_3aveValue【保健センター・保健所】&#10;有形固定資産減価償却率">
          <a:extLst>
            <a:ext uri="{FF2B5EF4-FFF2-40B4-BE49-F238E27FC236}">
              <a16:creationId xmlns:a16="http://schemas.microsoft.com/office/drawing/2014/main" id="{00000000-0008-0000-0200-00005F010000}"/>
            </a:ext>
          </a:extLst>
        </xdr:cNvPr>
        <xdr:cNvSpPr txBox="1"/>
      </xdr:nvSpPr>
      <xdr:spPr>
        <a:xfrm>
          <a:off x="13500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76852</xdr:rowOff>
    </xdr:from>
    <xdr:ext cx="405111" cy="259045"/>
    <xdr:sp macro="" textlink="">
      <xdr:nvSpPr>
        <xdr:cNvPr id="352" name="n_4aveValue【保健センター・保健所】&#10;有形固定資産減価償却率">
          <a:extLst>
            <a:ext uri="{FF2B5EF4-FFF2-40B4-BE49-F238E27FC236}">
              <a16:creationId xmlns:a16="http://schemas.microsoft.com/office/drawing/2014/main" id="{00000000-0008-0000-0200-000060010000}"/>
            </a:ext>
          </a:extLst>
        </xdr:cNvPr>
        <xdr:cNvSpPr txBox="1"/>
      </xdr:nvSpPr>
      <xdr:spPr>
        <a:xfrm>
          <a:off x="12611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53" name="正方形/長方形 352">
          <a:extLst>
            <a:ext uri="{FF2B5EF4-FFF2-40B4-BE49-F238E27FC236}">
              <a16:creationId xmlns:a16="http://schemas.microsoft.com/office/drawing/2014/main" id="{00000000-0008-0000-0200-000061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77" name="【保健センター・保健所】&#10;一人当たり面積グラフ枠">
          <a:extLst>
            <a:ext uri="{FF2B5EF4-FFF2-40B4-BE49-F238E27FC236}">
              <a16:creationId xmlns:a16="http://schemas.microsoft.com/office/drawing/2014/main" id="{00000000-0008-0000-0200-000079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145324</xdr:rowOff>
    </xdr:from>
    <xdr:to>
      <xdr:col>116</xdr:col>
      <xdr:colOff>62864</xdr:colOff>
      <xdr:row>64</xdr:row>
      <xdr:rowOff>91440</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flipV="1">
          <a:off x="22160864" y="9575074"/>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379" name="【保健センター・保健所】&#10;一人当たり面積最小値テキスト">
          <a:extLst>
            <a:ext uri="{FF2B5EF4-FFF2-40B4-BE49-F238E27FC236}">
              <a16:creationId xmlns:a16="http://schemas.microsoft.com/office/drawing/2014/main" id="{00000000-0008-0000-0200-00007B010000}"/>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92001</xdr:rowOff>
    </xdr:from>
    <xdr:ext cx="469744" cy="259045"/>
    <xdr:sp macro="" textlink="">
      <xdr:nvSpPr>
        <xdr:cNvPr id="381" name="【保健センター・保健所】&#10;一人当たり面積最大値テキスト">
          <a:extLst>
            <a:ext uri="{FF2B5EF4-FFF2-40B4-BE49-F238E27FC236}">
              <a16:creationId xmlns:a16="http://schemas.microsoft.com/office/drawing/2014/main" id="{00000000-0008-0000-0200-00007D010000}"/>
            </a:ext>
          </a:extLst>
        </xdr:cNvPr>
        <xdr:cNvSpPr txBox="1"/>
      </xdr:nvSpPr>
      <xdr:spPr>
        <a:xfrm>
          <a:off x="22199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145324</xdr:rowOff>
    </xdr:from>
    <xdr:to>
      <xdr:col>116</xdr:col>
      <xdr:colOff>152400</xdr:colOff>
      <xdr:row>55</xdr:row>
      <xdr:rowOff>145324</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22072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41927</xdr:rowOff>
    </xdr:from>
    <xdr:ext cx="469744" cy="259045"/>
    <xdr:sp macro="" textlink="">
      <xdr:nvSpPr>
        <xdr:cNvPr id="383" name="【保健センター・保健所】&#10;一人当たり面積平均値テキスト">
          <a:extLst>
            <a:ext uri="{FF2B5EF4-FFF2-40B4-BE49-F238E27FC236}">
              <a16:creationId xmlns:a16="http://schemas.microsoft.com/office/drawing/2014/main" id="{00000000-0008-0000-0200-00007F010000}"/>
            </a:ext>
          </a:extLst>
        </xdr:cNvPr>
        <xdr:cNvSpPr txBox="1"/>
      </xdr:nvSpPr>
      <xdr:spPr>
        <a:xfrm>
          <a:off x="22199600" y="10671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22110700" y="1069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66766</xdr:rowOff>
    </xdr:from>
    <xdr:to>
      <xdr:col>112</xdr:col>
      <xdr:colOff>38100</xdr:colOff>
      <xdr:row>62</xdr:row>
      <xdr:rowOff>168366</xdr:rowOff>
    </xdr:to>
    <xdr:sp macro="" textlink="">
      <xdr:nvSpPr>
        <xdr:cNvPr id="385" name="フローチャート: 判断 384">
          <a:extLst>
            <a:ext uri="{FF2B5EF4-FFF2-40B4-BE49-F238E27FC236}">
              <a16:creationId xmlns:a16="http://schemas.microsoft.com/office/drawing/2014/main" id="{00000000-0008-0000-0200-000081010000}"/>
            </a:ext>
          </a:extLst>
        </xdr:cNvPr>
        <xdr:cNvSpPr/>
      </xdr:nvSpPr>
      <xdr:spPr>
        <a:xfrm>
          <a:off x="21272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66766</xdr:rowOff>
    </xdr:from>
    <xdr:to>
      <xdr:col>107</xdr:col>
      <xdr:colOff>101600</xdr:colOff>
      <xdr:row>62</xdr:row>
      <xdr:rowOff>168366</xdr:rowOff>
    </xdr:to>
    <xdr:sp macro="" textlink="">
      <xdr:nvSpPr>
        <xdr:cNvPr id="386" name="フローチャート: 判断 385">
          <a:extLst>
            <a:ext uri="{FF2B5EF4-FFF2-40B4-BE49-F238E27FC236}">
              <a16:creationId xmlns:a16="http://schemas.microsoft.com/office/drawing/2014/main" id="{00000000-0008-0000-0200-000082010000}"/>
            </a:ext>
          </a:extLst>
        </xdr:cNvPr>
        <xdr:cNvSpPr/>
      </xdr:nvSpPr>
      <xdr:spPr>
        <a:xfrm>
          <a:off x="20383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56969</xdr:rowOff>
    </xdr:from>
    <xdr:to>
      <xdr:col>102</xdr:col>
      <xdr:colOff>165100</xdr:colOff>
      <xdr:row>62</xdr:row>
      <xdr:rowOff>158569</xdr:rowOff>
    </xdr:to>
    <xdr:sp macro="" textlink="">
      <xdr:nvSpPr>
        <xdr:cNvPr id="387" name="フローチャート: 判断 386">
          <a:extLst>
            <a:ext uri="{FF2B5EF4-FFF2-40B4-BE49-F238E27FC236}">
              <a16:creationId xmlns:a16="http://schemas.microsoft.com/office/drawing/2014/main" id="{00000000-0008-0000-0200-000083010000}"/>
            </a:ext>
          </a:extLst>
        </xdr:cNvPr>
        <xdr:cNvSpPr/>
      </xdr:nvSpPr>
      <xdr:spPr>
        <a:xfrm>
          <a:off x="19494500" y="1068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56969</xdr:rowOff>
    </xdr:from>
    <xdr:to>
      <xdr:col>98</xdr:col>
      <xdr:colOff>38100</xdr:colOff>
      <xdr:row>62</xdr:row>
      <xdr:rowOff>158569</xdr:rowOff>
    </xdr:to>
    <xdr:sp macro="" textlink="">
      <xdr:nvSpPr>
        <xdr:cNvPr id="388" name="フローチャート: 判断 387">
          <a:extLst>
            <a:ext uri="{FF2B5EF4-FFF2-40B4-BE49-F238E27FC236}">
              <a16:creationId xmlns:a16="http://schemas.microsoft.com/office/drawing/2014/main" id="{00000000-0008-0000-0200-000084010000}"/>
            </a:ext>
          </a:extLst>
        </xdr:cNvPr>
        <xdr:cNvSpPr/>
      </xdr:nvSpPr>
      <xdr:spPr>
        <a:xfrm>
          <a:off x="18605500" y="1068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159838</xdr:rowOff>
    </xdr:from>
    <xdr:to>
      <xdr:col>116</xdr:col>
      <xdr:colOff>114300</xdr:colOff>
      <xdr:row>62</xdr:row>
      <xdr:rowOff>89988</xdr:rowOff>
    </xdr:to>
    <xdr:sp macro="" textlink="">
      <xdr:nvSpPr>
        <xdr:cNvPr id="394" name="楕円 393">
          <a:extLst>
            <a:ext uri="{FF2B5EF4-FFF2-40B4-BE49-F238E27FC236}">
              <a16:creationId xmlns:a16="http://schemas.microsoft.com/office/drawing/2014/main" id="{00000000-0008-0000-0200-00008A010000}"/>
            </a:ext>
          </a:extLst>
        </xdr:cNvPr>
        <xdr:cNvSpPr/>
      </xdr:nvSpPr>
      <xdr:spPr>
        <a:xfrm>
          <a:off x="221107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11265</xdr:rowOff>
    </xdr:from>
    <xdr:ext cx="469744" cy="259045"/>
    <xdr:sp macro="" textlink="">
      <xdr:nvSpPr>
        <xdr:cNvPr id="395" name="【保健センター・保健所】&#10;一人当たり面積該当値テキスト">
          <a:extLst>
            <a:ext uri="{FF2B5EF4-FFF2-40B4-BE49-F238E27FC236}">
              <a16:creationId xmlns:a16="http://schemas.microsoft.com/office/drawing/2014/main" id="{00000000-0008-0000-0200-00008B010000}"/>
            </a:ext>
          </a:extLst>
        </xdr:cNvPr>
        <xdr:cNvSpPr txBox="1"/>
      </xdr:nvSpPr>
      <xdr:spPr>
        <a:xfrm>
          <a:off x="22199600" y="1046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13443</xdr:rowOff>
    </xdr:from>
    <xdr:ext cx="469744" cy="259045"/>
    <xdr:sp macro="" textlink="">
      <xdr:nvSpPr>
        <xdr:cNvPr id="396" name="n_1aveValue【保健センター・保健所】&#10;一人当たり面積">
          <a:extLst>
            <a:ext uri="{FF2B5EF4-FFF2-40B4-BE49-F238E27FC236}">
              <a16:creationId xmlns:a16="http://schemas.microsoft.com/office/drawing/2014/main" id="{00000000-0008-0000-0200-00008C010000}"/>
            </a:ext>
          </a:extLst>
        </xdr:cNvPr>
        <xdr:cNvSpPr txBox="1"/>
      </xdr:nvSpPr>
      <xdr:spPr>
        <a:xfrm>
          <a:off x="210757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13443</xdr:rowOff>
    </xdr:from>
    <xdr:ext cx="469744" cy="259045"/>
    <xdr:sp macro="" textlink="">
      <xdr:nvSpPr>
        <xdr:cNvPr id="397" name="n_2aveValue【保健センター・保健所】&#10;一人当たり面積">
          <a:extLst>
            <a:ext uri="{FF2B5EF4-FFF2-40B4-BE49-F238E27FC236}">
              <a16:creationId xmlns:a16="http://schemas.microsoft.com/office/drawing/2014/main" id="{00000000-0008-0000-0200-00008D010000}"/>
            </a:ext>
          </a:extLst>
        </xdr:cNvPr>
        <xdr:cNvSpPr txBox="1"/>
      </xdr:nvSpPr>
      <xdr:spPr>
        <a:xfrm>
          <a:off x="20199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3646</xdr:rowOff>
    </xdr:from>
    <xdr:ext cx="469744" cy="259045"/>
    <xdr:sp macro="" textlink="">
      <xdr:nvSpPr>
        <xdr:cNvPr id="398" name="n_3aveValue【保健センター・保健所】&#10;一人当たり面積">
          <a:extLst>
            <a:ext uri="{FF2B5EF4-FFF2-40B4-BE49-F238E27FC236}">
              <a16:creationId xmlns:a16="http://schemas.microsoft.com/office/drawing/2014/main" id="{00000000-0008-0000-0200-00008E010000}"/>
            </a:ext>
          </a:extLst>
        </xdr:cNvPr>
        <xdr:cNvSpPr txBox="1"/>
      </xdr:nvSpPr>
      <xdr:spPr>
        <a:xfrm>
          <a:off x="19310427" y="1046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3646</xdr:rowOff>
    </xdr:from>
    <xdr:ext cx="469744" cy="259045"/>
    <xdr:sp macro="" textlink="">
      <xdr:nvSpPr>
        <xdr:cNvPr id="399" name="n_4aveValue【保健センター・保健所】&#10;一人当たり面積">
          <a:extLst>
            <a:ext uri="{FF2B5EF4-FFF2-40B4-BE49-F238E27FC236}">
              <a16:creationId xmlns:a16="http://schemas.microsoft.com/office/drawing/2014/main" id="{00000000-0008-0000-0200-00008F010000}"/>
            </a:ext>
          </a:extLst>
        </xdr:cNvPr>
        <xdr:cNvSpPr txBox="1"/>
      </xdr:nvSpPr>
      <xdr:spPr>
        <a:xfrm>
          <a:off x="18421427" y="1046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4" name="【消防施設】&#10;有形固定資産減価償却率グラフ枠">
          <a:extLst>
            <a:ext uri="{FF2B5EF4-FFF2-40B4-BE49-F238E27FC236}">
              <a16:creationId xmlns:a16="http://schemas.microsoft.com/office/drawing/2014/main" id="{00000000-0008-0000-0200-0000A8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33201</xdr:rowOff>
    </xdr:from>
    <xdr:to>
      <xdr:col>85</xdr:col>
      <xdr:colOff>126364</xdr:colOff>
      <xdr:row>86</xdr:row>
      <xdr:rowOff>111579</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flipV="1">
          <a:off x="16318864" y="13406301"/>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115406</xdr:rowOff>
    </xdr:from>
    <xdr:ext cx="405111" cy="259045"/>
    <xdr:sp macro="" textlink="">
      <xdr:nvSpPr>
        <xdr:cNvPr id="426" name="【消防施設】&#10;有形固定資産減価償却率最小値テキスト">
          <a:extLst>
            <a:ext uri="{FF2B5EF4-FFF2-40B4-BE49-F238E27FC236}">
              <a16:creationId xmlns:a16="http://schemas.microsoft.com/office/drawing/2014/main" id="{00000000-0008-0000-0200-0000AA010000}"/>
            </a:ext>
          </a:extLst>
        </xdr:cNvPr>
        <xdr:cNvSpPr txBox="1"/>
      </xdr:nvSpPr>
      <xdr:spPr>
        <a:xfrm>
          <a:off x="16357600" y="14860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111579</xdr:rowOff>
    </xdr:from>
    <xdr:to>
      <xdr:col>86</xdr:col>
      <xdr:colOff>25400</xdr:colOff>
      <xdr:row>86</xdr:row>
      <xdr:rowOff>111579</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6230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151328</xdr:rowOff>
    </xdr:from>
    <xdr:ext cx="340478" cy="259045"/>
    <xdr:sp macro="" textlink="">
      <xdr:nvSpPr>
        <xdr:cNvPr id="428" name="【消防施設】&#10;有形固定資産減価償却率最大値テキスト">
          <a:extLst>
            <a:ext uri="{FF2B5EF4-FFF2-40B4-BE49-F238E27FC236}">
              <a16:creationId xmlns:a16="http://schemas.microsoft.com/office/drawing/2014/main" id="{00000000-0008-0000-0200-0000AC010000}"/>
            </a:ext>
          </a:extLst>
        </xdr:cNvPr>
        <xdr:cNvSpPr txBox="1"/>
      </xdr:nvSpPr>
      <xdr:spPr>
        <a:xfrm>
          <a:off x="16357600" y="13181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33201</xdr:rowOff>
    </xdr:from>
    <xdr:to>
      <xdr:col>86</xdr:col>
      <xdr:colOff>25400</xdr:colOff>
      <xdr:row>78</xdr:row>
      <xdr:rowOff>33201</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6230600" y="13406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148970</xdr:rowOff>
    </xdr:from>
    <xdr:ext cx="405111" cy="259045"/>
    <xdr:sp macro="" textlink="">
      <xdr:nvSpPr>
        <xdr:cNvPr id="430" name="【消防施設】&#10;有形固定資産減価償却率平均値テキスト">
          <a:extLst>
            <a:ext uri="{FF2B5EF4-FFF2-40B4-BE49-F238E27FC236}">
              <a16:creationId xmlns:a16="http://schemas.microsoft.com/office/drawing/2014/main" id="{00000000-0008-0000-0200-0000AE010000}"/>
            </a:ext>
          </a:extLst>
        </xdr:cNvPr>
        <xdr:cNvSpPr txBox="1"/>
      </xdr:nvSpPr>
      <xdr:spPr>
        <a:xfrm>
          <a:off x="16357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126093</xdr:rowOff>
    </xdr:from>
    <xdr:to>
      <xdr:col>85</xdr:col>
      <xdr:colOff>177800</xdr:colOff>
      <xdr:row>83</xdr:row>
      <xdr:rowOff>56243</xdr:rowOff>
    </xdr:to>
    <xdr:sp macro="" textlink="">
      <xdr:nvSpPr>
        <xdr:cNvPr id="431" name="フローチャート: 判断 430">
          <a:extLst>
            <a:ext uri="{FF2B5EF4-FFF2-40B4-BE49-F238E27FC236}">
              <a16:creationId xmlns:a16="http://schemas.microsoft.com/office/drawing/2014/main" id="{00000000-0008-0000-0200-0000AF010000}"/>
            </a:ext>
          </a:extLst>
        </xdr:cNvPr>
        <xdr:cNvSpPr/>
      </xdr:nvSpPr>
      <xdr:spPr>
        <a:xfrm>
          <a:off x="16268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109764</xdr:rowOff>
    </xdr:from>
    <xdr:to>
      <xdr:col>81</xdr:col>
      <xdr:colOff>101600</xdr:colOff>
      <xdr:row>83</xdr:row>
      <xdr:rowOff>39914</xdr:rowOff>
    </xdr:to>
    <xdr:sp macro="" textlink="">
      <xdr:nvSpPr>
        <xdr:cNvPr id="432" name="フローチャート: 判断 431">
          <a:extLst>
            <a:ext uri="{FF2B5EF4-FFF2-40B4-BE49-F238E27FC236}">
              <a16:creationId xmlns:a16="http://schemas.microsoft.com/office/drawing/2014/main" id="{00000000-0008-0000-0200-0000B0010000}"/>
            </a:ext>
          </a:extLst>
        </xdr:cNvPr>
        <xdr:cNvSpPr/>
      </xdr:nvSpPr>
      <xdr:spPr>
        <a:xfrm>
          <a:off x="15430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163649</xdr:rowOff>
    </xdr:from>
    <xdr:to>
      <xdr:col>76</xdr:col>
      <xdr:colOff>165100</xdr:colOff>
      <xdr:row>83</xdr:row>
      <xdr:rowOff>93799</xdr:rowOff>
    </xdr:to>
    <xdr:sp macro="" textlink="">
      <xdr:nvSpPr>
        <xdr:cNvPr id="433" name="フローチャート: 判断 432">
          <a:extLst>
            <a:ext uri="{FF2B5EF4-FFF2-40B4-BE49-F238E27FC236}">
              <a16:creationId xmlns:a16="http://schemas.microsoft.com/office/drawing/2014/main" id="{00000000-0008-0000-0200-0000B1010000}"/>
            </a:ext>
          </a:extLst>
        </xdr:cNvPr>
        <xdr:cNvSpPr/>
      </xdr:nvSpPr>
      <xdr:spPr>
        <a:xfrm>
          <a:off x="145415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132624</xdr:rowOff>
    </xdr:from>
    <xdr:to>
      <xdr:col>72</xdr:col>
      <xdr:colOff>38100</xdr:colOff>
      <xdr:row>83</xdr:row>
      <xdr:rowOff>62774</xdr:rowOff>
    </xdr:to>
    <xdr:sp macro="" textlink="">
      <xdr:nvSpPr>
        <xdr:cNvPr id="434" name="フローチャート: 判断 433">
          <a:extLst>
            <a:ext uri="{FF2B5EF4-FFF2-40B4-BE49-F238E27FC236}">
              <a16:creationId xmlns:a16="http://schemas.microsoft.com/office/drawing/2014/main" id="{00000000-0008-0000-0200-0000B2010000}"/>
            </a:ext>
          </a:extLst>
        </xdr:cNvPr>
        <xdr:cNvSpPr/>
      </xdr:nvSpPr>
      <xdr:spPr>
        <a:xfrm>
          <a:off x="13652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157118</xdr:rowOff>
    </xdr:from>
    <xdr:to>
      <xdr:col>67</xdr:col>
      <xdr:colOff>101600</xdr:colOff>
      <xdr:row>83</xdr:row>
      <xdr:rowOff>87268</xdr:rowOff>
    </xdr:to>
    <xdr:sp macro="" textlink="">
      <xdr:nvSpPr>
        <xdr:cNvPr id="435" name="フローチャート: 判断 434">
          <a:extLst>
            <a:ext uri="{FF2B5EF4-FFF2-40B4-BE49-F238E27FC236}">
              <a16:creationId xmlns:a16="http://schemas.microsoft.com/office/drawing/2014/main" id="{00000000-0008-0000-0200-0000B3010000}"/>
            </a:ext>
          </a:extLst>
        </xdr:cNvPr>
        <xdr:cNvSpPr/>
      </xdr:nvSpPr>
      <xdr:spPr>
        <a:xfrm>
          <a:off x="12763500" y="1421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80373</xdr:rowOff>
    </xdr:from>
    <xdr:to>
      <xdr:col>85</xdr:col>
      <xdr:colOff>177800</xdr:colOff>
      <xdr:row>85</xdr:row>
      <xdr:rowOff>10523</xdr:rowOff>
    </xdr:to>
    <xdr:sp macro="" textlink="">
      <xdr:nvSpPr>
        <xdr:cNvPr id="441" name="楕円 440">
          <a:extLst>
            <a:ext uri="{FF2B5EF4-FFF2-40B4-BE49-F238E27FC236}">
              <a16:creationId xmlns:a16="http://schemas.microsoft.com/office/drawing/2014/main" id="{00000000-0008-0000-0200-0000B9010000}"/>
            </a:ext>
          </a:extLst>
        </xdr:cNvPr>
        <xdr:cNvSpPr/>
      </xdr:nvSpPr>
      <xdr:spPr>
        <a:xfrm>
          <a:off x="162687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58800</xdr:rowOff>
    </xdr:from>
    <xdr:ext cx="405111" cy="259045"/>
    <xdr:sp macro="" textlink="">
      <xdr:nvSpPr>
        <xdr:cNvPr id="442" name="【消防施設】&#10;有形固定資産減価償却率該当値テキスト">
          <a:extLst>
            <a:ext uri="{FF2B5EF4-FFF2-40B4-BE49-F238E27FC236}">
              <a16:creationId xmlns:a16="http://schemas.microsoft.com/office/drawing/2014/main" id="{00000000-0008-0000-0200-0000BA010000}"/>
            </a:ext>
          </a:extLst>
        </xdr:cNvPr>
        <xdr:cNvSpPr txBox="1"/>
      </xdr:nvSpPr>
      <xdr:spPr>
        <a:xfrm>
          <a:off x="16357600" y="1446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88537</xdr:rowOff>
    </xdr:from>
    <xdr:to>
      <xdr:col>81</xdr:col>
      <xdr:colOff>101600</xdr:colOff>
      <xdr:row>85</xdr:row>
      <xdr:rowOff>18687</xdr:rowOff>
    </xdr:to>
    <xdr:sp macro="" textlink="">
      <xdr:nvSpPr>
        <xdr:cNvPr id="443" name="楕円 442">
          <a:extLst>
            <a:ext uri="{FF2B5EF4-FFF2-40B4-BE49-F238E27FC236}">
              <a16:creationId xmlns:a16="http://schemas.microsoft.com/office/drawing/2014/main" id="{00000000-0008-0000-0200-0000BB010000}"/>
            </a:ext>
          </a:extLst>
        </xdr:cNvPr>
        <xdr:cNvSpPr/>
      </xdr:nvSpPr>
      <xdr:spPr>
        <a:xfrm>
          <a:off x="15430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131173</xdr:rowOff>
    </xdr:from>
    <xdr:to>
      <xdr:col>85</xdr:col>
      <xdr:colOff>127000</xdr:colOff>
      <xdr:row>84</xdr:row>
      <xdr:rowOff>139337</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flipV="1">
          <a:off x="15481300" y="1453297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31387</xdr:rowOff>
    </xdr:from>
    <xdr:to>
      <xdr:col>76</xdr:col>
      <xdr:colOff>165100</xdr:colOff>
      <xdr:row>85</xdr:row>
      <xdr:rowOff>132987</xdr:rowOff>
    </xdr:to>
    <xdr:sp macro="" textlink="">
      <xdr:nvSpPr>
        <xdr:cNvPr id="445" name="楕円 444">
          <a:extLst>
            <a:ext uri="{FF2B5EF4-FFF2-40B4-BE49-F238E27FC236}">
              <a16:creationId xmlns:a16="http://schemas.microsoft.com/office/drawing/2014/main" id="{00000000-0008-0000-0200-0000BD010000}"/>
            </a:ext>
          </a:extLst>
        </xdr:cNvPr>
        <xdr:cNvSpPr/>
      </xdr:nvSpPr>
      <xdr:spPr>
        <a:xfrm>
          <a:off x="14541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139337</xdr:rowOff>
    </xdr:from>
    <xdr:to>
      <xdr:col>81</xdr:col>
      <xdr:colOff>50800</xdr:colOff>
      <xdr:row>85</xdr:row>
      <xdr:rowOff>82187</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flipV="1">
          <a:off x="14592300" y="1454113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37919</xdr:rowOff>
    </xdr:from>
    <xdr:to>
      <xdr:col>72</xdr:col>
      <xdr:colOff>38100</xdr:colOff>
      <xdr:row>84</xdr:row>
      <xdr:rowOff>139519</xdr:rowOff>
    </xdr:to>
    <xdr:sp macro="" textlink="">
      <xdr:nvSpPr>
        <xdr:cNvPr id="447" name="楕円 446">
          <a:extLst>
            <a:ext uri="{FF2B5EF4-FFF2-40B4-BE49-F238E27FC236}">
              <a16:creationId xmlns:a16="http://schemas.microsoft.com/office/drawing/2014/main" id="{00000000-0008-0000-0200-0000BF010000}"/>
            </a:ext>
          </a:extLst>
        </xdr:cNvPr>
        <xdr:cNvSpPr/>
      </xdr:nvSpPr>
      <xdr:spPr>
        <a:xfrm>
          <a:off x="136525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88719</xdr:rowOff>
    </xdr:from>
    <xdr:to>
      <xdr:col>76</xdr:col>
      <xdr:colOff>114300</xdr:colOff>
      <xdr:row>85</xdr:row>
      <xdr:rowOff>82187</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13703300" y="14490519"/>
          <a:ext cx="889000" cy="16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16692</xdr:rowOff>
    </xdr:from>
    <xdr:to>
      <xdr:col>67</xdr:col>
      <xdr:colOff>101600</xdr:colOff>
      <xdr:row>84</xdr:row>
      <xdr:rowOff>118292</xdr:rowOff>
    </xdr:to>
    <xdr:sp macro="" textlink="">
      <xdr:nvSpPr>
        <xdr:cNvPr id="449" name="楕円 448">
          <a:extLst>
            <a:ext uri="{FF2B5EF4-FFF2-40B4-BE49-F238E27FC236}">
              <a16:creationId xmlns:a16="http://schemas.microsoft.com/office/drawing/2014/main" id="{00000000-0008-0000-0200-0000C1010000}"/>
            </a:ext>
          </a:extLst>
        </xdr:cNvPr>
        <xdr:cNvSpPr/>
      </xdr:nvSpPr>
      <xdr:spPr>
        <a:xfrm>
          <a:off x="12763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67492</xdr:rowOff>
    </xdr:from>
    <xdr:to>
      <xdr:col>71</xdr:col>
      <xdr:colOff>177800</xdr:colOff>
      <xdr:row>84</xdr:row>
      <xdr:rowOff>88719</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12814300" y="1446929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56441</xdr:rowOff>
    </xdr:from>
    <xdr:ext cx="405111" cy="259045"/>
    <xdr:sp macro="" textlink="">
      <xdr:nvSpPr>
        <xdr:cNvPr id="451" name="n_1aveValue【消防施設】&#10;有形固定資産減価償却率">
          <a:extLst>
            <a:ext uri="{FF2B5EF4-FFF2-40B4-BE49-F238E27FC236}">
              <a16:creationId xmlns:a16="http://schemas.microsoft.com/office/drawing/2014/main" id="{00000000-0008-0000-0200-0000C3010000}"/>
            </a:ext>
          </a:extLst>
        </xdr:cNvPr>
        <xdr:cNvSpPr txBox="1"/>
      </xdr:nvSpPr>
      <xdr:spPr>
        <a:xfrm>
          <a:off x="152660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110326</xdr:rowOff>
    </xdr:from>
    <xdr:ext cx="405111" cy="259045"/>
    <xdr:sp macro="" textlink="">
      <xdr:nvSpPr>
        <xdr:cNvPr id="452" name="n_2aveValue【消防施設】&#10;有形固定資産減価償却率">
          <a:extLst>
            <a:ext uri="{FF2B5EF4-FFF2-40B4-BE49-F238E27FC236}">
              <a16:creationId xmlns:a16="http://schemas.microsoft.com/office/drawing/2014/main" id="{00000000-0008-0000-0200-0000C4010000}"/>
            </a:ext>
          </a:extLst>
        </xdr:cNvPr>
        <xdr:cNvSpPr txBox="1"/>
      </xdr:nvSpPr>
      <xdr:spPr>
        <a:xfrm>
          <a:off x="14389744" y="1399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79301</xdr:rowOff>
    </xdr:from>
    <xdr:ext cx="405111" cy="259045"/>
    <xdr:sp macro="" textlink="">
      <xdr:nvSpPr>
        <xdr:cNvPr id="453" name="n_3aveValue【消防施設】&#10;有形固定資産減価償却率">
          <a:extLst>
            <a:ext uri="{FF2B5EF4-FFF2-40B4-BE49-F238E27FC236}">
              <a16:creationId xmlns:a16="http://schemas.microsoft.com/office/drawing/2014/main" id="{00000000-0008-0000-0200-0000C5010000}"/>
            </a:ext>
          </a:extLst>
        </xdr:cNvPr>
        <xdr:cNvSpPr txBox="1"/>
      </xdr:nvSpPr>
      <xdr:spPr>
        <a:xfrm>
          <a:off x="135007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103795</xdr:rowOff>
    </xdr:from>
    <xdr:ext cx="405111" cy="259045"/>
    <xdr:sp macro="" textlink="">
      <xdr:nvSpPr>
        <xdr:cNvPr id="454" name="n_4aveValue【消防施設】&#10;有形固定資産減価償却率">
          <a:extLst>
            <a:ext uri="{FF2B5EF4-FFF2-40B4-BE49-F238E27FC236}">
              <a16:creationId xmlns:a16="http://schemas.microsoft.com/office/drawing/2014/main" id="{00000000-0008-0000-0200-0000C6010000}"/>
            </a:ext>
          </a:extLst>
        </xdr:cNvPr>
        <xdr:cNvSpPr txBox="1"/>
      </xdr:nvSpPr>
      <xdr:spPr>
        <a:xfrm>
          <a:off x="12611744" y="1399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9814</xdr:rowOff>
    </xdr:from>
    <xdr:ext cx="405111" cy="259045"/>
    <xdr:sp macro="" textlink="">
      <xdr:nvSpPr>
        <xdr:cNvPr id="455" name="n_1mainValue【消防施設】&#10;有形固定資産減価償却率">
          <a:extLst>
            <a:ext uri="{FF2B5EF4-FFF2-40B4-BE49-F238E27FC236}">
              <a16:creationId xmlns:a16="http://schemas.microsoft.com/office/drawing/2014/main" id="{00000000-0008-0000-0200-0000C7010000}"/>
            </a:ext>
          </a:extLst>
        </xdr:cNvPr>
        <xdr:cNvSpPr txBox="1"/>
      </xdr:nvSpPr>
      <xdr:spPr>
        <a:xfrm>
          <a:off x="152660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124114</xdr:rowOff>
    </xdr:from>
    <xdr:ext cx="405111" cy="259045"/>
    <xdr:sp macro="" textlink="">
      <xdr:nvSpPr>
        <xdr:cNvPr id="456" name="n_2mainValue【消防施設】&#10;有形固定資産減価償却率">
          <a:extLst>
            <a:ext uri="{FF2B5EF4-FFF2-40B4-BE49-F238E27FC236}">
              <a16:creationId xmlns:a16="http://schemas.microsoft.com/office/drawing/2014/main" id="{00000000-0008-0000-0200-0000C8010000}"/>
            </a:ext>
          </a:extLst>
        </xdr:cNvPr>
        <xdr:cNvSpPr txBox="1"/>
      </xdr:nvSpPr>
      <xdr:spPr>
        <a:xfrm>
          <a:off x="14389744" y="1469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130646</xdr:rowOff>
    </xdr:from>
    <xdr:ext cx="405111" cy="259045"/>
    <xdr:sp macro="" textlink="">
      <xdr:nvSpPr>
        <xdr:cNvPr id="457" name="n_3mainValue【消防施設】&#10;有形固定資産減価償却率">
          <a:extLst>
            <a:ext uri="{FF2B5EF4-FFF2-40B4-BE49-F238E27FC236}">
              <a16:creationId xmlns:a16="http://schemas.microsoft.com/office/drawing/2014/main" id="{00000000-0008-0000-0200-0000C9010000}"/>
            </a:ext>
          </a:extLst>
        </xdr:cNvPr>
        <xdr:cNvSpPr txBox="1"/>
      </xdr:nvSpPr>
      <xdr:spPr>
        <a:xfrm>
          <a:off x="13500744"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109419</xdr:rowOff>
    </xdr:from>
    <xdr:ext cx="405111" cy="259045"/>
    <xdr:sp macro="" textlink="">
      <xdr:nvSpPr>
        <xdr:cNvPr id="458" name="n_4mainValue【消防施設】&#10;有形固定資産減価償却率">
          <a:extLst>
            <a:ext uri="{FF2B5EF4-FFF2-40B4-BE49-F238E27FC236}">
              <a16:creationId xmlns:a16="http://schemas.microsoft.com/office/drawing/2014/main" id="{00000000-0008-0000-0200-0000CA010000}"/>
            </a:ext>
          </a:extLst>
        </xdr:cNvPr>
        <xdr:cNvSpPr txBox="1"/>
      </xdr:nvSpPr>
      <xdr:spPr>
        <a:xfrm>
          <a:off x="126117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61" name="正方形/長方形 460">
          <a:extLst>
            <a:ext uri="{FF2B5EF4-FFF2-40B4-BE49-F238E27FC236}">
              <a16:creationId xmlns:a16="http://schemas.microsoft.com/office/drawing/2014/main" id="{00000000-0008-0000-0200-0000CD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2" name="正方形/長方形 461">
          <a:extLst>
            <a:ext uri="{FF2B5EF4-FFF2-40B4-BE49-F238E27FC236}">
              <a16:creationId xmlns:a16="http://schemas.microsoft.com/office/drawing/2014/main" id="{00000000-0008-0000-0200-0000CE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63" name="正方形/長方形 462">
          <a:extLst>
            <a:ext uri="{FF2B5EF4-FFF2-40B4-BE49-F238E27FC236}">
              <a16:creationId xmlns:a16="http://schemas.microsoft.com/office/drawing/2014/main" id="{00000000-0008-0000-0200-0000CF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64" name="正方形/長方形 463">
          <a:extLst>
            <a:ext uri="{FF2B5EF4-FFF2-40B4-BE49-F238E27FC236}">
              <a16:creationId xmlns:a16="http://schemas.microsoft.com/office/drawing/2014/main" id="{00000000-0008-0000-0200-0000D0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65" name="正方形/長方形 464">
          <a:extLst>
            <a:ext uri="{FF2B5EF4-FFF2-40B4-BE49-F238E27FC236}">
              <a16:creationId xmlns:a16="http://schemas.microsoft.com/office/drawing/2014/main" id="{00000000-0008-0000-0200-0000D1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66" name="正方形/長方形 465">
          <a:extLst>
            <a:ext uri="{FF2B5EF4-FFF2-40B4-BE49-F238E27FC236}">
              <a16:creationId xmlns:a16="http://schemas.microsoft.com/office/drawing/2014/main" id="{00000000-0008-0000-0200-0000D2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82" name="テキスト ボックス 481">
          <a:extLst>
            <a:ext uri="{FF2B5EF4-FFF2-40B4-BE49-F238E27FC236}">
              <a16:creationId xmlns:a16="http://schemas.microsoft.com/office/drawing/2014/main" id="{00000000-0008-0000-0200-0000E2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3" name="【消防施設】&#10;一人当たり面積グラフ枠">
          <a:extLst>
            <a:ext uri="{FF2B5EF4-FFF2-40B4-BE49-F238E27FC236}">
              <a16:creationId xmlns:a16="http://schemas.microsoft.com/office/drawing/2014/main" id="{00000000-0008-0000-0200-0000E3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72064</xdr:rowOff>
    </xdr:from>
    <xdr:to>
      <xdr:col>116</xdr:col>
      <xdr:colOff>62864</xdr:colOff>
      <xdr:row>86</xdr:row>
      <xdr:rowOff>168075</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22160864" y="13445164"/>
          <a:ext cx="0" cy="1467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485" name="【消防施設】&#10;一人当たり面積最小値テキスト">
          <a:extLst>
            <a:ext uri="{FF2B5EF4-FFF2-40B4-BE49-F238E27FC236}">
              <a16:creationId xmlns:a16="http://schemas.microsoft.com/office/drawing/2014/main" id="{00000000-0008-0000-0200-0000E5010000}"/>
            </a:ext>
          </a:extLst>
        </xdr:cNvPr>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18741</xdr:rowOff>
    </xdr:from>
    <xdr:ext cx="469744" cy="259045"/>
    <xdr:sp macro="" textlink="">
      <xdr:nvSpPr>
        <xdr:cNvPr id="487" name="【消防施設】&#10;一人当たり面積最大値テキスト">
          <a:extLst>
            <a:ext uri="{FF2B5EF4-FFF2-40B4-BE49-F238E27FC236}">
              <a16:creationId xmlns:a16="http://schemas.microsoft.com/office/drawing/2014/main" id="{00000000-0008-0000-0200-0000E7010000}"/>
            </a:ext>
          </a:extLst>
        </xdr:cNvPr>
        <xdr:cNvSpPr txBox="1"/>
      </xdr:nvSpPr>
      <xdr:spPr>
        <a:xfrm>
          <a:off x="22199600" y="1322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72064</xdr:rowOff>
    </xdr:from>
    <xdr:to>
      <xdr:col>116</xdr:col>
      <xdr:colOff>152400</xdr:colOff>
      <xdr:row>78</xdr:row>
      <xdr:rowOff>72064</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22072600" y="13445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44793</xdr:rowOff>
    </xdr:from>
    <xdr:ext cx="469744" cy="259045"/>
    <xdr:sp macro="" textlink="">
      <xdr:nvSpPr>
        <xdr:cNvPr id="489" name="【消防施設】&#10;一人当たり面積平均値テキスト">
          <a:extLst>
            <a:ext uri="{FF2B5EF4-FFF2-40B4-BE49-F238E27FC236}">
              <a16:creationId xmlns:a16="http://schemas.microsoft.com/office/drawing/2014/main" id="{00000000-0008-0000-0200-0000E9010000}"/>
            </a:ext>
          </a:extLst>
        </xdr:cNvPr>
        <xdr:cNvSpPr txBox="1"/>
      </xdr:nvSpPr>
      <xdr:spPr>
        <a:xfrm>
          <a:off x="22199600" y="146180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21916</xdr:rowOff>
    </xdr:from>
    <xdr:to>
      <xdr:col>116</xdr:col>
      <xdr:colOff>114300</xdr:colOff>
      <xdr:row>86</xdr:row>
      <xdr:rowOff>123516</xdr:rowOff>
    </xdr:to>
    <xdr:sp macro="" textlink="">
      <xdr:nvSpPr>
        <xdr:cNvPr id="490" name="フローチャート: 判断 489">
          <a:extLst>
            <a:ext uri="{FF2B5EF4-FFF2-40B4-BE49-F238E27FC236}">
              <a16:creationId xmlns:a16="http://schemas.microsoft.com/office/drawing/2014/main" id="{00000000-0008-0000-0200-0000EA010000}"/>
            </a:ext>
          </a:extLst>
        </xdr:cNvPr>
        <xdr:cNvSpPr/>
      </xdr:nvSpPr>
      <xdr:spPr>
        <a:xfrm>
          <a:off x="22110700" y="1476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22244</xdr:rowOff>
    </xdr:from>
    <xdr:to>
      <xdr:col>112</xdr:col>
      <xdr:colOff>38100</xdr:colOff>
      <xdr:row>86</xdr:row>
      <xdr:rowOff>123844</xdr:rowOff>
    </xdr:to>
    <xdr:sp macro="" textlink="">
      <xdr:nvSpPr>
        <xdr:cNvPr id="491" name="フローチャート: 判断 490">
          <a:extLst>
            <a:ext uri="{FF2B5EF4-FFF2-40B4-BE49-F238E27FC236}">
              <a16:creationId xmlns:a16="http://schemas.microsoft.com/office/drawing/2014/main" id="{00000000-0008-0000-0200-0000EB010000}"/>
            </a:ext>
          </a:extLst>
        </xdr:cNvPr>
        <xdr:cNvSpPr/>
      </xdr:nvSpPr>
      <xdr:spPr>
        <a:xfrm>
          <a:off x="21272500" y="1476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40205</xdr:rowOff>
    </xdr:from>
    <xdr:to>
      <xdr:col>107</xdr:col>
      <xdr:colOff>101600</xdr:colOff>
      <xdr:row>86</xdr:row>
      <xdr:rowOff>141805</xdr:rowOff>
    </xdr:to>
    <xdr:sp macro="" textlink="">
      <xdr:nvSpPr>
        <xdr:cNvPr id="492" name="フローチャート: 判断 491">
          <a:extLst>
            <a:ext uri="{FF2B5EF4-FFF2-40B4-BE49-F238E27FC236}">
              <a16:creationId xmlns:a16="http://schemas.microsoft.com/office/drawing/2014/main" id="{00000000-0008-0000-0200-0000EC010000}"/>
            </a:ext>
          </a:extLst>
        </xdr:cNvPr>
        <xdr:cNvSpPr/>
      </xdr:nvSpPr>
      <xdr:spPr>
        <a:xfrm>
          <a:off x="20383500" y="1478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74495</xdr:rowOff>
    </xdr:from>
    <xdr:to>
      <xdr:col>102</xdr:col>
      <xdr:colOff>165100</xdr:colOff>
      <xdr:row>87</xdr:row>
      <xdr:rowOff>4645</xdr:rowOff>
    </xdr:to>
    <xdr:sp macro="" textlink="">
      <xdr:nvSpPr>
        <xdr:cNvPr id="493" name="フローチャート: 判断 492">
          <a:extLst>
            <a:ext uri="{FF2B5EF4-FFF2-40B4-BE49-F238E27FC236}">
              <a16:creationId xmlns:a16="http://schemas.microsoft.com/office/drawing/2014/main" id="{00000000-0008-0000-0200-0000ED010000}"/>
            </a:ext>
          </a:extLst>
        </xdr:cNvPr>
        <xdr:cNvSpPr/>
      </xdr:nvSpPr>
      <xdr:spPr>
        <a:xfrm>
          <a:off x="19494500" y="148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75474</xdr:rowOff>
    </xdr:from>
    <xdr:to>
      <xdr:col>98</xdr:col>
      <xdr:colOff>38100</xdr:colOff>
      <xdr:row>87</xdr:row>
      <xdr:rowOff>5624</xdr:rowOff>
    </xdr:to>
    <xdr:sp macro="" textlink="">
      <xdr:nvSpPr>
        <xdr:cNvPr id="494" name="フローチャート: 判断 493">
          <a:extLst>
            <a:ext uri="{FF2B5EF4-FFF2-40B4-BE49-F238E27FC236}">
              <a16:creationId xmlns:a16="http://schemas.microsoft.com/office/drawing/2014/main" id="{00000000-0008-0000-0200-0000EE010000}"/>
            </a:ext>
          </a:extLst>
        </xdr:cNvPr>
        <xdr:cNvSpPr/>
      </xdr:nvSpPr>
      <xdr:spPr>
        <a:xfrm>
          <a:off x="18605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72208</xdr:rowOff>
    </xdr:from>
    <xdr:to>
      <xdr:col>116</xdr:col>
      <xdr:colOff>114300</xdr:colOff>
      <xdr:row>87</xdr:row>
      <xdr:rowOff>2358</xdr:rowOff>
    </xdr:to>
    <xdr:sp macro="" textlink="">
      <xdr:nvSpPr>
        <xdr:cNvPr id="500" name="楕円 499">
          <a:extLst>
            <a:ext uri="{FF2B5EF4-FFF2-40B4-BE49-F238E27FC236}">
              <a16:creationId xmlns:a16="http://schemas.microsoft.com/office/drawing/2014/main" id="{00000000-0008-0000-0200-0000F4010000}"/>
            </a:ext>
          </a:extLst>
        </xdr:cNvPr>
        <xdr:cNvSpPr/>
      </xdr:nvSpPr>
      <xdr:spPr>
        <a:xfrm>
          <a:off x="22110700" y="1481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343</xdr:rowOff>
    </xdr:from>
    <xdr:ext cx="469744" cy="259045"/>
    <xdr:sp macro="" textlink="">
      <xdr:nvSpPr>
        <xdr:cNvPr id="501" name="【消防施設】&#10;一人当たり面積該当値テキスト">
          <a:extLst>
            <a:ext uri="{FF2B5EF4-FFF2-40B4-BE49-F238E27FC236}">
              <a16:creationId xmlns:a16="http://schemas.microsoft.com/office/drawing/2014/main" id="{00000000-0008-0000-0200-0000F5010000}"/>
            </a:ext>
          </a:extLst>
        </xdr:cNvPr>
        <xdr:cNvSpPr txBox="1"/>
      </xdr:nvSpPr>
      <xdr:spPr>
        <a:xfrm>
          <a:off x="22199600" y="1474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72862</xdr:rowOff>
    </xdr:from>
    <xdr:to>
      <xdr:col>112</xdr:col>
      <xdr:colOff>38100</xdr:colOff>
      <xdr:row>87</xdr:row>
      <xdr:rowOff>3012</xdr:rowOff>
    </xdr:to>
    <xdr:sp macro="" textlink="">
      <xdr:nvSpPr>
        <xdr:cNvPr id="502" name="楕円 501">
          <a:extLst>
            <a:ext uri="{FF2B5EF4-FFF2-40B4-BE49-F238E27FC236}">
              <a16:creationId xmlns:a16="http://schemas.microsoft.com/office/drawing/2014/main" id="{00000000-0008-0000-0200-0000F6010000}"/>
            </a:ext>
          </a:extLst>
        </xdr:cNvPr>
        <xdr:cNvSpPr/>
      </xdr:nvSpPr>
      <xdr:spPr>
        <a:xfrm>
          <a:off x="21272500" y="148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123008</xdr:rowOff>
    </xdr:from>
    <xdr:to>
      <xdr:col>116</xdr:col>
      <xdr:colOff>63500</xdr:colOff>
      <xdr:row>86</xdr:row>
      <xdr:rowOff>123662</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flipV="1">
          <a:off x="21323300" y="14867708"/>
          <a:ext cx="8382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73515</xdr:rowOff>
    </xdr:from>
    <xdr:to>
      <xdr:col>107</xdr:col>
      <xdr:colOff>101600</xdr:colOff>
      <xdr:row>87</xdr:row>
      <xdr:rowOff>3665</xdr:rowOff>
    </xdr:to>
    <xdr:sp macro="" textlink="">
      <xdr:nvSpPr>
        <xdr:cNvPr id="504" name="楕円 503">
          <a:extLst>
            <a:ext uri="{FF2B5EF4-FFF2-40B4-BE49-F238E27FC236}">
              <a16:creationId xmlns:a16="http://schemas.microsoft.com/office/drawing/2014/main" id="{00000000-0008-0000-0200-0000F8010000}"/>
            </a:ext>
          </a:extLst>
        </xdr:cNvPr>
        <xdr:cNvSpPr/>
      </xdr:nvSpPr>
      <xdr:spPr>
        <a:xfrm>
          <a:off x="20383500" y="148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123662</xdr:rowOff>
    </xdr:from>
    <xdr:to>
      <xdr:col>111</xdr:col>
      <xdr:colOff>177800</xdr:colOff>
      <xdr:row>86</xdr:row>
      <xdr:rowOff>124315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flipV="1">
          <a:off x="20434300" y="14868362"/>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74495</xdr:rowOff>
    </xdr:from>
    <xdr:to>
      <xdr:col>102</xdr:col>
      <xdr:colOff>165100</xdr:colOff>
      <xdr:row>87</xdr:row>
      <xdr:rowOff>4645</xdr:rowOff>
    </xdr:to>
    <xdr:sp macro="" textlink="">
      <xdr:nvSpPr>
        <xdr:cNvPr id="506" name="楕円 505">
          <a:extLst>
            <a:ext uri="{FF2B5EF4-FFF2-40B4-BE49-F238E27FC236}">
              <a16:creationId xmlns:a16="http://schemas.microsoft.com/office/drawing/2014/main" id="{00000000-0008-0000-0200-0000FA010000}"/>
            </a:ext>
          </a:extLst>
        </xdr:cNvPr>
        <xdr:cNvSpPr/>
      </xdr:nvSpPr>
      <xdr:spPr>
        <a:xfrm>
          <a:off x="19494500" y="1481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124315</xdr:rowOff>
    </xdr:from>
    <xdr:to>
      <xdr:col>107</xdr:col>
      <xdr:colOff>50800</xdr:colOff>
      <xdr:row>86</xdr:row>
      <xdr:rowOff>125295</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flipV="1">
          <a:off x="19545300" y="1486901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75147</xdr:rowOff>
    </xdr:from>
    <xdr:to>
      <xdr:col>98</xdr:col>
      <xdr:colOff>38100</xdr:colOff>
      <xdr:row>87</xdr:row>
      <xdr:rowOff>5297</xdr:rowOff>
    </xdr:to>
    <xdr:sp macro="" textlink="">
      <xdr:nvSpPr>
        <xdr:cNvPr id="508" name="楕円 507">
          <a:extLst>
            <a:ext uri="{FF2B5EF4-FFF2-40B4-BE49-F238E27FC236}">
              <a16:creationId xmlns:a16="http://schemas.microsoft.com/office/drawing/2014/main" id="{00000000-0008-0000-0200-0000FC010000}"/>
            </a:ext>
          </a:extLst>
        </xdr:cNvPr>
        <xdr:cNvSpPr/>
      </xdr:nvSpPr>
      <xdr:spPr>
        <a:xfrm>
          <a:off x="18605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125295</xdr:rowOff>
    </xdr:from>
    <xdr:to>
      <xdr:col>102</xdr:col>
      <xdr:colOff>114300</xdr:colOff>
      <xdr:row>86</xdr:row>
      <xdr:rowOff>125947</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flipV="1">
          <a:off x="18656300" y="14869995"/>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140371</xdr:rowOff>
    </xdr:from>
    <xdr:ext cx="469744" cy="259045"/>
    <xdr:sp macro="" textlink="">
      <xdr:nvSpPr>
        <xdr:cNvPr id="510" name="n_1aveValue【消防施設】&#10;一人当たり面積">
          <a:extLst>
            <a:ext uri="{FF2B5EF4-FFF2-40B4-BE49-F238E27FC236}">
              <a16:creationId xmlns:a16="http://schemas.microsoft.com/office/drawing/2014/main" id="{00000000-0008-0000-0200-0000FE010000}"/>
            </a:ext>
          </a:extLst>
        </xdr:cNvPr>
        <xdr:cNvSpPr txBox="1"/>
      </xdr:nvSpPr>
      <xdr:spPr>
        <a:xfrm>
          <a:off x="21075727" y="1454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158332</xdr:rowOff>
    </xdr:from>
    <xdr:ext cx="469744" cy="259045"/>
    <xdr:sp macro="" textlink="">
      <xdr:nvSpPr>
        <xdr:cNvPr id="511" name="n_2aveValue【消防施設】&#10;一人当たり面積">
          <a:extLst>
            <a:ext uri="{FF2B5EF4-FFF2-40B4-BE49-F238E27FC236}">
              <a16:creationId xmlns:a16="http://schemas.microsoft.com/office/drawing/2014/main" id="{00000000-0008-0000-0200-0000FF010000}"/>
            </a:ext>
          </a:extLst>
        </xdr:cNvPr>
        <xdr:cNvSpPr txBox="1"/>
      </xdr:nvSpPr>
      <xdr:spPr>
        <a:xfrm>
          <a:off x="20199427" y="1456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167222</xdr:rowOff>
    </xdr:from>
    <xdr:ext cx="469744" cy="259045"/>
    <xdr:sp macro="" textlink="">
      <xdr:nvSpPr>
        <xdr:cNvPr id="512" name="n_3aveValue【消防施設】&#10;一人当たり面積">
          <a:extLst>
            <a:ext uri="{FF2B5EF4-FFF2-40B4-BE49-F238E27FC236}">
              <a16:creationId xmlns:a16="http://schemas.microsoft.com/office/drawing/2014/main" id="{00000000-0008-0000-0200-000000020000}"/>
            </a:ext>
          </a:extLst>
        </xdr:cNvPr>
        <xdr:cNvSpPr txBox="1"/>
      </xdr:nvSpPr>
      <xdr:spPr>
        <a:xfrm>
          <a:off x="19310427" y="1491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168201</xdr:rowOff>
    </xdr:from>
    <xdr:ext cx="469744" cy="259045"/>
    <xdr:sp macro="" textlink="">
      <xdr:nvSpPr>
        <xdr:cNvPr id="513" name="n_4aveValue【消防施設】&#10;一人当たり面積">
          <a:extLst>
            <a:ext uri="{FF2B5EF4-FFF2-40B4-BE49-F238E27FC236}">
              <a16:creationId xmlns:a16="http://schemas.microsoft.com/office/drawing/2014/main" id="{00000000-0008-0000-0200-000001020000}"/>
            </a:ext>
          </a:extLst>
        </xdr:cNvPr>
        <xdr:cNvSpPr txBox="1"/>
      </xdr:nvSpPr>
      <xdr:spPr>
        <a:xfrm>
          <a:off x="184214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165589</xdr:rowOff>
    </xdr:from>
    <xdr:ext cx="469744" cy="259045"/>
    <xdr:sp macro="" textlink="">
      <xdr:nvSpPr>
        <xdr:cNvPr id="514" name="n_1mainValue【消防施設】&#10;一人当たり面積">
          <a:extLst>
            <a:ext uri="{FF2B5EF4-FFF2-40B4-BE49-F238E27FC236}">
              <a16:creationId xmlns:a16="http://schemas.microsoft.com/office/drawing/2014/main" id="{00000000-0008-0000-0200-000002020000}"/>
            </a:ext>
          </a:extLst>
        </xdr:cNvPr>
        <xdr:cNvSpPr txBox="1"/>
      </xdr:nvSpPr>
      <xdr:spPr>
        <a:xfrm>
          <a:off x="21075727" y="1491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166242</xdr:rowOff>
    </xdr:from>
    <xdr:ext cx="469744" cy="259045"/>
    <xdr:sp macro="" textlink="">
      <xdr:nvSpPr>
        <xdr:cNvPr id="515" name="n_2mainValue【消防施設】&#10;一人当たり面積">
          <a:extLst>
            <a:ext uri="{FF2B5EF4-FFF2-40B4-BE49-F238E27FC236}">
              <a16:creationId xmlns:a16="http://schemas.microsoft.com/office/drawing/2014/main" id="{00000000-0008-0000-0200-000003020000}"/>
            </a:ext>
          </a:extLst>
        </xdr:cNvPr>
        <xdr:cNvSpPr txBox="1"/>
      </xdr:nvSpPr>
      <xdr:spPr>
        <a:xfrm>
          <a:off x="20199427" y="1491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21172</xdr:rowOff>
    </xdr:from>
    <xdr:ext cx="469744" cy="259045"/>
    <xdr:sp macro="" textlink="">
      <xdr:nvSpPr>
        <xdr:cNvPr id="516" name="n_3mainValue【消防施設】&#10;一人当たり面積">
          <a:extLst>
            <a:ext uri="{FF2B5EF4-FFF2-40B4-BE49-F238E27FC236}">
              <a16:creationId xmlns:a16="http://schemas.microsoft.com/office/drawing/2014/main" id="{00000000-0008-0000-0200-000004020000}"/>
            </a:ext>
          </a:extLst>
        </xdr:cNvPr>
        <xdr:cNvSpPr txBox="1"/>
      </xdr:nvSpPr>
      <xdr:spPr>
        <a:xfrm>
          <a:off x="19310427" y="1459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21824</xdr:rowOff>
    </xdr:from>
    <xdr:ext cx="469744" cy="259045"/>
    <xdr:sp macro="" textlink="">
      <xdr:nvSpPr>
        <xdr:cNvPr id="517" name="n_4mainValue【消防施設】&#10;一人当たり面積">
          <a:extLst>
            <a:ext uri="{FF2B5EF4-FFF2-40B4-BE49-F238E27FC236}">
              <a16:creationId xmlns:a16="http://schemas.microsoft.com/office/drawing/2014/main" id="{00000000-0008-0000-0200-000005020000}"/>
            </a:ext>
          </a:extLst>
        </xdr:cNvPr>
        <xdr:cNvSpPr txBox="1"/>
      </xdr:nvSpPr>
      <xdr:spPr>
        <a:xfrm>
          <a:off x="18421427" y="1459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0" name="【庁舎】&#10;有形固定資産減価償却率グラフ枠">
          <a:extLst>
            <a:ext uri="{FF2B5EF4-FFF2-40B4-BE49-F238E27FC236}">
              <a16:creationId xmlns:a16="http://schemas.microsoft.com/office/drawing/2014/main" id="{00000000-0008-0000-0200-00001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54611</xdr:rowOff>
    </xdr:from>
    <xdr:to>
      <xdr:col>85</xdr:col>
      <xdr:colOff>126364</xdr:colOff>
      <xdr:row>107</xdr:row>
      <xdr:rowOff>69850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flipV="1">
          <a:off x="16318864" y="17199611"/>
          <a:ext cx="0" cy="1215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42" name="【庁舎】&#10;有形固定資産減価償却率最小値テキスト">
          <a:extLst>
            <a:ext uri="{FF2B5EF4-FFF2-40B4-BE49-F238E27FC236}">
              <a16:creationId xmlns:a16="http://schemas.microsoft.com/office/drawing/2014/main" id="{00000000-0008-0000-0200-00001E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1288</xdr:rowOff>
    </xdr:from>
    <xdr:ext cx="340478" cy="259045"/>
    <xdr:sp macro="" textlink="">
      <xdr:nvSpPr>
        <xdr:cNvPr id="544" name="【庁舎】&#10;有形固定資産減価償却率最大値テキスト">
          <a:extLst>
            <a:ext uri="{FF2B5EF4-FFF2-40B4-BE49-F238E27FC236}">
              <a16:creationId xmlns:a16="http://schemas.microsoft.com/office/drawing/2014/main" id="{00000000-0008-0000-0200-000020020000}"/>
            </a:ext>
          </a:extLst>
        </xdr:cNvPr>
        <xdr:cNvSpPr txBox="1"/>
      </xdr:nvSpPr>
      <xdr:spPr>
        <a:xfrm>
          <a:off x="16357600" y="169748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54611</xdr:rowOff>
    </xdr:from>
    <xdr:to>
      <xdr:col>86</xdr:col>
      <xdr:colOff>25400</xdr:colOff>
      <xdr:row>100</xdr:row>
      <xdr:rowOff>54611</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6230600" y="17199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25416</xdr:rowOff>
    </xdr:from>
    <xdr:ext cx="405111" cy="259045"/>
    <xdr:sp macro="" textlink="">
      <xdr:nvSpPr>
        <xdr:cNvPr id="546" name="【庁舎】&#10;有形固定資産減価償却率平均値テキスト">
          <a:extLst>
            <a:ext uri="{FF2B5EF4-FFF2-40B4-BE49-F238E27FC236}">
              <a16:creationId xmlns:a16="http://schemas.microsoft.com/office/drawing/2014/main" id="{00000000-0008-0000-0200-000022020000}"/>
            </a:ext>
          </a:extLst>
        </xdr:cNvPr>
        <xdr:cNvSpPr txBox="1"/>
      </xdr:nvSpPr>
      <xdr:spPr>
        <a:xfrm>
          <a:off x="16357600" y="1768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46989</xdr:rowOff>
    </xdr:from>
    <xdr:to>
      <xdr:col>85</xdr:col>
      <xdr:colOff>177800</xdr:colOff>
      <xdr:row>103</xdr:row>
      <xdr:rowOff>148589</xdr:rowOff>
    </xdr:to>
    <xdr:sp macro="" textlink="">
      <xdr:nvSpPr>
        <xdr:cNvPr id="547" name="フローチャート: 判断 546">
          <a:extLst>
            <a:ext uri="{FF2B5EF4-FFF2-40B4-BE49-F238E27FC236}">
              <a16:creationId xmlns:a16="http://schemas.microsoft.com/office/drawing/2014/main" id="{00000000-0008-0000-0200-000023020000}"/>
            </a:ext>
          </a:extLst>
        </xdr:cNvPr>
        <xdr:cNvSpPr/>
      </xdr:nvSpPr>
      <xdr:spPr>
        <a:xfrm>
          <a:off x="162687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60961</xdr:rowOff>
    </xdr:from>
    <xdr:to>
      <xdr:col>81</xdr:col>
      <xdr:colOff>101600</xdr:colOff>
      <xdr:row>103</xdr:row>
      <xdr:rowOff>162561</xdr:rowOff>
    </xdr:to>
    <xdr:sp macro="" textlink="">
      <xdr:nvSpPr>
        <xdr:cNvPr id="548" name="フローチャート: 判断 547">
          <a:extLst>
            <a:ext uri="{FF2B5EF4-FFF2-40B4-BE49-F238E27FC236}">
              <a16:creationId xmlns:a16="http://schemas.microsoft.com/office/drawing/2014/main" id="{00000000-0008-0000-0200-000024020000}"/>
            </a:ext>
          </a:extLst>
        </xdr:cNvPr>
        <xdr:cNvSpPr/>
      </xdr:nvSpPr>
      <xdr:spPr>
        <a:xfrm>
          <a:off x="15430500" y="17720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549" name="フローチャート: 判断 548">
          <a:extLst>
            <a:ext uri="{FF2B5EF4-FFF2-40B4-BE49-F238E27FC236}">
              <a16:creationId xmlns:a16="http://schemas.microsoft.com/office/drawing/2014/main" id="{00000000-0008-0000-0200-000025020000}"/>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11430</xdr:rowOff>
    </xdr:from>
    <xdr:to>
      <xdr:col>72</xdr:col>
      <xdr:colOff>38100</xdr:colOff>
      <xdr:row>104</xdr:row>
      <xdr:rowOff>113030</xdr:rowOff>
    </xdr:to>
    <xdr:sp macro="" textlink="">
      <xdr:nvSpPr>
        <xdr:cNvPr id="550" name="フローチャート: 判断 549">
          <a:extLst>
            <a:ext uri="{FF2B5EF4-FFF2-40B4-BE49-F238E27FC236}">
              <a16:creationId xmlns:a16="http://schemas.microsoft.com/office/drawing/2014/main" id="{00000000-0008-0000-0200-000026020000}"/>
            </a:ext>
          </a:extLst>
        </xdr:cNvPr>
        <xdr:cNvSpPr/>
      </xdr:nvSpPr>
      <xdr:spPr>
        <a:xfrm>
          <a:off x="13652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17780</xdr:rowOff>
    </xdr:from>
    <xdr:to>
      <xdr:col>67</xdr:col>
      <xdr:colOff>101600</xdr:colOff>
      <xdr:row>104</xdr:row>
      <xdr:rowOff>119380</xdr:rowOff>
    </xdr:to>
    <xdr:sp macro="" textlink="">
      <xdr:nvSpPr>
        <xdr:cNvPr id="551" name="フローチャート: 判断 550">
          <a:extLst>
            <a:ext uri="{FF2B5EF4-FFF2-40B4-BE49-F238E27FC236}">
              <a16:creationId xmlns:a16="http://schemas.microsoft.com/office/drawing/2014/main" id="{00000000-0008-0000-0200-000027020000}"/>
            </a:ext>
          </a:extLst>
        </xdr:cNvPr>
        <xdr:cNvSpPr/>
      </xdr:nvSpPr>
      <xdr:spPr>
        <a:xfrm>
          <a:off x="12763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109220</xdr:rowOff>
    </xdr:from>
    <xdr:to>
      <xdr:col>85</xdr:col>
      <xdr:colOff>177800</xdr:colOff>
      <xdr:row>101</xdr:row>
      <xdr:rowOff>39370</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6268700" y="172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24147</xdr:rowOff>
    </xdr:from>
    <xdr:ext cx="405111" cy="259045"/>
    <xdr:sp macro="" textlink="">
      <xdr:nvSpPr>
        <xdr:cNvPr id="558" name="【庁舎】&#10;有形固定資産減価償却率該当値テキスト">
          <a:extLst>
            <a:ext uri="{FF2B5EF4-FFF2-40B4-BE49-F238E27FC236}">
              <a16:creationId xmlns:a16="http://schemas.microsoft.com/office/drawing/2014/main" id="{00000000-0008-0000-0200-00002E020000}"/>
            </a:ext>
          </a:extLst>
        </xdr:cNvPr>
        <xdr:cNvSpPr txBox="1"/>
      </xdr:nvSpPr>
      <xdr:spPr>
        <a:xfrm>
          <a:off x="16357600" y="17169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55880</xdr:rowOff>
    </xdr:from>
    <xdr:to>
      <xdr:col>81</xdr:col>
      <xdr:colOff>101600</xdr:colOff>
      <xdr:row>100</xdr:row>
      <xdr:rowOff>157480</xdr:rowOff>
    </xdr:to>
    <xdr:sp macro="" textlink="">
      <xdr:nvSpPr>
        <xdr:cNvPr id="559" name="楕円 558">
          <a:extLst>
            <a:ext uri="{FF2B5EF4-FFF2-40B4-BE49-F238E27FC236}">
              <a16:creationId xmlns:a16="http://schemas.microsoft.com/office/drawing/2014/main" id="{00000000-0008-0000-0200-00002F020000}"/>
            </a:ext>
          </a:extLst>
        </xdr:cNvPr>
        <xdr:cNvSpPr/>
      </xdr:nvSpPr>
      <xdr:spPr>
        <a:xfrm>
          <a:off x="15430500" y="1720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106680</xdr:rowOff>
    </xdr:from>
    <xdr:to>
      <xdr:col>85</xdr:col>
      <xdr:colOff>127000</xdr:colOff>
      <xdr:row>100</xdr:row>
      <xdr:rowOff>160020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5481300" y="172516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2539</xdr:rowOff>
    </xdr:from>
    <xdr:to>
      <xdr:col>76</xdr:col>
      <xdr:colOff>165100</xdr:colOff>
      <xdr:row>100</xdr:row>
      <xdr:rowOff>104139</xdr:rowOff>
    </xdr:to>
    <xdr:sp macro="" textlink="">
      <xdr:nvSpPr>
        <xdr:cNvPr id="561" name="楕円 560">
          <a:extLst>
            <a:ext uri="{FF2B5EF4-FFF2-40B4-BE49-F238E27FC236}">
              <a16:creationId xmlns:a16="http://schemas.microsoft.com/office/drawing/2014/main" id="{00000000-0008-0000-0200-000031020000}"/>
            </a:ext>
          </a:extLst>
        </xdr:cNvPr>
        <xdr:cNvSpPr/>
      </xdr:nvSpPr>
      <xdr:spPr>
        <a:xfrm>
          <a:off x="145415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53339</xdr:rowOff>
    </xdr:from>
    <xdr:to>
      <xdr:col>81</xdr:col>
      <xdr:colOff>50800</xdr:colOff>
      <xdr:row>100</xdr:row>
      <xdr:rowOff>106680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4592300" y="171983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120650</xdr:rowOff>
    </xdr:from>
    <xdr:to>
      <xdr:col>72</xdr:col>
      <xdr:colOff>38100</xdr:colOff>
      <xdr:row>100</xdr:row>
      <xdr:rowOff>50800</xdr:rowOff>
    </xdr:to>
    <xdr:sp macro="" textlink="">
      <xdr:nvSpPr>
        <xdr:cNvPr id="563" name="楕円 562">
          <a:extLst>
            <a:ext uri="{FF2B5EF4-FFF2-40B4-BE49-F238E27FC236}">
              <a16:creationId xmlns:a16="http://schemas.microsoft.com/office/drawing/2014/main" id="{00000000-0008-0000-0200-000033020000}"/>
            </a:ext>
          </a:extLst>
        </xdr:cNvPr>
        <xdr:cNvSpPr/>
      </xdr:nvSpPr>
      <xdr:spPr>
        <a:xfrm>
          <a:off x="13652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0</xdr:rowOff>
    </xdr:from>
    <xdr:to>
      <xdr:col>76</xdr:col>
      <xdr:colOff>114300</xdr:colOff>
      <xdr:row>100</xdr:row>
      <xdr:rowOff>53339</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3703300" y="171450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19050</xdr:rowOff>
    </xdr:from>
    <xdr:to>
      <xdr:col>67</xdr:col>
      <xdr:colOff>101600</xdr:colOff>
      <xdr:row>107</xdr:row>
      <xdr:rowOff>120650</xdr:rowOff>
    </xdr:to>
    <xdr:sp macro="" textlink="">
      <xdr:nvSpPr>
        <xdr:cNvPr id="565" name="楕円 564">
          <a:extLst>
            <a:ext uri="{FF2B5EF4-FFF2-40B4-BE49-F238E27FC236}">
              <a16:creationId xmlns:a16="http://schemas.microsoft.com/office/drawing/2014/main" id="{00000000-0008-0000-0200-000035020000}"/>
            </a:ext>
          </a:extLst>
        </xdr:cNvPr>
        <xdr:cNvSpPr/>
      </xdr:nvSpPr>
      <xdr:spPr>
        <a:xfrm>
          <a:off x="12763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0</xdr:rowOff>
    </xdr:from>
    <xdr:to>
      <xdr:col>71</xdr:col>
      <xdr:colOff>177800</xdr:colOff>
      <xdr:row>107</xdr:row>
      <xdr:rowOff>69850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flipV="1">
          <a:off x="12814300" y="17145000"/>
          <a:ext cx="889000" cy="127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153688</xdr:rowOff>
    </xdr:from>
    <xdr:ext cx="405111" cy="259045"/>
    <xdr:sp macro="" textlink="">
      <xdr:nvSpPr>
        <xdr:cNvPr id="567" name="n_1aveValue【庁舎】&#10;有形固定資産減価償却率">
          <a:extLst>
            <a:ext uri="{FF2B5EF4-FFF2-40B4-BE49-F238E27FC236}">
              <a16:creationId xmlns:a16="http://schemas.microsoft.com/office/drawing/2014/main" id="{00000000-0008-0000-0200-000037020000}"/>
            </a:ext>
          </a:extLst>
        </xdr:cNvPr>
        <xdr:cNvSpPr txBox="1"/>
      </xdr:nvSpPr>
      <xdr:spPr>
        <a:xfrm>
          <a:off x="15266044" y="1781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568" name="n_2aveValue【庁舎】&#10;有形固定資産減価償却率">
          <a:extLst>
            <a:ext uri="{FF2B5EF4-FFF2-40B4-BE49-F238E27FC236}">
              <a16:creationId xmlns:a16="http://schemas.microsoft.com/office/drawing/2014/main" id="{00000000-0008-0000-0200-000038020000}"/>
            </a:ext>
          </a:extLst>
        </xdr:cNvPr>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104157</xdr:rowOff>
    </xdr:from>
    <xdr:ext cx="405111" cy="259045"/>
    <xdr:sp macro="" textlink="">
      <xdr:nvSpPr>
        <xdr:cNvPr id="569" name="n_3aveValue【庁舎】&#10;有形固定資産減価償却率">
          <a:extLst>
            <a:ext uri="{FF2B5EF4-FFF2-40B4-BE49-F238E27FC236}">
              <a16:creationId xmlns:a16="http://schemas.microsoft.com/office/drawing/2014/main" id="{00000000-0008-0000-0200-000039020000}"/>
            </a:ext>
          </a:extLst>
        </xdr:cNvPr>
        <xdr:cNvSpPr txBox="1"/>
      </xdr:nvSpPr>
      <xdr:spPr>
        <a:xfrm>
          <a:off x="13500744" y="1793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135907</xdr:rowOff>
    </xdr:from>
    <xdr:ext cx="405111" cy="259045"/>
    <xdr:sp macro="" textlink="">
      <xdr:nvSpPr>
        <xdr:cNvPr id="570" name="n_4aveValue【庁舎】&#10;有形固定資産減価償却率">
          <a:extLst>
            <a:ext uri="{FF2B5EF4-FFF2-40B4-BE49-F238E27FC236}">
              <a16:creationId xmlns:a16="http://schemas.microsoft.com/office/drawing/2014/main" id="{00000000-0008-0000-0200-00003A020000}"/>
            </a:ext>
          </a:extLst>
        </xdr:cNvPr>
        <xdr:cNvSpPr txBox="1"/>
      </xdr:nvSpPr>
      <xdr:spPr>
        <a:xfrm>
          <a:off x="126117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99</xdr:row>
      <xdr:rowOff>2557</xdr:rowOff>
    </xdr:from>
    <xdr:ext cx="340478" cy="259045"/>
    <xdr:sp macro="" textlink="">
      <xdr:nvSpPr>
        <xdr:cNvPr id="571" name="n_1mainValue【庁舎】&#10;有形固定資産減価償却率">
          <a:extLst>
            <a:ext uri="{FF2B5EF4-FFF2-40B4-BE49-F238E27FC236}">
              <a16:creationId xmlns:a16="http://schemas.microsoft.com/office/drawing/2014/main" id="{00000000-0008-0000-0200-00003B020000}"/>
            </a:ext>
          </a:extLst>
        </xdr:cNvPr>
        <xdr:cNvSpPr txBox="1"/>
      </xdr:nvSpPr>
      <xdr:spPr>
        <a:xfrm>
          <a:off x="15298361" y="169761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120666</xdr:rowOff>
    </xdr:from>
    <xdr:ext cx="340478" cy="259045"/>
    <xdr:sp macro="" textlink="">
      <xdr:nvSpPr>
        <xdr:cNvPr id="572" name="n_2mainValue【庁舎】&#10;有形固定資産減価償却率">
          <a:extLst>
            <a:ext uri="{FF2B5EF4-FFF2-40B4-BE49-F238E27FC236}">
              <a16:creationId xmlns:a16="http://schemas.microsoft.com/office/drawing/2014/main" id="{00000000-0008-0000-0200-00003C020000}"/>
            </a:ext>
          </a:extLst>
        </xdr:cNvPr>
        <xdr:cNvSpPr txBox="1"/>
      </xdr:nvSpPr>
      <xdr:spPr>
        <a:xfrm>
          <a:off x="14422061" y="16922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67327</xdr:rowOff>
    </xdr:from>
    <xdr:ext cx="340478" cy="259045"/>
    <xdr:sp macro="" textlink="">
      <xdr:nvSpPr>
        <xdr:cNvPr id="573" name="n_3mainValue【庁舎】&#10;有形固定資産減価償却率">
          <a:extLst>
            <a:ext uri="{FF2B5EF4-FFF2-40B4-BE49-F238E27FC236}">
              <a16:creationId xmlns:a16="http://schemas.microsoft.com/office/drawing/2014/main" id="{00000000-0008-0000-0200-00003D020000}"/>
            </a:ext>
          </a:extLst>
        </xdr:cNvPr>
        <xdr:cNvSpPr txBox="1"/>
      </xdr:nvSpPr>
      <xdr:spPr>
        <a:xfrm>
          <a:off x="13533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107</xdr:row>
      <xdr:rowOff>111777</xdr:rowOff>
    </xdr:from>
    <xdr:ext cx="469744" cy="259045"/>
    <xdr:sp macro="" textlink="">
      <xdr:nvSpPr>
        <xdr:cNvPr id="574" name="n_4mainValue【庁舎】&#10;有形固定資産減価償却率">
          <a:extLst>
            <a:ext uri="{FF2B5EF4-FFF2-40B4-BE49-F238E27FC236}">
              <a16:creationId xmlns:a16="http://schemas.microsoft.com/office/drawing/2014/main" id="{00000000-0008-0000-0200-00003E020000}"/>
            </a:ext>
          </a:extLst>
        </xdr:cNvPr>
        <xdr:cNvSpPr txBox="1"/>
      </xdr:nvSpPr>
      <xdr:spPr>
        <a:xfrm>
          <a:off x="12579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7" name="正方形/長方形 576">
          <a:extLst>
            <a:ext uri="{FF2B5EF4-FFF2-40B4-BE49-F238E27FC236}">
              <a16:creationId xmlns:a16="http://schemas.microsoft.com/office/drawing/2014/main" id="{00000000-0008-0000-0200-00004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8" name="正方形/長方形 577">
          <a:extLst>
            <a:ext uri="{FF2B5EF4-FFF2-40B4-BE49-F238E27FC236}">
              <a16:creationId xmlns:a16="http://schemas.microsoft.com/office/drawing/2014/main" id="{00000000-0008-0000-0200-00004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9" name="正方形/長方形 578">
          <a:extLst>
            <a:ext uri="{FF2B5EF4-FFF2-40B4-BE49-F238E27FC236}">
              <a16:creationId xmlns:a16="http://schemas.microsoft.com/office/drawing/2014/main" id="{00000000-0008-0000-0200-00004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0" name="正方形/長方形 579">
          <a:extLst>
            <a:ext uri="{FF2B5EF4-FFF2-40B4-BE49-F238E27FC236}">
              <a16:creationId xmlns:a16="http://schemas.microsoft.com/office/drawing/2014/main" id="{00000000-0008-0000-0200-00004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1" name="正方形/長方形 580">
          <a:extLst>
            <a:ext uri="{FF2B5EF4-FFF2-40B4-BE49-F238E27FC236}">
              <a16:creationId xmlns:a16="http://schemas.microsoft.com/office/drawing/2014/main" id="{00000000-0008-0000-0200-00004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2" name="正方形/長方形 581">
          <a:extLst>
            <a:ext uri="{FF2B5EF4-FFF2-40B4-BE49-F238E27FC236}">
              <a16:creationId xmlns:a16="http://schemas.microsoft.com/office/drawing/2014/main" id="{00000000-0008-0000-0200-00004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9" name="【庁舎】&#10;一人当たり面積グラフ枠">
          <a:extLst>
            <a:ext uri="{FF2B5EF4-FFF2-40B4-BE49-F238E27FC236}">
              <a16:creationId xmlns:a16="http://schemas.microsoft.com/office/drawing/2014/main" id="{00000000-0008-0000-0200-00005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38644</xdr:rowOff>
    </xdr:from>
    <xdr:to>
      <xdr:col>116</xdr:col>
      <xdr:colOff>62864</xdr:colOff>
      <xdr:row>107</xdr:row>
      <xdr:rowOff>149679</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flipV="1">
          <a:off x="22160864" y="1701219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153506</xdr:rowOff>
    </xdr:from>
    <xdr:ext cx="469744" cy="259045"/>
    <xdr:sp macro="" textlink="">
      <xdr:nvSpPr>
        <xdr:cNvPr id="601" name="【庁舎】&#10;一人当たり面積最小値テキスト">
          <a:extLst>
            <a:ext uri="{FF2B5EF4-FFF2-40B4-BE49-F238E27FC236}">
              <a16:creationId xmlns:a16="http://schemas.microsoft.com/office/drawing/2014/main" id="{00000000-0008-0000-0200-000059020000}"/>
            </a:ext>
          </a:extLst>
        </xdr:cNvPr>
        <xdr:cNvSpPr txBox="1"/>
      </xdr:nvSpPr>
      <xdr:spPr>
        <a:xfrm>
          <a:off x="22199600" y="1849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149679</xdr:rowOff>
    </xdr:from>
    <xdr:to>
      <xdr:col>116</xdr:col>
      <xdr:colOff>152400</xdr:colOff>
      <xdr:row>107</xdr:row>
      <xdr:rowOff>149679</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22072600" y="1849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156771</xdr:rowOff>
    </xdr:from>
    <xdr:ext cx="469744" cy="259045"/>
    <xdr:sp macro="" textlink="">
      <xdr:nvSpPr>
        <xdr:cNvPr id="603" name="【庁舎】&#10;一人当たり面積最大値テキスト">
          <a:extLst>
            <a:ext uri="{FF2B5EF4-FFF2-40B4-BE49-F238E27FC236}">
              <a16:creationId xmlns:a16="http://schemas.microsoft.com/office/drawing/2014/main" id="{00000000-0008-0000-0200-00005B020000}"/>
            </a:ext>
          </a:extLst>
        </xdr:cNvPr>
        <xdr:cNvSpPr txBox="1"/>
      </xdr:nvSpPr>
      <xdr:spPr>
        <a:xfrm>
          <a:off x="22199600" y="1678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38644</xdr:rowOff>
    </xdr:from>
    <xdr:to>
      <xdr:col>116</xdr:col>
      <xdr:colOff>152400</xdr:colOff>
      <xdr:row>99</xdr:row>
      <xdr:rowOff>38644</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22072600" y="1701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164209</xdr:rowOff>
    </xdr:from>
    <xdr:ext cx="469744" cy="259045"/>
    <xdr:sp macro="" textlink="">
      <xdr:nvSpPr>
        <xdr:cNvPr id="605" name="【庁舎】&#10;一人当たり面積平均値テキスト">
          <a:extLst>
            <a:ext uri="{FF2B5EF4-FFF2-40B4-BE49-F238E27FC236}">
              <a16:creationId xmlns:a16="http://schemas.microsoft.com/office/drawing/2014/main" id="{00000000-0008-0000-0200-00005D020000}"/>
            </a:ext>
          </a:extLst>
        </xdr:cNvPr>
        <xdr:cNvSpPr txBox="1"/>
      </xdr:nvSpPr>
      <xdr:spPr>
        <a:xfrm>
          <a:off x="22199600" y="17823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141332</xdr:rowOff>
    </xdr:from>
    <xdr:to>
      <xdr:col>116</xdr:col>
      <xdr:colOff>114300</xdr:colOff>
      <xdr:row>105</xdr:row>
      <xdr:rowOff>71482</xdr:rowOff>
    </xdr:to>
    <xdr:sp macro="" textlink="">
      <xdr:nvSpPr>
        <xdr:cNvPr id="606" name="フローチャート: 判断 605">
          <a:extLst>
            <a:ext uri="{FF2B5EF4-FFF2-40B4-BE49-F238E27FC236}">
              <a16:creationId xmlns:a16="http://schemas.microsoft.com/office/drawing/2014/main" id="{00000000-0008-0000-0200-00005E020000}"/>
            </a:ext>
          </a:extLst>
        </xdr:cNvPr>
        <xdr:cNvSpPr/>
      </xdr:nvSpPr>
      <xdr:spPr>
        <a:xfrm>
          <a:off x="221107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156029</xdr:rowOff>
    </xdr:from>
    <xdr:to>
      <xdr:col>112</xdr:col>
      <xdr:colOff>38100</xdr:colOff>
      <xdr:row>105</xdr:row>
      <xdr:rowOff>86179</xdr:rowOff>
    </xdr:to>
    <xdr:sp macro="" textlink="">
      <xdr:nvSpPr>
        <xdr:cNvPr id="607" name="フローチャート: 判断 606">
          <a:extLst>
            <a:ext uri="{FF2B5EF4-FFF2-40B4-BE49-F238E27FC236}">
              <a16:creationId xmlns:a16="http://schemas.microsoft.com/office/drawing/2014/main" id="{00000000-0008-0000-0200-00005F020000}"/>
            </a:ext>
          </a:extLst>
        </xdr:cNvPr>
        <xdr:cNvSpPr/>
      </xdr:nvSpPr>
      <xdr:spPr>
        <a:xfrm>
          <a:off x="21272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5806</xdr:rowOff>
    </xdr:from>
    <xdr:to>
      <xdr:col>107</xdr:col>
      <xdr:colOff>101600</xdr:colOff>
      <xdr:row>105</xdr:row>
      <xdr:rowOff>107406</xdr:rowOff>
    </xdr:to>
    <xdr:sp macro="" textlink="">
      <xdr:nvSpPr>
        <xdr:cNvPr id="608" name="フローチャート: 判断 607">
          <a:extLst>
            <a:ext uri="{FF2B5EF4-FFF2-40B4-BE49-F238E27FC236}">
              <a16:creationId xmlns:a16="http://schemas.microsoft.com/office/drawing/2014/main" id="{00000000-0008-0000-0200-000060020000}"/>
            </a:ext>
          </a:extLst>
        </xdr:cNvPr>
        <xdr:cNvSpPr/>
      </xdr:nvSpPr>
      <xdr:spPr>
        <a:xfrm>
          <a:off x="20383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4173</xdr:rowOff>
    </xdr:from>
    <xdr:to>
      <xdr:col>102</xdr:col>
      <xdr:colOff>165100</xdr:colOff>
      <xdr:row>105</xdr:row>
      <xdr:rowOff>105773</xdr:rowOff>
    </xdr:to>
    <xdr:sp macro="" textlink="">
      <xdr:nvSpPr>
        <xdr:cNvPr id="609" name="フローチャート: 判断 608">
          <a:extLst>
            <a:ext uri="{FF2B5EF4-FFF2-40B4-BE49-F238E27FC236}">
              <a16:creationId xmlns:a16="http://schemas.microsoft.com/office/drawing/2014/main" id="{00000000-0008-0000-0200-000061020000}"/>
            </a:ext>
          </a:extLst>
        </xdr:cNvPr>
        <xdr:cNvSpPr/>
      </xdr:nvSpPr>
      <xdr:spPr>
        <a:xfrm>
          <a:off x="19494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610" name="フローチャート: 判断 609">
          <a:extLst>
            <a:ext uri="{FF2B5EF4-FFF2-40B4-BE49-F238E27FC236}">
              <a16:creationId xmlns:a16="http://schemas.microsoft.com/office/drawing/2014/main" id="{00000000-0008-0000-0200-000062020000}"/>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221107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146066</xdr:rowOff>
    </xdr:from>
    <xdr:ext cx="469744" cy="259045"/>
    <xdr:sp macro="" textlink="">
      <xdr:nvSpPr>
        <xdr:cNvPr id="617" name="【庁舎】&#10;一人当たり面積該当値テキスト">
          <a:extLst>
            <a:ext uri="{FF2B5EF4-FFF2-40B4-BE49-F238E27FC236}">
              <a16:creationId xmlns:a16="http://schemas.microsoft.com/office/drawing/2014/main" id="{00000000-0008-0000-0200-000069020000}"/>
            </a:ext>
          </a:extLst>
        </xdr:cNvPr>
        <xdr:cNvSpPr txBox="1"/>
      </xdr:nvSpPr>
      <xdr:spPr>
        <a:xfrm>
          <a:off x="22199600" y="183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64588</xdr:rowOff>
    </xdr:from>
    <xdr:to>
      <xdr:col>112</xdr:col>
      <xdr:colOff>38100</xdr:colOff>
      <xdr:row>107</xdr:row>
      <xdr:rowOff>166188</xdr:rowOff>
    </xdr:to>
    <xdr:sp macro="" textlink="">
      <xdr:nvSpPr>
        <xdr:cNvPr id="618" name="楕円 617">
          <a:extLst>
            <a:ext uri="{FF2B5EF4-FFF2-40B4-BE49-F238E27FC236}">
              <a16:creationId xmlns:a16="http://schemas.microsoft.com/office/drawing/2014/main" id="{00000000-0008-0000-0200-00006A020000}"/>
            </a:ext>
          </a:extLst>
        </xdr:cNvPr>
        <xdr:cNvSpPr/>
      </xdr:nvSpPr>
      <xdr:spPr>
        <a:xfrm>
          <a:off x="21272500" y="1840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115388</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flipV="1">
          <a:off x="21323300" y="18455639"/>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69487</xdr:rowOff>
    </xdr:from>
    <xdr:to>
      <xdr:col>107</xdr:col>
      <xdr:colOff>101600</xdr:colOff>
      <xdr:row>107</xdr:row>
      <xdr:rowOff>171087</xdr:rowOff>
    </xdr:to>
    <xdr:sp macro="" textlink="">
      <xdr:nvSpPr>
        <xdr:cNvPr id="620" name="楕円 619">
          <a:extLst>
            <a:ext uri="{FF2B5EF4-FFF2-40B4-BE49-F238E27FC236}">
              <a16:creationId xmlns:a16="http://schemas.microsoft.com/office/drawing/2014/main" id="{00000000-0008-0000-0200-00006C020000}"/>
            </a:ext>
          </a:extLst>
        </xdr:cNvPr>
        <xdr:cNvSpPr/>
      </xdr:nvSpPr>
      <xdr:spPr>
        <a:xfrm>
          <a:off x="20383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115388</xdr:rowOff>
    </xdr:from>
    <xdr:to>
      <xdr:col>111</xdr:col>
      <xdr:colOff>177800</xdr:colOff>
      <xdr:row>107</xdr:row>
      <xdr:rowOff>120287</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flipV="1">
          <a:off x="20434300" y="184605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74386</xdr:rowOff>
    </xdr:from>
    <xdr:to>
      <xdr:col>102</xdr:col>
      <xdr:colOff>165100</xdr:colOff>
      <xdr:row>108</xdr:row>
      <xdr:rowOff>4536</xdr:rowOff>
    </xdr:to>
    <xdr:sp macro="" textlink="">
      <xdr:nvSpPr>
        <xdr:cNvPr id="622" name="楕円 621">
          <a:extLst>
            <a:ext uri="{FF2B5EF4-FFF2-40B4-BE49-F238E27FC236}">
              <a16:creationId xmlns:a16="http://schemas.microsoft.com/office/drawing/2014/main" id="{00000000-0008-0000-0200-00006E020000}"/>
            </a:ext>
          </a:extLst>
        </xdr:cNvPr>
        <xdr:cNvSpPr/>
      </xdr:nvSpPr>
      <xdr:spPr>
        <a:xfrm>
          <a:off x="19494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120287</xdr:rowOff>
    </xdr:from>
    <xdr:to>
      <xdr:col>107</xdr:col>
      <xdr:colOff>50800</xdr:colOff>
      <xdr:row>107</xdr:row>
      <xdr:rowOff>125186</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flipV="1">
          <a:off x="19545300" y="1846543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97245</xdr:rowOff>
    </xdr:from>
    <xdr:to>
      <xdr:col>98</xdr:col>
      <xdr:colOff>38100</xdr:colOff>
      <xdr:row>108</xdr:row>
      <xdr:rowOff>27395</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18605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125186</xdr:rowOff>
    </xdr:from>
    <xdr:to>
      <xdr:col>102</xdr:col>
      <xdr:colOff>114300</xdr:colOff>
      <xdr:row>107</xdr:row>
      <xdr:rowOff>148045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flipV="1">
          <a:off x="18656300" y="1847033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102706</xdr:rowOff>
    </xdr:from>
    <xdr:ext cx="469744" cy="259045"/>
    <xdr:sp macro="" textlink="">
      <xdr:nvSpPr>
        <xdr:cNvPr id="626" name="n_1aveValue【庁舎】&#10;一人当たり面積">
          <a:extLst>
            <a:ext uri="{FF2B5EF4-FFF2-40B4-BE49-F238E27FC236}">
              <a16:creationId xmlns:a16="http://schemas.microsoft.com/office/drawing/2014/main" id="{00000000-0008-0000-0200-000072020000}"/>
            </a:ext>
          </a:extLst>
        </xdr:cNvPr>
        <xdr:cNvSpPr txBox="1"/>
      </xdr:nvSpPr>
      <xdr:spPr>
        <a:xfrm>
          <a:off x="21075727" y="1776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123933</xdr:rowOff>
    </xdr:from>
    <xdr:ext cx="469744" cy="259045"/>
    <xdr:sp macro="" textlink="">
      <xdr:nvSpPr>
        <xdr:cNvPr id="627" name="n_2aveValue【庁舎】&#10;一人当たり面積">
          <a:extLst>
            <a:ext uri="{FF2B5EF4-FFF2-40B4-BE49-F238E27FC236}">
              <a16:creationId xmlns:a16="http://schemas.microsoft.com/office/drawing/2014/main" id="{00000000-0008-0000-0200-000073020000}"/>
            </a:ext>
          </a:extLst>
        </xdr:cNvPr>
        <xdr:cNvSpPr txBox="1"/>
      </xdr:nvSpPr>
      <xdr:spPr>
        <a:xfrm>
          <a:off x="20199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122300</xdr:rowOff>
    </xdr:from>
    <xdr:ext cx="469744" cy="259045"/>
    <xdr:sp macro="" textlink="">
      <xdr:nvSpPr>
        <xdr:cNvPr id="628" name="n_3aveValue【庁舎】&#10;一人当たり面積">
          <a:extLst>
            <a:ext uri="{FF2B5EF4-FFF2-40B4-BE49-F238E27FC236}">
              <a16:creationId xmlns:a16="http://schemas.microsoft.com/office/drawing/2014/main" id="{00000000-0008-0000-0200-000074020000}"/>
            </a:ext>
          </a:extLst>
        </xdr:cNvPr>
        <xdr:cNvSpPr txBox="1"/>
      </xdr:nvSpPr>
      <xdr:spPr>
        <a:xfrm>
          <a:off x="19310427" y="17781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629" name="n_4aveValue【庁舎】&#10;一人当たり面積">
          <a:extLst>
            <a:ext uri="{FF2B5EF4-FFF2-40B4-BE49-F238E27FC236}">
              <a16:creationId xmlns:a16="http://schemas.microsoft.com/office/drawing/2014/main" id="{00000000-0008-0000-0200-000075020000}"/>
            </a:ext>
          </a:extLst>
        </xdr:cNvPr>
        <xdr:cNvSpPr txBox="1"/>
      </xdr:nvSpPr>
      <xdr:spPr>
        <a:xfrm>
          <a:off x="18421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157315</xdr:rowOff>
    </xdr:from>
    <xdr:ext cx="469744" cy="259045"/>
    <xdr:sp macro="" textlink="">
      <xdr:nvSpPr>
        <xdr:cNvPr id="630" name="n_1mainValue【庁舎】&#10;一人当たり面積">
          <a:extLst>
            <a:ext uri="{FF2B5EF4-FFF2-40B4-BE49-F238E27FC236}">
              <a16:creationId xmlns:a16="http://schemas.microsoft.com/office/drawing/2014/main" id="{00000000-0008-0000-0200-000076020000}"/>
            </a:ext>
          </a:extLst>
        </xdr:cNvPr>
        <xdr:cNvSpPr txBox="1"/>
      </xdr:nvSpPr>
      <xdr:spPr>
        <a:xfrm>
          <a:off x="21075727" y="1850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162214</xdr:rowOff>
    </xdr:from>
    <xdr:ext cx="469744" cy="259045"/>
    <xdr:sp macro="" textlink="">
      <xdr:nvSpPr>
        <xdr:cNvPr id="631" name="n_2mainValue【庁舎】&#10;一人当たり面積">
          <a:extLst>
            <a:ext uri="{FF2B5EF4-FFF2-40B4-BE49-F238E27FC236}">
              <a16:creationId xmlns:a16="http://schemas.microsoft.com/office/drawing/2014/main" id="{00000000-0008-0000-0200-000077020000}"/>
            </a:ext>
          </a:extLst>
        </xdr:cNvPr>
        <xdr:cNvSpPr txBox="1"/>
      </xdr:nvSpPr>
      <xdr:spPr>
        <a:xfrm>
          <a:off x="20199427" y="1850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167113</xdr:rowOff>
    </xdr:from>
    <xdr:ext cx="469744" cy="259045"/>
    <xdr:sp macro="" textlink="">
      <xdr:nvSpPr>
        <xdr:cNvPr id="632" name="n_3mainValue【庁舎】&#10;一人当たり面積">
          <a:extLst>
            <a:ext uri="{FF2B5EF4-FFF2-40B4-BE49-F238E27FC236}">
              <a16:creationId xmlns:a16="http://schemas.microsoft.com/office/drawing/2014/main" id="{00000000-0008-0000-0200-000078020000}"/>
            </a:ext>
          </a:extLst>
        </xdr:cNvPr>
        <xdr:cNvSpPr txBox="1"/>
      </xdr:nvSpPr>
      <xdr:spPr>
        <a:xfrm>
          <a:off x="19310427" y="185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18522</xdr:rowOff>
    </xdr:from>
    <xdr:ext cx="469744" cy="259045"/>
    <xdr:sp macro="" textlink="">
      <xdr:nvSpPr>
        <xdr:cNvPr id="633" name="n_4mainValue【庁舎】&#10;一人当たり面積">
          <a:extLst>
            <a:ext uri="{FF2B5EF4-FFF2-40B4-BE49-F238E27FC236}">
              <a16:creationId xmlns:a16="http://schemas.microsoft.com/office/drawing/2014/main" id="{00000000-0008-0000-0200-000079020000}"/>
            </a:ext>
          </a:extLst>
        </xdr:cNvPr>
        <xdr:cNvSpPr txBox="1"/>
      </xdr:nvSpPr>
      <xdr:spPr>
        <a:xfrm>
          <a:off x="18421427" y="1853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4" name="正方形/長方形 633">
          <a:extLst>
            <a:ext uri="{FF2B5EF4-FFF2-40B4-BE49-F238E27FC236}">
              <a16:creationId xmlns:a16="http://schemas.microsoft.com/office/drawing/2014/main" id="{00000000-0008-0000-0200-00007A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5" name="正方形/長方形 634">
          <a:extLst>
            <a:ext uri="{FF2B5EF4-FFF2-40B4-BE49-F238E27FC236}">
              <a16:creationId xmlns:a16="http://schemas.microsoft.com/office/drawing/2014/main" id="{00000000-0008-0000-0200-00007B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図書館及び庁舎については、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年度のまちづくり複合施設整備事業により建替えを行ったため、有形固定資産減価償却率が低くなっている。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消防施設は計画的な更新・整備を行っているものの、類似団体平均を上回る数値となっている。引き続き計画的な整備を行うとともに、地域の実情に合わせて統合や廃止等による施設総数の縮減に取り組む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6%20&#36001;&#25919;&#20418;/40&#27770;&#31639;&#32113;&#35336;/05&#36001;&#25919;&#29366;&#27841;&#36039;&#26009;&#38598;/R4&#36001;&#25919;&#29366;&#27841;&#36039;&#26009;&#38598;/03%20&#24066;&#30010;&#26449;&#8594;&#30476;&#12288;&#8251;&#24120;&#12395;&#26368;&#26032;/&#12304;&#36001;&#25919;&#29366;&#27841;&#36039;&#26009;&#38598;&#12305;_064025_&#30333;&#40441;&#30010;_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H30</v>
          </cell>
          <cell r="D3">
            <v>165507</v>
          </cell>
          <cell r="F3">
            <v>108252</v>
          </cell>
        </row>
        <row r="5">
          <cell r="A5" t="str">
            <v xml:space="preserve"> R01</v>
          </cell>
          <cell r="D5">
            <v>202179</v>
          </cell>
          <cell r="F5">
            <v>93492</v>
          </cell>
        </row>
        <row r="7">
          <cell r="A7" t="str">
            <v xml:space="preserve"> R02</v>
          </cell>
          <cell r="D7">
            <v>57097</v>
          </cell>
          <cell r="F7">
            <v>94796</v>
          </cell>
        </row>
        <row r="9">
          <cell r="A9" t="str">
            <v xml:space="preserve"> R03</v>
          </cell>
          <cell r="D9">
            <v>56737</v>
          </cell>
          <cell r="F9">
            <v>85942</v>
          </cell>
        </row>
        <row r="11">
          <cell r="A11" t="str">
            <v xml:space="preserve"> R04</v>
          </cell>
          <cell r="D11">
            <v>84817</v>
          </cell>
          <cell r="F11">
            <v>95007</v>
          </cell>
        </row>
        <row r="18">
          <cell r="B18" t="str">
            <v>H30</v>
          </cell>
          <cell r="C18" t="str">
            <v>R01</v>
          </cell>
          <cell r="D18" t="str">
            <v>R02</v>
          </cell>
          <cell r="E18" t="str">
            <v>R03</v>
          </cell>
          <cell r="F18" t="str">
            <v>R04</v>
          </cell>
        </row>
        <row r="19">
          <cell r="A19" t="str">
            <v>実質収支額</v>
          </cell>
          <cell r="B19">
            <v>14.72</v>
          </cell>
          <cell r="C19">
            <v>14.65</v>
          </cell>
          <cell r="D19">
            <v>13.26</v>
          </cell>
          <cell r="E19">
            <v>17.059999999999999</v>
          </cell>
          <cell r="F19">
            <v>15.57</v>
          </cell>
        </row>
        <row r="20">
          <cell r="A20" t="str">
            <v>財政調整基金残高</v>
          </cell>
          <cell r="B20">
            <v>19.079999999999998</v>
          </cell>
          <cell r="C20">
            <v>20.16</v>
          </cell>
          <cell r="D20">
            <v>19.29</v>
          </cell>
          <cell r="E20">
            <v>19.21</v>
          </cell>
          <cell r="F20">
            <v>20.25</v>
          </cell>
        </row>
        <row r="21">
          <cell r="A21" t="str">
            <v>実質単年度収支</v>
          </cell>
          <cell r="B21">
            <v>-0.63</v>
          </cell>
          <cell r="C21">
            <v>0.93</v>
          </cell>
          <cell r="D21">
            <v>-0.74</v>
          </cell>
          <cell r="E21">
            <v>5.49</v>
          </cell>
          <cell r="F21">
            <v>-0.93</v>
          </cell>
        </row>
        <row r="25">
          <cell r="B25" t="str">
            <v>H30</v>
          </cell>
          <cell r="D25" t="str">
            <v>R01</v>
          </cell>
          <cell r="F25" t="str">
            <v>R02</v>
          </cell>
          <cell r="H25" t="str">
            <v>R03</v>
          </cell>
          <cell r="J25" t="str">
            <v>R04</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7.0000000000000007E-2</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#N/A</v>
          </cell>
          <cell r="E28">
            <v>0</v>
          </cell>
          <cell r="F28" t="e">
            <v>#VALUE!</v>
          </cell>
          <cell r="G28" t="e">
            <v>#VALUE!</v>
          </cell>
          <cell r="H28" t="e">
            <v>#VALUE!</v>
          </cell>
          <cell r="I28" t="e">
            <v>#VALUE!</v>
          </cell>
          <cell r="J28" t="e">
            <v>#VALUE!</v>
          </cell>
          <cell r="K28" t="e">
            <v>#VALUE!</v>
          </cell>
        </row>
        <row r="29">
          <cell r="A29" t="str">
            <v>病院事業会計</v>
          </cell>
          <cell r="B29" t="e">
            <v>#N/A</v>
          </cell>
          <cell r="C29">
            <v>3.64</v>
          </cell>
          <cell r="D29" t="e">
            <v>#N/A</v>
          </cell>
          <cell r="E29">
            <v>1.46</v>
          </cell>
          <cell r="F29" t="e">
            <v>#N/A</v>
          </cell>
          <cell r="G29">
            <v>0</v>
          </cell>
          <cell r="H29" t="e">
            <v>#N/A</v>
          </cell>
          <cell r="I29">
            <v>0</v>
          </cell>
          <cell r="J29" t="e">
            <v>#N/A</v>
          </cell>
          <cell r="K29">
            <v>0</v>
          </cell>
        </row>
        <row r="30">
          <cell r="A30" t="str">
            <v>後期高齢者医療特別会計</v>
          </cell>
          <cell r="B30" t="e">
            <v>#N/A</v>
          </cell>
          <cell r="C30">
            <v>0.03</v>
          </cell>
          <cell r="D30" t="e">
            <v>#N/A</v>
          </cell>
          <cell r="E30">
            <v>0.04</v>
          </cell>
          <cell r="F30" t="e">
            <v>#N/A</v>
          </cell>
          <cell r="G30">
            <v>0.04</v>
          </cell>
          <cell r="H30" t="e">
            <v>#N/A</v>
          </cell>
          <cell r="I30">
            <v>0.05</v>
          </cell>
          <cell r="J30" t="e">
            <v>#N/A</v>
          </cell>
          <cell r="K30">
            <v>0.05</v>
          </cell>
        </row>
        <row r="31">
          <cell r="A31" t="str">
            <v>農業集落排水特別会計</v>
          </cell>
          <cell r="B31" t="e">
            <v>#N/A</v>
          </cell>
          <cell r="C31">
            <v>0.12</v>
          </cell>
          <cell r="D31" t="e">
            <v>#N/A</v>
          </cell>
          <cell r="E31">
            <v>0.09</v>
          </cell>
          <cell r="F31" t="e">
            <v>#N/A</v>
          </cell>
          <cell r="G31">
            <v>0.1</v>
          </cell>
          <cell r="H31" t="e">
            <v>#N/A</v>
          </cell>
          <cell r="I31">
            <v>0.12</v>
          </cell>
          <cell r="J31" t="e">
            <v>#N/A</v>
          </cell>
          <cell r="K31">
            <v>0.13</v>
          </cell>
        </row>
        <row r="32">
          <cell r="A32" t="str">
            <v>下水道特別会計</v>
          </cell>
          <cell r="B32" t="e">
            <v>#N/A</v>
          </cell>
          <cell r="C32">
            <v>0.31</v>
          </cell>
          <cell r="D32" t="e">
            <v>#N/A</v>
          </cell>
          <cell r="E32">
            <v>0.35</v>
          </cell>
          <cell r="F32" t="e">
            <v>#N/A</v>
          </cell>
          <cell r="G32">
            <v>0.3</v>
          </cell>
          <cell r="H32" t="e">
            <v>#N/A</v>
          </cell>
          <cell r="I32">
            <v>0.27</v>
          </cell>
          <cell r="J32" t="e">
            <v>#N/A</v>
          </cell>
          <cell r="K32">
            <v>0.35</v>
          </cell>
        </row>
        <row r="33">
          <cell r="A33" t="str">
            <v>国民健康保険特別会計</v>
          </cell>
          <cell r="B33" t="e">
            <v>#N/A</v>
          </cell>
          <cell r="C33">
            <v>0.28999999999999998</v>
          </cell>
          <cell r="D33" t="e">
            <v>#N/A</v>
          </cell>
          <cell r="E33">
            <v>0.91</v>
          </cell>
          <cell r="F33" t="e">
            <v>#N/A</v>
          </cell>
          <cell r="G33">
            <v>0.92</v>
          </cell>
          <cell r="H33" t="e">
            <v>#N/A</v>
          </cell>
          <cell r="I33">
            <v>1.24</v>
          </cell>
          <cell r="J33" t="e">
            <v>#N/A</v>
          </cell>
          <cell r="K33">
            <v>0.44</v>
          </cell>
        </row>
        <row r="34">
          <cell r="A34" t="str">
            <v>介護保険特別会計</v>
          </cell>
          <cell r="B34" t="e">
            <v>#N/A</v>
          </cell>
          <cell r="C34">
            <v>1.41</v>
          </cell>
          <cell r="D34" t="e">
            <v>#N/A</v>
          </cell>
          <cell r="E34">
            <v>1.41</v>
          </cell>
          <cell r="F34" t="e">
            <v>#N/A</v>
          </cell>
          <cell r="G34">
            <v>1.29</v>
          </cell>
          <cell r="H34" t="e">
            <v>#N/A</v>
          </cell>
          <cell r="I34">
            <v>1.47</v>
          </cell>
          <cell r="J34" t="e">
            <v>#N/A</v>
          </cell>
          <cell r="K34">
            <v>1.42</v>
          </cell>
        </row>
        <row r="35">
          <cell r="A35" t="str">
            <v>水道事業会計</v>
          </cell>
          <cell r="B35" t="e">
            <v>#N/A</v>
          </cell>
          <cell r="C35">
            <v>12.24</v>
          </cell>
          <cell r="D35" t="e">
            <v>#N/A</v>
          </cell>
          <cell r="E35">
            <v>10.66</v>
          </cell>
          <cell r="F35" t="e">
            <v>#N/A</v>
          </cell>
          <cell r="G35">
            <v>8.93</v>
          </cell>
          <cell r="H35" t="e">
            <v>#N/A</v>
          </cell>
          <cell r="I35">
            <v>8.2799999999999994</v>
          </cell>
          <cell r="J35" t="e">
            <v>#N/A</v>
          </cell>
          <cell r="K35">
            <v>8.92</v>
          </cell>
        </row>
        <row r="36">
          <cell r="A36" t="str">
            <v>一般会計</v>
          </cell>
          <cell r="B36" t="e">
            <v>#N/A</v>
          </cell>
          <cell r="C36">
            <v>14.72</v>
          </cell>
          <cell r="D36" t="e">
            <v>#N/A</v>
          </cell>
          <cell r="E36">
            <v>14.64</v>
          </cell>
          <cell r="F36" t="e">
            <v>#N/A</v>
          </cell>
          <cell r="G36">
            <v>13.25</v>
          </cell>
          <cell r="H36" t="e">
            <v>#N/A</v>
          </cell>
          <cell r="I36">
            <v>17.059999999999999</v>
          </cell>
          <cell r="J36" t="e">
            <v>#N/A</v>
          </cell>
          <cell r="K36">
            <v>15.57</v>
          </cell>
        </row>
        <row r="40">
          <cell r="B40" t="str">
            <v>H30</v>
          </cell>
          <cell r="E40" t="str">
            <v>R01</v>
          </cell>
          <cell r="H40" t="str">
            <v>R02</v>
          </cell>
          <cell r="K40" t="str">
            <v>R03</v>
          </cell>
          <cell r="N40" t="str">
            <v>R04</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975</v>
          </cell>
          <cell r="G42">
            <v>966</v>
          </cell>
          <cell r="J42">
            <v>1002</v>
          </cell>
          <cell r="M42">
            <v>1018</v>
          </cell>
          <cell r="P42">
            <v>1097</v>
          </cell>
        </row>
        <row r="43">
          <cell r="A43" t="str">
            <v>一時借入金の利子</v>
          </cell>
          <cell r="B43">
            <v>0</v>
          </cell>
          <cell r="E43">
            <v>0</v>
          </cell>
          <cell r="H43">
            <v>0</v>
          </cell>
          <cell r="K43">
            <v>0</v>
          </cell>
          <cell r="N43">
            <v>0</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33</v>
          </cell>
          <cell r="E45">
            <v>36</v>
          </cell>
          <cell r="H45">
            <v>37</v>
          </cell>
          <cell r="K45">
            <v>43</v>
          </cell>
          <cell r="N45">
            <v>48</v>
          </cell>
        </row>
        <row r="46">
          <cell r="A46" t="str">
            <v>公営企業債の元利償還金に対する繰入金</v>
          </cell>
          <cell r="B46">
            <v>375</v>
          </cell>
          <cell r="E46">
            <v>305</v>
          </cell>
          <cell r="H46">
            <v>359</v>
          </cell>
          <cell r="K46">
            <v>357</v>
          </cell>
          <cell r="N46">
            <v>344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902</v>
          </cell>
          <cell r="E49">
            <v>925</v>
          </cell>
          <cell r="H49">
            <v>996</v>
          </cell>
          <cell r="K49">
            <v>1062</v>
          </cell>
          <cell r="N49">
            <v>1202</v>
          </cell>
        </row>
        <row r="50">
          <cell r="A50" t="str">
            <v>実質公債費比率の分子</v>
          </cell>
          <cell r="B50" t="e">
            <v>#N/A</v>
          </cell>
          <cell r="C50">
            <v>335</v>
          </cell>
          <cell r="D50" t="e">
            <v>#N/A</v>
          </cell>
          <cell r="E50" t="e">
            <v>#N/A</v>
          </cell>
          <cell r="F50">
            <v>300</v>
          </cell>
          <cell r="G50" t="e">
            <v>#N/A</v>
          </cell>
          <cell r="H50" t="e">
            <v>#N/A</v>
          </cell>
          <cell r="I50">
            <v>390</v>
          </cell>
          <cell r="J50" t="e">
            <v>#N/A</v>
          </cell>
          <cell r="K50" t="e">
            <v>#N/A</v>
          </cell>
          <cell r="L50">
            <v>444</v>
          </cell>
          <cell r="M50" t="e">
            <v>#N/A</v>
          </cell>
          <cell r="N50" t="e">
            <v>#N/A</v>
          </cell>
          <cell r="O50">
            <v>497</v>
          </cell>
          <cell r="P50" t="e">
            <v>#N/A</v>
          </cell>
        </row>
        <row r="54">
          <cell r="B54" t="str">
            <v>H30</v>
          </cell>
          <cell r="E54" t="str">
            <v>R01</v>
          </cell>
          <cell r="H54" t="str">
            <v>R02</v>
          </cell>
          <cell r="K54" t="str">
            <v>R03</v>
          </cell>
          <cell r="N54" t="str">
            <v>R04</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9683</v>
          </cell>
          <cell r="G56">
            <v>10246</v>
          </cell>
          <cell r="J56">
            <v>9977</v>
          </cell>
          <cell r="M56">
            <v>10008</v>
          </cell>
          <cell r="P56">
            <v>9590</v>
          </cell>
        </row>
        <row r="57">
          <cell r="A57" t="str">
            <v>充当可能特定歳入</v>
          </cell>
          <cell r="D57">
            <v>405</v>
          </cell>
          <cell r="G57">
            <v>423</v>
          </cell>
          <cell r="J57">
            <v>396</v>
          </cell>
          <cell r="M57">
            <v>399</v>
          </cell>
          <cell r="P57">
            <v>369</v>
          </cell>
        </row>
        <row r="58">
          <cell r="A58" t="str">
            <v>充当可能基金</v>
          </cell>
          <cell r="D58">
            <v>2958</v>
          </cell>
          <cell r="G58">
            <v>2988</v>
          </cell>
          <cell r="J58">
            <v>3151</v>
          </cell>
          <cell r="M58">
            <v>3432</v>
          </cell>
          <cell r="P58">
            <v>3893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1041</v>
          </cell>
          <cell r="E62">
            <v>986</v>
          </cell>
          <cell r="H62">
            <v>970</v>
          </cell>
          <cell r="K62">
            <v>960</v>
          </cell>
          <cell r="N62">
            <v>941</v>
          </cell>
        </row>
        <row r="63">
          <cell r="A63" t="str">
            <v>組合等負担等見込額</v>
          </cell>
          <cell r="B63">
            <v>267</v>
          </cell>
          <cell r="E63">
            <v>366</v>
          </cell>
          <cell r="H63">
            <v>433</v>
          </cell>
          <cell r="K63">
            <v>350</v>
          </cell>
          <cell r="N63">
            <v>294</v>
          </cell>
        </row>
        <row r="64">
          <cell r="A64" t="str">
            <v>公営企業債等繰入見込額</v>
          </cell>
          <cell r="B64">
            <v>2930</v>
          </cell>
          <cell r="E64">
            <v>2697</v>
          </cell>
          <cell r="H64">
            <v>2530</v>
          </cell>
          <cell r="K64">
            <v>2270</v>
          </cell>
          <cell r="N64">
            <v>2185</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10797</v>
          </cell>
          <cell r="E66">
            <v>12078</v>
          </cell>
          <cell r="H66">
            <v>11895</v>
          </cell>
          <cell r="K66">
            <v>11917</v>
          </cell>
          <cell r="N66">
            <v>11745</v>
          </cell>
        </row>
        <row r="67">
          <cell r="A67" t="str">
            <v>将来負担比率の分子</v>
          </cell>
          <cell r="B67" t="e">
            <v>#N/A</v>
          </cell>
          <cell r="C67">
            <v>1988</v>
          </cell>
          <cell r="D67" t="e">
            <v>#N/A</v>
          </cell>
          <cell r="E67" t="e">
            <v>#N/A</v>
          </cell>
          <cell r="F67">
            <v>2471</v>
          </cell>
          <cell r="G67" t="e">
            <v>#N/A</v>
          </cell>
          <cell r="H67" t="e">
            <v>#N/A</v>
          </cell>
          <cell r="I67">
            <v>2304</v>
          </cell>
          <cell r="J67" t="e">
            <v>#N/A</v>
          </cell>
          <cell r="K67" t="e">
            <v>#N/A</v>
          </cell>
          <cell r="L67">
            <v>1658</v>
          </cell>
          <cell r="M67" t="e">
            <v>#N/A</v>
          </cell>
          <cell r="N67" t="e">
            <v>#N/A</v>
          </cell>
          <cell r="O67">
            <v>1315</v>
          </cell>
          <cell r="P67" t="e">
            <v>#N/A</v>
          </cell>
        </row>
        <row r="71">
          <cell r="B71" t="str">
            <v>R02</v>
          </cell>
          <cell r="C71" t="str">
            <v>R03</v>
          </cell>
          <cell r="D71" t="str">
            <v>R04</v>
          </cell>
        </row>
        <row r="72">
          <cell r="A72" t="str">
            <v>財政調整基金</v>
          </cell>
          <cell r="B72">
            <v>955</v>
          </cell>
          <cell r="C72">
            <v>1006</v>
          </cell>
          <cell r="D72">
            <v>1047</v>
          </cell>
        </row>
        <row r="73">
          <cell r="A73" t="str">
            <v>減債基金</v>
          </cell>
          <cell r="B73">
            <v>607</v>
          </cell>
          <cell r="C73">
            <v>708</v>
          </cell>
          <cell r="D73">
            <v>908</v>
          </cell>
        </row>
        <row r="74">
          <cell r="A74" t="str">
            <v>その他特定目的基金</v>
          </cell>
          <cell r="B74">
            <v>1081</v>
          </cell>
          <cell r="C74">
            <v>1174</v>
          </cell>
          <cell r="D74">
            <v>1331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61" customWidth="1"/>
    <col min="12" max="12" width="2.21875" style="61" customWidth="1"/>
    <col min="13" max="17" width="2.33203125" style="61" customWidth="1"/>
    <col min="18" max="119" width="2.109375" style="61" customWidth="1"/>
    <col min="120" max="16384" width="0" style="61" hidden="1"/>
  </cols>
  <sheetData>
    <row r="1" spans="1:119" ht="33" customHeight="1" x14ac:dyDescent="0.2">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 thickBot="1" x14ac:dyDescent="0.25">
      <c r="B2" s="64" t="s">
        <v>18</v>
      </c>
      <c r="C2" s="64"/>
      <c r="D2" s="65"/>
    </row>
    <row r="3" spans="1:119" ht="18.75" customHeight="1" thickBot="1" x14ac:dyDescent="0.25">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2">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10748508</v>
      </c>
      <c r="BO4" s="92"/>
      <c r="BP4" s="92"/>
      <c r="BQ4" s="92"/>
      <c r="BR4" s="92"/>
      <c r="BS4" s="92"/>
      <c r="BT4" s="92"/>
      <c r="BU4" s="93"/>
      <c r="BV4" s="91">
        <v>10691647</v>
      </c>
      <c r="BW4" s="92"/>
      <c r="BX4" s="92"/>
      <c r="BY4" s="92"/>
      <c r="BZ4" s="92"/>
      <c r="CA4" s="92"/>
      <c r="CB4" s="92"/>
      <c r="CC4" s="93"/>
      <c r="CD4" s="94" t="s">
        <v>30</v>
      </c>
      <c r="CE4" s="95"/>
      <c r="CF4" s="95"/>
      <c r="CG4" s="95"/>
      <c r="CH4" s="95"/>
      <c r="CI4" s="95"/>
      <c r="CJ4" s="95"/>
      <c r="CK4" s="95"/>
      <c r="CL4" s="95"/>
      <c r="CM4" s="95"/>
      <c r="CN4" s="95"/>
      <c r="CO4" s="95"/>
      <c r="CP4" s="95"/>
      <c r="CQ4" s="95"/>
      <c r="CR4" s="95"/>
      <c r="CS4" s="96"/>
      <c r="CT4" s="97">
        <v>15.6</v>
      </c>
      <c r="CU4" s="98"/>
      <c r="CV4" s="98"/>
      <c r="CW4" s="98"/>
      <c r="CX4" s="98"/>
      <c r="CY4" s="98"/>
      <c r="CZ4" s="98"/>
      <c r="DA4" s="99"/>
      <c r="DB4" s="97">
        <v>17.100000000000001</v>
      </c>
      <c r="DC4" s="98"/>
      <c r="DD4" s="98"/>
      <c r="DE4" s="98"/>
      <c r="DF4" s="98"/>
      <c r="DG4" s="98"/>
      <c r="DH4" s="98"/>
      <c r="DI4" s="99"/>
    </row>
    <row r="5" spans="1:119" ht="18.75" customHeight="1" x14ac:dyDescent="0.2">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9853664</v>
      </c>
      <c r="BO5" s="114"/>
      <c r="BP5" s="114"/>
      <c r="BQ5" s="114"/>
      <c r="BR5" s="114"/>
      <c r="BS5" s="114"/>
      <c r="BT5" s="114"/>
      <c r="BU5" s="115"/>
      <c r="BV5" s="113">
        <v>9651584</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90.3</v>
      </c>
      <c r="CU5" s="120"/>
      <c r="CV5" s="120"/>
      <c r="CW5" s="120"/>
      <c r="CX5" s="120"/>
      <c r="CY5" s="120"/>
      <c r="CZ5" s="120"/>
      <c r="DA5" s="121"/>
      <c r="DB5" s="119">
        <v>86.8</v>
      </c>
      <c r="DC5" s="120"/>
      <c r="DD5" s="120"/>
      <c r="DE5" s="120"/>
      <c r="DF5" s="120"/>
      <c r="DG5" s="120"/>
      <c r="DH5" s="120"/>
      <c r="DI5" s="121"/>
    </row>
    <row r="6" spans="1:119" ht="18.75" customHeight="1" x14ac:dyDescent="0.2">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894844</v>
      </c>
      <c r="BO6" s="114"/>
      <c r="BP6" s="114"/>
      <c r="BQ6" s="114"/>
      <c r="BR6" s="114"/>
      <c r="BS6" s="114"/>
      <c r="BT6" s="114"/>
      <c r="BU6" s="115"/>
      <c r="BV6" s="113">
        <v>1040063</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91.3</v>
      </c>
      <c r="CU6" s="133"/>
      <c r="CV6" s="133"/>
      <c r="CW6" s="133"/>
      <c r="CX6" s="133"/>
      <c r="CY6" s="133"/>
      <c r="CZ6" s="133"/>
      <c r="DA6" s="134"/>
      <c r="DB6" s="132">
        <v>89.2</v>
      </c>
      <c r="DC6" s="133"/>
      <c r="DD6" s="133"/>
      <c r="DE6" s="133"/>
      <c r="DF6" s="133"/>
      <c r="DG6" s="133"/>
      <c r="DH6" s="133"/>
      <c r="DI6" s="134"/>
    </row>
    <row r="7" spans="1:119" ht="18.75" customHeight="1" x14ac:dyDescent="0.2">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89940</v>
      </c>
      <c r="BO7" s="114"/>
      <c r="BP7" s="114"/>
      <c r="BQ7" s="114"/>
      <c r="BR7" s="114"/>
      <c r="BS7" s="114"/>
      <c r="BT7" s="114"/>
      <c r="BU7" s="115"/>
      <c r="BV7" s="113">
        <v>146378</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5168603</v>
      </c>
      <c r="CU7" s="114"/>
      <c r="CV7" s="114"/>
      <c r="CW7" s="114"/>
      <c r="CX7" s="114"/>
      <c r="CY7" s="114"/>
      <c r="CZ7" s="114"/>
      <c r="DA7" s="115"/>
      <c r="DB7" s="113">
        <v>5237389</v>
      </c>
      <c r="DC7" s="114"/>
      <c r="DD7" s="114"/>
      <c r="DE7" s="114"/>
      <c r="DF7" s="114"/>
      <c r="DG7" s="114"/>
      <c r="DH7" s="114"/>
      <c r="DI7" s="115"/>
    </row>
    <row r="8" spans="1:119" ht="18.75" customHeight="1" thickBot="1" x14ac:dyDescent="0.25">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32</v>
      </c>
      <c r="AV8" s="109"/>
      <c r="AW8" s="109"/>
      <c r="AX8" s="109"/>
      <c r="AY8" s="110" t="s">
        <v>46</v>
      </c>
      <c r="AZ8" s="111"/>
      <c r="BA8" s="111"/>
      <c r="BB8" s="111"/>
      <c r="BC8" s="111"/>
      <c r="BD8" s="111"/>
      <c r="BE8" s="111"/>
      <c r="BF8" s="111"/>
      <c r="BG8" s="111"/>
      <c r="BH8" s="111"/>
      <c r="BI8" s="111"/>
      <c r="BJ8" s="111"/>
      <c r="BK8" s="111"/>
      <c r="BL8" s="111"/>
      <c r="BM8" s="112"/>
      <c r="BN8" s="113">
        <v>804904</v>
      </c>
      <c r="BO8" s="114"/>
      <c r="BP8" s="114"/>
      <c r="BQ8" s="114"/>
      <c r="BR8" s="114"/>
      <c r="BS8" s="114"/>
      <c r="BT8" s="114"/>
      <c r="BU8" s="115"/>
      <c r="BV8" s="113">
        <v>893685</v>
      </c>
      <c r="BW8" s="114"/>
      <c r="BX8" s="114"/>
      <c r="BY8" s="114"/>
      <c r="BZ8" s="114"/>
      <c r="CA8" s="114"/>
      <c r="CB8" s="114"/>
      <c r="CC8" s="115"/>
      <c r="CD8" s="116" t="s">
        <v>47</v>
      </c>
      <c r="CE8" s="117"/>
      <c r="CF8" s="117"/>
      <c r="CG8" s="117"/>
      <c r="CH8" s="117"/>
      <c r="CI8" s="117"/>
      <c r="CJ8" s="117"/>
      <c r="CK8" s="117"/>
      <c r="CL8" s="117"/>
      <c r="CM8" s="117"/>
      <c r="CN8" s="117"/>
      <c r="CO8" s="117"/>
      <c r="CP8" s="117"/>
      <c r="CQ8" s="117"/>
      <c r="CR8" s="117"/>
      <c r="CS8" s="118"/>
      <c r="CT8" s="148">
        <v>0.28000000000000003</v>
      </c>
      <c r="CU8" s="149"/>
      <c r="CV8" s="149"/>
      <c r="CW8" s="149"/>
      <c r="CX8" s="149"/>
      <c r="CY8" s="149"/>
      <c r="CZ8" s="149"/>
      <c r="DA8" s="150"/>
      <c r="DB8" s="148">
        <v>0.28000000000000003</v>
      </c>
      <c r="DC8" s="149"/>
      <c r="DD8" s="149"/>
      <c r="DE8" s="149"/>
      <c r="DF8" s="149"/>
      <c r="DG8" s="149"/>
      <c r="DH8" s="149"/>
      <c r="DI8" s="150"/>
    </row>
    <row r="9" spans="1:119" ht="18.75" customHeight="1" thickBot="1" x14ac:dyDescent="0.25">
      <c r="A9" s="63"/>
      <c r="B9" s="74" t="s">
        <v>48</v>
      </c>
      <c r="C9" s="75"/>
      <c r="D9" s="75"/>
      <c r="E9" s="75"/>
      <c r="F9" s="75"/>
      <c r="G9" s="75"/>
      <c r="H9" s="75"/>
      <c r="I9" s="75"/>
      <c r="J9" s="75"/>
      <c r="K9" s="151"/>
      <c r="L9" s="152" t="s">
        <v>49</v>
      </c>
      <c r="M9" s="153"/>
      <c r="N9" s="153"/>
      <c r="O9" s="153"/>
      <c r="P9" s="153"/>
      <c r="Q9" s="154"/>
      <c r="R9" s="155">
        <v>12890</v>
      </c>
      <c r="S9" s="156"/>
      <c r="T9" s="156"/>
      <c r="U9" s="156"/>
      <c r="V9" s="157"/>
      <c r="W9" s="71" t="s">
        <v>50</v>
      </c>
      <c r="X9" s="72"/>
      <c r="Y9" s="72"/>
      <c r="Z9" s="72"/>
      <c r="AA9" s="72"/>
      <c r="AB9" s="72"/>
      <c r="AC9" s="72"/>
      <c r="AD9" s="72"/>
      <c r="AE9" s="72"/>
      <c r="AF9" s="72"/>
      <c r="AG9" s="72"/>
      <c r="AH9" s="72"/>
      <c r="AI9" s="72"/>
      <c r="AJ9" s="72"/>
      <c r="AK9" s="72"/>
      <c r="AL9" s="73"/>
      <c r="AM9" s="105" t="s">
        <v>51</v>
      </c>
      <c r="AN9" s="106"/>
      <c r="AO9" s="106"/>
      <c r="AP9" s="106"/>
      <c r="AQ9" s="106"/>
      <c r="AR9" s="106"/>
      <c r="AS9" s="106"/>
      <c r="AT9" s="107"/>
      <c r="AU9" s="108" t="s">
        <v>32</v>
      </c>
      <c r="AV9" s="109"/>
      <c r="AW9" s="109"/>
      <c r="AX9" s="109"/>
      <c r="AY9" s="110" t="s">
        <v>52</v>
      </c>
      <c r="AZ9" s="111"/>
      <c r="BA9" s="111"/>
      <c r="BB9" s="111"/>
      <c r="BC9" s="111"/>
      <c r="BD9" s="111"/>
      <c r="BE9" s="111"/>
      <c r="BF9" s="111"/>
      <c r="BG9" s="111"/>
      <c r="BH9" s="111"/>
      <c r="BI9" s="111"/>
      <c r="BJ9" s="111"/>
      <c r="BK9" s="111"/>
      <c r="BL9" s="111"/>
      <c r="BM9" s="112"/>
      <c r="BN9" s="113">
        <v>-88781</v>
      </c>
      <c r="BO9" s="114"/>
      <c r="BP9" s="114"/>
      <c r="BQ9" s="114"/>
      <c r="BR9" s="114"/>
      <c r="BS9" s="114"/>
      <c r="BT9" s="114"/>
      <c r="BU9" s="115"/>
      <c r="BV9" s="113">
        <v>236993</v>
      </c>
      <c r="BW9" s="114"/>
      <c r="BX9" s="114"/>
      <c r="BY9" s="114"/>
      <c r="BZ9" s="114"/>
      <c r="CA9" s="114"/>
      <c r="CB9" s="114"/>
      <c r="CC9" s="115"/>
      <c r="CD9" s="116" t="s">
        <v>53</v>
      </c>
      <c r="CE9" s="117"/>
      <c r="CF9" s="117"/>
      <c r="CG9" s="117"/>
      <c r="CH9" s="117"/>
      <c r="CI9" s="117"/>
      <c r="CJ9" s="117"/>
      <c r="CK9" s="117"/>
      <c r="CL9" s="117"/>
      <c r="CM9" s="117"/>
      <c r="CN9" s="117"/>
      <c r="CO9" s="117"/>
      <c r="CP9" s="117"/>
      <c r="CQ9" s="117"/>
      <c r="CR9" s="117"/>
      <c r="CS9" s="118"/>
      <c r="CT9" s="119">
        <v>15.7</v>
      </c>
      <c r="CU9" s="120"/>
      <c r="CV9" s="120"/>
      <c r="CW9" s="120"/>
      <c r="CX9" s="120"/>
      <c r="CY9" s="120"/>
      <c r="CZ9" s="120"/>
      <c r="DA9" s="121"/>
      <c r="DB9" s="119">
        <v>14.8</v>
      </c>
      <c r="DC9" s="120"/>
      <c r="DD9" s="120"/>
      <c r="DE9" s="120"/>
      <c r="DF9" s="120"/>
      <c r="DG9" s="120"/>
      <c r="DH9" s="120"/>
      <c r="DI9" s="121"/>
    </row>
    <row r="10" spans="1:119" ht="18.75" customHeight="1" thickBot="1" x14ac:dyDescent="0.25">
      <c r="A10" s="63"/>
      <c r="B10" s="74"/>
      <c r="C10" s="75"/>
      <c r="D10" s="75"/>
      <c r="E10" s="75"/>
      <c r="F10" s="75"/>
      <c r="G10" s="75"/>
      <c r="H10" s="75"/>
      <c r="I10" s="75"/>
      <c r="J10" s="75"/>
      <c r="K10" s="151"/>
      <c r="L10" s="158" t="s">
        <v>54</v>
      </c>
      <c r="M10" s="106"/>
      <c r="N10" s="106"/>
      <c r="O10" s="106"/>
      <c r="P10" s="106"/>
      <c r="Q10" s="107"/>
      <c r="R10" s="159">
        <v>14175</v>
      </c>
      <c r="S10" s="160"/>
      <c r="T10" s="160"/>
      <c r="U10" s="160"/>
      <c r="V10" s="161"/>
      <c r="W10" s="82"/>
      <c r="X10" s="83"/>
      <c r="Y10" s="83"/>
      <c r="Z10" s="83"/>
      <c r="AA10" s="83"/>
      <c r="AB10" s="83"/>
      <c r="AC10" s="83"/>
      <c r="AD10" s="83"/>
      <c r="AE10" s="83"/>
      <c r="AF10" s="83"/>
      <c r="AG10" s="83"/>
      <c r="AH10" s="83"/>
      <c r="AI10" s="83"/>
      <c r="AJ10" s="83"/>
      <c r="AK10" s="83"/>
      <c r="AL10" s="84"/>
      <c r="AM10" s="105" t="s">
        <v>55</v>
      </c>
      <c r="AN10" s="106"/>
      <c r="AO10" s="106"/>
      <c r="AP10" s="106"/>
      <c r="AQ10" s="106"/>
      <c r="AR10" s="106"/>
      <c r="AS10" s="106"/>
      <c r="AT10" s="107"/>
      <c r="AU10" s="108" t="s">
        <v>56</v>
      </c>
      <c r="AV10" s="109"/>
      <c r="AW10" s="109"/>
      <c r="AX10" s="109"/>
      <c r="AY10" s="110" t="s">
        <v>57</v>
      </c>
      <c r="AZ10" s="111"/>
      <c r="BA10" s="111"/>
      <c r="BB10" s="111"/>
      <c r="BC10" s="111"/>
      <c r="BD10" s="111"/>
      <c r="BE10" s="111"/>
      <c r="BF10" s="111"/>
      <c r="BG10" s="111"/>
      <c r="BH10" s="111"/>
      <c r="BI10" s="111"/>
      <c r="BJ10" s="111"/>
      <c r="BK10" s="111"/>
      <c r="BL10" s="111"/>
      <c r="BM10" s="112"/>
      <c r="BN10" s="113">
        <v>80669</v>
      </c>
      <c r="BO10" s="114"/>
      <c r="BP10" s="114"/>
      <c r="BQ10" s="114"/>
      <c r="BR10" s="114"/>
      <c r="BS10" s="114"/>
      <c r="BT10" s="114"/>
      <c r="BU10" s="115"/>
      <c r="BV10" s="113">
        <v>50673</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5">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56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2">
      <c r="A12" s="63"/>
      <c r="B12" s="174" t="s">
        <v>65</v>
      </c>
      <c r="C12" s="175"/>
      <c r="D12" s="175"/>
      <c r="E12" s="175"/>
      <c r="F12" s="175"/>
      <c r="G12" s="175"/>
      <c r="H12" s="175"/>
      <c r="I12" s="175"/>
      <c r="J12" s="175"/>
      <c r="K12" s="176"/>
      <c r="L12" s="177" t="s">
        <v>66</v>
      </c>
      <c r="M12" s="178"/>
      <c r="N12" s="178"/>
      <c r="O12" s="178"/>
      <c r="P12" s="178"/>
      <c r="Q12" s="179"/>
      <c r="R12" s="180">
        <v>12758</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40000</v>
      </c>
      <c r="BO12" s="114"/>
      <c r="BP12" s="114"/>
      <c r="BQ12" s="114"/>
      <c r="BR12" s="114"/>
      <c r="BS12" s="114"/>
      <c r="BT12" s="114"/>
      <c r="BU12" s="115"/>
      <c r="BV12" s="113">
        <v>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2">
      <c r="A13" s="63"/>
      <c r="B13" s="189"/>
      <c r="C13" s="190"/>
      <c r="D13" s="190"/>
      <c r="E13" s="190"/>
      <c r="F13" s="190"/>
      <c r="G13" s="190"/>
      <c r="H13" s="190"/>
      <c r="I13" s="190"/>
      <c r="J13" s="190"/>
      <c r="K13" s="191"/>
      <c r="L13" s="192"/>
      <c r="M13" s="193" t="s">
        <v>72</v>
      </c>
      <c r="N13" s="194"/>
      <c r="O13" s="194"/>
      <c r="P13" s="194"/>
      <c r="Q13" s="195"/>
      <c r="R13" s="196">
        <v>12609</v>
      </c>
      <c r="S13" s="197"/>
      <c r="T13" s="197"/>
      <c r="U13" s="197"/>
      <c r="V13" s="198"/>
      <c r="W13" s="127" t="s">
        <v>73</v>
      </c>
      <c r="X13" s="128"/>
      <c r="Y13" s="128"/>
      <c r="Z13" s="128"/>
      <c r="AA13" s="128"/>
      <c r="AB13" s="123"/>
      <c r="AC13" s="159">
        <v>697</v>
      </c>
      <c r="AD13" s="160"/>
      <c r="AE13" s="160"/>
      <c r="AF13" s="160"/>
      <c r="AG13" s="199"/>
      <c r="AH13" s="159">
        <v>734</v>
      </c>
      <c r="AI13" s="160"/>
      <c r="AJ13" s="160"/>
      <c r="AK13" s="160"/>
      <c r="AL13" s="161"/>
      <c r="AM13" s="105" t="s">
        <v>74</v>
      </c>
      <c r="AN13" s="106"/>
      <c r="AO13" s="106"/>
      <c r="AP13" s="106"/>
      <c r="AQ13" s="106"/>
      <c r="AR13" s="106"/>
      <c r="AS13" s="106"/>
      <c r="AT13" s="107"/>
      <c r="AU13" s="108" t="s">
        <v>56</v>
      </c>
      <c r="AV13" s="109"/>
      <c r="AW13" s="109"/>
      <c r="AX13" s="109"/>
      <c r="AY13" s="110" t="s">
        <v>75</v>
      </c>
      <c r="AZ13" s="111"/>
      <c r="BA13" s="111"/>
      <c r="BB13" s="111"/>
      <c r="BC13" s="111"/>
      <c r="BD13" s="111"/>
      <c r="BE13" s="111"/>
      <c r="BF13" s="111"/>
      <c r="BG13" s="111"/>
      <c r="BH13" s="111"/>
      <c r="BI13" s="111"/>
      <c r="BJ13" s="111"/>
      <c r="BK13" s="111"/>
      <c r="BL13" s="111"/>
      <c r="BM13" s="112"/>
      <c r="BN13" s="113">
        <v>-48112</v>
      </c>
      <c r="BO13" s="114"/>
      <c r="BP13" s="114"/>
      <c r="BQ13" s="114"/>
      <c r="BR13" s="114"/>
      <c r="BS13" s="114"/>
      <c r="BT13" s="114"/>
      <c r="BU13" s="115"/>
      <c r="BV13" s="113">
        <v>287666</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10.7</v>
      </c>
      <c r="CU13" s="120"/>
      <c r="CV13" s="120"/>
      <c r="CW13" s="120"/>
      <c r="CX13" s="120"/>
      <c r="CY13" s="120"/>
      <c r="CZ13" s="120"/>
      <c r="DA13" s="121"/>
      <c r="DB13" s="119">
        <v>9.3000000000000007</v>
      </c>
      <c r="DC13" s="120"/>
      <c r="DD13" s="120"/>
      <c r="DE13" s="120"/>
      <c r="DF13" s="120"/>
      <c r="DG13" s="120"/>
      <c r="DH13" s="120"/>
      <c r="DI13" s="121"/>
    </row>
    <row r="14" spans="1:119" ht="18.75" customHeight="1" thickBot="1" x14ac:dyDescent="0.25">
      <c r="A14" s="63"/>
      <c r="B14" s="189"/>
      <c r="C14" s="190"/>
      <c r="D14" s="190"/>
      <c r="E14" s="190"/>
      <c r="F14" s="190"/>
      <c r="G14" s="190"/>
      <c r="H14" s="190"/>
      <c r="I14" s="190"/>
      <c r="J14" s="190"/>
      <c r="K14" s="191"/>
      <c r="L14" s="200" t="s">
        <v>77</v>
      </c>
      <c r="M14" s="201"/>
      <c r="N14" s="201"/>
      <c r="O14" s="201"/>
      <c r="P14" s="201"/>
      <c r="Q14" s="202"/>
      <c r="R14" s="196">
        <v>13005</v>
      </c>
      <c r="S14" s="197"/>
      <c r="T14" s="197"/>
      <c r="U14" s="197"/>
      <c r="V14" s="198"/>
      <c r="W14" s="85"/>
      <c r="X14" s="86"/>
      <c r="Y14" s="86"/>
      <c r="Z14" s="86"/>
      <c r="AA14" s="86"/>
      <c r="AB14" s="101"/>
      <c r="AC14" s="203">
        <v>10.5</v>
      </c>
      <c r="AD14" s="204"/>
      <c r="AE14" s="204"/>
      <c r="AF14" s="204"/>
      <c r="AG14" s="205"/>
      <c r="AH14" s="203">
        <v>10.4</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31.8</v>
      </c>
      <c r="CU14" s="211"/>
      <c r="CV14" s="211"/>
      <c r="CW14" s="211"/>
      <c r="CX14" s="211"/>
      <c r="CY14" s="211"/>
      <c r="CZ14" s="211"/>
      <c r="DA14" s="212"/>
      <c r="DB14" s="210">
        <v>38.799999999999997</v>
      </c>
      <c r="DC14" s="211"/>
      <c r="DD14" s="211"/>
      <c r="DE14" s="211"/>
      <c r="DF14" s="211"/>
      <c r="DG14" s="211"/>
      <c r="DH14" s="211"/>
      <c r="DI14" s="212"/>
    </row>
    <row r="15" spans="1:119" ht="18.75" customHeight="1" x14ac:dyDescent="0.2">
      <c r="A15" s="63"/>
      <c r="B15" s="189"/>
      <c r="C15" s="190"/>
      <c r="D15" s="190"/>
      <c r="E15" s="190"/>
      <c r="F15" s="190"/>
      <c r="G15" s="190"/>
      <c r="H15" s="190"/>
      <c r="I15" s="190"/>
      <c r="J15" s="190"/>
      <c r="K15" s="191"/>
      <c r="L15" s="192"/>
      <c r="M15" s="193" t="s">
        <v>72</v>
      </c>
      <c r="N15" s="194"/>
      <c r="O15" s="194"/>
      <c r="P15" s="194"/>
      <c r="Q15" s="195"/>
      <c r="R15" s="196">
        <v>12875</v>
      </c>
      <c r="S15" s="197"/>
      <c r="T15" s="197"/>
      <c r="U15" s="197"/>
      <c r="V15" s="198"/>
      <c r="W15" s="127" t="s">
        <v>79</v>
      </c>
      <c r="X15" s="128"/>
      <c r="Y15" s="128"/>
      <c r="Z15" s="128"/>
      <c r="AA15" s="128"/>
      <c r="AB15" s="123"/>
      <c r="AC15" s="159">
        <v>2439</v>
      </c>
      <c r="AD15" s="160"/>
      <c r="AE15" s="160"/>
      <c r="AF15" s="160"/>
      <c r="AG15" s="199"/>
      <c r="AH15" s="159">
        <v>2752</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1297899</v>
      </c>
      <c r="BO15" s="92"/>
      <c r="BP15" s="92"/>
      <c r="BQ15" s="92"/>
      <c r="BR15" s="92"/>
      <c r="BS15" s="92"/>
      <c r="BT15" s="92"/>
      <c r="BU15" s="93"/>
      <c r="BV15" s="91">
        <v>1265579</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2">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36.9</v>
      </c>
      <c r="AD16" s="204"/>
      <c r="AE16" s="204"/>
      <c r="AF16" s="204"/>
      <c r="AG16" s="205"/>
      <c r="AH16" s="203">
        <v>38.9</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4811457</v>
      </c>
      <c r="BO16" s="114"/>
      <c r="BP16" s="114"/>
      <c r="BQ16" s="114"/>
      <c r="BR16" s="114"/>
      <c r="BS16" s="114"/>
      <c r="BT16" s="114"/>
      <c r="BU16" s="115"/>
      <c r="BV16" s="113">
        <v>4753248</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5">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3477</v>
      </c>
      <c r="AD17" s="160"/>
      <c r="AE17" s="160"/>
      <c r="AF17" s="160"/>
      <c r="AG17" s="199"/>
      <c r="AH17" s="159">
        <v>3596</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1595782</v>
      </c>
      <c r="BO17" s="114"/>
      <c r="BP17" s="114"/>
      <c r="BQ17" s="114"/>
      <c r="BR17" s="114"/>
      <c r="BS17" s="114"/>
      <c r="BT17" s="114"/>
      <c r="BU17" s="115"/>
      <c r="BV17" s="113">
        <v>1550576</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5">
      <c r="A18" s="63"/>
      <c r="B18" s="234" t="s">
        <v>89</v>
      </c>
      <c r="C18" s="151"/>
      <c r="D18" s="151"/>
      <c r="E18" s="235"/>
      <c r="F18" s="235"/>
      <c r="G18" s="235"/>
      <c r="H18" s="235"/>
      <c r="I18" s="235"/>
      <c r="J18" s="235"/>
      <c r="K18" s="235"/>
      <c r="L18" s="236">
        <v>157.71</v>
      </c>
      <c r="M18" s="236"/>
      <c r="N18" s="236"/>
      <c r="O18" s="236"/>
      <c r="P18" s="236"/>
      <c r="Q18" s="236"/>
      <c r="R18" s="237"/>
      <c r="S18" s="237"/>
      <c r="T18" s="237"/>
      <c r="U18" s="237"/>
      <c r="V18" s="238"/>
      <c r="W18" s="143"/>
      <c r="X18" s="144"/>
      <c r="Y18" s="144"/>
      <c r="Z18" s="144"/>
      <c r="AA18" s="144"/>
      <c r="AB18" s="139"/>
      <c r="AC18" s="239">
        <v>52.6</v>
      </c>
      <c r="AD18" s="240"/>
      <c r="AE18" s="240"/>
      <c r="AF18" s="240"/>
      <c r="AG18" s="241"/>
      <c r="AH18" s="239">
        <v>50.8</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4718891</v>
      </c>
      <c r="BO18" s="114"/>
      <c r="BP18" s="114"/>
      <c r="BQ18" s="114"/>
      <c r="BR18" s="114"/>
      <c r="BS18" s="114"/>
      <c r="BT18" s="114"/>
      <c r="BU18" s="115"/>
      <c r="BV18" s="113">
        <v>4573012</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5">
      <c r="A19" s="63"/>
      <c r="B19" s="234" t="s">
        <v>91</v>
      </c>
      <c r="C19" s="151"/>
      <c r="D19" s="151"/>
      <c r="E19" s="235"/>
      <c r="F19" s="235"/>
      <c r="G19" s="235"/>
      <c r="H19" s="235"/>
      <c r="I19" s="235"/>
      <c r="J19" s="235"/>
      <c r="K19" s="235"/>
      <c r="L19" s="243">
        <v>82</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7521430</v>
      </c>
      <c r="BO19" s="114"/>
      <c r="BP19" s="114"/>
      <c r="BQ19" s="114"/>
      <c r="BR19" s="114"/>
      <c r="BS19" s="114"/>
      <c r="BT19" s="114"/>
      <c r="BU19" s="115"/>
      <c r="BV19" s="113">
        <v>7096141</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5">
      <c r="A20" s="63"/>
      <c r="B20" s="234" t="s">
        <v>93</v>
      </c>
      <c r="C20" s="151"/>
      <c r="D20" s="151"/>
      <c r="E20" s="235"/>
      <c r="F20" s="235"/>
      <c r="G20" s="235"/>
      <c r="H20" s="235"/>
      <c r="I20" s="235"/>
      <c r="J20" s="235"/>
      <c r="K20" s="235"/>
      <c r="L20" s="243">
        <v>4389</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5">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2">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11745192</v>
      </c>
      <c r="BO22" s="92"/>
      <c r="BP22" s="92"/>
      <c r="BQ22" s="92"/>
      <c r="BR22" s="92"/>
      <c r="BS22" s="92"/>
      <c r="BT22" s="92"/>
      <c r="BU22" s="93"/>
      <c r="BV22" s="91">
        <v>11916929</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2">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10380027</v>
      </c>
      <c r="BO23" s="114"/>
      <c r="BP23" s="114"/>
      <c r="BQ23" s="114"/>
      <c r="BR23" s="114"/>
      <c r="BS23" s="114"/>
      <c r="BT23" s="114"/>
      <c r="BU23" s="115"/>
      <c r="BV23" s="113">
        <v>10521146</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5">
      <c r="A24" s="63"/>
      <c r="B24" s="274"/>
      <c r="C24" s="275"/>
      <c r="D24" s="276"/>
      <c r="E24" s="158" t="s">
        <v>103</v>
      </c>
      <c r="F24" s="106"/>
      <c r="G24" s="106"/>
      <c r="H24" s="106"/>
      <c r="I24" s="106"/>
      <c r="J24" s="106"/>
      <c r="K24" s="107"/>
      <c r="L24" s="159">
        <v>1</v>
      </c>
      <c r="M24" s="160"/>
      <c r="N24" s="160"/>
      <c r="O24" s="160"/>
      <c r="P24" s="199"/>
      <c r="Q24" s="159">
        <v>8100</v>
      </c>
      <c r="R24" s="160"/>
      <c r="S24" s="160"/>
      <c r="T24" s="160"/>
      <c r="U24" s="160"/>
      <c r="V24" s="199"/>
      <c r="W24" s="280"/>
      <c r="X24" s="275"/>
      <c r="Y24" s="276"/>
      <c r="Z24" s="158" t="s">
        <v>104</v>
      </c>
      <c r="AA24" s="106"/>
      <c r="AB24" s="106"/>
      <c r="AC24" s="106"/>
      <c r="AD24" s="106"/>
      <c r="AE24" s="106"/>
      <c r="AF24" s="106"/>
      <c r="AG24" s="107"/>
      <c r="AH24" s="159">
        <v>112</v>
      </c>
      <c r="AI24" s="160"/>
      <c r="AJ24" s="160"/>
      <c r="AK24" s="160"/>
      <c r="AL24" s="199"/>
      <c r="AM24" s="159">
        <v>350112</v>
      </c>
      <c r="AN24" s="160"/>
      <c r="AO24" s="160"/>
      <c r="AP24" s="160"/>
      <c r="AQ24" s="160"/>
      <c r="AR24" s="199"/>
      <c r="AS24" s="159">
        <v>3126</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9256761</v>
      </c>
      <c r="BO24" s="114"/>
      <c r="BP24" s="114"/>
      <c r="BQ24" s="114"/>
      <c r="BR24" s="114"/>
      <c r="BS24" s="114"/>
      <c r="BT24" s="114"/>
      <c r="BU24" s="115"/>
      <c r="BV24" s="113">
        <v>9207504</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2">
      <c r="A25" s="63"/>
      <c r="B25" s="274"/>
      <c r="C25" s="275"/>
      <c r="D25" s="276"/>
      <c r="E25" s="158" t="s">
        <v>106</v>
      </c>
      <c r="F25" s="106"/>
      <c r="G25" s="106"/>
      <c r="H25" s="106"/>
      <c r="I25" s="106"/>
      <c r="J25" s="106"/>
      <c r="K25" s="107"/>
      <c r="L25" s="159">
        <v>1</v>
      </c>
      <c r="M25" s="160"/>
      <c r="N25" s="160"/>
      <c r="O25" s="160"/>
      <c r="P25" s="199"/>
      <c r="Q25" s="159">
        <v>6300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1136214</v>
      </c>
      <c r="BO25" s="92"/>
      <c r="BP25" s="92"/>
      <c r="BQ25" s="92"/>
      <c r="BR25" s="92"/>
      <c r="BS25" s="92"/>
      <c r="BT25" s="92"/>
      <c r="BU25" s="93"/>
      <c r="BV25" s="91">
        <v>691712</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2">
      <c r="A26" s="63"/>
      <c r="B26" s="274"/>
      <c r="C26" s="275"/>
      <c r="D26" s="276"/>
      <c r="E26" s="158" t="s">
        <v>109</v>
      </c>
      <c r="F26" s="106"/>
      <c r="G26" s="106"/>
      <c r="H26" s="106"/>
      <c r="I26" s="106"/>
      <c r="J26" s="106"/>
      <c r="K26" s="107"/>
      <c r="L26" s="159">
        <v>1</v>
      </c>
      <c r="M26" s="160"/>
      <c r="N26" s="160"/>
      <c r="O26" s="160"/>
      <c r="P26" s="199"/>
      <c r="Q26" s="159">
        <v>5600</v>
      </c>
      <c r="R26" s="160"/>
      <c r="S26" s="160"/>
      <c r="T26" s="160"/>
      <c r="U26" s="160"/>
      <c r="V26" s="199"/>
      <c r="W26" s="280"/>
      <c r="X26" s="275"/>
      <c r="Y26" s="276"/>
      <c r="Z26" s="158" t="s">
        <v>110</v>
      </c>
      <c r="AA26" s="285"/>
      <c r="AB26" s="285"/>
      <c r="AC26" s="285"/>
      <c r="AD26" s="285"/>
      <c r="AE26" s="285"/>
      <c r="AF26" s="285"/>
      <c r="AG26" s="286"/>
      <c r="AH26" s="159">
        <v>2</v>
      </c>
      <c r="AI26" s="160"/>
      <c r="AJ26" s="160"/>
      <c r="AK26" s="160"/>
      <c r="AL26" s="199"/>
      <c r="AM26" s="159" t="s">
        <v>111</v>
      </c>
      <c r="AN26" s="160"/>
      <c r="AO26" s="160"/>
      <c r="AP26" s="160"/>
      <c r="AQ26" s="160"/>
      <c r="AR26" s="199"/>
      <c r="AS26" s="159" t="s">
        <v>111</v>
      </c>
      <c r="AT26" s="160"/>
      <c r="AU26" s="160"/>
      <c r="AV26" s="160"/>
      <c r="AW26" s="160"/>
      <c r="AX26" s="161"/>
      <c r="AY26" s="116" t="s">
        <v>112</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5">
      <c r="A27" s="63"/>
      <c r="B27" s="274"/>
      <c r="C27" s="275"/>
      <c r="D27" s="276"/>
      <c r="E27" s="158" t="s">
        <v>113</v>
      </c>
      <c r="F27" s="106"/>
      <c r="G27" s="106"/>
      <c r="H27" s="106"/>
      <c r="I27" s="106"/>
      <c r="J27" s="106"/>
      <c r="K27" s="107"/>
      <c r="L27" s="159">
        <v>1</v>
      </c>
      <c r="M27" s="160"/>
      <c r="N27" s="160"/>
      <c r="O27" s="160"/>
      <c r="P27" s="199"/>
      <c r="Q27" s="159">
        <v>3400</v>
      </c>
      <c r="R27" s="160"/>
      <c r="S27" s="160"/>
      <c r="T27" s="160"/>
      <c r="U27" s="160"/>
      <c r="V27" s="199"/>
      <c r="W27" s="280"/>
      <c r="X27" s="275"/>
      <c r="Y27" s="276"/>
      <c r="Z27" s="158" t="s">
        <v>114</v>
      </c>
      <c r="AA27" s="106"/>
      <c r="AB27" s="106"/>
      <c r="AC27" s="106"/>
      <c r="AD27" s="106"/>
      <c r="AE27" s="106"/>
      <c r="AF27" s="106"/>
      <c r="AG27" s="107"/>
      <c r="AH27" s="159">
        <v>2</v>
      </c>
      <c r="AI27" s="160"/>
      <c r="AJ27" s="160"/>
      <c r="AK27" s="160"/>
      <c r="AL27" s="199"/>
      <c r="AM27" s="159" t="s">
        <v>111</v>
      </c>
      <c r="AN27" s="160"/>
      <c r="AO27" s="160"/>
      <c r="AP27" s="160"/>
      <c r="AQ27" s="160"/>
      <c r="AR27" s="199"/>
      <c r="AS27" s="159" t="s">
        <v>111</v>
      </c>
      <c r="AT27" s="160"/>
      <c r="AU27" s="160"/>
      <c r="AV27" s="160"/>
      <c r="AW27" s="160"/>
      <c r="AX27" s="161"/>
      <c r="AY27" s="207" t="s">
        <v>115</v>
      </c>
      <c r="AZ27" s="208"/>
      <c r="BA27" s="208"/>
      <c r="BB27" s="208"/>
      <c r="BC27" s="208"/>
      <c r="BD27" s="208"/>
      <c r="BE27" s="208"/>
      <c r="BF27" s="208"/>
      <c r="BG27" s="208"/>
      <c r="BH27" s="208"/>
      <c r="BI27" s="208"/>
      <c r="BJ27" s="208"/>
      <c r="BK27" s="208"/>
      <c r="BL27" s="208"/>
      <c r="BM27" s="209"/>
      <c r="BN27" s="260">
        <v>281450</v>
      </c>
      <c r="BO27" s="261"/>
      <c r="BP27" s="261"/>
      <c r="BQ27" s="261"/>
      <c r="BR27" s="261"/>
      <c r="BS27" s="261"/>
      <c r="BT27" s="261"/>
      <c r="BU27" s="262"/>
      <c r="BV27" s="260">
        <v>281282</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2">
      <c r="A28" s="63"/>
      <c r="B28" s="274"/>
      <c r="C28" s="275"/>
      <c r="D28" s="276"/>
      <c r="E28" s="158" t="s">
        <v>116</v>
      </c>
      <c r="F28" s="106"/>
      <c r="G28" s="106"/>
      <c r="H28" s="106"/>
      <c r="I28" s="106"/>
      <c r="J28" s="106"/>
      <c r="K28" s="107"/>
      <c r="L28" s="159">
        <v>1</v>
      </c>
      <c r="M28" s="160"/>
      <c r="N28" s="160"/>
      <c r="O28" s="160"/>
      <c r="P28" s="199"/>
      <c r="Q28" s="159">
        <v>2800</v>
      </c>
      <c r="R28" s="160"/>
      <c r="S28" s="160"/>
      <c r="T28" s="160"/>
      <c r="U28" s="160"/>
      <c r="V28" s="199"/>
      <c r="W28" s="280"/>
      <c r="X28" s="275"/>
      <c r="Y28" s="276"/>
      <c r="Z28" s="158" t="s">
        <v>117</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118</v>
      </c>
      <c r="AZ28" s="289"/>
      <c r="BA28" s="289"/>
      <c r="BB28" s="290"/>
      <c r="BC28" s="88" t="s">
        <v>119</v>
      </c>
      <c r="BD28" s="89"/>
      <c r="BE28" s="89"/>
      <c r="BF28" s="89"/>
      <c r="BG28" s="89"/>
      <c r="BH28" s="89"/>
      <c r="BI28" s="89"/>
      <c r="BJ28" s="89"/>
      <c r="BK28" s="89"/>
      <c r="BL28" s="89"/>
      <c r="BM28" s="90"/>
      <c r="BN28" s="91">
        <v>1046611</v>
      </c>
      <c r="BO28" s="92"/>
      <c r="BP28" s="92"/>
      <c r="BQ28" s="92"/>
      <c r="BR28" s="92"/>
      <c r="BS28" s="92"/>
      <c r="BT28" s="92"/>
      <c r="BU28" s="93"/>
      <c r="BV28" s="91">
        <v>1005942</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2">
      <c r="A29" s="63"/>
      <c r="B29" s="274"/>
      <c r="C29" s="275"/>
      <c r="D29" s="276"/>
      <c r="E29" s="158" t="s">
        <v>120</v>
      </c>
      <c r="F29" s="106"/>
      <c r="G29" s="106"/>
      <c r="H29" s="106"/>
      <c r="I29" s="106"/>
      <c r="J29" s="106"/>
      <c r="K29" s="107"/>
      <c r="L29" s="159">
        <v>10</v>
      </c>
      <c r="M29" s="160"/>
      <c r="N29" s="160"/>
      <c r="O29" s="160"/>
      <c r="P29" s="199"/>
      <c r="Q29" s="159">
        <v>2650</v>
      </c>
      <c r="R29" s="160"/>
      <c r="S29" s="160"/>
      <c r="T29" s="160"/>
      <c r="U29" s="160"/>
      <c r="V29" s="199"/>
      <c r="W29" s="291"/>
      <c r="X29" s="292"/>
      <c r="Y29" s="293"/>
      <c r="Z29" s="158" t="s">
        <v>121</v>
      </c>
      <c r="AA29" s="106"/>
      <c r="AB29" s="106"/>
      <c r="AC29" s="106"/>
      <c r="AD29" s="106"/>
      <c r="AE29" s="106"/>
      <c r="AF29" s="106"/>
      <c r="AG29" s="107"/>
      <c r="AH29" s="159">
        <v>114</v>
      </c>
      <c r="AI29" s="160"/>
      <c r="AJ29" s="160"/>
      <c r="AK29" s="160"/>
      <c r="AL29" s="199"/>
      <c r="AM29" s="159">
        <v>357584</v>
      </c>
      <c r="AN29" s="160"/>
      <c r="AO29" s="160"/>
      <c r="AP29" s="160"/>
      <c r="AQ29" s="160"/>
      <c r="AR29" s="199"/>
      <c r="AS29" s="159">
        <v>3137</v>
      </c>
      <c r="AT29" s="160"/>
      <c r="AU29" s="160"/>
      <c r="AV29" s="160"/>
      <c r="AW29" s="160"/>
      <c r="AX29" s="161"/>
      <c r="AY29" s="294"/>
      <c r="AZ29" s="295"/>
      <c r="BA29" s="295"/>
      <c r="BB29" s="296"/>
      <c r="BC29" s="110" t="s">
        <v>122</v>
      </c>
      <c r="BD29" s="111"/>
      <c r="BE29" s="111"/>
      <c r="BF29" s="111"/>
      <c r="BG29" s="111"/>
      <c r="BH29" s="111"/>
      <c r="BI29" s="111"/>
      <c r="BJ29" s="111"/>
      <c r="BK29" s="111"/>
      <c r="BL29" s="111"/>
      <c r="BM29" s="112"/>
      <c r="BN29" s="113">
        <v>907973</v>
      </c>
      <c r="BO29" s="114"/>
      <c r="BP29" s="114"/>
      <c r="BQ29" s="114"/>
      <c r="BR29" s="114"/>
      <c r="BS29" s="114"/>
      <c r="BT29" s="114"/>
      <c r="BU29" s="115"/>
      <c r="BV29" s="113">
        <v>707517</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5">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123</v>
      </c>
      <c r="X30" s="304"/>
      <c r="Y30" s="304"/>
      <c r="Z30" s="304"/>
      <c r="AA30" s="304"/>
      <c r="AB30" s="304"/>
      <c r="AC30" s="304"/>
      <c r="AD30" s="304"/>
      <c r="AE30" s="304"/>
      <c r="AF30" s="304"/>
      <c r="AG30" s="305"/>
      <c r="AH30" s="239">
        <v>97.8</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124</v>
      </c>
      <c r="BD30" s="258"/>
      <c r="BE30" s="258"/>
      <c r="BF30" s="258"/>
      <c r="BG30" s="258"/>
      <c r="BH30" s="258"/>
      <c r="BI30" s="258"/>
      <c r="BJ30" s="258"/>
      <c r="BK30" s="258"/>
      <c r="BL30" s="258"/>
      <c r="BM30" s="259"/>
      <c r="BN30" s="260">
        <v>1330516</v>
      </c>
      <c r="BO30" s="261"/>
      <c r="BP30" s="261"/>
      <c r="BQ30" s="261"/>
      <c r="BR30" s="261"/>
      <c r="BS30" s="261"/>
      <c r="BT30" s="261"/>
      <c r="BU30" s="262"/>
      <c r="BV30" s="260">
        <v>1174350</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2">
      <c r="A31" s="63"/>
      <c r="B31" s="315"/>
      <c r="DI31" s="316"/>
    </row>
    <row r="32" spans="1:113" ht="13.5" customHeight="1" x14ac:dyDescent="0.2">
      <c r="A32" s="63"/>
      <c r="B32" s="317"/>
      <c r="C32" s="318" t="s">
        <v>125</v>
      </c>
      <c r="D32" s="318"/>
      <c r="E32" s="318"/>
      <c r="F32" s="318"/>
      <c r="G32" s="318"/>
      <c r="H32" s="318"/>
      <c r="I32" s="318"/>
      <c r="J32" s="318"/>
      <c r="K32" s="318"/>
      <c r="L32" s="318"/>
      <c r="M32" s="318"/>
      <c r="N32" s="318"/>
      <c r="O32" s="318"/>
      <c r="P32" s="318"/>
      <c r="Q32" s="318"/>
      <c r="R32" s="318"/>
      <c r="S32" s="318"/>
      <c r="U32" s="117" t="s">
        <v>126</v>
      </c>
      <c r="V32" s="117"/>
      <c r="W32" s="117"/>
      <c r="X32" s="117"/>
      <c r="Y32" s="117"/>
      <c r="Z32" s="117"/>
      <c r="AA32" s="117"/>
      <c r="AB32" s="117"/>
      <c r="AC32" s="117"/>
      <c r="AD32" s="117"/>
      <c r="AE32" s="117"/>
      <c r="AF32" s="117"/>
      <c r="AG32" s="117"/>
      <c r="AH32" s="117"/>
      <c r="AI32" s="117"/>
      <c r="AJ32" s="117"/>
      <c r="AK32" s="117"/>
      <c r="AM32" s="117" t="s">
        <v>127</v>
      </c>
      <c r="AN32" s="117"/>
      <c r="AO32" s="117"/>
      <c r="AP32" s="117"/>
      <c r="AQ32" s="117"/>
      <c r="AR32" s="117"/>
      <c r="AS32" s="117"/>
      <c r="AT32" s="117"/>
      <c r="AU32" s="117"/>
      <c r="AV32" s="117"/>
      <c r="AW32" s="117"/>
      <c r="AX32" s="117"/>
      <c r="AY32" s="117"/>
      <c r="AZ32" s="117"/>
      <c r="BA32" s="117"/>
      <c r="BB32" s="117"/>
      <c r="BC32" s="117"/>
      <c r="BE32" s="117" t="s">
        <v>128</v>
      </c>
      <c r="BF32" s="117"/>
      <c r="BG32" s="117"/>
      <c r="BH32" s="117"/>
      <c r="BI32" s="117"/>
      <c r="BJ32" s="117"/>
      <c r="BK32" s="117"/>
      <c r="BL32" s="117"/>
      <c r="BM32" s="117"/>
      <c r="BN32" s="117"/>
      <c r="BO32" s="117"/>
      <c r="BP32" s="117"/>
      <c r="BQ32" s="117"/>
      <c r="BR32" s="117"/>
      <c r="BS32" s="117"/>
      <c r="BT32" s="117"/>
      <c r="BU32" s="117"/>
      <c r="BW32" s="117" t="s">
        <v>129</v>
      </c>
      <c r="BX32" s="117"/>
      <c r="BY32" s="117"/>
      <c r="BZ32" s="117"/>
      <c r="CA32" s="117"/>
      <c r="CB32" s="117"/>
      <c r="CC32" s="117"/>
      <c r="CD32" s="117"/>
      <c r="CE32" s="117"/>
      <c r="CF32" s="117"/>
      <c r="CG32" s="117"/>
      <c r="CH32" s="117"/>
      <c r="CI32" s="117"/>
      <c r="CJ32" s="117"/>
      <c r="CK32" s="117"/>
      <c r="CL32" s="117"/>
      <c r="CM32" s="117"/>
      <c r="CO32" s="117" t="s">
        <v>130</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2">
      <c r="A33" s="63"/>
      <c r="B33" s="317"/>
      <c r="C33" s="136" t="s">
        <v>131</v>
      </c>
      <c r="D33" s="136"/>
      <c r="E33" s="83" t="s">
        <v>132</v>
      </c>
      <c r="F33" s="83"/>
      <c r="G33" s="83"/>
      <c r="H33" s="83"/>
      <c r="I33" s="83"/>
      <c r="J33" s="83"/>
      <c r="K33" s="83"/>
      <c r="L33" s="83"/>
      <c r="M33" s="83"/>
      <c r="N33" s="83"/>
      <c r="O33" s="83"/>
      <c r="P33" s="83"/>
      <c r="Q33" s="83"/>
      <c r="R33" s="83"/>
      <c r="S33" s="83"/>
      <c r="T33" s="319"/>
      <c r="U33" s="136" t="s">
        <v>131</v>
      </c>
      <c r="V33" s="136"/>
      <c r="W33" s="83" t="s">
        <v>132</v>
      </c>
      <c r="X33" s="83"/>
      <c r="Y33" s="83"/>
      <c r="Z33" s="83"/>
      <c r="AA33" s="83"/>
      <c r="AB33" s="83"/>
      <c r="AC33" s="83"/>
      <c r="AD33" s="83"/>
      <c r="AE33" s="83"/>
      <c r="AF33" s="83"/>
      <c r="AG33" s="83"/>
      <c r="AH33" s="83"/>
      <c r="AI33" s="83"/>
      <c r="AJ33" s="83"/>
      <c r="AK33" s="83"/>
      <c r="AL33" s="319"/>
      <c r="AM33" s="136" t="s">
        <v>131</v>
      </c>
      <c r="AN33" s="136"/>
      <c r="AO33" s="83" t="s">
        <v>132</v>
      </c>
      <c r="AP33" s="83"/>
      <c r="AQ33" s="83"/>
      <c r="AR33" s="83"/>
      <c r="AS33" s="83"/>
      <c r="AT33" s="83"/>
      <c r="AU33" s="83"/>
      <c r="AV33" s="83"/>
      <c r="AW33" s="83"/>
      <c r="AX33" s="83"/>
      <c r="AY33" s="83"/>
      <c r="AZ33" s="83"/>
      <c r="BA33" s="83"/>
      <c r="BB33" s="83"/>
      <c r="BC33" s="83"/>
      <c r="BD33" s="320"/>
      <c r="BE33" s="83" t="s">
        <v>133</v>
      </c>
      <c r="BF33" s="83"/>
      <c r="BG33" s="83" t="s">
        <v>134</v>
      </c>
      <c r="BH33" s="83"/>
      <c r="BI33" s="83"/>
      <c r="BJ33" s="83"/>
      <c r="BK33" s="83"/>
      <c r="BL33" s="83"/>
      <c r="BM33" s="83"/>
      <c r="BN33" s="83"/>
      <c r="BO33" s="83"/>
      <c r="BP33" s="83"/>
      <c r="BQ33" s="83"/>
      <c r="BR33" s="83"/>
      <c r="BS33" s="83"/>
      <c r="BT33" s="83"/>
      <c r="BU33" s="83"/>
      <c r="BV33" s="320"/>
      <c r="BW33" s="136" t="s">
        <v>133</v>
      </c>
      <c r="BX33" s="136"/>
      <c r="BY33" s="83" t="s">
        <v>135</v>
      </c>
      <c r="BZ33" s="83"/>
      <c r="CA33" s="83"/>
      <c r="CB33" s="83"/>
      <c r="CC33" s="83"/>
      <c r="CD33" s="83"/>
      <c r="CE33" s="83"/>
      <c r="CF33" s="83"/>
      <c r="CG33" s="83"/>
      <c r="CH33" s="83"/>
      <c r="CI33" s="83"/>
      <c r="CJ33" s="83"/>
      <c r="CK33" s="83"/>
      <c r="CL33" s="83"/>
      <c r="CM33" s="83"/>
      <c r="CN33" s="319"/>
      <c r="CO33" s="136" t="s">
        <v>131</v>
      </c>
      <c r="CP33" s="136"/>
      <c r="CQ33" s="83" t="s">
        <v>136</v>
      </c>
      <c r="CR33" s="83"/>
      <c r="CS33" s="83"/>
      <c r="CT33" s="83"/>
      <c r="CU33" s="83"/>
      <c r="CV33" s="83"/>
      <c r="CW33" s="83"/>
      <c r="CX33" s="83"/>
      <c r="CY33" s="83"/>
      <c r="CZ33" s="83"/>
      <c r="DA33" s="83"/>
      <c r="DB33" s="83"/>
      <c r="DC33" s="83"/>
      <c r="DD33" s="83"/>
      <c r="DE33" s="83"/>
      <c r="DF33" s="319"/>
      <c r="DG33" s="321" t="s">
        <v>137</v>
      </c>
      <c r="DH33" s="321"/>
      <c r="DI33" s="322"/>
    </row>
    <row r="34" spans="1:113" ht="32.25" customHeight="1" x14ac:dyDescent="0.2">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5</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f>IF(BG34="","",MAX(C34:D43,U34:V43,AM34:AN43)+1)</f>
        <v>7</v>
      </c>
      <c r="BF34" s="323"/>
      <c r="BG34" s="324" t="str">
        <f>IF('各会計、関係団体の財政状況及び健全化判断比率'!B33="","",'各会計、関係団体の財政状況及び健全化判断比率'!B33)</f>
        <v>下水道特別会計</v>
      </c>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IF('各会計、関係団体の財政状況及び健全化判断比率'!B68="","",'各会計、関係団体の財政状況及び健全化判断比率'!B68)</f>
        <v>山形県消防補償等組合</v>
      </c>
      <c r="BZ34" s="324"/>
      <c r="CA34" s="324"/>
      <c r="CB34" s="324"/>
      <c r="CC34" s="324"/>
      <c r="CD34" s="324"/>
      <c r="CE34" s="324"/>
      <c r="CF34" s="324"/>
      <c r="CG34" s="324"/>
      <c r="CH34" s="324"/>
      <c r="CI34" s="324"/>
      <c r="CJ34" s="324"/>
      <c r="CK34" s="324"/>
      <c r="CL34" s="324"/>
      <c r="CM34" s="324"/>
      <c r="CN34" s="63"/>
      <c r="CO34" s="323">
        <f>IF(CQ34="","",MAX(C34:D43,U34:V43,AM34:AN43,BE34:BF43,BW34:BX43)+1)</f>
        <v>17</v>
      </c>
      <c r="CP34" s="323"/>
      <c r="CQ34" s="324" t="str">
        <f>IF('各会計、関係団体の財政状況及び健全化判断比率'!BS7="","",'各会計、関係団体の財政状況及び健全化判断比率'!BS7)</f>
        <v>白鷹町アルカディア財団</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2">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6</v>
      </c>
      <c r="AN35" s="323"/>
      <c r="AO35" s="324" t="str">
        <f>IF('各会計、関係団体の財政状況及び健全化判断比率'!B32="","",'各会計、関係団体の財政状況及び健全化判断比率'!B32)</f>
        <v>病院事業会計</v>
      </c>
      <c r="AP35" s="324"/>
      <c r="AQ35" s="324"/>
      <c r="AR35" s="324"/>
      <c r="AS35" s="324"/>
      <c r="AT35" s="324"/>
      <c r="AU35" s="324"/>
      <c r="AV35" s="324"/>
      <c r="AW35" s="324"/>
      <c r="AX35" s="324"/>
      <c r="AY35" s="324"/>
      <c r="AZ35" s="324"/>
      <c r="BA35" s="324"/>
      <c r="BB35" s="324"/>
      <c r="BC35" s="324"/>
      <c r="BD35" s="63"/>
      <c r="BE35" s="323">
        <f t="shared" ref="BE35:BE43" si="1">IF(BG35="","",BE34+1)</f>
        <v>8</v>
      </c>
      <c r="BF35" s="323"/>
      <c r="BG35" s="324" t="str">
        <f>IF('各会計、関係団体の財政状況及び健全化判断比率'!B34="","",'各会計、関係団体の財政状況及び健全化判断比率'!B34)</f>
        <v>農業集落排水特別会計</v>
      </c>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IF('各会計、関係団体の財政状況及び健全化判断比率'!B69="","",'各会計、関係団体の財政状況及び健全化判断比率'!B69)</f>
        <v>山形県自治会館管理組合</v>
      </c>
      <c r="BZ35" s="324"/>
      <c r="CA35" s="324"/>
      <c r="CB35" s="324"/>
      <c r="CC35" s="324"/>
      <c r="CD35" s="324"/>
      <c r="CE35" s="324"/>
      <c r="CF35" s="324"/>
      <c r="CG35" s="324"/>
      <c r="CH35" s="324"/>
      <c r="CI35" s="324"/>
      <c r="CJ35" s="324"/>
      <c r="CK35" s="324"/>
      <c r="CL35" s="324"/>
      <c r="CM35" s="324"/>
      <c r="CN35" s="63"/>
      <c r="CO35" s="323">
        <f t="shared" ref="CO35:CO43" si="3">IF(CQ35="","",CO34+1)</f>
        <v>18</v>
      </c>
      <c r="CP35" s="323"/>
      <c r="CQ35" s="324" t="str">
        <f>IF('各会計、関係団体の財政状況及び健全化判断比率'!BS8="","",'各会計、関係団体の財政状況及び健全化判断比率'!BS8)</f>
        <v>ケイエスしらたか</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2">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IF('各会計、関係団体の財政状況及び健全化判断比率'!B70="","",'各会計、関係団体の財政状況及び健全化判断比率'!B70)</f>
        <v>山形県市町村職員退職手当組合</v>
      </c>
      <c r="BZ36" s="324"/>
      <c r="CA36" s="324"/>
      <c r="CB36" s="324"/>
      <c r="CC36" s="324"/>
      <c r="CD36" s="324"/>
      <c r="CE36" s="324"/>
      <c r="CF36" s="324"/>
      <c r="CG36" s="324"/>
      <c r="CH36" s="324"/>
      <c r="CI36" s="324"/>
      <c r="CJ36" s="324"/>
      <c r="CK36" s="324"/>
      <c r="CL36" s="324"/>
      <c r="CM36" s="324"/>
      <c r="CN36" s="63"/>
      <c r="CO36" s="323">
        <f t="shared" si="3"/>
        <v>19</v>
      </c>
      <c r="CP36" s="323"/>
      <c r="CQ36" s="324" t="str">
        <f>IF('各会計、関係団体の財政状況及び健全化判断比率'!BS9="","",'各会計、関係団体の財政状況及び健全化判断比率'!BS9)</f>
        <v>山形鉄道</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2">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12</v>
      </c>
      <c r="BX37" s="323"/>
      <c r="BY37" s="324" t="str">
        <f>IF('各会計、関係団体の財政状況及び健全化判断比率'!B71="","",'各会計、関係団体の財政状況及び健全化判断比率'!B71)</f>
        <v>山形県市町村交通災害共済組合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2">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13</v>
      </c>
      <c r="BX38" s="323"/>
      <c r="BY38" s="324" t="str">
        <f>IF('各会計、関係団体の財政状況及び健全化判断比率'!B72="","",'各会計、関係団体の財政状況及び健全化判断比率'!B72)</f>
        <v>置賜広域行政事務組合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2">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14</v>
      </c>
      <c r="BX39" s="323"/>
      <c r="BY39" s="324" t="str">
        <f>IF('各会計、関係団体の財政状況及び健全化判断比率'!B73="","",'各会計、関係団体の財政状況及び健全化判断比率'!B73)</f>
        <v>西置賜行政組合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2">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15</v>
      </c>
      <c r="BX40" s="323"/>
      <c r="BY40" s="324" t="str">
        <f>IF('各会計、関係団体の財政状況及び健全化判断比率'!B74="","",'各会計、関係団体の財政状況及び健全化判断比率'!B74)</f>
        <v>山形県後期高齢者医療広域連合（普通会計分）</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2">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16</v>
      </c>
      <c r="BX41" s="323"/>
      <c r="BY41" s="324" t="str">
        <f>IF('各会計、関係団体の財政状況及び健全化判断比率'!B75="","",'各会計、関係団体の財政状況及び健全化判断比率'!B75)</f>
        <v>山形県後期高齢者医療広域連合（事業会計分）</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2">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2">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5">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2"/>
    <row r="46" spans="1:113" x14ac:dyDescent="0.2">
      <c r="B46" s="61" t="s">
        <v>138</v>
      </c>
      <c r="E46" s="329" t="s">
        <v>139</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2">
      <c r="E47" s="329" t="s">
        <v>140</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2">
      <c r="E48" s="329" t="s">
        <v>141</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2">
      <c r="E49" s="330" t="s">
        <v>142</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2">
      <c r="E50" s="329" t="s">
        <v>143</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2">
      <c r="E51" s="329" t="s">
        <v>144</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2">
      <c r="E52" s="329" t="s">
        <v>145</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2">
      <c r="E53" s="329" t="s">
        <v>146</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2"/>
    <row r="55" spans="5:113" x14ac:dyDescent="0.2"/>
    <row r="56" spans="5:113" x14ac:dyDescent="0.2"/>
  </sheetData>
  <sheetProtection algorithmName="SHA-512" hashValue="DABiuklJp7wTlAo4U6oB3LdIj3EZZNGc39eCz6eqBgvwYLbzbd3klkzvjKrydPqDffHVq9B4eHhnHySvYGb4RQ==" saltValue="SwhEkjSWPpP9kcGFOCRtx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336" customWidth="1"/>
    <col min="2" max="2" width="2.33203125" style="336" customWidth="1"/>
    <col min="3" max="16" width="2.6640625" style="336" customWidth="1"/>
    <col min="17" max="17" width="2.33203125" style="336" customWidth="1"/>
    <col min="18" max="95" width="1.6640625" style="336" customWidth="1"/>
    <col min="96" max="133" width="1.6640625" style="464" customWidth="1"/>
    <col min="134" max="143" width="1.6640625" style="336" customWidth="1"/>
    <col min="144" max="16384" width="0" style="336" hidden="1"/>
  </cols>
  <sheetData>
    <row r="1" spans="2:143" ht="22.5" customHeight="1" thickBot="1" x14ac:dyDescent="0.25">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147</v>
      </c>
      <c r="DI1" s="334"/>
      <c r="DJ1" s="334"/>
      <c r="DK1" s="334"/>
      <c r="DL1" s="334"/>
      <c r="DM1" s="334"/>
      <c r="DN1" s="335"/>
      <c r="DO1" s="336"/>
      <c r="DP1" s="333" t="s">
        <v>148</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2">
      <c r="B2" s="337" t="s">
        <v>149</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2">
      <c r="B3" s="340" t="s">
        <v>150</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151</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152</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2">
      <c r="B4" s="340" t="s">
        <v>24</v>
      </c>
      <c r="C4" s="341"/>
      <c r="D4" s="341"/>
      <c r="E4" s="341"/>
      <c r="F4" s="341"/>
      <c r="G4" s="341"/>
      <c r="H4" s="341"/>
      <c r="I4" s="341"/>
      <c r="J4" s="341"/>
      <c r="K4" s="341"/>
      <c r="L4" s="341"/>
      <c r="M4" s="341"/>
      <c r="N4" s="341"/>
      <c r="O4" s="341"/>
      <c r="P4" s="341"/>
      <c r="Q4" s="342"/>
      <c r="R4" s="340" t="s">
        <v>153</v>
      </c>
      <c r="S4" s="341"/>
      <c r="T4" s="341"/>
      <c r="U4" s="341"/>
      <c r="V4" s="341"/>
      <c r="W4" s="341"/>
      <c r="X4" s="341"/>
      <c r="Y4" s="342"/>
      <c r="Z4" s="340" t="s">
        <v>154</v>
      </c>
      <c r="AA4" s="341"/>
      <c r="AB4" s="341"/>
      <c r="AC4" s="342"/>
      <c r="AD4" s="340" t="s">
        <v>155</v>
      </c>
      <c r="AE4" s="341"/>
      <c r="AF4" s="341"/>
      <c r="AG4" s="341"/>
      <c r="AH4" s="341"/>
      <c r="AI4" s="341"/>
      <c r="AJ4" s="341"/>
      <c r="AK4" s="342"/>
      <c r="AL4" s="340" t="s">
        <v>154</v>
      </c>
      <c r="AM4" s="341"/>
      <c r="AN4" s="341"/>
      <c r="AO4" s="342"/>
      <c r="AP4" s="343" t="s">
        <v>156</v>
      </c>
      <c r="AQ4" s="343"/>
      <c r="AR4" s="343"/>
      <c r="AS4" s="343"/>
      <c r="AT4" s="343"/>
      <c r="AU4" s="343"/>
      <c r="AV4" s="343"/>
      <c r="AW4" s="343"/>
      <c r="AX4" s="343"/>
      <c r="AY4" s="343"/>
      <c r="AZ4" s="343"/>
      <c r="BA4" s="343"/>
      <c r="BB4" s="343"/>
      <c r="BC4" s="343"/>
      <c r="BD4" s="343"/>
      <c r="BE4" s="343"/>
      <c r="BF4" s="343"/>
      <c r="BG4" s="343" t="s">
        <v>157</v>
      </c>
      <c r="BH4" s="343"/>
      <c r="BI4" s="343"/>
      <c r="BJ4" s="343"/>
      <c r="BK4" s="343"/>
      <c r="BL4" s="343"/>
      <c r="BM4" s="343"/>
      <c r="BN4" s="343"/>
      <c r="BO4" s="343" t="s">
        <v>154</v>
      </c>
      <c r="BP4" s="343"/>
      <c r="BQ4" s="343"/>
      <c r="BR4" s="343"/>
      <c r="BS4" s="343" t="s">
        <v>158</v>
      </c>
      <c r="BT4" s="343"/>
      <c r="BU4" s="343"/>
      <c r="BV4" s="343"/>
      <c r="BW4" s="343"/>
      <c r="BX4" s="343"/>
      <c r="BY4" s="343"/>
      <c r="BZ4" s="343"/>
      <c r="CA4" s="343"/>
      <c r="CB4" s="343"/>
      <c r="CD4" s="340" t="s">
        <v>159</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2">
      <c r="B5" s="344" t="s">
        <v>160</v>
      </c>
      <c r="C5" s="345"/>
      <c r="D5" s="345"/>
      <c r="E5" s="345"/>
      <c r="F5" s="345"/>
      <c r="G5" s="345"/>
      <c r="H5" s="345"/>
      <c r="I5" s="345"/>
      <c r="J5" s="345"/>
      <c r="K5" s="345"/>
      <c r="L5" s="345"/>
      <c r="M5" s="345"/>
      <c r="N5" s="345"/>
      <c r="O5" s="345"/>
      <c r="P5" s="345"/>
      <c r="Q5" s="346"/>
      <c r="R5" s="347">
        <v>1207033</v>
      </c>
      <c r="S5" s="348"/>
      <c r="T5" s="348"/>
      <c r="U5" s="348"/>
      <c r="V5" s="348"/>
      <c r="W5" s="348"/>
      <c r="X5" s="348"/>
      <c r="Y5" s="349"/>
      <c r="Z5" s="350">
        <v>11.2</v>
      </c>
      <c r="AA5" s="350"/>
      <c r="AB5" s="350"/>
      <c r="AC5" s="350"/>
      <c r="AD5" s="351">
        <v>1168131</v>
      </c>
      <c r="AE5" s="351"/>
      <c r="AF5" s="351"/>
      <c r="AG5" s="351"/>
      <c r="AH5" s="351"/>
      <c r="AI5" s="351"/>
      <c r="AJ5" s="351"/>
      <c r="AK5" s="351"/>
      <c r="AL5" s="352">
        <v>22.6</v>
      </c>
      <c r="AM5" s="353"/>
      <c r="AN5" s="353"/>
      <c r="AO5" s="354"/>
      <c r="AP5" s="344" t="s">
        <v>161</v>
      </c>
      <c r="AQ5" s="345"/>
      <c r="AR5" s="345"/>
      <c r="AS5" s="345"/>
      <c r="AT5" s="345"/>
      <c r="AU5" s="345"/>
      <c r="AV5" s="345"/>
      <c r="AW5" s="345"/>
      <c r="AX5" s="345"/>
      <c r="AY5" s="345"/>
      <c r="AZ5" s="345"/>
      <c r="BA5" s="345"/>
      <c r="BB5" s="345"/>
      <c r="BC5" s="345"/>
      <c r="BD5" s="345"/>
      <c r="BE5" s="345"/>
      <c r="BF5" s="346"/>
      <c r="BG5" s="355">
        <v>1164874</v>
      </c>
      <c r="BH5" s="356"/>
      <c r="BI5" s="356"/>
      <c r="BJ5" s="356"/>
      <c r="BK5" s="356"/>
      <c r="BL5" s="356"/>
      <c r="BM5" s="356"/>
      <c r="BN5" s="357"/>
      <c r="BO5" s="358">
        <v>96.5</v>
      </c>
      <c r="BP5" s="358"/>
      <c r="BQ5" s="358"/>
      <c r="BR5" s="358"/>
      <c r="BS5" s="359">
        <v>5096</v>
      </c>
      <c r="BT5" s="359"/>
      <c r="BU5" s="359"/>
      <c r="BV5" s="359"/>
      <c r="BW5" s="359"/>
      <c r="BX5" s="359"/>
      <c r="BY5" s="359"/>
      <c r="BZ5" s="359"/>
      <c r="CA5" s="359"/>
      <c r="CB5" s="360"/>
      <c r="CD5" s="340" t="s">
        <v>156</v>
      </c>
      <c r="CE5" s="341"/>
      <c r="CF5" s="341"/>
      <c r="CG5" s="341"/>
      <c r="CH5" s="341"/>
      <c r="CI5" s="341"/>
      <c r="CJ5" s="341"/>
      <c r="CK5" s="341"/>
      <c r="CL5" s="341"/>
      <c r="CM5" s="341"/>
      <c r="CN5" s="341"/>
      <c r="CO5" s="341"/>
      <c r="CP5" s="341"/>
      <c r="CQ5" s="342"/>
      <c r="CR5" s="340" t="s">
        <v>162</v>
      </c>
      <c r="CS5" s="341"/>
      <c r="CT5" s="341"/>
      <c r="CU5" s="341"/>
      <c r="CV5" s="341"/>
      <c r="CW5" s="341"/>
      <c r="CX5" s="341"/>
      <c r="CY5" s="342"/>
      <c r="CZ5" s="340" t="s">
        <v>154</v>
      </c>
      <c r="DA5" s="341"/>
      <c r="DB5" s="341"/>
      <c r="DC5" s="342"/>
      <c r="DD5" s="340" t="s">
        <v>163</v>
      </c>
      <c r="DE5" s="341"/>
      <c r="DF5" s="341"/>
      <c r="DG5" s="341"/>
      <c r="DH5" s="341"/>
      <c r="DI5" s="341"/>
      <c r="DJ5" s="341"/>
      <c r="DK5" s="341"/>
      <c r="DL5" s="341"/>
      <c r="DM5" s="341"/>
      <c r="DN5" s="341"/>
      <c r="DO5" s="341"/>
      <c r="DP5" s="342"/>
      <c r="DQ5" s="340" t="s">
        <v>164</v>
      </c>
      <c r="DR5" s="341"/>
      <c r="DS5" s="341"/>
      <c r="DT5" s="341"/>
      <c r="DU5" s="341"/>
      <c r="DV5" s="341"/>
      <c r="DW5" s="341"/>
      <c r="DX5" s="341"/>
      <c r="DY5" s="341"/>
      <c r="DZ5" s="341"/>
      <c r="EA5" s="341"/>
      <c r="EB5" s="341"/>
      <c r="EC5" s="342"/>
    </row>
    <row r="6" spans="2:143" ht="11.25" customHeight="1" x14ac:dyDescent="0.2">
      <c r="B6" s="361" t="s">
        <v>165</v>
      </c>
      <c r="C6" s="362"/>
      <c r="D6" s="362"/>
      <c r="E6" s="362"/>
      <c r="F6" s="362"/>
      <c r="G6" s="362"/>
      <c r="H6" s="362"/>
      <c r="I6" s="362"/>
      <c r="J6" s="362"/>
      <c r="K6" s="362"/>
      <c r="L6" s="362"/>
      <c r="M6" s="362"/>
      <c r="N6" s="362"/>
      <c r="O6" s="362"/>
      <c r="P6" s="362"/>
      <c r="Q6" s="363"/>
      <c r="R6" s="355">
        <v>109857</v>
      </c>
      <c r="S6" s="356"/>
      <c r="T6" s="356"/>
      <c r="U6" s="356"/>
      <c r="V6" s="356"/>
      <c r="W6" s="356"/>
      <c r="X6" s="356"/>
      <c r="Y6" s="357"/>
      <c r="Z6" s="358">
        <v>1</v>
      </c>
      <c r="AA6" s="358"/>
      <c r="AB6" s="358"/>
      <c r="AC6" s="358"/>
      <c r="AD6" s="359">
        <v>109857</v>
      </c>
      <c r="AE6" s="359"/>
      <c r="AF6" s="359"/>
      <c r="AG6" s="359"/>
      <c r="AH6" s="359"/>
      <c r="AI6" s="359"/>
      <c r="AJ6" s="359"/>
      <c r="AK6" s="359"/>
      <c r="AL6" s="364">
        <v>2.1</v>
      </c>
      <c r="AM6" s="365"/>
      <c r="AN6" s="365"/>
      <c r="AO6" s="366"/>
      <c r="AP6" s="361" t="s">
        <v>166</v>
      </c>
      <c r="AQ6" s="362"/>
      <c r="AR6" s="362"/>
      <c r="AS6" s="362"/>
      <c r="AT6" s="362"/>
      <c r="AU6" s="362"/>
      <c r="AV6" s="362"/>
      <c r="AW6" s="362"/>
      <c r="AX6" s="362"/>
      <c r="AY6" s="362"/>
      <c r="AZ6" s="362"/>
      <c r="BA6" s="362"/>
      <c r="BB6" s="362"/>
      <c r="BC6" s="362"/>
      <c r="BD6" s="362"/>
      <c r="BE6" s="362"/>
      <c r="BF6" s="363"/>
      <c r="BG6" s="355">
        <v>1164874</v>
      </c>
      <c r="BH6" s="356"/>
      <c r="BI6" s="356"/>
      <c r="BJ6" s="356"/>
      <c r="BK6" s="356"/>
      <c r="BL6" s="356"/>
      <c r="BM6" s="356"/>
      <c r="BN6" s="357"/>
      <c r="BO6" s="358">
        <v>96.5</v>
      </c>
      <c r="BP6" s="358"/>
      <c r="BQ6" s="358"/>
      <c r="BR6" s="358"/>
      <c r="BS6" s="359">
        <v>5096</v>
      </c>
      <c r="BT6" s="359"/>
      <c r="BU6" s="359"/>
      <c r="BV6" s="359"/>
      <c r="BW6" s="359"/>
      <c r="BX6" s="359"/>
      <c r="BY6" s="359"/>
      <c r="BZ6" s="359"/>
      <c r="CA6" s="359"/>
      <c r="CB6" s="360"/>
      <c r="CD6" s="344" t="s">
        <v>167</v>
      </c>
      <c r="CE6" s="345"/>
      <c r="CF6" s="345"/>
      <c r="CG6" s="345"/>
      <c r="CH6" s="345"/>
      <c r="CI6" s="345"/>
      <c r="CJ6" s="345"/>
      <c r="CK6" s="345"/>
      <c r="CL6" s="345"/>
      <c r="CM6" s="345"/>
      <c r="CN6" s="345"/>
      <c r="CO6" s="345"/>
      <c r="CP6" s="345"/>
      <c r="CQ6" s="346"/>
      <c r="CR6" s="355">
        <v>89778</v>
      </c>
      <c r="CS6" s="356"/>
      <c r="CT6" s="356"/>
      <c r="CU6" s="356"/>
      <c r="CV6" s="356"/>
      <c r="CW6" s="356"/>
      <c r="CX6" s="356"/>
      <c r="CY6" s="357"/>
      <c r="CZ6" s="352">
        <v>0.9</v>
      </c>
      <c r="DA6" s="353"/>
      <c r="DB6" s="353"/>
      <c r="DC6" s="367"/>
      <c r="DD6" s="368" t="s">
        <v>64</v>
      </c>
      <c r="DE6" s="356"/>
      <c r="DF6" s="356"/>
      <c r="DG6" s="356"/>
      <c r="DH6" s="356"/>
      <c r="DI6" s="356"/>
      <c r="DJ6" s="356"/>
      <c r="DK6" s="356"/>
      <c r="DL6" s="356"/>
      <c r="DM6" s="356"/>
      <c r="DN6" s="356"/>
      <c r="DO6" s="356"/>
      <c r="DP6" s="357"/>
      <c r="DQ6" s="368">
        <v>89778</v>
      </c>
      <c r="DR6" s="356"/>
      <c r="DS6" s="356"/>
      <c r="DT6" s="356"/>
      <c r="DU6" s="356"/>
      <c r="DV6" s="356"/>
      <c r="DW6" s="356"/>
      <c r="DX6" s="356"/>
      <c r="DY6" s="356"/>
      <c r="DZ6" s="356"/>
      <c r="EA6" s="356"/>
      <c r="EB6" s="356"/>
      <c r="EC6" s="369"/>
    </row>
    <row r="7" spans="2:143" ht="11.25" customHeight="1" x14ac:dyDescent="0.2">
      <c r="B7" s="361" t="s">
        <v>168</v>
      </c>
      <c r="C7" s="362"/>
      <c r="D7" s="362"/>
      <c r="E7" s="362"/>
      <c r="F7" s="362"/>
      <c r="G7" s="362"/>
      <c r="H7" s="362"/>
      <c r="I7" s="362"/>
      <c r="J7" s="362"/>
      <c r="K7" s="362"/>
      <c r="L7" s="362"/>
      <c r="M7" s="362"/>
      <c r="N7" s="362"/>
      <c r="O7" s="362"/>
      <c r="P7" s="362"/>
      <c r="Q7" s="363"/>
      <c r="R7" s="355">
        <v>430</v>
      </c>
      <c r="S7" s="356"/>
      <c r="T7" s="356"/>
      <c r="U7" s="356"/>
      <c r="V7" s="356"/>
      <c r="W7" s="356"/>
      <c r="X7" s="356"/>
      <c r="Y7" s="357"/>
      <c r="Z7" s="358">
        <v>0</v>
      </c>
      <c r="AA7" s="358"/>
      <c r="AB7" s="358"/>
      <c r="AC7" s="358"/>
      <c r="AD7" s="359">
        <v>430</v>
      </c>
      <c r="AE7" s="359"/>
      <c r="AF7" s="359"/>
      <c r="AG7" s="359"/>
      <c r="AH7" s="359"/>
      <c r="AI7" s="359"/>
      <c r="AJ7" s="359"/>
      <c r="AK7" s="359"/>
      <c r="AL7" s="364">
        <v>0</v>
      </c>
      <c r="AM7" s="365"/>
      <c r="AN7" s="365"/>
      <c r="AO7" s="366"/>
      <c r="AP7" s="361" t="s">
        <v>169</v>
      </c>
      <c r="AQ7" s="362"/>
      <c r="AR7" s="362"/>
      <c r="AS7" s="362"/>
      <c r="AT7" s="362"/>
      <c r="AU7" s="362"/>
      <c r="AV7" s="362"/>
      <c r="AW7" s="362"/>
      <c r="AX7" s="362"/>
      <c r="AY7" s="362"/>
      <c r="AZ7" s="362"/>
      <c r="BA7" s="362"/>
      <c r="BB7" s="362"/>
      <c r="BC7" s="362"/>
      <c r="BD7" s="362"/>
      <c r="BE7" s="362"/>
      <c r="BF7" s="363"/>
      <c r="BG7" s="355">
        <v>520877</v>
      </c>
      <c r="BH7" s="356"/>
      <c r="BI7" s="356"/>
      <c r="BJ7" s="356"/>
      <c r="BK7" s="356"/>
      <c r="BL7" s="356"/>
      <c r="BM7" s="356"/>
      <c r="BN7" s="357"/>
      <c r="BO7" s="358">
        <v>43.2</v>
      </c>
      <c r="BP7" s="358"/>
      <c r="BQ7" s="358"/>
      <c r="BR7" s="358"/>
      <c r="BS7" s="359">
        <v>5096</v>
      </c>
      <c r="BT7" s="359"/>
      <c r="BU7" s="359"/>
      <c r="BV7" s="359"/>
      <c r="BW7" s="359"/>
      <c r="BX7" s="359"/>
      <c r="BY7" s="359"/>
      <c r="BZ7" s="359"/>
      <c r="CA7" s="359"/>
      <c r="CB7" s="360"/>
      <c r="CD7" s="361" t="s">
        <v>170</v>
      </c>
      <c r="CE7" s="362"/>
      <c r="CF7" s="362"/>
      <c r="CG7" s="362"/>
      <c r="CH7" s="362"/>
      <c r="CI7" s="362"/>
      <c r="CJ7" s="362"/>
      <c r="CK7" s="362"/>
      <c r="CL7" s="362"/>
      <c r="CM7" s="362"/>
      <c r="CN7" s="362"/>
      <c r="CO7" s="362"/>
      <c r="CP7" s="362"/>
      <c r="CQ7" s="363"/>
      <c r="CR7" s="355">
        <v>1978480</v>
      </c>
      <c r="CS7" s="356"/>
      <c r="CT7" s="356"/>
      <c r="CU7" s="356"/>
      <c r="CV7" s="356"/>
      <c r="CW7" s="356"/>
      <c r="CX7" s="356"/>
      <c r="CY7" s="357"/>
      <c r="CZ7" s="358">
        <v>20.100000000000001</v>
      </c>
      <c r="DA7" s="358"/>
      <c r="DB7" s="358"/>
      <c r="DC7" s="358"/>
      <c r="DD7" s="368">
        <v>428468</v>
      </c>
      <c r="DE7" s="356"/>
      <c r="DF7" s="356"/>
      <c r="DG7" s="356"/>
      <c r="DH7" s="356"/>
      <c r="DI7" s="356"/>
      <c r="DJ7" s="356"/>
      <c r="DK7" s="356"/>
      <c r="DL7" s="356"/>
      <c r="DM7" s="356"/>
      <c r="DN7" s="356"/>
      <c r="DO7" s="356"/>
      <c r="DP7" s="357"/>
      <c r="DQ7" s="368">
        <v>1386956</v>
      </c>
      <c r="DR7" s="356"/>
      <c r="DS7" s="356"/>
      <c r="DT7" s="356"/>
      <c r="DU7" s="356"/>
      <c r="DV7" s="356"/>
      <c r="DW7" s="356"/>
      <c r="DX7" s="356"/>
      <c r="DY7" s="356"/>
      <c r="DZ7" s="356"/>
      <c r="EA7" s="356"/>
      <c r="EB7" s="356"/>
      <c r="EC7" s="369"/>
    </row>
    <row r="8" spans="2:143" ht="11.25" customHeight="1" x14ac:dyDescent="0.2">
      <c r="B8" s="361" t="s">
        <v>171</v>
      </c>
      <c r="C8" s="362"/>
      <c r="D8" s="362"/>
      <c r="E8" s="362"/>
      <c r="F8" s="362"/>
      <c r="G8" s="362"/>
      <c r="H8" s="362"/>
      <c r="I8" s="362"/>
      <c r="J8" s="362"/>
      <c r="K8" s="362"/>
      <c r="L8" s="362"/>
      <c r="M8" s="362"/>
      <c r="N8" s="362"/>
      <c r="O8" s="362"/>
      <c r="P8" s="362"/>
      <c r="Q8" s="363"/>
      <c r="R8" s="355">
        <v>3736</v>
      </c>
      <c r="S8" s="356"/>
      <c r="T8" s="356"/>
      <c r="U8" s="356"/>
      <c r="V8" s="356"/>
      <c r="W8" s="356"/>
      <c r="X8" s="356"/>
      <c r="Y8" s="357"/>
      <c r="Z8" s="358">
        <v>0</v>
      </c>
      <c r="AA8" s="358"/>
      <c r="AB8" s="358"/>
      <c r="AC8" s="358"/>
      <c r="AD8" s="359">
        <v>3736</v>
      </c>
      <c r="AE8" s="359"/>
      <c r="AF8" s="359"/>
      <c r="AG8" s="359"/>
      <c r="AH8" s="359"/>
      <c r="AI8" s="359"/>
      <c r="AJ8" s="359"/>
      <c r="AK8" s="359"/>
      <c r="AL8" s="364">
        <v>0.1</v>
      </c>
      <c r="AM8" s="365"/>
      <c r="AN8" s="365"/>
      <c r="AO8" s="366"/>
      <c r="AP8" s="361" t="s">
        <v>172</v>
      </c>
      <c r="AQ8" s="362"/>
      <c r="AR8" s="362"/>
      <c r="AS8" s="362"/>
      <c r="AT8" s="362"/>
      <c r="AU8" s="362"/>
      <c r="AV8" s="362"/>
      <c r="AW8" s="362"/>
      <c r="AX8" s="362"/>
      <c r="AY8" s="362"/>
      <c r="AZ8" s="362"/>
      <c r="BA8" s="362"/>
      <c r="BB8" s="362"/>
      <c r="BC8" s="362"/>
      <c r="BD8" s="362"/>
      <c r="BE8" s="362"/>
      <c r="BF8" s="363"/>
      <c r="BG8" s="355">
        <v>23062</v>
      </c>
      <c r="BH8" s="356"/>
      <c r="BI8" s="356"/>
      <c r="BJ8" s="356"/>
      <c r="BK8" s="356"/>
      <c r="BL8" s="356"/>
      <c r="BM8" s="356"/>
      <c r="BN8" s="357"/>
      <c r="BO8" s="358">
        <v>1.9</v>
      </c>
      <c r="BP8" s="358"/>
      <c r="BQ8" s="358"/>
      <c r="BR8" s="358"/>
      <c r="BS8" s="359" t="s">
        <v>64</v>
      </c>
      <c r="BT8" s="359"/>
      <c r="BU8" s="359"/>
      <c r="BV8" s="359"/>
      <c r="BW8" s="359"/>
      <c r="BX8" s="359"/>
      <c r="BY8" s="359"/>
      <c r="BZ8" s="359"/>
      <c r="CA8" s="359"/>
      <c r="CB8" s="360"/>
      <c r="CD8" s="361" t="s">
        <v>173</v>
      </c>
      <c r="CE8" s="362"/>
      <c r="CF8" s="362"/>
      <c r="CG8" s="362"/>
      <c r="CH8" s="362"/>
      <c r="CI8" s="362"/>
      <c r="CJ8" s="362"/>
      <c r="CK8" s="362"/>
      <c r="CL8" s="362"/>
      <c r="CM8" s="362"/>
      <c r="CN8" s="362"/>
      <c r="CO8" s="362"/>
      <c r="CP8" s="362"/>
      <c r="CQ8" s="363"/>
      <c r="CR8" s="355">
        <v>2164542</v>
      </c>
      <c r="CS8" s="356"/>
      <c r="CT8" s="356"/>
      <c r="CU8" s="356"/>
      <c r="CV8" s="356"/>
      <c r="CW8" s="356"/>
      <c r="CX8" s="356"/>
      <c r="CY8" s="357"/>
      <c r="CZ8" s="358">
        <v>22</v>
      </c>
      <c r="DA8" s="358"/>
      <c r="DB8" s="358"/>
      <c r="DC8" s="358"/>
      <c r="DD8" s="368">
        <v>37217</v>
      </c>
      <c r="DE8" s="356"/>
      <c r="DF8" s="356"/>
      <c r="DG8" s="356"/>
      <c r="DH8" s="356"/>
      <c r="DI8" s="356"/>
      <c r="DJ8" s="356"/>
      <c r="DK8" s="356"/>
      <c r="DL8" s="356"/>
      <c r="DM8" s="356"/>
      <c r="DN8" s="356"/>
      <c r="DO8" s="356"/>
      <c r="DP8" s="357"/>
      <c r="DQ8" s="368">
        <v>1040136</v>
      </c>
      <c r="DR8" s="356"/>
      <c r="DS8" s="356"/>
      <c r="DT8" s="356"/>
      <c r="DU8" s="356"/>
      <c r="DV8" s="356"/>
      <c r="DW8" s="356"/>
      <c r="DX8" s="356"/>
      <c r="DY8" s="356"/>
      <c r="DZ8" s="356"/>
      <c r="EA8" s="356"/>
      <c r="EB8" s="356"/>
      <c r="EC8" s="369"/>
    </row>
    <row r="9" spans="2:143" ht="11.25" customHeight="1" x14ac:dyDescent="0.2">
      <c r="B9" s="361" t="s">
        <v>174</v>
      </c>
      <c r="C9" s="362"/>
      <c r="D9" s="362"/>
      <c r="E9" s="362"/>
      <c r="F9" s="362"/>
      <c r="G9" s="362"/>
      <c r="H9" s="362"/>
      <c r="I9" s="362"/>
      <c r="J9" s="362"/>
      <c r="K9" s="362"/>
      <c r="L9" s="362"/>
      <c r="M9" s="362"/>
      <c r="N9" s="362"/>
      <c r="O9" s="362"/>
      <c r="P9" s="362"/>
      <c r="Q9" s="363"/>
      <c r="R9" s="355">
        <v>2616</v>
      </c>
      <c r="S9" s="356"/>
      <c r="T9" s="356"/>
      <c r="U9" s="356"/>
      <c r="V9" s="356"/>
      <c r="W9" s="356"/>
      <c r="X9" s="356"/>
      <c r="Y9" s="357"/>
      <c r="Z9" s="358">
        <v>0</v>
      </c>
      <c r="AA9" s="358"/>
      <c r="AB9" s="358"/>
      <c r="AC9" s="358"/>
      <c r="AD9" s="359">
        <v>2616</v>
      </c>
      <c r="AE9" s="359"/>
      <c r="AF9" s="359"/>
      <c r="AG9" s="359"/>
      <c r="AH9" s="359"/>
      <c r="AI9" s="359"/>
      <c r="AJ9" s="359"/>
      <c r="AK9" s="359"/>
      <c r="AL9" s="364">
        <v>0.1</v>
      </c>
      <c r="AM9" s="365"/>
      <c r="AN9" s="365"/>
      <c r="AO9" s="366"/>
      <c r="AP9" s="361" t="s">
        <v>175</v>
      </c>
      <c r="AQ9" s="362"/>
      <c r="AR9" s="362"/>
      <c r="AS9" s="362"/>
      <c r="AT9" s="362"/>
      <c r="AU9" s="362"/>
      <c r="AV9" s="362"/>
      <c r="AW9" s="362"/>
      <c r="AX9" s="362"/>
      <c r="AY9" s="362"/>
      <c r="AZ9" s="362"/>
      <c r="BA9" s="362"/>
      <c r="BB9" s="362"/>
      <c r="BC9" s="362"/>
      <c r="BD9" s="362"/>
      <c r="BE9" s="362"/>
      <c r="BF9" s="363"/>
      <c r="BG9" s="355">
        <v>440079</v>
      </c>
      <c r="BH9" s="356"/>
      <c r="BI9" s="356"/>
      <c r="BJ9" s="356"/>
      <c r="BK9" s="356"/>
      <c r="BL9" s="356"/>
      <c r="BM9" s="356"/>
      <c r="BN9" s="357"/>
      <c r="BO9" s="358">
        <v>36.5</v>
      </c>
      <c r="BP9" s="358"/>
      <c r="BQ9" s="358"/>
      <c r="BR9" s="358"/>
      <c r="BS9" s="359" t="s">
        <v>64</v>
      </c>
      <c r="BT9" s="359"/>
      <c r="BU9" s="359"/>
      <c r="BV9" s="359"/>
      <c r="BW9" s="359"/>
      <c r="BX9" s="359"/>
      <c r="BY9" s="359"/>
      <c r="BZ9" s="359"/>
      <c r="CA9" s="359"/>
      <c r="CB9" s="360"/>
      <c r="CD9" s="361" t="s">
        <v>176</v>
      </c>
      <c r="CE9" s="362"/>
      <c r="CF9" s="362"/>
      <c r="CG9" s="362"/>
      <c r="CH9" s="362"/>
      <c r="CI9" s="362"/>
      <c r="CJ9" s="362"/>
      <c r="CK9" s="362"/>
      <c r="CL9" s="362"/>
      <c r="CM9" s="362"/>
      <c r="CN9" s="362"/>
      <c r="CO9" s="362"/>
      <c r="CP9" s="362"/>
      <c r="CQ9" s="363"/>
      <c r="CR9" s="355">
        <v>817159</v>
      </c>
      <c r="CS9" s="356"/>
      <c r="CT9" s="356"/>
      <c r="CU9" s="356"/>
      <c r="CV9" s="356"/>
      <c r="CW9" s="356"/>
      <c r="CX9" s="356"/>
      <c r="CY9" s="357"/>
      <c r="CZ9" s="358">
        <v>8.3000000000000007</v>
      </c>
      <c r="DA9" s="358"/>
      <c r="DB9" s="358"/>
      <c r="DC9" s="358"/>
      <c r="DD9" s="368" t="s">
        <v>64</v>
      </c>
      <c r="DE9" s="356"/>
      <c r="DF9" s="356"/>
      <c r="DG9" s="356"/>
      <c r="DH9" s="356"/>
      <c r="DI9" s="356"/>
      <c r="DJ9" s="356"/>
      <c r="DK9" s="356"/>
      <c r="DL9" s="356"/>
      <c r="DM9" s="356"/>
      <c r="DN9" s="356"/>
      <c r="DO9" s="356"/>
      <c r="DP9" s="357"/>
      <c r="DQ9" s="368">
        <v>610237</v>
      </c>
      <c r="DR9" s="356"/>
      <c r="DS9" s="356"/>
      <c r="DT9" s="356"/>
      <c r="DU9" s="356"/>
      <c r="DV9" s="356"/>
      <c r="DW9" s="356"/>
      <c r="DX9" s="356"/>
      <c r="DY9" s="356"/>
      <c r="DZ9" s="356"/>
      <c r="EA9" s="356"/>
      <c r="EB9" s="356"/>
      <c r="EC9" s="369"/>
    </row>
    <row r="10" spans="2:143" ht="11.25" customHeight="1" x14ac:dyDescent="0.2">
      <c r="B10" s="361" t="s">
        <v>177</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178</v>
      </c>
      <c r="AQ10" s="362"/>
      <c r="AR10" s="362"/>
      <c r="AS10" s="362"/>
      <c r="AT10" s="362"/>
      <c r="AU10" s="362"/>
      <c r="AV10" s="362"/>
      <c r="AW10" s="362"/>
      <c r="AX10" s="362"/>
      <c r="AY10" s="362"/>
      <c r="AZ10" s="362"/>
      <c r="BA10" s="362"/>
      <c r="BB10" s="362"/>
      <c r="BC10" s="362"/>
      <c r="BD10" s="362"/>
      <c r="BE10" s="362"/>
      <c r="BF10" s="363"/>
      <c r="BG10" s="355">
        <v>27135</v>
      </c>
      <c r="BH10" s="356"/>
      <c r="BI10" s="356"/>
      <c r="BJ10" s="356"/>
      <c r="BK10" s="356"/>
      <c r="BL10" s="356"/>
      <c r="BM10" s="356"/>
      <c r="BN10" s="357"/>
      <c r="BO10" s="358">
        <v>2.2000000000000002</v>
      </c>
      <c r="BP10" s="358"/>
      <c r="BQ10" s="358"/>
      <c r="BR10" s="358"/>
      <c r="BS10" s="359" t="s">
        <v>64</v>
      </c>
      <c r="BT10" s="359"/>
      <c r="BU10" s="359"/>
      <c r="BV10" s="359"/>
      <c r="BW10" s="359"/>
      <c r="BX10" s="359"/>
      <c r="BY10" s="359"/>
      <c r="BZ10" s="359"/>
      <c r="CA10" s="359"/>
      <c r="CB10" s="360"/>
      <c r="CD10" s="361" t="s">
        <v>179</v>
      </c>
      <c r="CE10" s="362"/>
      <c r="CF10" s="362"/>
      <c r="CG10" s="362"/>
      <c r="CH10" s="362"/>
      <c r="CI10" s="362"/>
      <c r="CJ10" s="362"/>
      <c r="CK10" s="362"/>
      <c r="CL10" s="362"/>
      <c r="CM10" s="362"/>
      <c r="CN10" s="362"/>
      <c r="CO10" s="362"/>
      <c r="CP10" s="362"/>
      <c r="CQ10" s="363"/>
      <c r="CR10" s="355">
        <v>31464</v>
      </c>
      <c r="CS10" s="356"/>
      <c r="CT10" s="356"/>
      <c r="CU10" s="356"/>
      <c r="CV10" s="356"/>
      <c r="CW10" s="356"/>
      <c r="CX10" s="356"/>
      <c r="CY10" s="357"/>
      <c r="CZ10" s="358">
        <v>0.3</v>
      </c>
      <c r="DA10" s="358"/>
      <c r="DB10" s="358"/>
      <c r="DC10" s="358"/>
      <c r="DD10" s="368" t="s">
        <v>64</v>
      </c>
      <c r="DE10" s="356"/>
      <c r="DF10" s="356"/>
      <c r="DG10" s="356"/>
      <c r="DH10" s="356"/>
      <c r="DI10" s="356"/>
      <c r="DJ10" s="356"/>
      <c r="DK10" s="356"/>
      <c r="DL10" s="356"/>
      <c r="DM10" s="356"/>
      <c r="DN10" s="356"/>
      <c r="DO10" s="356"/>
      <c r="DP10" s="357"/>
      <c r="DQ10" s="368">
        <v>6456</v>
      </c>
      <c r="DR10" s="356"/>
      <c r="DS10" s="356"/>
      <c r="DT10" s="356"/>
      <c r="DU10" s="356"/>
      <c r="DV10" s="356"/>
      <c r="DW10" s="356"/>
      <c r="DX10" s="356"/>
      <c r="DY10" s="356"/>
      <c r="DZ10" s="356"/>
      <c r="EA10" s="356"/>
      <c r="EB10" s="356"/>
      <c r="EC10" s="369"/>
    </row>
    <row r="11" spans="2:143" ht="11.25" customHeight="1" x14ac:dyDescent="0.2">
      <c r="B11" s="361" t="s">
        <v>180</v>
      </c>
      <c r="C11" s="362"/>
      <c r="D11" s="362"/>
      <c r="E11" s="362"/>
      <c r="F11" s="362"/>
      <c r="G11" s="362"/>
      <c r="H11" s="362"/>
      <c r="I11" s="362"/>
      <c r="J11" s="362"/>
      <c r="K11" s="362"/>
      <c r="L11" s="362"/>
      <c r="M11" s="362"/>
      <c r="N11" s="362"/>
      <c r="O11" s="362"/>
      <c r="P11" s="362"/>
      <c r="Q11" s="363"/>
      <c r="R11" s="355">
        <v>321673</v>
      </c>
      <c r="S11" s="356"/>
      <c r="T11" s="356"/>
      <c r="U11" s="356"/>
      <c r="V11" s="356"/>
      <c r="W11" s="356"/>
      <c r="X11" s="356"/>
      <c r="Y11" s="357"/>
      <c r="Z11" s="364">
        <v>3</v>
      </c>
      <c r="AA11" s="365"/>
      <c r="AB11" s="365"/>
      <c r="AC11" s="370"/>
      <c r="AD11" s="368">
        <v>321673</v>
      </c>
      <c r="AE11" s="356"/>
      <c r="AF11" s="356"/>
      <c r="AG11" s="356"/>
      <c r="AH11" s="356"/>
      <c r="AI11" s="356"/>
      <c r="AJ11" s="356"/>
      <c r="AK11" s="357"/>
      <c r="AL11" s="364">
        <v>6.2</v>
      </c>
      <c r="AM11" s="365"/>
      <c r="AN11" s="365"/>
      <c r="AO11" s="366"/>
      <c r="AP11" s="361" t="s">
        <v>181</v>
      </c>
      <c r="AQ11" s="362"/>
      <c r="AR11" s="362"/>
      <c r="AS11" s="362"/>
      <c r="AT11" s="362"/>
      <c r="AU11" s="362"/>
      <c r="AV11" s="362"/>
      <c r="AW11" s="362"/>
      <c r="AX11" s="362"/>
      <c r="AY11" s="362"/>
      <c r="AZ11" s="362"/>
      <c r="BA11" s="362"/>
      <c r="BB11" s="362"/>
      <c r="BC11" s="362"/>
      <c r="BD11" s="362"/>
      <c r="BE11" s="362"/>
      <c r="BF11" s="363"/>
      <c r="BG11" s="355">
        <v>30601</v>
      </c>
      <c r="BH11" s="356"/>
      <c r="BI11" s="356"/>
      <c r="BJ11" s="356"/>
      <c r="BK11" s="356"/>
      <c r="BL11" s="356"/>
      <c r="BM11" s="356"/>
      <c r="BN11" s="357"/>
      <c r="BO11" s="358">
        <v>2.5</v>
      </c>
      <c r="BP11" s="358"/>
      <c r="BQ11" s="358"/>
      <c r="BR11" s="358"/>
      <c r="BS11" s="359">
        <v>5096</v>
      </c>
      <c r="BT11" s="359"/>
      <c r="BU11" s="359"/>
      <c r="BV11" s="359"/>
      <c r="BW11" s="359"/>
      <c r="BX11" s="359"/>
      <c r="BY11" s="359"/>
      <c r="BZ11" s="359"/>
      <c r="CA11" s="359"/>
      <c r="CB11" s="360"/>
      <c r="CD11" s="361" t="s">
        <v>182</v>
      </c>
      <c r="CE11" s="362"/>
      <c r="CF11" s="362"/>
      <c r="CG11" s="362"/>
      <c r="CH11" s="362"/>
      <c r="CI11" s="362"/>
      <c r="CJ11" s="362"/>
      <c r="CK11" s="362"/>
      <c r="CL11" s="362"/>
      <c r="CM11" s="362"/>
      <c r="CN11" s="362"/>
      <c r="CO11" s="362"/>
      <c r="CP11" s="362"/>
      <c r="CQ11" s="363"/>
      <c r="CR11" s="355">
        <v>610140</v>
      </c>
      <c r="CS11" s="356"/>
      <c r="CT11" s="356"/>
      <c r="CU11" s="356"/>
      <c r="CV11" s="356"/>
      <c r="CW11" s="356"/>
      <c r="CX11" s="356"/>
      <c r="CY11" s="357"/>
      <c r="CZ11" s="358">
        <v>6.2</v>
      </c>
      <c r="DA11" s="358"/>
      <c r="DB11" s="358"/>
      <c r="DC11" s="358"/>
      <c r="DD11" s="368">
        <v>70116</v>
      </c>
      <c r="DE11" s="356"/>
      <c r="DF11" s="356"/>
      <c r="DG11" s="356"/>
      <c r="DH11" s="356"/>
      <c r="DI11" s="356"/>
      <c r="DJ11" s="356"/>
      <c r="DK11" s="356"/>
      <c r="DL11" s="356"/>
      <c r="DM11" s="356"/>
      <c r="DN11" s="356"/>
      <c r="DO11" s="356"/>
      <c r="DP11" s="357"/>
      <c r="DQ11" s="368">
        <v>324073</v>
      </c>
      <c r="DR11" s="356"/>
      <c r="DS11" s="356"/>
      <c r="DT11" s="356"/>
      <c r="DU11" s="356"/>
      <c r="DV11" s="356"/>
      <c r="DW11" s="356"/>
      <c r="DX11" s="356"/>
      <c r="DY11" s="356"/>
      <c r="DZ11" s="356"/>
      <c r="EA11" s="356"/>
      <c r="EB11" s="356"/>
      <c r="EC11" s="369"/>
    </row>
    <row r="12" spans="2:143" ht="11.25" customHeight="1" x14ac:dyDescent="0.2">
      <c r="B12" s="361" t="s">
        <v>183</v>
      </c>
      <c r="C12" s="362"/>
      <c r="D12" s="362"/>
      <c r="E12" s="362"/>
      <c r="F12" s="362"/>
      <c r="G12" s="362"/>
      <c r="H12" s="362"/>
      <c r="I12" s="362"/>
      <c r="J12" s="362"/>
      <c r="K12" s="362"/>
      <c r="L12" s="362"/>
      <c r="M12" s="362"/>
      <c r="N12" s="362"/>
      <c r="O12" s="362"/>
      <c r="P12" s="362"/>
      <c r="Q12" s="363"/>
      <c r="R12" s="355" t="s">
        <v>64</v>
      </c>
      <c r="S12" s="356"/>
      <c r="T12" s="356"/>
      <c r="U12" s="356"/>
      <c r="V12" s="356"/>
      <c r="W12" s="356"/>
      <c r="X12" s="356"/>
      <c r="Y12" s="357"/>
      <c r="Z12" s="358" t="s">
        <v>64</v>
      </c>
      <c r="AA12" s="358"/>
      <c r="AB12" s="358"/>
      <c r="AC12" s="358"/>
      <c r="AD12" s="359" t="s">
        <v>64</v>
      </c>
      <c r="AE12" s="359"/>
      <c r="AF12" s="359"/>
      <c r="AG12" s="359"/>
      <c r="AH12" s="359"/>
      <c r="AI12" s="359"/>
      <c r="AJ12" s="359"/>
      <c r="AK12" s="359"/>
      <c r="AL12" s="364" t="s">
        <v>64</v>
      </c>
      <c r="AM12" s="365"/>
      <c r="AN12" s="365"/>
      <c r="AO12" s="366"/>
      <c r="AP12" s="361" t="s">
        <v>184</v>
      </c>
      <c r="AQ12" s="362"/>
      <c r="AR12" s="362"/>
      <c r="AS12" s="362"/>
      <c r="AT12" s="362"/>
      <c r="AU12" s="362"/>
      <c r="AV12" s="362"/>
      <c r="AW12" s="362"/>
      <c r="AX12" s="362"/>
      <c r="AY12" s="362"/>
      <c r="AZ12" s="362"/>
      <c r="BA12" s="362"/>
      <c r="BB12" s="362"/>
      <c r="BC12" s="362"/>
      <c r="BD12" s="362"/>
      <c r="BE12" s="362"/>
      <c r="BF12" s="363"/>
      <c r="BG12" s="355">
        <v>518251</v>
      </c>
      <c r="BH12" s="356"/>
      <c r="BI12" s="356"/>
      <c r="BJ12" s="356"/>
      <c r="BK12" s="356"/>
      <c r="BL12" s="356"/>
      <c r="BM12" s="356"/>
      <c r="BN12" s="357"/>
      <c r="BO12" s="358">
        <v>42.9</v>
      </c>
      <c r="BP12" s="358"/>
      <c r="BQ12" s="358"/>
      <c r="BR12" s="358"/>
      <c r="BS12" s="359" t="s">
        <v>64</v>
      </c>
      <c r="BT12" s="359"/>
      <c r="BU12" s="359"/>
      <c r="BV12" s="359"/>
      <c r="BW12" s="359"/>
      <c r="BX12" s="359"/>
      <c r="BY12" s="359"/>
      <c r="BZ12" s="359"/>
      <c r="CA12" s="359"/>
      <c r="CB12" s="360"/>
      <c r="CD12" s="361" t="s">
        <v>185</v>
      </c>
      <c r="CE12" s="362"/>
      <c r="CF12" s="362"/>
      <c r="CG12" s="362"/>
      <c r="CH12" s="362"/>
      <c r="CI12" s="362"/>
      <c r="CJ12" s="362"/>
      <c r="CK12" s="362"/>
      <c r="CL12" s="362"/>
      <c r="CM12" s="362"/>
      <c r="CN12" s="362"/>
      <c r="CO12" s="362"/>
      <c r="CP12" s="362"/>
      <c r="CQ12" s="363"/>
      <c r="CR12" s="355">
        <v>432462</v>
      </c>
      <c r="CS12" s="356"/>
      <c r="CT12" s="356"/>
      <c r="CU12" s="356"/>
      <c r="CV12" s="356"/>
      <c r="CW12" s="356"/>
      <c r="CX12" s="356"/>
      <c r="CY12" s="357"/>
      <c r="CZ12" s="358">
        <v>4.4000000000000004</v>
      </c>
      <c r="DA12" s="358"/>
      <c r="DB12" s="358"/>
      <c r="DC12" s="358"/>
      <c r="DD12" s="368">
        <v>9007</v>
      </c>
      <c r="DE12" s="356"/>
      <c r="DF12" s="356"/>
      <c r="DG12" s="356"/>
      <c r="DH12" s="356"/>
      <c r="DI12" s="356"/>
      <c r="DJ12" s="356"/>
      <c r="DK12" s="356"/>
      <c r="DL12" s="356"/>
      <c r="DM12" s="356"/>
      <c r="DN12" s="356"/>
      <c r="DO12" s="356"/>
      <c r="DP12" s="357"/>
      <c r="DQ12" s="368">
        <v>398318</v>
      </c>
      <c r="DR12" s="356"/>
      <c r="DS12" s="356"/>
      <c r="DT12" s="356"/>
      <c r="DU12" s="356"/>
      <c r="DV12" s="356"/>
      <c r="DW12" s="356"/>
      <c r="DX12" s="356"/>
      <c r="DY12" s="356"/>
      <c r="DZ12" s="356"/>
      <c r="EA12" s="356"/>
      <c r="EB12" s="356"/>
      <c r="EC12" s="369"/>
    </row>
    <row r="13" spans="2:143" ht="11.25" customHeight="1" x14ac:dyDescent="0.2">
      <c r="B13" s="361" t="s">
        <v>186</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187</v>
      </c>
      <c r="AQ13" s="362"/>
      <c r="AR13" s="362"/>
      <c r="AS13" s="362"/>
      <c r="AT13" s="362"/>
      <c r="AU13" s="362"/>
      <c r="AV13" s="362"/>
      <c r="AW13" s="362"/>
      <c r="AX13" s="362"/>
      <c r="AY13" s="362"/>
      <c r="AZ13" s="362"/>
      <c r="BA13" s="362"/>
      <c r="BB13" s="362"/>
      <c r="BC13" s="362"/>
      <c r="BD13" s="362"/>
      <c r="BE13" s="362"/>
      <c r="BF13" s="363"/>
      <c r="BG13" s="355">
        <v>516246</v>
      </c>
      <c r="BH13" s="356"/>
      <c r="BI13" s="356"/>
      <c r="BJ13" s="356"/>
      <c r="BK13" s="356"/>
      <c r="BL13" s="356"/>
      <c r="BM13" s="356"/>
      <c r="BN13" s="357"/>
      <c r="BO13" s="358">
        <v>42.8</v>
      </c>
      <c r="BP13" s="358"/>
      <c r="BQ13" s="358"/>
      <c r="BR13" s="358"/>
      <c r="BS13" s="359" t="s">
        <v>64</v>
      </c>
      <c r="BT13" s="359"/>
      <c r="BU13" s="359"/>
      <c r="BV13" s="359"/>
      <c r="BW13" s="359"/>
      <c r="BX13" s="359"/>
      <c r="BY13" s="359"/>
      <c r="BZ13" s="359"/>
      <c r="CA13" s="359"/>
      <c r="CB13" s="360"/>
      <c r="CD13" s="361" t="s">
        <v>188</v>
      </c>
      <c r="CE13" s="362"/>
      <c r="CF13" s="362"/>
      <c r="CG13" s="362"/>
      <c r="CH13" s="362"/>
      <c r="CI13" s="362"/>
      <c r="CJ13" s="362"/>
      <c r="CK13" s="362"/>
      <c r="CL13" s="362"/>
      <c r="CM13" s="362"/>
      <c r="CN13" s="362"/>
      <c r="CO13" s="362"/>
      <c r="CP13" s="362"/>
      <c r="CQ13" s="363"/>
      <c r="CR13" s="355">
        <v>931800</v>
      </c>
      <c r="CS13" s="356"/>
      <c r="CT13" s="356"/>
      <c r="CU13" s="356"/>
      <c r="CV13" s="356"/>
      <c r="CW13" s="356"/>
      <c r="CX13" s="356"/>
      <c r="CY13" s="357"/>
      <c r="CZ13" s="358">
        <v>9.5</v>
      </c>
      <c r="DA13" s="358"/>
      <c r="DB13" s="358"/>
      <c r="DC13" s="358"/>
      <c r="DD13" s="368">
        <v>346562</v>
      </c>
      <c r="DE13" s="356"/>
      <c r="DF13" s="356"/>
      <c r="DG13" s="356"/>
      <c r="DH13" s="356"/>
      <c r="DI13" s="356"/>
      <c r="DJ13" s="356"/>
      <c r="DK13" s="356"/>
      <c r="DL13" s="356"/>
      <c r="DM13" s="356"/>
      <c r="DN13" s="356"/>
      <c r="DO13" s="356"/>
      <c r="DP13" s="357"/>
      <c r="DQ13" s="368">
        <v>585015</v>
      </c>
      <c r="DR13" s="356"/>
      <c r="DS13" s="356"/>
      <c r="DT13" s="356"/>
      <c r="DU13" s="356"/>
      <c r="DV13" s="356"/>
      <c r="DW13" s="356"/>
      <c r="DX13" s="356"/>
      <c r="DY13" s="356"/>
      <c r="DZ13" s="356"/>
      <c r="EA13" s="356"/>
      <c r="EB13" s="356"/>
      <c r="EC13" s="369"/>
    </row>
    <row r="14" spans="2:143" ht="11.25" customHeight="1" x14ac:dyDescent="0.2">
      <c r="B14" s="361" t="s">
        <v>189</v>
      </c>
      <c r="C14" s="362"/>
      <c r="D14" s="362"/>
      <c r="E14" s="362"/>
      <c r="F14" s="362"/>
      <c r="G14" s="362"/>
      <c r="H14" s="362"/>
      <c r="I14" s="362"/>
      <c r="J14" s="362"/>
      <c r="K14" s="362"/>
      <c r="L14" s="362"/>
      <c r="M14" s="362"/>
      <c r="N14" s="362"/>
      <c r="O14" s="362"/>
      <c r="P14" s="362"/>
      <c r="Q14" s="363"/>
      <c r="R14" s="355">
        <v>148</v>
      </c>
      <c r="S14" s="356"/>
      <c r="T14" s="356"/>
      <c r="U14" s="356"/>
      <c r="V14" s="356"/>
      <c r="W14" s="356"/>
      <c r="X14" s="356"/>
      <c r="Y14" s="357"/>
      <c r="Z14" s="358">
        <v>0</v>
      </c>
      <c r="AA14" s="358"/>
      <c r="AB14" s="358"/>
      <c r="AC14" s="358"/>
      <c r="AD14" s="359">
        <v>148</v>
      </c>
      <c r="AE14" s="359"/>
      <c r="AF14" s="359"/>
      <c r="AG14" s="359"/>
      <c r="AH14" s="359"/>
      <c r="AI14" s="359"/>
      <c r="AJ14" s="359"/>
      <c r="AK14" s="359"/>
      <c r="AL14" s="364">
        <v>0</v>
      </c>
      <c r="AM14" s="365"/>
      <c r="AN14" s="365"/>
      <c r="AO14" s="366"/>
      <c r="AP14" s="361" t="s">
        <v>190</v>
      </c>
      <c r="AQ14" s="362"/>
      <c r="AR14" s="362"/>
      <c r="AS14" s="362"/>
      <c r="AT14" s="362"/>
      <c r="AU14" s="362"/>
      <c r="AV14" s="362"/>
      <c r="AW14" s="362"/>
      <c r="AX14" s="362"/>
      <c r="AY14" s="362"/>
      <c r="AZ14" s="362"/>
      <c r="BA14" s="362"/>
      <c r="BB14" s="362"/>
      <c r="BC14" s="362"/>
      <c r="BD14" s="362"/>
      <c r="BE14" s="362"/>
      <c r="BF14" s="363"/>
      <c r="BG14" s="355">
        <v>56653</v>
      </c>
      <c r="BH14" s="356"/>
      <c r="BI14" s="356"/>
      <c r="BJ14" s="356"/>
      <c r="BK14" s="356"/>
      <c r="BL14" s="356"/>
      <c r="BM14" s="356"/>
      <c r="BN14" s="357"/>
      <c r="BO14" s="358">
        <v>4.7</v>
      </c>
      <c r="BP14" s="358"/>
      <c r="BQ14" s="358"/>
      <c r="BR14" s="358"/>
      <c r="BS14" s="359" t="s">
        <v>64</v>
      </c>
      <c r="BT14" s="359"/>
      <c r="BU14" s="359"/>
      <c r="BV14" s="359"/>
      <c r="BW14" s="359"/>
      <c r="BX14" s="359"/>
      <c r="BY14" s="359"/>
      <c r="BZ14" s="359"/>
      <c r="CA14" s="359"/>
      <c r="CB14" s="360"/>
      <c r="CD14" s="361" t="s">
        <v>191</v>
      </c>
      <c r="CE14" s="362"/>
      <c r="CF14" s="362"/>
      <c r="CG14" s="362"/>
      <c r="CH14" s="362"/>
      <c r="CI14" s="362"/>
      <c r="CJ14" s="362"/>
      <c r="CK14" s="362"/>
      <c r="CL14" s="362"/>
      <c r="CM14" s="362"/>
      <c r="CN14" s="362"/>
      <c r="CO14" s="362"/>
      <c r="CP14" s="362"/>
      <c r="CQ14" s="363"/>
      <c r="CR14" s="355">
        <v>419786</v>
      </c>
      <c r="CS14" s="356"/>
      <c r="CT14" s="356"/>
      <c r="CU14" s="356"/>
      <c r="CV14" s="356"/>
      <c r="CW14" s="356"/>
      <c r="CX14" s="356"/>
      <c r="CY14" s="357"/>
      <c r="CZ14" s="358">
        <v>4.3</v>
      </c>
      <c r="DA14" s="358"/>
      <c r="DB14" s="358"/>
      <c r="DC14" s="358"/>
      <c r="DD14" s="368">
        <v>53620</v>
      </c>
      <c r="DE14" s="356"/>
      <c r="DF14" s="356"/>
      <c r="DG14" s="356"/>
      <c r="DH14" s="356"/>
      <c r="DI14" s="356"/>
      <c r="DJ14" s="356"/>
      <c r="DK14" s="356"/>
      <c r="DL14" s="356"/>
      <c r="DM14" s="356"/>
      <c r="DN14" s="356"/>
      <c r="DO14" s="356"/>
      <c r="DP14" s="357"/>
      <c r="DQ14" s="368">
        <v>372879</v>
      </c>
      <c r="DR14" s="356"/>
      <c r="DS14" s="356"/>
      <c r="DT14" s="356"/>
      <c r="DU14" s="356"/>
      <c r="DV14" s="356"/>
      <c r="DW14" s="356"/>
      <c r="DX14" s="356"/>
      <c r="DY14" s="356"/>
      <c r="DZ14" s="356"/>
      <c r="EA14" s="356"/>
      <c r="EB14" s="356"/>
      <c r="EC14" s="369"/>
    </row>
    <row r="15" spans="2:143" ht="11.25" customHeight="1" x14ac:dyDescent="0.2">
      <c r="B15" s="361" t="s">
        <v>192</v>
      </c>
      <c r="C15" s="362"/>
      <c r="D15" s="362"/>
      <c r="E15" s="362"/>
      <c r="F15" s="362"/>
      <c r="G15" s="362"/>
      <c r="H15" s="362"/>
      <c r="I15" s="362"/>
      <c r="J15" s="362"/>
      <c r="K15" s="362"/>
      <c r="L15" s="362"/>
      <c r="M15" s="362"/>
      <c r="N15" s="362"/>
      <c r="O15" s="362"/>
      <c r="P15" s="362"/>
      <c r="Q15" s="363"/>
      <c r="R15" s="355" t="s">
        <v>64</v>
      </c>
      <c r="S15" s="356"/>
      <c r="T15" s="356"/>
      <c r="U15" s="356"/>
      <c r="V15" s="356"/>
      <c r="W15" s="356"/>
      <c r="X15" s="356"/>
      <c r="Y15" s="357"/>
      <c r="Z15" s="358" t="s">
        <v>64</v>
      </c>
      <c r="AA15" s="358"/>
      <c r="AB15" s="358"/>
      <c r="AC15" s="358"/>
      <c r="AD15" s="359" t="s">
        <v>64</v>
      </c>
      <c r="AE15" s="359"/>
      <c r="AF15" s="359"/>
      <c r="AG15" s="359"/>
      <c r="AH15" s="359"/>
      <c r="AI15" s="359"/>
      <c r="AJ15" s="359"/>
      <c r="AK15" s="359"/>
      <c r="AL15" s="364" t="s">
        <v>64</v>
      </c>
      <c r="AM15" s="365"/>
      <c r="AN15" s="365"/>
      <c r="AO15" s="366"/>
      <c r="AP15" s="361" t="s">
        <v>193</v>
      </c>
      <c r="AQ15" s="362"/>
      <c r="AR15" s="362"/>
      <c r="AS15" s="362"/>
      <c r="AT15" s="362"/>
      <c r="AU15" s="362"/>
      <c r="AV15" s="362"/>
      <c r="AW15" s="362"/>
      <c r="AX15" s="362"/>
      <c r="AY15" s="362"/>
      <c r="AZ15" s="362"/>
      <c r="BA15" s="362"/>
      <c r="BB15" s="362"/>
      <c r="BC15" s="362"/>
      <c r="BD15" s="362"/>
      <c r="BE15" s="362"/>
      <c r="BF15" s="363"/>
      <c r="BG15" s="355">
        <v>69093</v>
      </c>
      <c r="BH15" s="356"/>
      <c r="BI15" s="356"/>
      <c r="BJ15" s="356"/>
      <c r="BK15" s="356"/>
      <c r="BL15" s="356"/>
      <c r="BM15" s="356"/>
      <c r="BN15" s="357"/>
      <c r="BO15" s="358">
        <v>5.7</v>
      </c>
      <c r="BP15" s="358"/>
      <c r="BQ15" s="358"/>
      <c r="BR15" s="358"/>
      <c r="BS15" s="359" t="s">
        <v>64</v>
      </c>
      <c r="BT15" s="359"/>
      <c r="BU15" s="359"/>
      <c r="BV15" s="359"/>
      <c r="BW15" s="359"/>
      <c r="BX15" s="359"/>
      <c r="BY15" s="359"/>
      <c r="BZ15" s="359"/>
      <c r="CA15" s="359"/>
      <c r="CB15" s="360"/>
      <c r="CD15" s="361" t="s">
        <v>194</v>
      </c>
      <c r="CE15" s="362"/>
      <c r="CF15" s="362"/>
      <c r="CG15" s="362"/>
      <c r="CH15" s="362"/>
      <c r="CI15" s="362"/>
      <c r="CJ15" s="362"/>
      <c r="CK15" s="362"/>
      <c r="CL15" s="362"/>
      <c r="CM15" s="362"/>
      <c r="CN15" s="362"/>
      <c r="CO15" s="362"/>
      <c r="CP15" s="362"/>
      <c r="CQ15" s="363"/>
      <c r="CR15" s="355">
        <v>790861</v>
      </c>
      <c r="CS15" s="356"/>
      <c r="CT15" s="356"/>
      <c r="CU15" s="356"/>
      <c r="CV15" s="356"/>
      <c r="CW15" s="356"/>
      <c r="CX15" s="356"/>
      <c r="CY15" s="357"/>
      <c r="CZ15" s="358">
        <v>8</v>
      </c>
      <c r="DA15" s="358"/>
      <c r="DB15" s="358"/>
      <c r="DC15" s="358"/>
      <c r="DD15" s="368">
        <v>137107</v>
      </c>
      <c r="DE15" s="356"/>
      <c r="DF15" s="356"/>
      <c r="DG15" s="356"/>
      <c r="DH15" s="356"/>
      <c r="DI15" s="356"/>
      <c r="DJ15" s="356"/>
      <c r="DK15" s="356"/>
      <c r="DL15" s="356"/>
      <c r="DM15" s="356"/>
      <c r="DN15" s="356"/>
      <c r="DO15" s="356"/>
      <c r="DP15" s="357"/>
      <c r="DQ15" s="368">
        <v>597345</v>
      </c>
      <c r="DR15" s="356"/>
      <c r="DS15" s="356"/>
      <c r="DT15" s="356"/>
      <c r="DU15" s="356"/>
      <c r="DV15" s="356"/>
      <c r="DW15" s="356"/>
      <c r="DX15" s="356"/>
      <c r="DY15" s="356"/>
      <c r="DZ15" s="356"/>
      <c r="EA15" s="356"/>
      <c r="EB15" s="356"/>
      <c r="EC15" s="369"/>
    </row>
    <row r="16" spans="2:143" ht="11.25" customHeight="1" x14ac:dyDescent="0.2">
      <c r="B16" s="361" t="s">
        <v>195</v>
      </c>
      <c r="C16" s="362"/>
      <c r="D16" s="362"/>
      <c r="E16" s="362"/>
      <c r="F16" s="362"/>
      <c r="G16" s="362"/>
      <c r="H16" s="362"/>
      <c r="I16" s="362"/>
      <c r="J16" s="362"/>
      <c r="K16" s="362"/>
      <c r="L16" s="362"/>
      <c r="M16" s="362"/>
      <c r="N16" s="362"/>
      <c r="O16" s="362"/>
      <c r="P16" s="362"/>
      <c r="Q16" s="363"/>
      <c r="R16" s="355">
        <v>8720</v>
      </c>
      <c r="S16" s="356"/>
      <c r="T16" s="356"/>
      <c r="U16" s="356"/>
      <c r="V16" s="356"/>
      <c r="W16" s="356"/>
      <c r="X16" s="356"/>
      <c r="Y16" s="357"/>
      <c r="Z16" s="358">
        <v>0.1</v>
      </c>
      <c r="AA16" s="358"/>
      <c r="AB16" s="358"/>
      <c r="AC16" s="358"/>
      <c r="AD16" s="359">
        <v>8720</v>
      </c>
      <c r="AE16" s="359"/>
      <c r="AF16" s="359"/>
      <c r="AG16" s="359"/>
      <c r="AH16" s="359"/>
      <c r="AI16" s="359"/>
      <c r="AJ16" s="359"/>
      <c r="AK16" s="359"/>
      <c r="AL16" s="364">
        <v>0.2</v>
      </c>
      <c r="AM16" s="365"/>
      <c r="AN16" s="365"/>
      <c r="AO16" s="366"/>
      <c r="AP16" s="361" t="s">
        <v>196</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197</v>
      </c>
      <c r="CE16" s="362"/>
      <c r="CF16" s="362"/>
      <c r="CG16" s="362"/>
      <c r="CH16" s="362"/>
      <c r="CI16" s="362"/>
      <c r="CJ16" s="362"/>
      <c r="CK16" s="362"/>
      <c r="CL16" s="362"/>
      <c r="CM16" s="362"/>
      <c r="CN16" s="362"/>
      <c r="CO16" s="362"/>
      <c r="CP16" s="362"/>
      <c r="CQ16" s="363"/>
      <c r="CR16" s="355">
        <v>384999</v>
      </c>
      <c r="CS16" s="356"/>
      <c r="CT16" s="356"/>
      <c r="CU16" s="356"/>
      <c r="CV16" s="356"/>
      <c r="CW16" s="356"/>
      <c r="CX16" s="356"/>
      <c r="CY16" s="357"/>
      <c r="CZ16" s="358">
        <v>3.9</v>
      </c>
      <c r="DA16" s="358"/>
      <c r="DB16" s="358"/>
      <c r="DC16" s="358"/>
      <c r="DD16" s="368" t="s">
        <v>64</v>
      </c>
      <c r="DE16" s="356"/>
      <c r="DF16" s="356"/>
      <c r="DG16" s="356"/>
      <c r="DH16" s="356"/>
      <c r="DI16" s="356"/>
      <c r="DJ16" s="356"/>
      <c r="DK16" s="356"/>
      <c r="DL16" s="356"/>
      <c r="DM16" s="356"/>
      <c r="DN16" s="356"/>
      <c r="DO16" s="356"/>
      <c r="DP16" s="357"/>
      <c r="DQ16" s="368">
        <v>30883</v>
      </c>
      <c r="DR16" s="356"/>
      <c r="DS16" s="356"/>
      <c r="DT16" s="356"/>
      <c r="DU16" s="356"/>
      <c r="DV16" s="356"/>
      <c r="DW16" s="356"/>
      <c r="DX16" s="356"/>
      <c r="DY16" s="356"/>
      <c r="DZ16" s="356"/>
      <c r="EA16" s="356"/>
      <c r="EB16" s="356"/>
      <c r="EC16" s="369"/>
    </row>
    <row r="17" spans="2:133" ht="11.25" customHeight="1" x14ac:dyDescent="0.2">
      <c r="B17" s="361" t="s">
        <v>198</v>
      </c>
      <c r="C17" s="362"/>
      <c r="D17" s="362"/>
      <c r="E17" s="362"/>
      <c r="F17" s="362"/>
      <c r="G17" s="362"/>
      <c r="H17" s="362"/>
      <c r="I17" s="362"/>
      <c r="J17" s="362"/>
      <c r="K17" s="362"/>
      <c r="L17" s="362"/>
      <c r="M17" s="362"/>
      <c r="N17" s="362"/>
      <c r="O17" s="362"/>
      <c r="P17" s="362"/>
      <c r="Q17" s="363"/>
      <c r="R17" s="355">
        <v>16597</v>
      </c>
      <c r="S17" s="356"/>
      <c r="T17" s="356"/>
      <c r="U17" s="356"/>
      <c r="V17" s="356"/>
      <c r="W17" s="356"/>
      <c r="X17" s="356"/>
      <c r="Y17" s="357"/>
      <c r="Z17" s="358">
        <v>0.2</v>
      </c>
      <c r="AA17" s="358"/>
      <c r="AB17" s="358"/>
      <c r="AC17" s="358"/>
      <c r="AD17" s="359">
        <v>16597</v>
      </c>
      <c r="AE17" s="359"/>
      <c r="AF17" s="359"/>
      <c r="AG17" s="359"/>
      <c r="AH17" s="359"/>
      <c r="AI17" s="359"/>
      <c r="AJ17" s="359"/>
      <c r="AK17" s="359"/>
      <c r="AL17" s="364">
        <v>0.3</v>
      </c>
      <c r="AM17" s="365"/>
      <c r="AN17" s="365"/>
      <c r="AO17" s="366"/>
      <c r="AP17" s="361" t="s">
        <v>199</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200</v>
      </c>
      <c r="CE17" s="362"/>
      <c r="CF17" s="362"/>
      <c r="CG17" s="362"/>
      <c r="CH17" s="362"/>
      <c r="CI17" s="362"/>
      <c r="CJ17" s="362"/>
      <c r="CK17" s="362"/>
      <c r="CL17" s="362"/>
      <c r="CM17" s="362"/>
      <c r="CN17" s="362"/>
      <c r="CO17" s="362"/>
      <c r="CP17" s="362"/>
      <c r="CQ17" s="363"/>
      <c r="CR17" s="355">
        <v>1202193</v>
      </c>
      <c r="CS17" s="356"/>
      <c r="CT17" s="356"/>
      <c r="CU17" s="356"/>
      <c r="CV17" s="356"/>
      <c r="CW17" s="356"/>
      <c r="CX17" s="356"/>
      <c r="CY17" s="357"/>
      <c r="CZ17" s="358">
        <v>12.2</v>
      </c>
      <c r="DA17" s="358"/>
      <c r="DB17" s="358"/>
      <c r="DC17" s="358"/>
      <c r="DD17" s="368" t="s">
        <v>64</v>
      </c>
      <c r="DE17" s="356"/>
      <c r="DF17" s="356"/>
      <c r="DG17" s="356"/>
      <c r="DH17" s="356"/>
      <c r="DI17" s="356"/>
      <c r="DJ17" s="356"/>
      <c r="DK17" s="356"/>
      <c r="DL17" s="356"/>
      <c r="DM17" s="356"/>
      <c r="DN17" s="356"/>
      <c r="DO17" s="356"/>
      <c r="DP17" s="357"/>
      <c r="DQ17" s="368">
        <v>1184510</v>
      </c>
      <c r="DR17" s="356"/>
      <c r="DS17" s="356"/>
      <c r="DT17" s="356"/>
      <c r="DU17" s="356"/>
      <c r="DV17" s="356"/>
      <c r="DW17" s="356"/>
      <c r="DX17" s="356"/>
      <c r="DY17" s="356"/>
      <c r="DZ17" s="356"/>
      <c r="EA17" s="356"/>
      <c r="EB17" s="356"/>
      <c r="EC17" s="369"/>
    </row>
    <row r="18" spans="2:133" ht="11.25" customHeight="1" x14ac:dyDescent="0.2">
      <c r="B18" s="361" t="s">
        <v>201</v>
      </c>
      <c r="C18" s="362"/>
      <c r="D18" s="362"/>
      <c r="E18" s="362"/>
      <c r="F18" s="362"/>
      <c r="G18" s="362"/>
      <c r="H18" s="362"/>
      <c r="I18" s="362"/>
      <c r="J18" s="362"/>
      <c r="K18" s="362"/>
      <c r="L18" s="362"/>
      <c r="M18" s="362"/>
      <c r="N18" s="362"/>
      <c r="O18" s="362"/>
      <c r="P18" s="362"/>
      <c r="Q18" s="363"/>
      <c r="R18" s="355">
        <v>10445</v>
      </c>
      <c r="S18" s="356"/>
      <c r="T18" s="356"/>
      <c r="U18" s="356"/>
      <c r="V18" s="356"/>
      <c r="W18" s="356"/>
      <c r="X18" s="356"/>
      <c r="Y18" s="357"/>
      <c r="Z18" s="358">
        <v>0.1</v>
      </c>
      <c r="AA18" s="358"/>
      <c r="AB18" s="358"/>
      <c r="AC18" s="358"/>
      <c r="AD18" s="359">
        <v>10445</v>
      </c>
      <c r="AE18" s="359"/>
      <c r="AF18" s="359"/>
      <c r="AG18" s="359"/>
      <c r="AH18" s="359"/>
      <c r="AI18" s="359"/>
      <c r="AJ18" s="359"/>
      <c r="AK18" s="359"/>
      <c r="AL18" s="364">
        <v>0.2</v>
      </c>
      <c r="AM18" s="365"/>
      <c r="AN18" s="365"/>
      <c r="AO18" s="366"/>
      <c r="AP18" s="361" t="s">
        <v>202</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203</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2">
      <c r="B19" s="361" t="s">
        <v>204</v>
      </c>
      <c r="C19" s="362"/>
      <c r="D19" s="362"/>
      <c r="E19" s="362"/>
      <c r="F19" s="362"/>
      <c r="G19" s="362"/>
      <c r="H19" s="362"/>
      <c r="I19" s="362"/>
      <c r="J19" s="362"/>
      <c r="K19" s="362"/>
      <c r="L19" s="362"/>
      <c r="M19" s="362"/>
      <c r="N19" s="362"/>
      <c r="O19" s="362"/>
      <c r="P19" s="362"/>
      <c r="Q19" s="363"/>
      <c r="R19" s="355">
        <v>10445</v>
      </c>
      <c r="S19" s="356"/>
      <c r="T19" s="356"/>
      <c r="U19" s="356"/>
      <c r="V19" s="356"/>
      <c r="W19" s="356"/>
      <c r="X19" s="356"/>
      <c r="Y19" s="357"/>
      <c r="Z19" s="358">
        <v>0.1</v>
      </c>
      <c r="AA19" s="358"/>
      <c r="AB19" s="358"/>
      <c r="AC19" s="358"/>
      <c r="AD19" s="359">
        <v>10445</v>
      </c>
      <c r="AE19" s="359"/>
      <c r="AF19" s="359"/>
      <c r="AG19" s="359"/>
      <c r="AH19" s="359"/>
      <c r="AI19" s="359"/>
      <c r="AJ19" s="359"/>
      <c r="AK19" s="359"/>
      <c r="AL19" s="364">
        <v>0.2</v>
      </c>
      <c r="AM19" s="365"/>
      <c r="AN19" s="365"/>
      <c r="AO19" s="366"/>
      <c r="AP19" s="361" t="s">
        <v>205</v>
      </c>
      <c r="AQ19" s="362"/>
      <c r="AR19" s="362"/>
      <c r="AS19" s="362"/>
      <c r="AT19" s="362"/>
      <c r="AU19" s="362"/>
      <c r="AV19" s="362"/>
      <c r="AW19" s="362"/>
      <c r="AX19" s="362"/>
      <c r="AY19" s="362"/>
      <c r="AZ19" s="362"/>
      <c r="BA19" s="362"/>
      <c r="BB19" s="362"/>
      <c r="BC19" s="362"/>
      <c r="BD19" s="362"/>
      <c r="BE19" s="362"/>
      <c r="BF19" s="363"/>
      <c r="BG19" s="355">
        <v>42159</v>
      </c>
      <c r="BH19" s="356"/>
      <c r="BI19" s="356"/>
      <c r="BJ19" s="356"/>
      <c r="BK19" s="356"/>
      <c r="BL19" s="356"/>
      <c r="BM19" s="356"/>
      <c r="BN19" s="357"/>
      <c r="BO19" s="358">
        <v>3.5</v>
      </c>
      <c r="BP19" s="358"/>
      <c r="BQ19" s="358"/>
      <c r="BR19" s="358"/>
      <c r="BS19" s="359" t="s">
        <v>64</v>
      </c>
      <c r="BT19" s="359"/>
      <c r="BU19" s="359"/>
      <c r="BV19" s="359"/>
      <c r="BW19" s="359"/>
      <c r="BX19" s="359"/>
      <c r="BY19" s="359"/>
      <c r="BZ19" s="359"/>
      <c r="CA19" s="359"/>
      <c r="CB19" s="360"/>
      <c r="CD19" s="361" t="s">
        <v>206</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2">
      <c r="B20" s="371" t="s">
        <v>207</v>
      </c>
      <c r="C20" s="372"/>
      <c r="D20" s="372"/>
      <c r="E20" s="372"/>
      <c r="F20" s="372"/>
      <c r="G20" s="372"/>
      <c r="H20" s="372"/>
      <c r="I20" s="372"/>
      <c r="J20" s="372"/>
      <c r="K20" s="372"/>
      <c r="L20" s="372"/>
      <c r="M20" s="372"/>
      <c r="N20" s="372"/>
      <c r="O20" s="372"/>
      <c r="P20" s="372"/>
      <c r="Q20" s="373"/>
      <c r="R20" s="355" t="s">
        <v>64</v>
      </c>
      <c r="S20" s="356"/>
      <c r="T20" s="356"/>
      <c r="U20" s="356"/>
      <c r="V20" s="356"/>
      <c r="W20" s="356"/>
      <c r="X20" s="356"/>
      <c r="Y20" s="357"/>
      <c r="Z20" s="358" t="s">
        <v>64</v>
      </c>
      <c r="AA20" s="358"/>
      <c r="AB20" s="358"/>
      <c r="AC20" s="358"/>
      <c r="AD20" s="359" t="s">
        <v>64</v>
      </c>
      <c r="AE20" s="359"/>
      <c r="AF20" s="359"/>
      <c r="AG20" s="359"/>
      <c r="AH20" s="359"/>
      <c r="AI20" s="359"/>
      <c r="AJ20" s="359"/>
      <c r="AK20" s="359"/>
      <c r="AL20" s="364" t="s">
        <v>64</v>
      </c>
      <c r="AM20" s="365"/>
      <c r="AN20" s="365"/>
      <c r="AO20" s="366"/>
      <c r="AP20" s="361" t="s">
        <v>208</v>
      </c>
      <c r="AQ20" s="362"/>
      <c r="AR20" s="362"/>
      <c r="AS20" s="362"/>
      <c r="AT20" s="362"/>
      <c r="AU20" s="362"/>
      <c r="AV20" s="362"/>
      <c r="AW20" s="362"/>
      <c r="AX20" s="362"/>
      <c r="AY20" s="362"/>
      <c r="AZ20" s="362"/>
      <c r="BA20" s="362"/>
      <c r="BB20" s="362"/>
      <c r="BC20" s="362"/>
      <c r="BD20" s="362"/>
      <c r="BE20" s="362"/>
      <c r="BF20" s="363"/>
      <c r="BG20" s="355">
        <v>42159</v>
      </c>
      <c r="BH20" s="356"/>
      <c r="BI20" s="356"/>
      <c r="BJ20" s="356"/>
      <c r="BK20" s="356"/>
      <c r="BL20" s="356"/>
      <c r="BM20" s="356"/>
      <c r="BN20" s="357"/>
      <c r="BO20" s="358">
        <v>3.5</v>
      </c>
      <c r="BP20" s="358"/>
      <c r="BQ20" s="358"/>
      <c r="BR20" s="358"/>
      <c r="BS20" s="359" t="s">
        <v>64</v>
      </c>
      <c r="BT20" s="359"/>
      <c r="BU20" s="359"/>
      <c r="BV20" s="359"/>
      <c r="BW20" s="359"/>
      <c r="BX20" s="359"/>
      <c r="BY20" s="359"/>
      <c r="BZ20" s="359"/>
      <c r="CA20" s="359"/>
      <c r="CB20" s="360"/>
      <c r="CD20" s="361" t="s">
        <v>209</v>
      </c>
      <c r="CE20" s="362"/>
      <c r="CF20" s="362"/>
      <c r="CG20" s="362"/>
      <c r="CH20" s="362"/>
      <c r="CI20" s="362"/>
      <c r="CJ20" s="362"/>
      <c r="CK20" s="362"/>
      <c r="CL20" s="362"/>
      <c r="CM20" s="362"/>
      <c r="CN20" s="362"/>
      <c r="CO20" s="362"/>
      <c r="CP20" s="362"/>
      <c r="CQ20" s="363"/>
      <c r="CR20" s="355">
        <v>9853664</v>
      </c>
      <c r="CS20" s="356"/>
      <c r="CT20" s="356"/>
      <c r="CU20" s="356"/>
      <c r="CV20" s="356"/>
      <c r="CW20" s="356"/>
      <c r="CX20" s="356"/>
      <c r="CY20" s="357"/>
      <c r="CZ20" s="358">
        <v>100</v>
      </c>
      <c r="DA20" s="358"/>
      <c r="DB20" s="358"/>
      <c r="DC20" s="358"/>
      <c r="DD20" s="368">
        <v>1082097</v>
      </c>
      <c r="DE20" s="356"/>
      <c r="DF20" s="356"/>
      <c r="DG20" s="356"/>
      <c r="DH20" s="356"/>
      <c r="DI20" s="356"/>
      <c r="DJ20" s="356"/>
      <c r="DK20" s="356"/>
      <c r="DL20" s="356"/>
      <c r="DM20" s="356"/>
      <c r="DN20" s="356"/>
      <c r="DO20" s="356"/>
      <c r="DP20" s="357"/>
      <c r="DQ20" s="368">
        <v>6626586</v>
      </c>
      <c r="DR20" s="356"/>
      <c r="DS20" s="356"/>
      <c r="DT20" s="356"/>
      <c r="DU20" s="356"/>
      <c r="DV20" s="356"/>
      <c r="DW20" s="356"/>
      <c r="DX20" s="356"/>
      <c r="DY20" s="356"/>
      <c r="DZ20" s="356"/>
      <c r="EA20" s="356"/>
      <c r="EB20" s="356"/>
      <c r="EC20" s="369"/>
    </row>
    <row r="21" spans="2:133" ht="11.25" customHeight="1" x14ac:dyDescent="0.2">
      <c r="B21" s="361" t="s">
        <v>210</v>
      </c>
      <c r="C21" s="362"/>
      <c r="D21" s="362"/>
      <c r="E21" s="362"/>
      <c r="F21" s="362"/>
      <c r="G21" s="362"/>
      <c r="H21" s="362"/>
      <c r="I21" s="362"/>
      <c r="J21" s="362"/>
      <c r="K21" s="362"/>
      <c r="L21" s="362"/>
      <c r="M21" s="362"/>
      <c r="N21" s="362"/>
      <c r="O21" s="362"/>
      <c r="P21" s="362"/>
      <c r="Q21" s="363"/>
      <c r="R21" s="355">
        <v>4250038</v>
      </c>
      <c r="S21" s="356"/>
      <c r="T21" s="356"/>
      <c r="U21" s="356"/>
      <c r="V21" s="356"/>
      <c r="W21" s="356"/>
      <c r="X21" s="356"/>
      <c r="Y21" s="357"/>
      <c r="Z21" s="358">
        <v>39.5</v>
      </c>
      <c r="AA21" s="358"/>
      <c r="AB21" s="358"/>
      <c r="AC21" s="358"/>
      <c r="AD21" s="359">
        <v>3519738</v>
      </c>
      <c r="AE21" s="359"/>
      <c r="AF21" s="359"/>
      <c r="AG21" s="359"/>
      <c r="AH21" s="359"/>
      <c r="AI21" s="359"/>
      <c r="AJ21" s="359"/>
      <c r="AK21" s="359"/>
      <c r="AL21" s="364">
        <v>68.099999999999994</v>
      </c>
      <c r="AM21" s="365"/>
      <c r="AN21" s="365"/>
      <c r="AO21" s="366"/>
      <c r="AP21" s="361" t="s">
        <v>211</v>
      </c>
      <c r="AQ21" s="374"/>
      <c r="AR21" s="374"/>
      <c r="AS21" s="374"/>
      <c r="AT21" s="374"/>
      <c r="AU21" s="374"/>
      <c r="AV21" s="374"/>
      <c r="AW21" s="374"/>
      <c r="AX21" s="374"/>
      <c r="AY21" s="374"/>
      <c r="AZ21" s="374"/>
      <c r="BA21" s="374"/>
      <c r="BB21" s="374"/>
      <c r="BC21" s="374"/>
      <c r="BD21" s="374"/>
      <c r="BE21" s="374"/>
      <c r="BF21" s="375"/>
      <c r="BG21" s="355">
        <v>3257</v>
      </c>
      <c r="BH21" s="356"/>
      <c r="BI21" s="356"/>
      <c r="BJ21" s="356"/>
      <c r="BK21" s="356"/>
      <c r="BL21" s="356"/>
      <c r="BM21" s="356"/>
      <c r="BN21" s="357"/>
      <c r="BO21" s="358">
        <v>0.3</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2">
      <c r="B22" s="361" t="s">
        <v>212</v>
      </c>
      <c r="C22" s="362"/>
      <c r="D22" s="362"/>
      <c r="E22" s="362"/>
      <c r="F22" s="362"/>
      <c r="G22" s="362"/>
      <c r="H22" s="362"/>
      <c r="I22" s="362"/>
      <c r="J22" s="362"/>
      <c r="K22" s="362"/>
      <c r="L22" s="362"/>
      <c r="M22" s="362"/>
      <c r="N22" s="362"/>
      <c r="O22" s="362"/>
      <c r="P22" s="362"/>
      <c r="Q22" s="363"/>
      <c r="R22" s="355">
        <v>3519738</v>
      </c>
      <c r="S22" s="356"/>
      <c r="T22" s="356"/>
      <c r="U22" s="356"/>
      <c r="V22" s="356"/>
      <c r="W22" s="356"/>
      <c r="X22" s="356"/>
      <c r="Y22" s="357"/>
      <c r="Z22" s="358">
        <v>32.700000000000003</v>
      </c>
      <c r="AA22" s="358"/>
      <c r="AB22" s="358"/>
      <c r="AC22" s="358"/>
      <c r="AD22" s="359">
        <v>3519738</v>
      </c>
      <c r="AE22" s="359"/>
      <c r="AF22" s="359"/>
      <c r="AG22" s="359"/>
      <c r="AH22" s="359"/>
      <c r="AI22" s="359"/>
      <c r="AJ22" s="359"/>
      <c r="AK22" s="359"/>
      <c r="AL22" s="364">
        <v>68.099999999999994</v>
      </c>
      <c r="AM22" s="365"/>
      <c r="AN22" s="365"/>
      <c r="AO22" s="366"/>
      <c r="AP22" s="361" t="s">
        <v>213</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214</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2">
      <c r="B23" s="361" t="s">
        <v>215</v>
      </c>
      <c r="C23" s="362"/>
      <c r="D23" s="362"/>
      <c r="E23" s="362"/>
      <c r="F23" s="362"/>
      <c r="G23" s="362"/>
      <c r="H23" s="362"/>
      <c r="I23" s="362"/>
      <c r="J23" s="362"/>
      <c r="K23" s="362"/>
      <c r="L23" s="362"/>
      <c r="M23" s="362"/>
      <c r="N23" s="362"/>
      <c r="O23" s="362"/>
      <c r="P23" s="362"/>
      <c r="Q23" s="363"/>
      <c r="R23" s="355">
        <v>730300</v>
      </c>
      <c r="S23" s="356"/>
      <c r="T23" s="356"/>
      <c r="U23" s="356"/>
      <c r="V23" s="356"/>
      <c r="W23" s="356"/>
      <c r="X23" s="356"/>
      <c r="Y23" s="357"/>
      <c r="Z23" s="358">
        <v>6.8</v>
      </c>
      <c r="AA23" s="358"/>
      <c r="AB23" s="358"/>
      <c r="AC23" s="358"/>
      <c r="AD23" s="359" t="s">
        <v>64</v>
      </c>
      <c r="AE23" s="359"/>
      <c r="AF23" s="359"/>
      <c r="AG23" s="359"/>
      <c r="AH23" s="359"/>
      <c r="AI23" s="359"/>
      <c r="AJ23" s="359"/>
      <c r="AK23" s="359"/>
      <c r="AL23" s="364" t="s">
        <v>64</v>
      </c>
      <c r="AM23" s="365"/>
      <c r="AN23" s="365"/>
      <c r="AO23" s="366"/>
      <c r="AP23" s="361" t="s">
        <v>216</v>
      </c>
      <c r="AQ23" s="374"/>
      <c r="AR23" s="374"/>
      <c r="AS23" s="374"/>
      <c r="AT23" s="374"/>
      <c r="AU23" s="374"/>
      <c r="AV23" s="374"/>
      <c r="AW23" s="374"/>
      <c r="AX23" s="374"/>
      <c r="AY23" s="374"/>
      <c r="AZ23" s="374"/>
      <c r="BA23" s="374"/>
      <c r="BB23" s="374"/>
      <c r="BC23" s="374"/>
      <c r="BD23" s="374"/>
      <c r="BE23" s="374"/>
      <c r="BF23" s="375"/>
      <c r="BG23" s="355">
        <v>38902</v>
      </c>
      <c r="BH23" s="356"/>
      <c r="BI23" s="356"/>
      <c r="BJ23" s="356"/>
      <c r="BK23" s="356"/>
      <c r="BL23" s="356"/>
      <c r="BM23" s="356"/>
      <c r="BN23" s="357"/>
      <c r="BO23" s="358">
        <v>3.2</v>
      </c>
      <c r="BP23" s="358"/>
      <c r="BQ23" s="358"/>
      <c r="BR23" s="358"/>
      <c r="BS23" s="359" t="s">
        <v>64</v>
      </c>
      <c r="BT23" s="359"/>
      <c r="BU23" s="359"/>
      <c r="BV23" s="359"/>
      <c r="BW23" s="359"/>
      <c r="BX23" s="359"/>
      <c r="BY23" s="359"/>
      <c r="BZ23" s="359"/>
      <c r="CA23" s="359"/>
      <c r="CB23" s="360"/>
      <c r="CD23" s="340" t="s">
        <v>156</v>
      </c>
      <c r="CE23" s="341"/>
      <c r="CF23" s="341"/>
      <c r="CG23" s="341"/>
      <c r="CH23" s="341"/>
      <c r="CI23" s="341"/>
      <c r="CJ23" s="341"/>
      <c r="CK23" s="341"/>
      <c r="CL23" s="341"/>
      <c r="CM23" s="341"/>
      <c r="CN23" s="341"/>
      <c r="CO23" s="341"/>
      <c r="CP23" s="341"/>
      <c r="CQ23" s="342"/>
      <c r="CR23" s="340" t="s">
        <v>217</v>
      </c>
      <c r="CS23" s="341"/>
      <c r="CT23" s="341"/>
      <c r="CU23" s="341"/>
      <c r="CV23" s="341"/>
      <c r="CW23" s="341"/>
      <c r="CX23" s="341"/>
      <c r="CY23" s="342"/>
      <c r="CZ23" s="340" t="s">
        <v>218</v>
      </c>
      <c r="DA23" s="341"/>
      <c r="DB23" s="341"/>
      <c r="DC23" s="342"/>
      <c r="DD23" s="340" t="s">
        <v>219</v>
      </c>
      <c r="DE23" s="341"/>
      <c r="DF23" s="341"/>
      <c r="DG23" s="341"/>
      <c r="DH23" s="341"/>
      <c r="DI23" s="341"/>
      <c r="DJ23" s="341"/>
      <c r="DK23" s="342"/>
      <c r="DL23" s="385" t="s">
        <v>220</v>
      </c>
      <c r="DM23" s="386"/>
      <c r="DN23" s="386"/>
      <c r="DO23" s="386"/>
      <c r="DP23" s="386"/>
      <c r="DQ23" s="386"/>
      <c r="DR23" s="386"/>
      <c r="DS23" s="386"/>
      <c r="DT23" s="386"/>
      <c r="DU23" s="386"/>
      <c r="DV23" s="387"/>
      <c r="DW23" s="340" t="s">
        <v>221</v>
      </c>
      <c r="DX23" s="341"/>
      <c r="DY23" s="341"/>
      <c r="DZ23" s="341"/>
      <c r="EA23" s="341"/>
      <c r="EB23" s="341"/>
      <c r="EC23" s="342"/>
    </row>
    <row r="24" spans="2:133" ht="11.25" customHeight="1" x14ac:dyDescent="0.2">
      <c r="B24" s="361" t="s">
        <v>222</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223</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224</v>
      </c>
      <c r="CE24" s="345"/>
      <c r="CF24" s="345"/>
      <c r="CG24" s="345"/>
      <c r="CH24" s="345"/>
      <c r="CI24" s="345"/>
      <c r="CJ24" s="345"/>
      <c r="CK24" s="345"/>
      <c r="CL24" s="345"/>
      <c r="CM24" s="345"/>
      <c r="CN24" s="345"/>
      <c r="CO24" s="345"/>
      <c r="CP24" s="345"/>
      <c r="CQ24" s="346"/>
      <c r="CR24" s="347">
        <v>3546671</v>
      </c>
      <c r="CS24" s="348"/>
      <c r="CT24" s="348"/>
      <c r="CU24" s="348"/>
      <c r="CV24" s="348"/>
      <c r="CW24" s="348"/>
      <c r="CX24" s="348"/>
      <c r="CY24" s="349"/>
      <c r="CZ24" s="352">
        <v>36</v>
      </c>
      <c r="DA24" s="353"/>
      <c r="DB24" s="353"/>
      <c r="DC24" s="367"/>
      <c r="DD24" s="388">
        <v>2554839</v>
      </c>
      <c r="DE24" s="348"/>
      <c r="DF24" s="348"/>
      <c r="DG24" s="348"/>
      <c r="DH24" s="348"/>
      <c r="DI24" s="348"/>
      <c r="DJ24" s="348"/>
      <c r="DK24" s="349"/>
      <c r="DL24" s="388">
        <v>2474216</v>
      </c>
      <c r="DM24" s="348"/>
      <c r="DN24" s="348"/>
      <c r="DO24" s="348"/>
      <c r="DP24" s="348"/>
      <c r="DQ24" s="348"/>
      <c r="DR24" s="348"/>
      <c r="DS24" s="348"/>
      <c r="DT24" s="348"/>
      <c r="DU24" s="348"/>
      <c r="DV24" s="349"/>
      <c r="DW24" s="352">
        <v>47.4</v>
      </c>
      <c r="DX24" s="353"/>
      <c r="DY24" s="353"/>
      <c r="DZ24" s="353"/>
      <c r="EA24" s="353"/>
      <c r="EB24" s="353"/>
      <c r="EC24" s="354"/>
    </row>
    <row r="25" spans="2:133" ht="11.25" customHeight="1" x14ac:dyDescent="0.2">
      <c r="B25" s="361" t="s">
        <v>225</v>
      </c>
      <c r="C25" s="362"/>
      <c r="D25" s="362"/>
      <c r="E25" s="362"/>
      <c r="F25" s="362"/>
      <c r="G25" s="362"/>
      <c r="H25" s="362"/>
      <c r="I25" s="362"/>
      <c r="J25" s="362"/>
      <c r="K25" s="362"/>
      <c r="L25" s="362"/>
      <c r="M25" s="362"/>
      <c r="N25" s="362"/>
      <c r="O25" s="362"/>
      <c r="P25" s="362"/>
      <c r="Q25" s="363"/>
      <c r="R25" s="355">
        <v>5931293</v>
      </c>
      <c r="S25" s="356"/>
      <c r="T25" s="356"/>
      <c r="U25" s="356"/>
      <c r="V25" s="356"/>
      <c r="W25" s="356"/>
      <c r="X25" s="356"/>
      <c r="Y25" s="357"/>
      <c r="Z25" s="358">
        <v>55.2</v>
      </c>
      <c r="AA25" s="358"/>
      <c r="AB25" s="358"/>
      <c r="AC25" s="358"/>
      <c r="AD25" s="359">
        <v>5162091</v>
      </c>
      <c r="AE25" s="359"/>
      <c r="AF25" s="359"/>
      <c r="AG25" s="359"/>
      <c r="AH25" s="359"/>
      <c r="AI25" s="359"/>
      <c r="AJ25" s="359"/>
      <c r="AK25" s="359"/>
      <c r="AL25" s="364">
        <v>99.8</v>
      </c>
      <c r="AM25" s="365"/>
      <c r="AN25" s="365"/>
      <c r="AO25" s="366"/>
      <c r="AP25" s="361" t="s">
        <v>226</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227</v>
      </c>
      <c r="CE25" s="362"/>
      <c r="CF25" s="362"/>
      <c r="CG25" s="362"/>
      <c r="CH25" s="362"/>
      <c r="CI25" s="362"/>
      <c r="CJ25" s="362"/>
      <c r="CK25" s="362"/>
      <c r="CL25" s="362"/>
      <c r="CM25" s="362"/>
      <c r="CN25" s="362"/>
      <c r="CO25" s="362"/>
      <c r="CP25" s="362"/>
      <c r="CQ25" s="363"/>
      <c r="CR25" s="355">
        <v>1114705</v>
      </c>
      <c r="CS25" s="389"/>
      <c r="CT25" s="389"/>
      <c r="CU25" s="389"/>
      <c r="CV25" s="389"/>
      <c r="CW25" s="389"/>
      <c r="CX25" s="389"/>
      <c r="CY25" s="390"/>
      <c r="CZ25" s="364">
        <v>11.3</v>
      </c>
      <c r="DA25" s="391"/>
      <c r="DB25" s="391"/>
      <c r="DC25" s="392"/>
      <c r="DD25" s="368">
        <v>1040042</v>
      </c>
      <c r="DE25" s="389"/>
      <c r="DF25" s="389"/>
      <c r="DG25" s="389"/>
      <c r="DH25" s="389"/>
      <c r="DI25" s="389"/>
      <c r="DJ25" s="389"/>
      <c r="DK25" s="390"/>
      <c r="DL25" s="368">
        <v>969735</v>
      </c>
      <c r="DM25" s="389"/>
      <c r="DN25" s="389"/>
      <c r="DO25" s="389"/>
      <c r="DP25" s="389"/>
      <c r="DQ25" s="389"/>
      <c r="DR25" s="389"/>
      <c r="DS25" s="389"/>
      <c r="DT25" s="389"/>
      <c r="DU25" s="389"/>
      <c r="DV25" s="390"/>
      <c r="DW25" s="364">
        <v>18.600000000000001</v>
      </c>
      <c r="DX25" s="391"/>
      <c r="DY25" s="391"/>
      <c r="DZ25" s="391"/>
      <c r="EA25" s="391"/>
      <c r="EB25" s="391"/>
      <c r="EC25" s="393"/>
    </row>
    <row r="26" spans="2:133" ht="11.25" customHeight="1" x14ac:dyDescent="0.2">
      <c r="B26" s="361" t="s">
        <v>228</v>
      </c>
      <c r="C26" s="362"/>
      <c r="D26" s="362"/>
      <c r="E26" s="362"/>
      <c r="F26" s="362"/>
      <c r="G26" s="362"/>
      <c r="H26" s="362"/>
      <c r="I26" s="362"/>
      <c r="J26" s="362"/>
      <c r="K26" s="362"/>
      <c r="L26" s="362"/>
      <c r="M26" s="362"/>
      <c r="N26" s="362"/>
      <c r="O26" s="362"/>
      <c r="P26" s="362"/>
      <c r="Q26" s="363"/>
      <c r="R26" s="355">
        <v>1495</v>
      </c>
      <c r="S26" s="356"/>
      <c r="T26" s="356"/>
      <c r="U26" s="356"/>
      <c r="V26" s="356"/>
      <c r="W26" s="356"/>
      <c r="X26" s="356"/>
      <c r="Y26" s="357"/>
      <c r="Z26" s="358">
        <v>0</v>
      </c>
      <c r="AA26" s="358"/>
      <c r="AB26" s="358"/>
      <c r="AC26" s="358"/>
      <c r="AD26" s="359">
        <v>1495</v>
      </c>
      <c r="AE26" s="359"/>
      <c r="AF26" s="359"/>
      <c r="AG26" s="359"/>
      <c r="AH26" s="359"/>
      <c r="AI26" s="359"/>
      <c r="AJ26" s="359"/>
      <c r="AK26" s="359"/>
      <c r="AL26" s="364">
        <v>0</v>
      </c>
      <c r="AM26" s="365"/>
      <c r="AN26" s="365"/>
      <c r="AO26" s="366"/>
      <c r="AP26" s="361" t="s">
        <v>229</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230</v>
      </c>
      <c r="CE26" s="362"/>
      <c r="CF26" s="362"/>
      <c r="CG26" s="362"/>
      <c r="CH26" s="362"/>
      <c r="CI26" s="362"/>
      <c r="CJ26" s="362"/>
      <c r="CK26" s="362"/>
      <c r="CL26" s="362"/>
      <c r="CM26" s="362"/>
      <c r="CN26" s="362"/>
      <c r="CO26" s="362"/>
      <c r="CP26" s="362"/>
      <c r="CQ26" s="363"/>
      <c r="CR26" s="355">
        <v>645052</v>
      </c>
      <c r="CS26" s="356"/>
      <c r="CT26" s="356"/>
      <c r="CU26" s="356"/>
      <c r="CV26" s="356"/>
      <c r="CW26" s="356"/>
      <c r="CX26" s="356"/>
      <c r="CY26" s="357"/>
      <c r="CZ26" s="364">
        <v>6.5</v>
      </c>
      <c r="DA26" s="391"/>
      <c r="DB26" s="391"/>
      <c r="DC26" s="392"/>
      <c r="DD26" s="368">
        <v>597591</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2">
      <c r="B27" s="361" t="s">
        <v>231</v>
      </c>
      <c r="C27" s="362"/>
      <c r="D27" s="362"/>
      <c r="E27" s="362"/>
      <c r="F27" s="362"/>
      <c r="G27" s="362"/>
      <c r="H27" s="362"/>
      <c r="I27" s="362"/>
      <c r="J27" s="362"/>
      <c r="K27" s="362"/>
      <c r="L27" s="362"/>
      <c r="M27" s="362"/>
      <c r="N27" s="362"/>
      <c r="O27" s="362"/>
      <c r="P27" s="362"/>
      <c r="Q27" s="363"/>
      <c r="R27" s="355">
        <v>11103</v>
      </c>
      <c r="S27" s="356"/>
      <c r="T27" s="356"/>
      <c r="U27" s="356"/>
      <c r="V27" s="356"/>
      <c r="W27" s="356"/>
      <c r="X27" s="356"/>
      <c r="Y27" s="357"/>
      <c r="Z27" s="358">
        <v>0.1</v>
      </c>
      <c r="AA27" s="358"/>
      <c r="AB27" s="358"/>
      <c r="AC27" s="358"/>
      <c r="AD27" s="359" t="s">
        <v>64</v>
      </c>
      <c r="AE27" s="359"/>
      <c r="AF27" s="359"/>
      <c r="AG27" s="359"/>
      <c r="AH27" s="359"/>
      <c r="AI27" s="359"/>
      <c r="AJ27" s="359"/>
      <c r="AK27" s="359"/>
      <c r="AL27" s="364" t="s">
        <v>64</v>
      </c>
      <c r="AM27" s="365"/>
      <c r="AN27" s="365"/>
      <c r="AO27" s="366"/>
      <c r="AP27" s="361" t="s">
        <v>232</v>
      </c>
      <c r="AQ27" s="362"/>
      <c r="AR27" s="362"/>
      <c r="AS27" s="362"/>
      <c r="AT27" s="362"/>
      <c r="AU27" s="362"/>
      <c r="AV27" s="362"/>
      <c r="AW27" s="362"/>
      <c r="AX27" s="362"/>
      <c r="AY27" s="362"/>
      <c r="AZ27" s="362"/>
      <c r="BA27" s="362"/>
      <c r="BB27" s="362"/>
      <c r="BC27" s="362"/>
      <c r="BD27" s="362"/>
      <c r="BE27" s="362"/>
      <c r="BF27" s="363"/>
      <c r="BG27" s="355">
        <v>1207033</v>
      </c>
      <c r="BH27" s="356"/>
      <c r="BI27" s="356"/>
      <c r="BJ27" s="356"/>
      <c r="BK27" s="356"/>
      <c r="BL27" s="356"/>
      <c r="BM27" s="356"/>
      <c r="BN27" s="357"/>
      <c r="BO27" s="358">
        <v>100</v>
      </c>
      <c r="BP27" s="358"/>
      <c r="BQ27" s="358"/>
      <c r="BR27" s="358"/>
      <c r="BS27" s="359">
        <v>5096</v>
      </c>
      <c r="BT27" s="359"/>
      <c r="BU27" s="359"/>
      <c r="BV27" s="359"/>
      <c r="BW27" s="359"/>
      <c r="BX27" s="359"/>
      <c r="BY27" s="359"/>
      <c r="BZ27" s="359"/>
      <c r="CA27" s="359"/>
      <c r="CB27" s="360"/>
      <c r="CD27" s="361" t="s">
        <v>233</v>
      </c>
      <c r="CE27" s="362"/>
      <c r="CF27" s="362"/>
      <c r="CG27" s="362"/>
      <c r="CH27" s="362"/>
      <c r="CI27" s="362"/>
      <c r="CJ27" s="362"/>
      <c r="CK27" s="362"/>
      <c r="CL27" s="362"/>
      <c r="CM27" s="362"/>
      <c r="CN27" s="362"/>
      <c r="CO27" s="362"/>
      <c r="CP27" s="362"/>
      <c r="CQ27" s="363"/>
      <c r="CR27" s="355">
        <v>1229773</v>
      </c>
      <c r="CS27" s="389"/>
      <c r="CT27" s="389"/>
      <c r="CU27" s="389"/>
      <c r="CV27" s="389"/>
      <c r="CW27" s="389"/>
      <c r="CX27" s="389"/>
      <c r="CY27" s="390"/>
      <c r="CZ27" s="364">
        <v>12.5</v>
      </c>
      <c r="DA27" s="391"/>
      <c r="DB27" s="391"/>
      <c r="DC27" s="392"/>
      <c r="DD27" s="368">
        <v>330287</v>
      </c>
      <c r="DE27" s="389"/>
      <c r="DF27" s="389"/>
      <c r="DG27" s="389"/>
      <c r="DH27" s="389"/>
      <c r="DI27" s="389"/>
      <c r="DJ27" s="389"/>
      <c r="DK27" s="390"/>
      <c r="DL27" s="368">
        <v>319971</v>
      </c>
      <c r="DM27" s="389"/>
      <c r="DN27" s="389"/>
      <c r="DO27" s="389"/>
      <c r="DP27" s="389"/>
      <c r="DQ27" s="389"/>
      <c r="DR27" s="389"/>
      <c r="DS27" s="389"/>
      <c r="DT27" s="389"/>
      <c r="DU27" s="389"/>
      <c r="DV27" s="390"/>
      <c r="DW27" s="364">
        <v>6.1</v>
      </c>
      <c r="DX27" s="391"/>
      <c r="DY27" s="391"/>
      <c r="DZ27" s="391"/>
      <c r="EA27" s="391"/>
      <c r="EB27" s="391"/>
      <c r="EC27" s="393"/>
    </row>
    <row r="28" spans="2:133" ht="11.25" customHeight="1" x14ac:dyDescent="0.2">
      <c r="B28" s="361" t="s">
        <v>234</v>
      </c>
      <c r="C28" s="362"/>
      <c r="D28" s="362"/>
      <c r="E28" s="362"/>
      <c r="F28" s="362"/>
      <c r="G28" s="362"/>
      <c r="H28" s="362"/>
      <c r="I28" s="362"/>
      <c r="J28" s="362"/>
      <c r="K28" s="362"/>
      <c r="L28" s="362"/>
      <c r="M28" s="362"/>
      <c r="N28" s="362"/>
      <c r="O28" s="362"/>
      <c r="P28" s="362"/>
      <c r="Q28" s="363"/>
      <c r="R28" s="355">
        <v>38765</v>
      </c>
      <c r="S28" s="356"/>
      <c r="T28" s="356"/>
      <c r="U28" s="356"/>
      <c r="V28" s="356"/>
      <c r="W28" s="356"/>
      <c r="X28" s="356"/>
      <c r="Y28" s="357"/>
      <c r="Z28" s="358">
        <v>0.4</v>
      </c>
      <c r="AA28" s="358"/>
      <c r="AB28" s="358"/>
      <c r="AC28" s="358"/>
      <c r="AD28" s="359">
        <v>4768</v>
      </c>
      <c r="AE28" s="359"/>
      <c r="AF28" s="359"/>
      <c r="AG28" s="359"/>
      <c r="AH28" s="359"/>
      <c r="AI28" s="359"/>
      <c r="AJ28" s="359"/>
      <c r="AK28" s="359"/>
      <c r="AL28" s="364">
        <v>0.1</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235</v>
      </c>
      <c r="CE28" s="362"/>
      <c r="CF28" s="362"/>
      <c r="CG28" s="362"/>
      <c r="CH28" s="362"/>
      <c r="CI28" s="362"/>
      <c r="CJ28" s="362"/>
      <c r="CK28" s="362"/>
      <c r="CL28" s="362"/>
      <c r="CM28" s="362"/>
      <c r="CN28" s="362"/>
      <c r="CO28" s="362"/>
      <c r="CP28" s="362"/>
      <c r="CQ28" s="363"/>
      <c r="CR28" s="355">
        <v>1202193</v>
      </c>
      <c r="CS28" s="356"/>
      <c r="CT28" s="356"/>
      <c r="CU28" s="356"/>
      <c r="CV28" s="356"/>
      <c r="CW28" s="356"/>
      <c r="CX28" s="356"/>
      <c r="CY28" s="357"/>
      <c r="CZ28" s="364">
        <v>12.2</v>
      </c>
      <c r="DA28" s="391"/>
      <c r="DB28" s="391"/>
      <c r="DC28" s="392"/>
      <c r="DD28" s="368">
        <v>1184510</v>
      </c>
      <c r="DE28" s="356"/>
      <c r="DF28" s="356"/>
      <c r="DG28" s="356"/>
      <c r="DH28" s="356"/>
      <c r="DI28" s="356"/>
      <c r="DJ28" s="356"/>
      <c r="DK28" s="357"/>
      <c r="DL28" s="368">
        <v>1184510</v>
      </c>
      <c r="DM28" s="356"/>
      <c r="DN28" s="356"/>
      <c r="DO28" s="356"/>
      <c r="DP28" s="356"/>
      <c r="DQ28" s="356"/>
      <c r="DR28" s="356"/>
      <c r="DS28" s="356"/>
      <c r="DT28" s="356"/>
      <c r="DU28" s="356"/>
      <c r="DV28" s="357"/>
      <c r="DW28" s="364">
        <v>22.7</v>
      </c>
      <c r="DX28" s="391"/>
      <c r="DY28" s="391"/>
      <c r="DZ28" s="391"/>
      <c r="EA28" s="391"/>
      <c r="EB28" s="391"/>
      <c r="EC28" s="393"/>
    </row>
    <row r="29" spans="2:133" ht="11.25" customHeight="1" x14ac:dyDescent="0.2">
      <c r="B29" s="361" t="s">
        <v>236</v>
      </c>
      <c r="C29" s="362"/>
      <c r="D29" s="362"/>
      <c r="E29" s="362"/>
      <c r="F29" s="362"/>
      <c r="G29" s="362"/>
      <c r="H29" s="362"/>
      <c r="I29" s="362"/>
      <c r="J29" s="362"/>
      <c r="K29" s="362"/>
      <c r="L29" s="362"/>
      <c r="M29" s="362"/>
      <c r="N29" s="362"/>
      <c r="O29" s="362"/>
      <c r="P29" s="362"/>
      <c r="Q29" s="363"/>
      <c r="R29" s="355">
        <v>8460</v>
      </c>
      <c r="S29" s="356"/>
      <c r="T29" s="356"/>
      <c r="U29" s="356"/>
      <c r="V29" s="356"/>
      <c r="W29" s="356"/>
      <c r="X29" s="356"/>
      <c r="Y29" s="357"/>
      <c r="Z29" s="358">
        <v>0.1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237</v>
      </c>
      <c r="CE29" s="395"/>
      <c r="CF29" s="361" t="s">
        <v>238</v>
      </c>
      <c r="CG29" s="362"/>
      <c r="CH29" s="362"/>
      <c r="CI29" s="362"/>
      <c r="CJ29" s="362"/>
      <c r="CK29" s="362"/>
      <c r="CL29" s="362"/>
      <c r="CM29" s="362"/>
      <c r="CN29" s="362"/>
      <c r="CO29" s="362"/>
      <c r="CP29" s="362"/>
      <c r="CQ29" s="363"/>
      <c r="CR29" s="355">
        <v>1202181</v>
      </c>
      <c r="CS29" s="389"/>
      <c r="CT29" s="389"/>
      <c r="CU29" s="389"/>
      <c r="CV29" s="389"/>
      <c r="CW29" s="389"/>
      <c r="CX29" s="389"/>
      <c r="CY29" s="390"/>
      <c r="CZ29" s="364">
        <v>12.2</v>
      </c>
      <c r="DA29" s="391"/>
      <c r="DB29" s="391"/>
      <c r="DC29" s="392"/>
      <c r="DD29" s="368">
        <v>1184498</v>
      </c>
      <c r="DE29" s="389"/>
      <c r="DF29" s="389"/>
      <c r="DG29" s="389"/>
      <c r="DH29" s="389"/>
      <c r="DI29" s="389"/>
      <c r="DJ29" s="389"/>
      <c r="DK29" s="390"/>
      <c r="DL29" s="368">
        <v>1184498</v>
      </c>
      <c r="DM29" s="389"/>
      <c r="DN29" s="389"/>
      <c r="DO29" s="389"/>
      <c r="DP29" s="389"/>
      <c r="DQ29" s="389"/>
      <c r="DR29" s="389"/>
      <c r="DS29" s="389"/>
      <c r="DT29" s="389"/>
      <c r="DU29" s="389"/>
      <c r="DV29" s="390"/>
      <c r="DW29" s="364">
        <v>22.7</v>
      </c>
      <c r="DX29" s="391"/>
      <c r="DY29" s="391"/>
      <c r="DZ29" s="391"/>
      <c r="EA29" s="391"/>
      <c r="EB29" s="391"/>
      <c r="EC29" s="393"/>
    </row>
    <row r="30" spans="2:133" ht="11.25" customHeight="1" x14ac:dyDescent="0.2">
      <c r="B30" s="361" t="s">
        <v>239</v>
      </c>
      <c r="C30" s="362"/>
      <c r="D30" s="362"/>
      <c r="E30" s="362"/>
      <c r="F30" s="362"/>
      <c r="G30" s="362"/>
      <c r="H30" s="362"/>
      <c r="I30" s="362"/>
      <c r="J30" s="362"/>
      <c r="K30" s="362"/>
      <c r="L30" s="362"/>
      <c r="M30" s="362"/>
      <c r="N30" s="362"/>
      <c r="O30" s="362"/>
      <c r="P30" s="362"/>
      <c r="Q30" s="363"/>
      <c r="R30" s="355">
        <v>1567564</v>
      </c>
      <c r="S30" s="356"/>
      <c r="T30" s="356"/>
      <c r="U30" s="356"/>
      <c r="V30" s="356"/>
      <c r="W30" s="356"/>
      <c r="X30" s="356"/>
      <c r="Y30" s="357"/>
      <c r="Z30" s="358">
        <v>14.6</v>
      </c>
      <c r="AA30" s="358"/>
      <c r="AB30" s="358"/>
      <c r="AC30" s="358"/>
      <c r="AD30" s="359" t="s">
        <v>64</v>
      </c>
      <c r="AE30" s="359"/>
      <c r="AF30" s="359"/>
      <c r="AG30" s="359"/>
      <c r="AH30" s="359"/>
      <c r="AI30" s="359"/>
      <c r="AJ30" s="359"/>
      <c r="AK30" s="359"/>
      <c r="AL30" s="364" t="s">
        <v>64</v>
      </c>
      <c r="AM30" s="365"/>
      <c r="AN30" s="365"/>
      <c r="AO30" s="366"/>
      <c r="AP30" s="340" t="s">
        <v>156</v>
      </c>
      <c r="AQ30" s="341"/>
      <c r="AR30" s="341"/>
      <c r="AS30" s="341"/>
      <c r="AT30" s="341"/>
      <c r="AU30" s="341"/>
      <c r="AV30" s="341"/>
      <c r="AW30" s="341"/>
      <c r="AX30" s="341"/>
      <c r="AY30" s="341"/>
      <c r="AZ30" s="341"/>
      <c r="BA30" s="341"/>
      <c r="BB30" s="341"/>
      <c r="BC30" s="341"/>
      <c r="BD30" s="341"/>
      <c r="BE30" s="341"/>
      <c r="BF30" s="342"/>
      <c r="BG30" s="340" t="s">
        <v>240</v>
      </c>
      <c r="BH30" s="396"/>
      <c r="BI30" s="396"/>
      <c r="BJ30" s="396"/>
      <c r="BK30" s="396"/>
      <c r="BL30" s="396"/>
      <c r="BM30" s="396"/>
      <c r="BN30" s="396"/>
      <c r="BO30" s="396"/>
      <c r="BP30" s="396"/>
      <c r="BQ30" s="397"/>
      <c r="BR30" s="340" t="s">
        <v>241</v>
      </c>
      <c r="BS30" s="396"/>
      <c r="BT30" s="396"/>
      <c r="BU30" s="396"/>
      <c r="BV30" s="396"/>
      <c r="BW30" s="396"/>
      <c r="BX30" s="396"/>
      <c r="BY30" s="396"/>
      <c r="BZ30" s="396"/>
      <c r="CA30" s="396"/>
      <c r="CB30" s="397"/>
      <c r="CD30" s="398"/>
      <c r="CE30" s="399"/>
      <c r="CF30" s="361" t="s">
        <v>242</v>
      </c>
      <c r="CG30" s="362"/>
      <c r="CH30" s="362"/>
      <c r="CI30" s="362"/>
      <c r="CJ30" s="362"/>
      <c r="CK30" s="362"/>
      <c r="CL30" s="362"/>
      <c r="CM30" s="362"/>
      <c r="CN30" s="362"/>
      <c r="CO30" s="362"/>
      <c r="CP30" s="362"/>
      <c r="CQ30" s="363"/>
      <c r="CR30" s="355">
        <v>1175737</v>
      </c>
      <c r="CS30" s="356"/>
      <c r="CT30" s="356"/>
      <c r="CU30" s="356"/>
      <c r="CV30" s="356"/>
      <c r="CW30" s="356"/>
      <c r="CX30" s="356"/>
      <c r="CY30" s="357"/>
      <c r="CZ30" s="364">
        <v>11.9</v>
      </c>
      <c r="DA30" s="391"/>
      <c r="DB30" s="391"/>
      <c r="DC30" s="392"/>
      <c r="DD30" s="368">
        <v>1158054</v>
      </c>
      <c r="DE30" s="356"/>
      <c r="DF30" s="356"/>
      <c r="DG30" s="356"/>
      <c r="DH30" s="356"/>
      <c r="DI30" s="356"/>
      <c r="DJ30" s="356"/>
      <c r="DK30" s="357"/>
      <c r="DL30" s="368">
        <v>1158054</v>
      </c>
      <c r="DM30" s="356"/>
      <c r="DN30" s="356"/>
      <c r="DO30" s="356"/>
      <c r="DP30" s="356"/>
      <c r="DQ30" s="356"/>
      <c r="DR30" s="356"/>
      <c r="DS30" s="356"/>
      <c r="DT30" s="356"/>
      <c r="DU30" s="356"/>
      <c r="DV30" s="357"/>
      <c r="DW30" s="364">
        <v>22.2</v>
      </c>
      <c r="DX30" s="391"/>
      <c r="DY30" s="391"/>
      <c r="DZ30" s="391"/>
      <c r="EA30" s="391"/>
      <c r="EB30" s="391"/>
      <c r="EC30" s="393"/>
    </row>
    <row r="31" spans="2:133" ht="11.25" customHeight="1" x14ac:dyDescent="0.2">
      <c r="B31" s="371" t="s">
        <v>243</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244</v>
      </c>
      <c r="AQ31" s="401"/>
      <c r="AR31" s="401"/>
      <c r="AS31" s="401"/>
      <c r="AT31" s="402" t="s">
        <v>245</v>
      </c>
      <c r="AU31" s="403"/>
      <c r="AV31" s="403"/>
      <c r="AW31" s="403"/>
      <c r="AX31" s="344" t="s">
        <v>121</v>
      </c>
      <c r="AY31" s="345"/>
      <c r="AZ31" s="345"/>
      <c r="BA31" s="345"/>
      <c r="BB31" s="345"/>
      <c r="BC31" s="345"/>
      <c r="BD31" s="345"/>
      <c r="BE31" s="345"/>
      <c r="BF31" s="346"/>
      <c r="BG31" s="404">
        <v>99.3</v>
      </c>
      <c r="BH31" s="405"/>
      <c r="BI31" s="405"/>
      <c r="BJ31" s="405"/>
      <c r="BK31" s="405"/>
      <c r="BL31" s="405"/>
      <c r="BM31" s="353">
        <v>94.9</v>
      </c>
      <c r="BN31" s="405"/>
      <c r="BO31" s="405"/>
      <c r="BP31" s="405"/>
      <c r="BQ31" s="406"/>
      <c r="BR31" s="404">
        <v>99.2</v>
      </c>
      <c r="BS31" s="405"/>
      <c r="BT31" s="405"/>
      <c r="BU31" s="405"/>
      <c r="BV31" s="405"/>
      <c r="BW31" s="405"/>
      <c r="BX31" s="353">
        <v>93.9</v>
      </c>
      <c r="BY31" s="405"/>
      <c r="BZ31" s="405"/>
      <c r="CA31" s="405"/>
      <c r="CB31" s="406"/>
      <c r="CD31" s="398"/>
      <c r="CE31" s="399"/>
      <c r="CF31" s="361" t="s">
        <v>246</v>
      </c>
      <c r="CG31" s="362"/>
      <c r="CH31" s="362"/>
      <c r="CI31" s="362"/>
      <c r="CJ31" s="362"/>
      <c r="CK31" s="362"/>
      <c r="CL31" s="362"/>
      <c r="CM31" s="362"/>
      <c r="CN31" s="362"/>
      <c r="CO31" s="362"/>
      <c r="CP31" s="362"/>
      <c r="CQ31" s="363"/>
      <c r="CR31" s="355">
        <v>26444</v>
      </c>
      <c r="CS31" s="389"/>
      <c r="CT31" s="389"/>
      <c r="CU31" s="389"/>
      <c r="CV31" s="389"/>
      <c r="CW31" s="389"/>
      <c r="CX31" s="389"/>
      <c r="CY31" s="390"/>
      <c r="CZ31" s="364">
        <v>0.3</v>
      </c>
      <c r="DA31" s="391"/>
      <c r="DB31" s="391"/>
      <c r="DC31" s="392"/>
      <c r="DD31" s="368">
        <v>26444</v>
      </c>
      <c r="DE31" s="389"/>
      <c r="DF31" s="389"/>
      <c r="DG31" s="389"/>
      <c r="DH31" s="389"/>
      <c r="DI31" s="389"/>
      <c r="DJ31" s="389"/>
      <c r="DK31" s="390"/>
      <c r="DL31" s="368">
        <v>26444</v>
      </c>
      <c r="DM31" s="389"/>
      <c r="DN31" s="389"/>
      <c r="DO31" s="389"/>
      <c r="DP31" s="389"/>
      <c r="DQ31" s="389"/>
      <c r="DR31" s="389"/>
      <c r="DS31" s="389"/>
      <c r="DT31" s="389"/>
      <c r="DU31" s="389"/>
      <c r="DV31" s="390"/>
      <c r="DW31" s="364">
        <v>0.5</v>
      </c>
      <c r="DX31" s="391"/>
      <c r="DY31" s="391"/>
      <c r="DZ31" s="391"/>
      <c r="EA31" s="391"/>
      <c r="EB31" s="391"/>
      <c r="EC31" s="393"/>
    </row>
    <row r="32" spans="2:133" ht="11.25" customHeight="1" x14ac:dyDescent="0.2">
      <c r="B32" s="361" t="s">
        <v>247</v>
      </c>
      <c r="C32" s="362"/>
      <c r="D32" s="362"/>
      <c r="E32" s="362"/>
      <c r="F32" s="362"/>
      <c r="G32" s="362"/>
      <c r="H32" s="362"/>
      <c r="I32" s="362"/>
      <c r="J32" s="362"/>
      <c r="K32" s="362"/>
      <c r="L32" s="362"/>
      <c r="M32" s="362"/>
      <c r="N32" s="362"/>
      <c r="O32" s="362"/>
      <c r="P32" s="362"/>
      <c r="Q32" s="363"/>
      <c r="R32" s="355">
        <v>651183</v>
      </c>
      <c r="S32" s="356"/>
      <c r="T32" s="356"/>
      <c r="U32" s="356"/>
      <c r="V32" s="356"/>
      <c r="W32" s="356"/>
      <c r="X32" s="356"/>
      <c r="Y32" s="357"/>
      <c r="Z32" s="358">
        <v>6.1</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248</v>
      </c>
      <c r="AX32" s="361" t="s">
        <v>249</v>
      </c>
      <c r="AY32" s="362"/>
      <c r="AZ32" s="362"/>
      <c r="BA32" s="362"/>
      <c r="BB32" s="362"/>
      <c r="BC32" s="362"/>
      <c r="BD32" s="362"/>
      <c r="BE32" s="362"/>
      <c r="BF32" s="363"/>
      <c r="BG32" s="410">
        <v>99.6</v>
      </c>
      <c r="BH32" s="389"/>
      <c r="BI32" s="389"/>
      <c r="BJ32" s="389"/>
      <c r="BK32" s="389"/>
      <c r="BL32" s="389"/>
      <c r="BM32" s="365">
        <v>96.9</v>
      </c>
      <c r="BN32" s="389"/>
      <c r="BO32" s="389"/>
      <c r="BP32" s="389"/>
      <c r="BQ32" s="411"/>
      <c r="BR32" s="410">
        <v>99.4</v>
      </c>
      <c r="BS32" s="389"/>
      <c r="BT32" s="389"/>
      <c r="BU32" s="389"/>
      <c r="BV32" s="389"/>
      <c r="BW32" s="389"/>
      <c r="BX32" s="365">
        <v>96.7</v>
      </c>
      <c r="BY32" s="389"/>
      <c r="BZ32" s="389"/>
      <c r="CA32" s="389"/>
      <c r="CB32" s="411"/>
      <c r="CD32" s="412"/>
      <c r="CE32" s="413"/>
      <c r="CF32" s="361" t="s">
        <v>250</v>
      </c>
      <c r="CG32" s="362"/>
      <c r="CH32" s="362"/>
      <c r="CI32" s="362"/>
      <c r="CJ32" s="362"/>
      <c r="CK32" s="362"/>
      <c r="CL32" s="362"/>
      <c r="CM32" s="362"/>
      <c r="CN32" s="362"/>
      <c r="CO32" s="362"/>
      <c r="CP32" s="362"/>
      <c r="CQ32" s="363"/>
      <c r="CR32" s="355">
        <v>12</v>
      </c>
      <c r="CS32" s="356"/>
      <c r="CT32" s="356"/>
      <c r="CU32" s="356"/>
      <c r="CV32" s="356"/>
      <c r="CW32" s="356"/>
      <c r="CX32" s="356"/>
      <c r="CY32" s="357"/>
      <c r="CZ32" s="364">
        <v>0</v>
      </c>
      <c r="DA32" s="391"/>
      <c r="DB32" s="391"/>
      <c r="DC32" s="392"/>
      <c r="DD32" s="368">
        <v>12</v>
      </c>
      <c r="DE32" s="356"/>
      <c r="DF32" s="356"/>
      <c r="DG32" s="356"/>
      <c r="DH32" s="356"/>
      <c r="DI32" s="356"/>
      <c r="DJ32" s="356"/>
      <c r="DK32" s="357"/>
      <c r="DL32" s="368">
        <v>12</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2">
      <c r="B33" s="361" t="s">
        <v>251</v>
      </c>
      <c r="C33" s="362"/>
      <c r="D33" s="362"/>
      <c r="E33" s="362"/>
      <c r="F33" s="362"/>
      <c r="G33" s="362"/>
      <c r="H33" s="362"/>
      <c r="I33" s="362"/>
      <c r="J33" s="362"/>
      <c r="K33" s="362"/>
      <c r="L33" s="362"/>
      <c r="M33" s="362"/>
      <c r="N33" s="362"/>
      <c r="O33" s="362"/>
      <c r="P33" s="362"/>
      <c r="Q33" s="363"/>
      <c r="R33" s="355">
        <v>9750</v>
      </c>
      <c r="S33" s="356"/>
      <c r="T33" s="356"/>
      <c r="U33" s="356"/>
      <c r="V33" s="356"/>
      <c r="W33" s="356"/>
      <c r="X33" s="356"/>
      <c r="Y33" s="357"/>
      <c r="Z33" s="358">
        <v>0.1</v>
      </c>
      <c r="AA33" s="358"/>
      <c r="AB33" s="358"/>
      <c r="AC33" s="358"/>
      <c r="AD33" s="359">
        <v>2448</v>
      </c>
      <c r="AE33" s="359"/>
      <c r="AF33" s="359"/>
      <c r="AG33" s="359"/>
      <c r="AH33" s="359"/>
      <c r="AI33" s="359"/>
      <c r="AJ33" s="359"/>
      <c r="AK33" s="359"/>
      <c r="AL33" s="364">
        <v>0</v>
      </c>
      <c r="AM33" s="365"/>
      <c r="AN33" s="365"/>
      <c r="AO33" s="366"/>
      <c r="AP33" s="414"/>
      <c r="AQ33" s="415"/>
      <c r="AR33" s="415"/>
      <c r="AS33" s="415"/>
      <c r="AT33" s="416"/>
      <c r="AU33" s="417"/>
      <c r="AV33" s="417"/>
      <c r="AW33" s="417"/>
      <c r="AX33" s="376" t="s">
        <v>252</v>
      </c>
      <c r="AY33" s="377"/>
      <c r="AZ33" s="377"/>
      <c r="BA33" s="377"/>
      <c r="BB33" s="377"/>
      <c r="BC33" s="377"/>
      <c r="BD33" s="377"/>
      <c r="BE33" s="377"/>
      <c r="BF33" s="378"/>
      <c r="BG33" s="418">
        <v>99</v>
      </c>
      <c r="BH33" s="419"/>
      <c r="BI33" s="419"/>
      <c r="BJ33" s="419"/>
      <c r="BK33" s="419"/>
      <c r="BL33" s="419"/>
      <c r="BM33" s="420">
        <v>92.7</v>
      </c>
      <c r="BN33" s="419"/>
      <c r="BO33" s="419"/>
      <c r="BP33" s="419"/>
      <c r="BQ33" s="421"/>
      <c r="BR33" s="418">
        <v>99</v>
      </c>
      <c r="BS33" s="419"/>
      <c r="BT33" s="419"/>
      <c r="BU33" s="419"/>
      <c r="BV33" s="419"/>
      <c r="BW33" s="419"/>
      <c r="BX33" s="420">
        <v>90.6</v>
      </c>
      <c r="BY33" s="419"/>
      <c r="BZ33" s="419"/>
      <c r="CA33" s="419"/>
      <c r="CB33" s="421"/>
      <c r="CD33" s="361" t="s">
        <v>253</v>
      </c>
      <c r="CE33" s="362"/>
      <c r="CF33" s="362"/>
      <c r="CG33" s="362"/>
      <c r="CH33" s="362"/>
      <c r="CI33" s="362"/>
      <c r="CJ33" s="362"/>
      <c r="CK33" s="362"/>
      <c r="CL33" s="362"/>
      <c r="CM33" s="362"/>
      <c r="CN33" s="362"/>
      <c r="CO33" s="362"/>
      <c r="CP33" s="362"/>
      <c r="CQ33" s="363"/>
      <c r="CR33" s="355">
        <v>4839897</v>
      </c>
      <c r="CS33" s="389"/>
      <c r="CT33" s="389"/>
      <c r="CU33" s="389"/>
      <c r="CV33" s="389"/>
      <c r="CW33" s="389"/>
      <c r="CX33" s="389"/>
      <c r="CY33" s="390"/>
      <c r="CZ33" s="364">
        <v>49.1</v>
      </c>
      <c r="DA33" s="391"/>
      <c r="DB33" s="391"/>
      <c r="DC33" s="392"/>
      <c r="DD33" s="368">
        <v>3925051</v>
      </c>
      <c r="DE33" s="389"/>
      <c r="DF33" s="389"/>
      <c r="DG33" s="389"/>
      <c r="DH33" s="389"/>
      <c r="DI33" s="389"/>
      <c r="DJ33" s="389"/>
      <c r="DK33" s="390"/>
      <c r="DL33" s="368">
        <v>2244675</v>
      </c>
      <c r="DM33" s="389"/>
      <c r="DN33" s="389"/>
      <c r="DO33" s="389"/>
      <c r="DP33" s="389"/>
      <c r="DQ33" s="389"/>
      <c r="DR33" s="389"/>
      <c r="DS33" s="389"/>
      <c r="DT33" s="389"/>
      <c r="DU33" s="389"/>
      <c r="DV33" s="390"/>
      <c r="DW33" s="364">
        <v>43</v>
      </c>
      <c r="DX33" s="391"/>
      <c r="DY33" s="391"/>
      <c r="DZ33" s="391"/>
      <c r="EA33" s="391"/>
      <c r="EB33" s="391"/>
      <c r="EC33" s="393"/>
    </row>
    <row r="34" spans="2:133" ht="11.25" customHeight="1" x14ac:dyDescent="0.2">
      <c r="B34" s="361" t="s">
        <v>254</v>
      </c>
      <c r="C34" s="362"/>
      <c r="D34" s="362"/>
      <c r="E34" s="362"/>
      <c r="F34" s="362"/>
      <c r="G34" s="362"/>
      <c r="H34" s="362"/>
      <c r="I34" s="362"/>
      <c r="J34" s="362"/>
      <c r="K34" s="362"/>
      <c r="L34" s="362"/>
      <c r="M34" s="362"/>
      <c r="N34" s="362"/>
      <c r="O34" s="362"/>
      <c r="P34" s="362"/>
      <c r="Q34" s="363"/>
      <c r="R34" s="355">
        <v>63793</v>
      </c>
      <c r="S34" s="356"/>
      <c r="T34" s="356"/>
      <c r="U34" s="356"/>
      <c r="V34" s="356"/>
      <c r="W34" s="356"/>
      <c r="X34" s="356"/>
      <c r="Y34" s="357"/>
      <c r="Z34" s="358">
        <v>0.6</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255</v>
      </c>
      <c r="CE34" s="362"/>
      <c r="CF34" s="362"/>
      <c r="CG34" s="362"/>
      <c r="CH34" s="362"/>
      <c r="CI34" s="362"/>
      <c r="CJ34" s="362"/>
      <c r="CK34" s="362"/>
      <c r="CL34" s="362"/>
      <c r="CM34" s="362"/>
      <c r="CN34" s="362"/>
      <c r="CO34" s="362"/>
      <c r="CP34" s="362"/>
      <c r="CQ34" s="363"/>
      <c r="CR34" s="355">
        <v>1087077</v>
      </c>
      <c r="CS34" s="356"/>
      <c r="CT34" s="356"/>
      <c r="CU34" s="356"/>
      <c r="CV34" s="356"/>
      <c r="CW34" s="356"/>
      <c r="CX34" s="356"/>
      <c r="CY34" s="357"/>
      <c r="CZ34" s="364">
        <v>11</v>
      </c>
      <c r="DA34" s="391"/>
      <c r="DB34" s="391"/>
      <c r="DC34" s="392"/>
      <c r="DD34" s="368">
        <v>859729</v>
      </c>
      <c r="DE34" s="356"/>
      <c r="DF34" s="356"/>
      <c r="DG34" s="356"/>
      <c r="DH34" s="356"/>
      <c r="DI34" s="356"/>
      <c r="DJ34" s="356"/>
      <c r="DK34" s="357"/>
      <c r="DL34" s="368">
        <v>574971</v>
      </c>
      <c r="DM34" s="356"/>
      <c r="DN34" s="356"/>
      <c r="DO34" s="356"/>
      <c r="DP34" s="356"/>
      <c r="DQ34" s="356"/>
      <c r="DR34" s="356"/>
      <c r="DS34" s="356"/>
      <c r="DT34" s="356"/>
      <c r="DU34" s="356"/>
      <c r="DV34" s="357"/>
      <c r="DW34" s="364">
        <v>11</v>
      </c>
      <c r="DX34" s="391"/>
      <c r="DY34" s="391"/>
      <c r="DZ34" s="391"/>
      <c r="EA34" s="391"/>
      <c r="EB34" s="391"/>
      <c r="EC34" s="393"/>
    </row>
    <row r="35" spans="2:133" ht="11.25" customHeight="1" x14ac:dyDescent="0.2">
      <c r="B35" s="361" t="s">
        <v>256</v>
      </c>
      <c r="C35" s="362"/>
      <c r="D35" s="362"/>
      <c r="E35" s="362"/>
      <c r="F35" s="362"/>
      <c r="G35" s="362"/>
      <c r="H35" s="362"/>
      <c r="I35" s="362"/>
      <c r="J35" s="362"/>
      <c r="K35" s="362"/>
      <c r="L35" s="362"/>
      <c r="M35" s="362"/>
      <c r="N35" s="362"/>
      <c r="O35" s="362"/>
      <c r="P35" s="362"/>
      <c r="Q35" s="363"/>
      <c r="R35" s="355">
        <v>252807</v>
      </c>
      <c r="S35" s="356"/>
      <c r="T35" s="356"/>
      <c r="U35" s="356"/>
      <c r="V35" s="356"/>
      <c r="W35" s="356"/>
      <c r="X35" s="356"/>
      <c r="Y35" s="357"/>
      <c r="Z35" s="358">
        <v>2.4</v>
      </c>
      <c r="AA35" s="358"/>
      <c r="AB35" s="358"/>
      <c r="AC35" s="358"/>
      <c r="AD35" s="359" t="s">
        <v>64</v>
      </c>
      <c r="AE35" s="359"/>
      <c r="AF35" s="359"/>
      <c r="AG35" s="359"/>
      <c r="AH35" s="359"/>
      <c r="AI35" s="359"/>
      <c r="AJ35" s="359"/>
      <c r="AK35" s="359"/>
      <c r="AL35" s="364" t="s">
        <v>64</v>
      </c>
      <c r="AM35" s="365"/>
      <c r="AN35" s="365"/>
      <c r="AO35" s="366"/>
      <c r="AP35" s="424"/>
      <c r="AQ35" s="340" t="s">
        <v>257</v>
      </c>
      <c r="AR35" s="341"/>
      <c r="AS35" s="341"/>
      <c r="AT35" s="341"/>
      <c r="AU35" s="341"/>
      <c r="AV35" s="341"/>
      <c r="AW35" s="341"/>
      <c r="AX35" s="341"/>
      <c r="AY35" s="341"/>
      <c r="AZ35" s="341"/>
      <c r="BA35" s="341"/>
      <c r="BB35" s="341"/>
      <c r="BC35" s="341"/>
      <c r="BD35" s="341"/>
      <c r="BE35" s="341"/>
      <c r="BF35" s="342"/>
      <c r="BG35" s="340" t="s">
        <v>258</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259</v>
      </c>
      <c r="CE35" s="362"/>
      <c r="CF35" s="362"/>
      <c r="CG35" s="362"/>
      <c r="CH35" s="362"/>
      <c r="CI35" s="362"/>
      <c r="CJ35" s="362"/>
      <c r="CK35" s="362"/>
      <c r="CL35" s="362"/>
      <c r="CM35" s="362"/>
      <c r="CN35" s="362"/>
      <c r="CO35" s="362"/>
      <c r="CP35" s="362"/>
      <c r="CQ35" s="363"/>
      <c r="CR35" s="355">
        <v>303867</v>
      </c>
      <c r="CS35" s="389"/>
      <c r="CT35" s="389"/>
      <c r="CU35" s="389"/>
      <c r="CV35" s="389"/>
      <c r="CW35" s="389"/>
      <c r="CX35" s="389"/>
      <c r="CY35" s="390"/>
      <c r="CZ35" s="364">
        <v>3.1</v>
      </c>
      <c r="DA35" s="391"/>
      <c r="DB35" s="391"/>
      <c r="DC35" s="392"/>
      <c r="DD35" s="368">
        <v>268296</v>
      </c>
      <c r="DE35" s="389"/>
      <c r="DF35" s="389"/>
      <c r="DG35" s="389"/>
      <c r="DH35" s="389"/>
      <c r="DI35" s="389"/>
      <c r="DJ35" s="389"/>
      <c r="DK35" s="390"/>
      <c r="DL35" s="368">
        <v>194420</v>
      </c>
      <c r="DM35" s="389"/>
      <c r="DN35" s="389"/>
      <c r="DO35" s="389"/>
      <c r="DP35" s="389"/>
      <c r="DQ35" s="389"/>
      <c r="DR35" s="389"/>
      <c r="DS35" s="389"/>
      <c r="DT35" s="389"/>
      <c r="DU35" s="389"/>
      <c r="DV35" s="390"/>
      <c r="DW35" s="364">
        <v>3.7</v>
      </c>
      <c r="DX35" s="391"/>
      <c r="DY35" s="391"/>
      <c r="DZ35" s="391"/>
      <c r="EA35" s="391"/>
      <c r="EB35" s="391"/>
      <c r="EC35" s="393"/>
    </row>
    <row r="36" spans="2:133" ht="11.25" customHeight="1" x14ac:dyDescent="0.2">
      <c r="B36" s="361" t="s">
        <v>260</v>
      </c>
      <c r="C36" s="362"/>
      <c r="D36" s="362"/>
      <c r="E36" s="362"/>
      <c r="F36" s="362"/>
      <c r="G36" s="362"/>
      <c r="H36" s="362"/>
      <c r="I36" s="362"/>
      <c r="J36" s="362"/>
      <c r="K36" s="362"/>
      <c r="L36" s="362"/>
      <c r="M36" s="362"/>
      <c r="N36" s="362"/>
      <c r="O36" s="362"/>
      <c r="P36" s="362"/>
      <c r="Q36" s="363"/>
      <c r="R36" s="355">
        <v>1040063</v>
      </c>
      <c r="S36" s="356"/>
      <c r="T36" s="356"/>
      <c r="U36" s="356"/>
      <c r="V36" s="356"/>
      <c r="W36" s="356"/>
      <c r="X36" s="356"/>
      <c r="Y36" s="357"/>
      <c r="Z36" s="358">
        <v>9.6999999999999993</v>
      </c>
      <c r="AA36" s="358"/>
      <c r="AB36" s="358"/>
      <c r="AC36" s="358"/>
      <c r="AD36" s="359" t="s">
        <v>64</v>
      </c>
      <c r="AE36" s="359"/>
      <c r="AF36" s="359"/>
      <c r="AG36" s="359"/>
      <c r="AH36" s="359"/>
      <c r="AI36" s="359"/>
      <c r="AJ36" s="359"/>
      <c r="AK36" s="359"/>
      <c r="AL36" s="364" t="s">
        <v>64</v>
      </c>
      <c r="AM36" s="365"/>
      <c r="AN36" s="365"/>
      <c r="AO36" s="366"/>
      <c r="AP36" s="424"/>
      <c r="AQ36" s="425" t="s">
        <v>261</v>
      </c>
      <c r="AR36" s="426"/>
      <c r="AS36" s="426"/>
      <c r="AT36" s="426"/>
      <c r="AU36" s="426"/>
      <c r="AV36" s="426"/>
      <c r="AW36" s="426"/>
      <c r="AX36" s="426"/>
      <c r="AY36" s="427"/>
      <c r="AZ36" s="347">
        <v>1286021</v>
      </c>
      <c r="BA36" s="348"/>
      <c r="BB36" s="348"/>
      <c r="BC36" s="348"/>
      <c r="BD36" s="348"/>
      <c r="BE36" s="348"/>
      <c r="BF36" s="428"/>
      <c r="BG36" s="344" t="s">
        <v>262</v>
      </c>
      <c r="BH36" s="345"/>
      <c r="BI36" s="345"/>
      <c r="BJ36" s="345"/>
      <c r="BK36" s="345"/>
      <c r="BL36" s="345"/>
      <c r="BM36" s="345"/>
      <c r="BN36" s="345"/>
      <c r="BO36" s="345"/>
      <c r="BP36" s="345"/>
      <c r="BQ36" s="345"/>
      <c r="BR36" s="345"/>
      <c r="BS36" s="345"/>
      <c r="BT36" s="345"/>
      <c r="BU36" s="346"/>
      <c r="BV36" s="347">
        <v>22932</v>
      </c>
      <c r="BW36" s="348"/>
      <c r="BX36" s="348"/>
      <c r="BY36" s="348"/>
      <c r="BZ36" s="348"/>
      <c r="CA36" s="348"/>
      <c r="CB36" s="428"/>
      <c r="CD36" s="361" t="s">
        <v>263</v>
      </c>
      <c r="CE36" s="362"/>
      <c r="CF36" s="362"/>
      <c r="CG36" s="362"/>
      <c r="CH36" s="362"/>
      <c r="CI36" s="362"/>
      <c r="CJ36" s="362"/>
      <c r="CK36" s="362"/>
      <c r="CL36" s="362"/>
      <c r="CM36" s="362"/>
      <c r="CN36" s="362"/>
      <c r="CO36" s="362"/>
      <c r="CP36" s="362"/>
      <c r="CQ36" s="363"/>
      <c r="CR36" s="355">
        <v>1706022</v>
      </c>
      <c r="CS36" s="356"/>
      <c r="CT36" s="356"/>
      <c r="CU36" s="356"/>
      <c r="CV36" s="356"/>
      <c r="CW36" s="356"/>
      <c r="CX36" s="356"/>
      <c r="CY36" s="357"/>
      <c r="CZ36" s="364">
        <v>17.3</v>
      </c>
      <c r="DA36" s="391"/>
      <c r="DB36" s="391"/>
      <c r="DC36" s="392"/>
      <c r="DD36" s="368">
        <v>1349153</v>
      </c>
      <c r="DE36" s="356"/>
      <c r="DF36" s="356"/>
      <c r="DG36" s="356"/>
      <c r="DH36" s="356"/>
      <c r="DI36" s="356"/>
      <c r="DJ36" s="356"/>
      <c r="DK36" s="357"/>
      <c r="DL36" s="368">
        <v>707298</v>
      </c>
      <c r="DM36" s="356"/>
      <c r="DN36" s="356"/>
      <c r="DO36" s="356"/>
      <c r="DP36" s="356"/>
      <c r="DQ36" s="356"/>
      <c r="DR36" s="356"/>
      <c r="DS36" s="356"/>
      <c r="DT36" s="356"/>
      <c r="DU36" s="356"/>
      <c r="DV36" s="357"/>
      <c r="DW36" s="364">
        <v>13.5</v>
      </c>
      <c r="DX36" s="391"/>
      <c r="DY36" s="391"/>
      <c r="DZ36" s="391"/>
      <c r="EA36" s="391"/>
      <c r="EB36" s="391"/>
      <c r="EC36" s="393"/>
    </row>
    <row r="37" spans="2:133" ht="11.25" customHeight="1" x14ac:dyDescent="0.2">
      <c r="B37" s="361" t="s">
        <v>264</v>
      </c>
      <c r="C37" s="362"/>
      <c r="D37" s="362"/>
      <c r="E37" s="362"/>
      <c r="F37" s="362"/>
      <c r="G37" s="362"/>
      <c r="H37" s="362"/>
      <c r="I37" s="362"/>
      <c r="J37" s="362"/>
      <c r="K37" s="362"/>
      <c r="L37" s="362"/>
      <c r="M37" s="362"/>
      <c r="N37" s="362"/>
      <c r="O37" s="362"/>
      <c r="P37" s="362"/>
      <c r="Q37" s="363"/>
      <c r="R37" s="355">
        <v>168232</v>
      </c>
      <c r="S37" s="356"/>
      <c r="T37" s="356"/>
      <c r="U37" s="356"/>
      <c r="V37" s="356"/>
      <c r="W37" s="356"/>
      <c r="X37" s="356"/>
      <c r="Y37" s="357"/>
      <c r="Z37" s="358">
        <v>1.6</v>
      </c>
      <c r="AA37" s="358"/>
      <c r="AB37" s="358"/>
      <c r="AC37" s="358"/>
      <c r="AD37" s="359">
        <v>177</v>
      </c>
      <c r="AE37" s="359"/>
      <c r="AF37" s="359"/>
      <c r="AG37" s="359"/>
      <c r="AH37" s="359"/>
      <c r="AI37" s="359"/>
      <c r="AJ37" s="359"/>
      <c r="AK37" s="359"/>
      <c r="AL37" s="364">
        <v>0</v>
      </c>
      <c r="AM37" s="365"/>
      <c r="AN37" s="365"/>
      <c r="AO37" s="366"/>
      <c r="AQ37" s="429" t="s">
        <v>265</v>
      </c>
      <c r="AR37" s="430"/>
      <c r="AS37" s="430"/>
      <c r="AT37" s="430"/>
      <c r="AU37" s="430"/>
      <c r="AV37" s="430"/>
      <c r="AW37" s="430"/>
      <c r="AX37" s="430"/>
      <c r="AY37" s="431"/>
      <c r="AZ37" s="355">
        <v>330000</v>
      </c>
      <c r="BA37" s="356"/>
      <c r="BB37" s="356"/>
      <c r="BC37" s="356"/>
      <c r="BD37" s="389"/>
      <c r="BE37" s="389"/>
      <c r="BF37" s="411"/>
      <c r="BG37" s="361" t="s">
        <v>266</v>
      </c>
      <c r="BH37" s="362"/>
      <c r="BI37" s="362"/>
      <c r="BJ37" s="362"/>
      <c r="BK37" s="362"/>
      <c r="BL37" s="362"/>
      <c r="BM37" s="362"/>
      <c r="BN37" s="362"/>
      <c r="BO37" s="362"/>
      <c r="BP37" s="362"/>
      <c r="BQ37" s="362"/>
      <c r="BR37" s="362"/>
      <c r="BS37" s="362"/>
      <c r="BT37" s="362"/>
      <c r="BU37" s="363"/>
      <c r="BV37" s="355">
        <v>5109</v>
      </c>
      <c r="BW37" s="356"/>
      <c r="BX37" s="356"/>
      <c r="BY37" s="356"/>
      <c r="BZ37" s="356"/>
      <c r="CA37" s="356"/>
      <c r="CB37" s="369"/>
      <c r="CD37" s="361" t="s">
        <v>267</v>
      </c>
      <c r="CE37" s="362"/>
      <c r="CF37" s="362"/>
      <c r="CG37" s="362"/>
      <c r="CH37" s="362"/>
      <c r="CI37" s="362"/>
      <c r="CJ37" s="362"/>
      <c r="CK37" s="362"/>
      <c r="CL37" s="362"/>
      <c r="CM37" s="362"/>
      <c r="CN37" s="362"/>
      <c r="CO37" s="362"/>
      <c r="CP37" s="362"/>
      <c r="CQ37" s="363"/>
      <c r="CR37" s="355">
        <v>448455</v>
      </c>
      <c r="CS37" s="389"/>
      <c r="CT37" s="389"/>
      <c r="CU37" s="389"/>
      <c r="CV37" s="389"/>
      <c r="CW37" s="389"/>
      <c r="CX37" s="389"/>
      <c r="CY37" s="390"/>
      <c r="CZ37" s="364">
        <v>4.5999999999999996</v>
      </c>
      <c r="DA37" s="391"/>
      <c r="DB37" s="391"/>
      <c r="DC37" s="392"/>
      <c r="DD37" s="368">
        <v>407565</v>
      </c>
      <c r="DE37" s="389"/>
      <c r="DF37" s="389"/>
      <c r="DG37" s="389"/>
      <c r="DH37" s="389"/>
      <c r="DI37" s="389"/>
      <c r="DJ37" s="389"/>
      <c r="DK37" s="390"/>
      <c r="DL37" s="368">
        <v>396475</v>
      </c>
      <c r="DM37" s="389"/>
      <c r="DN37" s="389"/>
      <c r="DO37" s="389"/>
      <c r="DP37" s="389"/>
      <c r="DQ37" s="389"/>
      <c r="DR37" s="389"/>
      <c r="DS37" s="389"/>
      <c r="DT37" s="389"/>
      <c r="DU37" s="389"/>
      <c r="DV37" s="390"/>
      <c r="DW37" s="364">
        <v>7.6</v>
      </c>
      <c r="DX37" s="391"/>
      <c r="DY37" s="391"/>
      <c r="DZ37" s="391"/>
      <c r="EA37" s="391"/>
      <c r="EB37" s="391"/>
      <c r="EC37" s="393"/>
    </row>
    <row r="38" spans="2:133" ht="11.25" customHeight="1" x14ac:dyDescent="0.2">
      <c r="B38" s="361" t="s">
        <v>268</v>
      </c>
      <c r="C38" s="362"/>
      <c r="D38" s="362"/>
      <c r="E38" s="362"/>
      <c r="F38" s="362"/>
      <c r="G38" s="362"/>
      <c r="H38" s="362"/>
      <c r="I38" s="362"/>
      <c r="J38" s="362"/>
      <c r="K38" s="362"/>
      <c r="L38" s="362"/>
      <c r="M38" s="362"/>
      <c r="N38" s="362"/>
      <c r="O38" s="362"/>
      <c r="P38" s="362"/>
      <c r="Q38" s="363"/>
      <c r="R38" s="355">
        <v>1004000</v>
      </c>
      <c r="S38" s="356"/>
      <c r="T38" s="356"/>
      <c r="U38" s="356"/>
      <c r="V38" s="356"/>
      <c r="W38" s="356"/>
      <c r="X38" s="356"/>
      <c r="Y38" s="357"/>
      <c r="Z38" s="358">
        <v>9.3000000000000007</v>
      </c>
      <c r="AA38" s="358"/>
      <c r="AB38" s="358"/>
      <c r="AC38" s="358"/>
      <c r="AD38" s="359" t="s">
        <v>64</v>
      </c>
      <c r="AE38" s="359"/>
      <c r="AF38" s="359"/>
      <c r="AG38" s="359"/>
      <c r="AH38" s="359"/>
      <c r="AI38" s="359"/>
      <c r="AJ38" s="359"/>
      <c r="AK38" s="359"/>
      <c r="AL38" s="364" t="s">
        <v>64</v>
      </c>
      <c r="AM38" s="365"/>
      <c r="AN38" s="365"/>
      <c r="AO38" s="366"/>
      <c r="AQ38" s="429" t="s">
        <v>269</v>
      </c>
      <c r="AR38" s="430"/>
      <c r="AS38" s="430"/>
      <c r="AT38" s="430"/>
      <c r="AU38" s="430"/>
      <c r="AV38" s="430"/>
      <c r="AW38" s="430"/>
      <c r="AX38" s="430"/>
      <c r="AY38" s="431"/>
      <c r="AZ38" s="355">
        <v>306388</v>
      </c>
      <c r="BA38" s="356"/>
      <c r="BB38" s="356"/>
      <c r="BC38" s="356"/>
      <c r="BD38" s="389"/>
      <c r="BE38" s="389"/>
      <c r="BF38" s="411"/>
      <c r="BG38" s="361" t="s">
        <v>270</v>
      </c>
      <c r="BH38" s="362"/>
      <c r="BI38" s="362"/>
      <c r="BJ38" s="362"/>
      <c r="BK38" s="362"/>
      <c r="BL38" s="362"/>
      <c r="BM38" s="362"/>
      <c r="BN38" s="362"/>
      <c r="BO38" s="362"/>
      <c r="BP38" s="362"/>
      <c r="BQ38" s="362"/>
      <c r="BR38" s="362"/>
      <c r="BS38" s="362"/>
      <c r="BT38" s="362"/>
      <c r="BU38" s="363"/>
      <c r="BV38" s="355">
        <v>1701</v>
      </c>
      <c r="BW38" s="356"/>
      <c r="BX38" s="356"/>
      <c r="BY38" s="356"/>
      <c r="BZ38" s="356"/>
      <c r="CA38" s="356"/>
      <c r="CB38" s="369"/>
      <c r="CD38" s="361" t="s">
        <v>271</v>
      </c>
      <c r="CE38" s="362"/>
      <c r="CF38" s="362"/>
      <c r="CG38" s="362"/>
      <c r="CH38" s="362"/>
      <c r="CI38" s="362"/>
      <c r="CJ38" s="362"/>
      <c r="CK38" s="362"/>
      <c r="CL38" s="362"/>
      <c r="CM38" s="362"/>
      <c r="CN38" s="362"/>
      <c r="CO38" s="362"/>
      <c r="CP38" s="362"/>
      <c r="CQ38" s="363"/>
      <c r="CR38" s="355">
        <v>936625</v>
      </c>
      <c r="CS38" s="356"/>
      <c r="CT38" s="356"/>
      <c r="CU38" s="356"/>
      <c r="CV38" s="356"/>
      <c r="CW38" s="356"/>
      <c r="CX38" s="356"/>
      <c r="CY38" s="357"/>
      <c r="CZ38" s="364">
        <v>9.5</v>
      </c>
      <c r="DA38" s="391"/>
      <c r="DB38" s="391"/>
      <c r="DC38" s="392"/>
      <c r="DD38" s="368">
        <v>826973</v>
      </c>
      <c r="DE38" s="356"/>
      <c r="DF38" s="356"/>
      <c r="DG38" s="356"/>
      <c r="DH38" s="356"/>
      <c r="DI38" s="356"/>
      <c r="DJ38" s="356"/>
      <c r="DK38" s="357"/>
      <c r="DL38" s="368">
        <v>727086</v>
      </c>
      <c r="DM38" s="356"/>
      <c r="DN38" s="356"/>
      <c r="DO38" s="356"/>
      <c r="DP38" s="356"/>
      <c r="DQ38" s="356"/>
      <c r="DR38" s="356"/>
      <c r="DS38" s="356"/>
      <c r="DT38" s="356"/>
      <c r="DU38" s="356"/>
      <c r="DV38" s="357"/>
      <c r="DW38" s="364">
        <v>13.9</v>
      </c>
      <c r="DX38" s="391"/>
      <c r="DY38" s="391"/>
      <c r="DZ38" s="391"/>
      <c r="EA38" s="391"/>
      <c r="EB38" s="391"/>
      <c r="EC38" s="393"/>
    </row>
    <row r="39" spans="2:133" ht="11.25" customHeight="1" x14ac:dyDescent="0.2">
      <c r="B39" s="361" t="s">
        <v>272</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273</v>
      </c>
      <c r="AR39" s="430"/>
      <c r="AS39" s="430"/>
      <c r="AT39" s="430"/>
      <c r="AU39" s="430"/>
      <c r="AV39" s="430"/>
      <c r="AW39" s="430"/>
      <c r="AX39" s="430"/>
      <c r="AY39" s="431"/>
      <c r="AZ39" s="355">
        <v>19396</v>
      </c>
      <c r="BA39" s="356"/>
      <c r="BB39" s="356"/>
      <c r="BC39" s="356"/>
      <c r="BD39" s="389"/>
      <c r="BE39" s="389"/>
      <c r="BF39" s="411"/>
      <c r="BG39" s="361" t="s">
        <v>274</v>
      </c>
      <c r="BH39" s="362"/>
      <c r="BI39" s="362"/>
      <c r="BJ39" s="362"/>
      <c r="BK39" s="362"/>
      <c r="BL39" s="362"/>
      <c r="BM39" s="362"/>
      <c r="BN39" s="362"/>
      <c r="BO39" s="362"/>
      <c r="BP39" s="362"/>
      <c r="BQ39" s="362"/>
      <c r="BR39" s="362"/>
      <c r="BS39" s="362"/>
      <c r="BT39" s="362"/>
      <c r="BU39" s="363"/>
      <c r="BV39" s="355">
        <v>2568</v>
      </c>
      <c r="BW39" s="356"/>
      <c r="BX39" s="356"/>
      <c r="BY39" s="356"/>
      <c r="BZ39" s="356"/>
      <c r="CA39" s="356"/>
      <c r="CB39" s="369"/>
      <c r="CD39" s="361" t="s">
        <v>275</v>
      </c>
      <c r="CE39" s="362"/>
      <c r="CF39" s="362"/>
      <c r="CG39" s="362"/>
      <c r="CH39" s="362"/>
      <c r="CI39" s="362"/>
      <c r="CJ39" s="362"/>
      <c r="CK39" s="362"/>
      <c r="CL39" s="362"/>
      <c r="CM39" s="362"/>
      <c r="CN39" s="362"/>
      <c r="CO39" s="362"/>
      <c r="CP39" s="362"/>
      <c r="CQ39" s="363"/>
      <c r="CR39" s="355">
        <v>640406</v>
      </c>
      <c r="CS39" s="389"/>
      <c r="CT39" s="389"/>
      <c r="CU39" s="389"/>
      <c r="CV39" s="389"/>
      <c r="CW39" s="389"/>
      <c r="CX39" s="389"/>
      <c r="CY39" s="390"/>
      <c r="CZ39" s="364">
        <v>6.5</v>
      </c>
      <c r="DA39" s="391"/>
      <c r="DB39" s="391"/>
      <c r="DC39" s="392"/>
      <c r="DD39" s="368">
        <v>580000</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2">
      <c r="B40" s="361" t="s">
        <v>276</v>
      </c>
      <c r="C40" s="362"/>
      <c r="D40" s="362"/>
      <c r="E40" s="362"/>
      <c r="F40" s="362"/>
      <c r="G40" s="362"/>
      <c r="H40" s="362"/>
      <c r="I40" s="362"/>
      <c r="J40" s="362"/>
      <c r="K40" s="362"/>
      <c r="L40" s="362"/>
      <c r="M40" s="362"/>
      <c r="N40" s="362"/>
      <c r="O40" s="362"/>
      <c r="P40" s="362"/>
      <c r="Q40" s="363"/>
      <c r="R40" s="355">
        <v>53000</v>
      </c>
      <c r="S40" s="356"/>
      <c r="T40" s="356"/>
      <c r="U40" s="356"/>
      <c r="V40" s="356"/>
      <c r="W40" s="356"/>
      <c r="X40" s="356"/>
      <c r="Y40" s="357"/>
      <c r="Z40" s="358">
        <v>0.5</v>
      </c>
      <c r="AA40" s="358"/>
      <c r="AB40" s="358"/>
      <c r="AC40" s="358"/>
      <c r="AD40" s="359" t="s">
        <v>64</v>
      </c>
      <c r="AE40" s="359"/>
      <c r="AF40" s="359"/>
      <c r="AG40" s="359"/>
      <c r="AH40" s="359"/>
      <c r="AI40" s="359"/>
      <c r="AJ40" s="359"/>
      <c r="AK40" s="359"/>
      <c r="AL40" s="364" t="s">
        <v>64</v>
      </c>
      <c r="AM40" s="365"/>
      <c r="AN40" s="365"/>
      <c r="AO40" s="366"/>
      <c r="AQ40" s="429" t="s">
        <v>277</v>
      </c>
      <c r="AR40" s="430"/>
      <c r="AS40" s="430"/>
      <c r="AT40" s="430"/>
      <c r="AU40" s="430"/>
      <c r="AV40" s="430"/>
      <c r="AW40" s="430"/>
      <c r="AX40" s="430"/>
      <c r="AY40" s="431"/>
      <c r="AZ40" s="355" t="s">
        <v>64</v>
      </c>
      <c r="BA40" s="356"/>
      <c r="BB40" s="356"/>
      <c r="BC40" s="356"/>
      <c r="BD40" s="389"/>
      <c r="BE40" s="389"/>
      <c r="BF40" s="411"/>
      <c r="BG40" s="407" t="s">
        <v>278</v>
      </c>
      <c r="BH40" s="408"/>
      <c r="BI40" s="408"/>
      <c r="BJ40" s="408"/>
      <c r="BK40" s="408"/>
      <c r="BL40" s="432"/>
      <c r="BM40" s="362" t="s">
        <v>279</v>
      </c>
      <c r="BN40" s="362"/>
      <c r="BO40" s="362"/>
      <c r="BP40" s="362"/>
      <c r="BQ40" s="362"/>
      <c r="BR40" s="362"/>
      <c r="BS40" s="362"/>
      <c r="BT40" s="362"/>
      <c r="BU40" s="363"/>
      <c r="BV40" s="355">
        <v>95</v>
      </c>
      <c r="BW40" s="356"/>
      <c r="BX40" s="356"/>
      <c r="BY40" s="356"/>
      <c r="BZ40" s="356"/>
      <c r="CA40" s="356"/>
      <c r="CB40" s="369"/>
      <c r="CD40" s="361" t="s">
        <v>280</v>
      </c>
      <c r="CE40" s="362"/>
      <c r="CF40" s="362"/>
      <c r="CG40" s="362"/>
      <c r="CH40" s="362"/>
      <c r="CI40" s="362"/>
      <c r="CJ40" s="362"/>
      <c r="CK40" s="362"/>
      <c r="CL40" s="362"/>
      <c r="CM40" s="362"/>
      <c r="CN40" s="362"/>
      <c r="CO40" s="362"/>
      <c r="CP40" s="362"/>
      <c r="CQ40" s="363"/>
      <c r="CR40" s="355">
        <v>165900</v>
      </c>
      <c r="CS40" s="356"/>
      <c r="CT40" s="356"/>
      <c r="CU40" s="356"/>
      <c r="CV40" s="356"/>
      <c r="CW40" s="356"/>
      <c r="CX40" s="356"/>
      <c r="CY40" s="357"/>
      <c r="CZ40" s="364">
        <v>1.7</v>
      </c>
      <c r="DA40" s="391"/>
      <c r="DB40" s="391"/>
      <c r="DC40" s="392"/>
      <c r="DD40" s="368">
        <v>40900</v>
      </c>
      <c r="DE40" s="356"/>
      <c r="DF40" s="356"/>
      <c r="DG40" s="356"/>
      <c r="DH40" s="356"/>
      <c r="DI40" s="356"/>
      <c r="DJ40" s="356"/>
      <c r="DK40" s="357"/>
      <c r="DL40" s="368">
        <v>40900</v>
      </c>
      <c r="DM40" s="356"/>
      <c r="DN40" s="356"/>
      <c r="DO40" s="356"/>
      <c r="DP40" s="356"/>
      <c r="DQ40" s="356"/>
      <c r="DR40" s="356"/>
      <c r="DS40" s="356"/>
      <c r="DT40" s="356"/>
      <c r="DU40" s="356"/>
      <c r="DV40" s="357"/>
      <c r="DW40" s="364">
        <v>0.8</v>
      </c>
      <c r="DX40" s="391"/>
      <c r="DY40" s="391"/>
      <c r="DZ40" s="391"/>
      <c r="EA40" s="391"/>
      <c r="EB40" s="391"/>
      <c r="EC40" s="393"/>
    </row>
    <row r="41" spans="2:133" ht="11.25" customHeight="1" x14ac:dyDescent="0.2">
      <c r="B41" s="376" t="s">
        <v>281</v>
      </c>
      <c r="C41" s="377"/>
      <c r="D41" s="377"/>
      <c r="E41" s="377"/>
      <c r="F41" s="377"/>
      <c r="G41" s="377"/>
      <c r="H41" s="377"/>
      <c r="I41" s="377"/>
      <c r="J41" s="377"/>
      <c r="K41" s="377"/>
      <c r="L41" s="377"/>
      <c r="M41" s="377"/>
      <c r="N41" s="377"/>
      <c r="O41" s="377"/>
      <c r="P41" s="377"/>
      <c r="Q41" s="378"/>
      <c r="R41" s="433">
        <v>10748508</v>
      </c>
      <c r="S41" s="434"/>
      <c r="T41" s="434"/>
      <c r="U41" s="434"/>
      <c r="V41" s="434"/>
      <c r="W41" s="434"/>
      <c r="X41" s="434"/>
      <c r="Y41" s="435"/>
      <c r="Z41" s="436">
        <v>100</v>
      </c>
      <c r="AA41" s="436"/>
      <c r="AB41" s="436"/>
      <c r="AC41" s="436"/>
      <c r="AD41" s="437">
        <v>5170979</v>
      </c>
      <c r="AE41" s="437"/>
      <c r="AF41" s="437"/>
      <c r="AG41" s="437"/>
      <c r="AH41" s="437"/>
      <c r="AI41" s="437"/>
      <c r="AJ41" s="437"/>
      <c r="AK41" s="437"/>
      <c r="AL41" s="438">
        <v>100</v>
      </c>
      <c r="AM41" s="420"/>
      <c r="AN41" s="420"/>
      <c r="AO41" s="439"/>
      <c r="AQ41" s="429" t="s">
        <v>282</v>
      </c>
      <c r="AR41" s="430"/>
      <c r="AS41" s="430"/>
      <c r="AT41" s="430"/>
      <c r="AU41" s="430"/>
      <c r="AV41" s="430"/>
      <c r="AW41" s="430"/>
      <c r="AX41" s="430"/>
      <c r="AY41" s="431"/>
      <c r="AZ41" s="355">
        <v>135836</v>
      </c>
      <c r="BA41" s="356"/>
      <c r="BB41" s="356"/>
      <c r="BC41" s="356"/>
      <c r="BD41" s="389"/>
      <c r="BE41" s="389"/>
      <c r="BF41" s="411"/>
      <c r="BG41" s="407"/>
      <c r="BH41" s="408"/>
      <c r="BI41" s="408"/>
      <c r="BJ41" s="408"/>
      <c r="BK41" s="408"/>
      <c r="BL41" s="432"/>
      <c r="BM41" s="362" t="s">
        <v>283</v>
      </c>
      <c r="BN41" s="362"/>
      <c r="BO41" s="362"/>
      <c r="BP41" s="362"/>
      <c r="BQ41" s="362"/>
      <c r="BR41" s="362"/>
      <c r="BS41" s="362"/>
      <c r="BT41" s="362"/>
      <c r="BU41" s="363"/>
      <c r="BV41" s="355" t="s">
        <v>64</v>
      </c>
      <c r="BW41" s="356"/>
      <c r="BX41" s="356"/>
      <c r="BY41" s="356"/>
      <c r="BZ41" s="356"/>
      <c r="CA41" s="356"/>
      <c r="CB41" s="369"/>
      <c r="CD41" s="361" t="s">
        <v>284</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2">
      <c r="AQ42" s="446" t="s">
        <v>285</v>
      </c>
      <c r="AR42" s="447"/>
      <c r="AS42" s="447"/>
      <c r="AT42" s="447"/>
      <c r="AU42" s="447"/>
      <c r="AV42" s="447"/>
      <c r="AW42" s="447"/>
      <c r="AX42" s="447"/>
      <c r="AY42" s="448"/>
      <c r="AZ42" s="433">
        <v>494401</v>
      </c>
      <c r="BA42" s="434"/>
      <c r="BB42" s="434"/>
      <c r="BC42" s="434"/>
      <c r="BD42" s="419"/>
      <c r="BE42" s="419"/>
      <c r="BF42" s="421"/>
      <c r="BG42" s="414"/>
      <c r="BH42" s="415"/>
      <c r="BI42" s="415"/>
      <c r="BJ42" s="415"/>
      <c r="BK42" s="415"/>
      <c r="BL42" s="449"/>
      <c r="BM42" s="377" t="s">
        <v>286</v>
      </c>
      <c r="BN42" s="377"/>
      <c r="BO42" s="377"/>
      <c r="BP42" s="377"/>
      <c r="BQ42" s="377"/>
      <c r="BR42" s="377"/>
      <c r="BS42" s="377"/>
      <c r="BT42" s="377"/>
      <c r="BU42" s="378"/>
      <c r="BV42" s="433">
        <v>422</v>
      </c>
      <c r="BW42" s="434"/>
      <c r="BX42" s="434"/>
      <c r="BY42" s="434"/>
      <c r="BZ42" s="434"/>
      <c r="CA42" s="434"/>
      <c r="CB42" s="450"/>
      <c r="CD42" s="361" t="s">
        <v>287</v>
      </c>
      <c r="CE42" s="362"/>
      <c r="CF42" s="362"/>
      <c r="CG42" s="362"/>
      <c r="CH42" s="362"/>
      <c r="CI42" s="362"/>
      <c r="CJ42" s="362"/>
      <c r="CK42" s="362"/>
      <c r="CL42" s="362"/>
      <c r="CM42" s="362"/>
      <c r="CN42" s="362"/>
      <c r="CO42" s="362"/>
      <c r="CP42" s="362"/>
      <c r="CQ42" s="363"/>
      <c r="CR42" s="355">
        <v>1467096</v>
      </c>
      <c r="CS42" s="389"/>
      <c r="CT42" s="389"/>
      <c r="CU42" s="389"/>
      <c r="CV42" s="389"/>
      <c r="CW42" s="389"/>
      <c r="CX42" s="389"/>
      <c r="CY42" s="390"/>
      <c r="CZ42" s="364">
        <v>14.9</v>
      </c>
      <c r="DA42" s="391"/>
      <c r="DB42" s="391"/>
      <c r="DC42" s="392"/>
      <c r="DD42" s="368">
        <v>146696</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2">
      <c r="B43" s="336" t="s">
        <v>288</v>
      </c>
      <c r="CD43" s="361" t="s">
        <v>289</v>
      </c>
      <c r="CE43" s="362"/>
      <c r="CF43" s="362"/>
      <c r="CG43" s="362"/>
      <c r="CH43" s="362"/>
      <c r="CI43" s="362"/>
      <c r="CJ43" s="362"/>
      <c r="CK43" s="362"/>
      <c r="CL43" s="362"/>
      <c r="CM43" s="362"/>
      <c r="CN43" s="362"/>
      <c r="CO43" s="362"/>
      <c r="CP43" s="362"/>
      <c r="CQ43" s="363"/>
      <c r="CR43" s="355">
        <v>43990</v>
      </c>
      <c r="CS43" s="389"/>
      <c r="CT43" s="389"/>
      <c r="CU43" s="389"/>
      <c r="CV43" s="389"/>
      <c r="CW43" s="389"/>
      <c r="CX43" s="389"/>
      <c r="CY43" s="390"/>
      <c r="CZ43" s="364">
        <v>0.4</v>
      </c>
      <c r="DA43" s="391"/>
      <c r="DB43" s="391"/>
      <c r="DC43" s="392"/>
      <c r="DD43" s="368">
        <v>34090</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2">
      <c r="B44" s="451" t="s">
        <v>290</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237</v>
      </c>
      <c r="CE44" s="395"/>
      <c r="CF44" s="361" t="s">
        <v>291</v>
      </c>
      <c r="CG44" s="362"/>
      <c r="CH44" s="362"/>
      <c r="CI44" s="362"/>
      <c r="CJ44" s="362"/>
      <c r="CK44" s="362"/>
      <c r="CL44" s="362"/>
      <c r="CM44" s="362"/>
      <c r="CN44" s="362"/>
      <c r="CO44" s="362"/>
      <c r="CP44" s="362"/>
      <c r="CQ44" s="363"/>
      <c r="CR44" s="355">
        <v>1082097</v>
      </c>
      <c r="CS44" s="356"/>
      <c r="CT44" s="356"/>
      <c r="CU44" s="356"/>
      <c r="CV44" s="356"/>
      <c r="CW44" s="356"/>
      <c r="CX44" s="356"/>
      <c r="CY44" s="357"/>
      <c r="CZ44" s="364">
        <v>11</v>
      </c>
      <c r="DA44" s="365"/>
      <c r="DB44" s="365"/>
      <c r="DC44" s="370"/>
      <c r="DD44" s="368">
        <v>115813</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2">
      <c r="B45" s="451" t="s">
        <v>292</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293</v>
      </c>
      <c r="CG45" s="362"/>
      <c r="CH45" s="362"/>
      <c r="CI45" s="362"/>
      <c r="CJ45" s="362"/>
      <c r="CK45" s="362"/>
      <c r="CL45" s="362"/>
      <c r="CM45" s="362"/>
      <c r="CN45" s="362"/>
      <c r="CO45" s="362"/>
      <c r="CP45" s="362"/>
      <c r="CQ45" s="363"/>
      <c r="CR45" s="355">
        <v>483400</v>
      </c>
      <c r="CS45" s="389"/>
      <c r="CT45" s="389"/>
      <c r="CU45" s="389"/>
      <c r="CV45" s="389"/>
      <c r="CW45" s="389"/>
      <c r="CX45" s="389"/>
      <c r="CY45" s="390"/>
      <c r="CZ45" s="364">
        <v>4.9000000000000004</v>
      </c>
      <c r="DA45" s="391"/>
      <c r="DB45" s="391"/>
      <c r="DC45" s="392"/>
      <c r="DD45" s="368">
        <v>17109</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2">
      <c r="B46" s="453"/>
      <c r="CD46" s="398"/>
      <c r="CE46" s="399"/>
      <c r="CF46" s="361" t="s">
        <v>294</v>
      </c>
      <c r="CG46" s="362"/>
      <c r="CH46" s="362"/>
      <c r="CI46" s="362"/>
      <c r="CJ46" s="362"/>
      <c r="CK46" s="362"/>
      <c r="CL46" s="362"/>
      <c r="CM46" s="362"/>
      <c r="CN46" s="362"/>
      <c r="CO46" s="362"/>
      <c r="CP46" s="362"/>
      <c r="CQ46" s="363"/>
      <c r="CR46" s="355">
        <v>540648</v>
      </c>
      <c r="CS46" s="356"/>
      <c r="CT46" s="356"/>
      <c r="CU46" s="356"/>
      <c r="CV46" s="356"/>
      <c r="CW46" s="356"/>
      <c r="CX46" s="356"/>
      <c r="CY46" s="357"/>
      <c r="CZ46" s="364">
        <v>5.5</v>
      </c>
      <c r="DA46" s="365"/>
      <c r="DB46" s="365"/>
      <c r="DC46" s="370"/>
      <c r="DD46" s="368">
        <v>89355</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2">
      <c r="B47" s="453"/>
      <c r="CD47" s="398"/>
      <c r="CE47" s="399"/>
      <c r="CF47" s="361" t="s">
        <v>295</v>
      </c>
      <c r="CG47" s="362"/>
      <c r="CH47" s="362"/>
      <c r="CI47" s="362"/>
      <c r="CJ47" s="362"/>
      <c r="CK47" s="362"/>
      <c r="CL47" s="362"/>
      <c r="CM47" s="362"/>
      <c r="CN47" s="362"/>
      <c r="CO47" s="362"/>
      <c r="CP47" s="362"/>
      <c r="CQ47" s="363"/>
      <c r="CR47" s="355">
        <v>384999</v>
      </c>
      <c r="CS47" s="389"/>
      <c r="CT47" s="389"/>
      <c r="CU47" s="389"/>
      <c r="CV47" s="389"/>
      <c r="CW47" s="389"/>
      <c r="CX47" s="389"/>
      <c r="CY47" s="390"/>
      <c r="CZ47" s="364">
        <v>3.9</v>
      </c>
      <c r="DA47" s="391"/>
      <c r="DB47" s="391"/>
      <c r="DC47" s="392"/>
      <c r="DD47" s="368">
        <v>30883</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ht="10.8" x14ac:dyDescent="0.2">
      <c r="B48" s="453"/>
      <c r="CD48" s="412"/>
      <c r="CE48" s="413"/>
      <c r="CF48" s="361" t="s">
        <v>296</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2">
      <c r="B49" s="453"/>
      <c r="CD49" s="376" t="s">
        <v>297</v>
      </c>
      <c r="CE49" s="377"/>
      <c r="CF49" s="377"/>
      <c r="CG49" s="377"/>
      <c r="CH49" s="377"/>
      <c r="CI49" s="377"/>
      <c r="CJ49" s="377"/>
      <c r="CK49" s="377"/>
      <c r="CL49" s="377"/>
      <c r="CM49" s="377"/>
      <c r="CN49" s="377"/>
      <c r="CO49" s="377"/>
      <c r="CP49" s="377"/>
      <c r="CQ49" s="378"/>
      <c r="CR49" s="433">
        <v>9853664</v>
      </c>
      <c r="CS49" s="419"/>
      <c r="CT49" s="419"/>
      <c r="CU49" s="419"/>
      <c r="CV49" s="419"/>
      <c r="CW49" s="419"/>
      <c r="CX49" s="419"/>
      <c r="CY49" s="454"/>
      <c r="CZ49" s="438">
        <v>100</v>
      </c>
      <c r="DA49" s="455"/>
      <c r="DB49" s="455"/>
      <c r="DC49" s="456"/>
      <c r="DD49" s="457">
        <v>6626586</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gGePWj6t8rZTOJgd3kqQIJSrtvm7W7ItM5KM0ISofk/iNn1vNtpMWdE8ffJjmFEi4T2+F97QWQC+MaFWoBYU4Q==" saltValue="0vXOid4Sh6CCa3v2kr24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469" customWidth="1"/>
    <col min="131" max="131" width="1.6640625" style="469" customWidth="1"/>
    <col min="132" max="16384" width="9" style="469" hidden="1"/>
  </cols>
  <sheetData>
    <row r="1" spans="1:131" ht="11.25" customHeight="1" thickBot="1" x14ac:dyDescent="0.25">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5">
      <c r="A2" s="470" t="s">
        <v>298</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299</v>
      </c>
      <c r="DK2" s="472"/>
      <c r="DL2" s="472"/>
      <c r="DM2" s="472"/>
      <c r="DN2" s="472"/>
      <c r="DO2" s="473"/>
      <c r="DP2" s="466"/>
      <c r="DQ2" s="471" t="s">
        <v>300</v>
      </c>
      <c r="DR2" s="472"/>
      <c r="DS2" s="472"/>
      <c r="DT2" s="472"/>
      <c r="DU2" s="472"/>
      <c r="DV2" s="472"/>
      <c r="DW2" s="472"/>
      <c r="DX2" s="472"/>
      <c r="DY2" s="472"/>
      <c r="DZ2" s="473"/>
      <c r="EA2" s="468"/>
    </row>
    <row r="3" spans="1:131" ht="11.25" customHeight="1" x14ac:dyDescent="0.2">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5">
      <c r="A4" s="474" t="s">
        <v>301</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302</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2">
      <c r="A5" s="480" t="s">
        <v>303</v>
      </c>
      <c r="B5" s="481"/>
      <c r="C5" s="481"/>
      <c r="D5" s="481"/>
      <c r="E5" s="481"/>
      <c r="F5" s="481"/>
      <c r="G5" s="481"/>
      <c r="H5" s="481"/>
      <c r="I5" s="481"/>
      <c r="J5" s="481"/>
      <c r="K5" s="481"/>
      <c r="L5" s="481"/>
      <c r="M5" s="481"/>
      <c r="N5" s="481"/>
      <c r="O5" s="481"/>
      <c r="P5" s="482"/>
      <c r="Q5" s="483" t="s">
        <v>304</v>
      </c>
      <c r="R5" s="484"/>
      <c r="S5" s="484"/>
      <c r="T5" s="484"/>
      <c r="U5" s="485"/>
      <c r="V5" s="483" t="s">
        <v>305</v>
      </c>
      <c r="W5" s="484"/>
      <c r="X5" s="484"/>
      <c r="Y5" s="484"/>
      <c r="Z5" s="485"/>
      <c r="AA5" s="483" t="s">
        <v>306</v>
      </c>
      <c r="AB5" s="484"/>
      <c r="AC5" s="484"/>
      <c r="AD5" s="484"/>
      <c r="AE5" s="484"/>
      <c r="AF5" s="486" t="s">
        <v>307</v>
      </c>
      <c r="AG5" s="484"/>
      <c r="AH5" s="484"/>
      <c r="AI5" s="484"/>
      <c r="AJ5" s="487"/>
      <c r="AK5" s="484" t="s">
        <v>308</v>
      </c>
      <c r="AL5" s="484"/>
      <c r="AM5" s="484"/>
      <c r="AN5" s="484"/>
      <c r="AO5" s="485"/>
      <c r="AP5" s="483" t="s">
        <v>309</v>
      </c>
      <c r="AQ5" s="484"/>
      <c r="AR5" s="484"/>
      <c r="AS5" s="484"/>
      <c r="AT5" s="485"/>
      <c r="AU5" s="483" t="s">
        <v>310</v>
      </c>
      <c r="AV5" s="484"/>
      <c r="AW5" s="484"/>
      <c r="AX5" s="484"/>
      <c r="AY5" s="487"/>
      <c r="AZ5" s="475"/>
      <c r="BA5" s="475"/>
      <c r="BB5" s="475"/>
      <c r="BC5" s="475"/>
      <c r="BD5" s="475"/>
      <c r="BE5" s="476"/>
      <c r="BF5" s="476"/>
      <c r="BG5" s="476"/>
      <c r="BH5" s="476"/>
      <c r="BI5" s="476"/>
      <c r="BJ5" s="476"/>
      <c r="BK5" s="476"/>
      <c r="BL5" s="476"/>
      <c r="BM5" s="476"/>
      <c r="BN5" s="476"/>
      <c r="BO5" s="476"/>
      <c r="BP5" s="476"/>
      <c r="BQ5" s="480" t="s">
        <v>311</v>
      </c>
      <c r="BR5" s="481"/>
      <c r="BS5" s="481"/>
      <c r="BT5" s="481"/>
      <c r="BU5" s="481"/>
      <c r="BV5" s="481"/>
      <c r="BW5" s="481"/>
      <c r="BX5" s="481"/>
      <c r="BY5" s="481"/>
      <c r="BZ5" s="481"/>
      <c r="CA5" s="481"/>
      <c r="CB5" s="481"/>
      <c r="CC5" s="481"/>
      <c r="CD5" s="481"/>
      <c r="CE5" s="481"/>
      <c r="CF5" s="481"/>
      <c r="CG5" s="482"/>
      <c r="CH5" s="483" t="s">
        <v>312</v>
      </c>
      <c r="CI5" s="484"/>
      <c r="CJ5" s="484"/>
      <c r="CK5" s="484"/>
      <c r="CL5" s="485"/>
      <c r="CM5" s="483" t="s">
        <v>313</v>
      </c>
      <c r="CN5" s="484"/>
      <c r="CO5" s="484"/>
      <c r="CP5" s="484"/>
      <c r="CQ5" s="485"/>
      <c r="CR5" s="483" t="s">
        <v>314</v>
      </c>
      <c r="CS5" s="484"/>
      <c r="CT5" s="484"/>
      <c r="CU5" s="484"/>
      <c r="CV5" s="485"/>
      <c r="CW5" s="483" t="s">
        <v>315</v>
      </c>
      <c r="CX5" s="484"/>
      <c r="CY5" s="484"/>
      <c r="CZ5" s="484"/>
      <c r="DA5" s="485"/>
      <c r="DB5" s="483" t="s">
        <v>316</v>
      </c>
      <c r="DC5" s="484"/>
      <c r="DD5" s="484"/>
      <c r="DE5" s="484"/>
      <c r="DF5" s="485"/>
      <c r="DG5" s="488" t="s">
        <v>317</v>
      </c>
      <c r="DH5" s="489"/>
      <c r="DI5" s="489"/>
      <c r="DJ5" s="489"/>
      <c r="DK5" s="490"/>
      <c r="DL5" s="488" t="s">
        <v>318</v>
      </c>
      <c r="DM5" s="489"/>
      <c r="DN5" s="489"/>
      <c r="DO5" s="489"/>
      <c r="DP5" s="490"/>
      <c r="DQ5" s="483" t="s">
        <v>319</v>
      </c>
      <c r="DR5" s="484"/>
      <c r="DS5" s="484"/>
      <c r="DT5" s="484"/>
      <c r="DU5" s="485"/>
      <c r="DV5" s="483" t="s">
        <v>310</v>
      </c>
      <c r="DW5" s="484"/>
      <c r="DX5" s="484"/>
      <c r="DY5" s="484"/>
      <c r="DZ5" s="487"/>
      <c r="EA5" s="478"/>
    </row>
    <row r="6" spans="1:131" s="479" customFormat="1" ht="26.25" customHeight="1" thickBot="1" x14ac:dyDescent="0.25">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2">
      <c r="A7" s="502">
        <v>1</v>
      </c>
      <c r="B7" s="503" t="s">
        <v>320</v>
      </c>
      <c r="C7" s="504"/>
      <c r="D7" s="504"/>
      <c r="E7" s="504"/>
      <c r="F7" s="504"/>
      <c r="G7" s="504"/>
      <c r="H7" s="504"/>
      <c r="I7" s="504"/>
      <c r="J7" s="504"/>
      <c r="K7" s="504"/>
      <c r="L7" s="504"/>
      <c r="M7" s="504"/>
      <c r="N7" s="504"/>
      <c r="O7" s="504"/>
      <c r="P7" s="505"/>
      <c r="Q7" s="506">
        <v>10772</v>
      </c>
      <c r="R7" s="507"/>
      <c r="S7" s="507"/>
      <c r="T7" s="507"/>
      <c r="U7" s="507"/>
      <c r="V7" s="507">
        <v>9877</v>
      </c>
      <c r="W7" s="507"/>
      <c r="X7" s="507"/>
      <c r="Y7" s="507"/>
      <c r="Z7" s="507"/>
      <c r="AA7" s="507">
        <v>895</v>
      </c>
      <c r="AB7" s="507"/>
      <c r="AC7" s="507"/>
      <c r="AD7" s="507"/>
      <c r="AE7" s="508"/>
      <c r="AF7" s="509">
        <v>805</v>
      </c>
      <c r="AG7" s="510"/>
      <c r="AH7" s="510"/>
      <c r="AI7" s="510"/>
      <c r="AJ7" s="511"/>
      <c r="AK7" s="512">
        <v>253</v>
      </c>
      <c r="AL7" s="513"/>
      <c r="AM7" s="513"/>
      <c r="AN7" s="513"/>
      <c r="AO7" s="513"/>
      <c r="AP7" s="513">
        <v>11745</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321</v>
      </c>
      <c r="BT7" s="518"/>
      <c r="BU7" s="518"/>
      <c r="BV7" s="518"/>
      <c r="BW7" s="518"/>
      <c r="BX7" s="518"/>
      <c r="BY7" s="518"/>
      <c r="BZ7" s="518"/>
      <c r="CA7" s="518"/>
      <c r="CB7" s="518"/>
      <c r="CC7" s="518"/>
      <c r="CD7" s="518"/>
      <c r="CE7" s="518"/>
      <c r="CF7" s="518"/>
      <c r="CG7" s="519"/>
      <c r="CH7" s="520">
        <v>-11</v>
      </c>
      <c r="CI7" s="521"/>
      <c r="CJ7" s="521"/>
      <c r="CK7" s="521"/>
      <c r="CL7" s="522"/>
      <c r="CM7" s="520">
        <v>36</v>
      </c>
      <c r="CN7" s="521"/>
      <c r="CO7" s="521"/>
      <c r="CP7" s="521"/>
      <c r="CQ7" s="522"/>
      <c r="CR7" s="520">
        <v>100</v>
      </c>
      <c r="CS7" s="521"/>
      <c r="CT7" s="521"/>
      <c r="CU7" s="521"/>
      <c r="CV7" s="522"/>
      <c r="CW7" s="520">
        <v>3</v>
      </c>
      <c r="CX7" s="521"/>
      <c r="CY7" s="521"/>
      <c r="CZ7" s="521"/>
      <c r="DA7" s="522"/>
      <c r="DB7" s="520" t="s">
        <v>322</v>
      </c>
      <c r="DC7" s="521"/>
      <c r="DD7" s="521"/>
      <c r="DE7" s="521"/>
      <c r="DF7" s="522"/>
      <c r="DG7" s="520"/>
      <c r="DH7" s="521"/>
      <c r="DI7" s="521"/>
      <c r="DJ7" s="521"/>
      <c r="DK7" s="522"/>
      <c r="DL7" s="520"/>
      <c r="DM7" s="521"/>
      <c r="DN7" s="521"/>
      <c r="DO7" s="521"/>
      <c r="DP7" s="522"/>
      <c r="DQ7" s="520"/>
      <c r="DR7" s="521"/>
      <c r="DS7" s="521"/>
      <c r="DT7" s="521"/>
      <c r="DU7" s="522"/>
      <c r="DV7" s="517"/>
      <c r="DW7" s="518"/>
      <c r="DX7" s="518"/>
      <c r="DY7" s="518"/>
      <c r="DZ7" s="523"/>
      <c r="EA7" s="478"/>
    </row>
    <row r="8" spans="1:131" s="479" customFormat="1" ht="26.25" customHeight="1" x14ac:dyDescent="0.2">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323</v>
      </c>
      <c r="BT8" s="540"/>
      <c r="BU8" s="540"/>
      <c r="BV8" s="540"/>
      <c r="BW8" s="540"/>
      <c r="BX8" s="540"/>
      <c r="BY8" s="540"/>
      <c r="BZ8" s="540"/>
      <c r="CA8" s="540"/>
      <c r="CB8" s="540"/>
      <c r="CC8" s="540"/>
      <c r="CD8" s="540"/>
      <c r="CE8" s="540"/>
      <c r="CF8" s="540"/>
      <c r="CG8" s="541"/>
      <c r="CH8" s="542">
        <v>0</v>
      </c>
      <c r="CI8" s="543"/>
      <c r="CJ8" s="543"/>
      <c r="CK8" s="543"/>
      <c r="CL8" s="544"/>
      <c r="CM8" s="542">
        <v>5</v>
      </c>
      <c r="CN8" s="543"/>
      <c r="CO8" s="543"/>
      <c r="CP8" s="543"/>
      <c r="CQ8" s="544"/>
      <c r="CR8" s="542">
        <v>3</v>
      </c>
      <c r="CS8" s="543"/>
      <c r="CT8" s="543"/>
      <c r="CU8" s="543"/>
      <c r="CV8" s="544"/>
      <c r="CW8" s="542" t="s">
        <v>322</v>
      </c>
      <c r="CX8" s="543"/>
      <c r="CY8" s="543"/>
      <c r="CZ8" s="543"/>
      <c r="DA8" s="544"/>
      <c r="DB8" s="542" t="s">
        <v>322</v>
      </c>
      <c r="DC8" s="543"/>
      <c r="DD8" s="543"/>
      <c r="DE8" s="543"/>
      <c r="DF8" s="544"/>
      <c r="DG8" s="542"/>
      <c r="DH8" s="543"/>
      <c r="DI8" s="543"/>
      <c r="DJ8" s="543"/>
      <c r="DK8" s="544"/>
      <c r="DL8" s="542"/>
      <c r="DM8" s="543"/>
      <c r="DN8" s="543"/>
      <c r="DO8" s="543"/>
      <c r="DP8" s="544"/>
      <c r="DQ8" s="542"/>
      <c r="DR8" s="543"/>
      <c r="DS8" s="543"/>
      <c r="DT8" s="543"/>
      <c r="DU8" s="544"/>
      <c r="DV8" s="539"/>
      <c r="DW8" s="540"/>
      <c r="DX8" s="540"/>
      <c r="DY8" s="540"/>
      <c r="DZ8" s="545"/>
      <c r="EA8" s="478"/>
    </row>
    <row r="9" spans="1:131" s="479" customFormat="1" ht="26.25" customHeight="1" x14ac:dyDescent="0.2">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324</v>
      </c>
      <c r="BT9" s="540"/>
      <c r="BU9" s="540"/>
      <c r="BV9" s="540"/>
      <c r="BW9" s="540"/>
      <c r="BX9" s="540"/>
      <c r="BY9" s="540"/>
      <c r="BZ9" s="540"/>
      <c r="CA9" s="540"/>
      <c r="CB9" s="540"/>
      <c r="CC9" s="540"/>
      <c r="CD9" s="540"/>
      <c r="CE9" s="540"/>
      <c r="CF9" s="540"/>
      <c r="CG9" s="541"/>
      <c r="CH9" s="542">
        <v>-131</v>
      </c>
      <c r="CI9" s="543"/>
      <c r="CJ9" s="543"/>
      <c r="CK9" s="543"/>
      <c r="CL9" s="544"/>
      <c r="CM9" s="542">
        <v>133</v>
      </c>
      <c r="CN9" s="543"/>
      <c r="CO9" s="543"/>
      <c r="CP9" s="543"/>
      <c r="CQ9" s="544"/>
      <c r="CR9" s="542">
        <v>35</v>
      </c>
      <c r="CS9" s="543"/>
      <c r="CT9" s="543"/>
      <c r="CU9" s="543"/>
      <c r="CV9" s="544"/>
      <c r="CW9" s="542">
        <v>2</v>
      </c>
      <c r="CX9" s="543"/>
      <c r="CY9" s="543"/>
      <c r="CZ9" s="543"/>
      <c r="DA9" s="544"/>
      <c r="DB9" s="542" t="s">
        <v>322</v>
      </c>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2">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2">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2">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2">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2">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2">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2">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2">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2">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2">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2">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5">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2">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325</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5">
      <c r="A23" s="555" t="s">
        <v>326</v>
      </c>
      <c r="B23" s="556" t="s">
        <v>327</v>
      </c>
      <c r="C23" s="557"/>
      <c r="D23" s="557"/>
      <c r="E23" s="557"/>
      <c r="F23" s="557"/>
      <c r="G23" s="557"/>
      <c r="H23" s="557"/>
      <c r="I23" s="557"/>
      <c r="J23" s="557"/>
      <c r="K23" s="557"/>
      <c r="L23" s="557"/>
      <c r="M23" s="557"/>
      <c r="N23" s="557"/>
      <c r="O23" s="557"/>
      <c r="P23" s="558"/>
      <c r="Q23" s="559">
        <v>10749</v>
      </c>
      <c r="R23" s="560"/>
      <c r="S23" s="560"/>
      <c r="T23" s="560"/>
      <c r="U23" s="560"/>
      <c r="V23" s="560">
        <v>9854</v>
      </c>
      <c r="W23" s="560"/>
      <c r="X23" s="560"/>
      <c r="Y23" s="560"/>
      <c r="Z23" s="560"/>
      <c r="AA23" s="560">
        <v>895</v>
      </c>
      <c r="AB23" s="560"/>
      <c r="AC23" s="560"/>
      <c r="AD23" s="560"/>
      <c r="AE23" s="561"/>
      <c r="AF23" s="562">
        <v>805</v>
      </c>
      <c r="AG23" s="560"/>
      <c r="AH23" s="560"/>
      <c r="AI23" s="560"/>
      <c r="AJ23" s="563"/>
      <c r="AK23" s="564"/>
      <c r="AL23" s="565"/>
      <c r="AM23" s="565"/>
      <c r="AN23" s="565"/>
      <c r="AO23" s="565"/>
      <c r="AP23" s="560">
        <v>11745</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2">
      <c r="A24" s="571" t="s">
        <v>328</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5">
      <c r="A25" s="474" t="s">
        <v>329</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2">
      <c r="A26" s="480" t="s">
        <v>303</v>
      </c>
      <c r="B26" s="481"/>
      <c r="C26" s="481"/>
      <c r="D26" s="481"/>
      <c r="E26" s="481"/>
      <c r="F26" s="481"/>
      <c r="G26" s="481"/>
      <c r="H26" s="481"/>
      <c r="I26" s="481"/>
      <c r="J26" s="481"/>
      <c r="K26" s="481"/>
      <c r="L26" s="481"/>
      <c r="M26" s="481"/>
      <c r="N26" s="481"/>
      <c r="O26" s="481"/>
      <c r="P26" s="482"/>
      <c r="Q26" s="483" t="s">
        <v>330</v>
      </c>
      <c r="R26" s="484"/>
      <c r="S26" s="484"/>
      <c r="T26" s="484"/>
      <c r="U26" s="485"/>
      <c r="V26" s="483" t="s">
        <v>331</v>
      </c>
      <c r="W26" s="484"/>
      <c r="X26" s="484"/>
      <c r="Y26" s="484"/>
      <c r="Z26" s="485"/>
      <c r="AA26" s="483" t="s">
        <v>332</v>
      </c>
      <c r="AB26" s="484"/>
      <c r="AC26" s="484"/>
      <c r="AD26" s="484"/>
      <c r="AE26" s="484"/>
      <c r="AF26" s="573" t="s">
        <v>333</v>
      </c>
      <c r="AG26" s="574"/>
      <c r="AH26" s="574"/>
      <c r="AI26" s="574"/>
      <c r="AJ26" s="575"/>
      <c r="AK26" s="484" t="s">
        <v>334</v>
      </c>
      <c r="AL26" s="484"/>
      <c r="AM26" s="484"/>
      <c r="AN26" s="484"/>
      <c r="AO26" s="485"/>
      <c r="AP26" s="483" t="s">
        <v>335</v>
      </c>
      <c r="AQ26" s="484"/>
      <c r="AR26" s="484"/>
      <c r="AS26" s="484"/>
      <c r="AT26" s="485"/>
      <c r="AU26" s="483" t="s">
        <v>336</v>
      </c>
      <c r="AV26" s="484"/>
      <c r="AW26" s="484"/>
      <c r="AX26" s="484"/>
      <c r="AY26" s="485"/>
      <c r="AZ26" s="483" t="s">
        <v>337</v>
      </c>
      <c r="BA26" s="484"/>
      <c r="BB26" s="484"/>
      <c r="BC26" s="484"/>
      <c r="BD26" s="485"/>
      <c r="BE26" s="483" t="s">
        <v>310</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5">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2">
      <c r="A28" s="579">
        <v>1</v>
      </c>
      <c r="B28" s="503" t="s">
        <v>338</v>
      </c>
      <c r="C28" s="504"/>
      <c r="D28" s="504"/>
      <c r="E28" s="504"/>
      <c r="F28" s="504"/>
      <c r="G28" s="504"/>
      <c r="H28" s="504"/>
      <c r="I28" s="504"/>
      <c r="J28" s="504"/>
      <c r="K28" s="504"/>
      <c r="L28" s="504"/>
      <c r="M28" s="504"/>
      <c r="N28" s="504"/>
      <c r="O28" s="504"/>
      <c r="P28" s="505"/>
      <c r="Q28" s="580">
        <v>1587</v>
      </c>
      <c r="R28" s="581"/>
      <c r="S28" s="581"/>
      <c r="T28" s="581"/>
      <c r="U28" s="581"/>
      <c r="V28" s="581">
        <v>1564</v>
      </c>
      <c r="W28" s="581"/>
      <c r="X28" s="581"/>
      <c r="Y28" s="581"/>
      <c r="Z28" s="581"/>
      <c r="AA28" s="581">
        <v>23</v>
      </c>
      <c r="AB28" s="581"/>
      <c r="AC28" s="581"/>
      <c r="AD28" s="581"/>
      <c r="AE28" s="582"/>
      <c r="AF28" s="583">
        <v>23</v>
      </c>
      <c r="AG28" s="581"/>
      <c r="AH28" s="581"/>
      <c r="AI28" s="581"/>
      <c r="AJ28" s="584"/>
      <c r="AK28" s="585">
        <v>112</v>
      </c>
      <c r="AL28" s="586"/>
      <c r="AM28" s="586"/>
      <c r="AN28" s="586"/>
      <c r="AO28" s="586"/>
      <c r="AP28" s="586" t="s">
        <v>322</v>
      </c>
      <c r="AQ28" s="586"/>
      <c r="AR28" s="586"/>
      <c r="AS28" s="586"/>
      <c r="AT28" s="586"/>
      <c r="AU28" s="586" t="s">
        <v>322</v>
      </c>
      <c r="AV28" s="586"/>
      <c r="AW28" s="586"/>
      <c r="AX28" s="586"/>
      <c r="AY28" s="586"/>
      <c r="AZ28" s="587" t="s">
        <v>322</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2">
      <c r="A29" s="579">
        <v>2</v>
      </c>
      <c r="B29" s="525" t="s">
        <v>339</v>
      </c>
      <c r="C29" s="526"/>
      <c r="D29" s="526"/>
      <c r="E29" s="526"/>
      <c r="F29" s="526"/>
      <c r="G29" s="526"/>
      <c r="H29" s="526"/>
      <c r="I29" s="526"/>
      <c r="J29" s="526"/>
      <c r="K29" s="526"/>
      <c r="L29" s="526"/>
      <c r="M29" s="526"/>
      <c r="N29" s="526"/>
      <c r="O29" s="526"/>
      <c r="P29" s="527"/>
      <c r="Q29" s="528">
        <v>1696</v>
      </c>
      <c r="R29" s="529"/>
      <c r="S29" s="529"/>
      <c r="T29" s="529"/>
      <c r="U29" s="529"/>
      <c r="V29" s="529">
        <v>1622</v>
      </c>
      <c r="W29" s="529"/>
      <c r="X29" s="529"/>
      <c r="Y29" s="529"/>
      <c r="Z29" s="529"/>
      <c r="AA29" s="529">
        <v>74</v>
      </c>
      <c r="AB29" s="529"/>
      <c r="AC29" s="529"/>
      <c r="AD29" s="529"/>
      <c r="AE29" s="530"/>
      <c r="AF29" s="531">
        <v>74</v>
      </c>
      <c r="AG29" s="532"/>
      <c r="AH29" s="532"/>
      <c r="AI29" s="532"/>
      <c r="AJ29" s="533"/>
      <c r="AK29" s="590">
        <v>245</v>
      </c>
      <c r="AL29" s="591"/>
      <c r="AM29" s="591"/>
      <c r="AN29" s="591"/>
      <c r="AO29" s="591"/>
      <c r="AP29" s="591" t="s">
        <v>322</v>
      </c>
      <c r="AQ29" s="591"/>
      <c r="AR29" s="591"/>
      <c r="AS29" s="591"/>
      <c r="AT29" s="591"/>
      <c r="AU29" s="591" t="s">
        <v>322</v>
      </c>
      <c r="AV29" s="591"/>
      <c r="AW29" s="591"/>
      <c r="AX29" s="591"/>
      <c r="AY29" s="591"/>
      <c r="AZ29" s="592" t="s">
        <v>322</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2">
      <c r="A30" s="579">
        <v>3</v>
      </c>
      <c r="B30" s="525" t="s">
        <v>340</v>
      </c>
      <c r="C30" s="526"/>
      <c r="D30" s="526"/>
      <c r="E30" s="526"/>
      <c r="F30" s="526"/>
      <c r="G30" s="526"/>
      <c r="H30" s="526"/>
      <c r="I30" s="526"/>
      <c r="J30" s="526"/>
      <c r="K30" s="526"/>
      <c r="L30" s="526"/>
      <c r="M30" s="526"/>
      <c r="N30" s="526"/>
      <c r="O30" s="526"/>
      <c r="P30" s="527"/>
      <c r="Q30" s="528">
        <v>170</v>
      </c>
      <c r="R30" s="529"/>
      <c r="S30" s="529"/>
      <c r="T30" s="529"/>
      <c r="U30" s="529"/>
      <c r="V30" s="529">
        <v>167</v>
      </c>
      <c r="W30" s="529"/>
      <c r="X30" s="529"/>
      <c r="Y30" s="529"/>
      <c r="Z30" s="529"/>
      <c r="AA30" s="529">
        <v>3</v>
      </c>
      <c r="AB30" s="529"/>
      <c r="AC30" s="529"/>
      <c r="AD30" s="529"/>
      <c r="AE30" s="530"/>
      <c r="AF30" s="531">
        <v>3</v>
      </c>
      <c r="AG30" s="532"/>
      <c r="AH30" s="532"/>
      <c r="AI30" s="532"/>
      <c r="AJ30" s="533"/>
      <c r="AK30" s="590">
        <v>47</v>
      </c>
      <c r="AL30" s="591"/>
      <c r="AM30" s="591"/>
      <c r="AN30" s="591"/>
      <c r="AO30" s="591"/>
      <c r="AP30" s="591" t="s">
        <v>322</v>
      </c>
      <c r="AQ30" s="591"/>
      <c r="AR30" s="591"/>
      <c r="AS30" s="591"/>
      <c r="AT30" s="591"/>
      <c r="AU30" s="591" t="s">
        <v>322</v>
      </c>
      <c r="AV30" s="591"/>
      <c r="AW30" s="591"/>
      <c r="AX30" s="591"/>
      <c r="AY30" s="591"/>
      <c r="AZ30" s="592" t="s">
        <v>322</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2">
      <c r="A31" s="579">
        <v>4</v>
      </c>
      <c r="B31" s="525" t="s">
        <v>341</v>
      </c>
      <c r="C31" s="526"/>
      <c r="D31" s="526"/>
      <c r="E31" s="526"/>
      <c r="F31" s="526"/>
      <c r="G31" s="526"/>
      <c r="H31" s="526"/>
      <c r="I31" s="526"/>
      <c r="J31" s="526"/>
      <c r="K31" s="526"/>
      <c r="L31" s="526"/>
      <c r="M31" s="526"/>
      <c r="N31" s="526"/>
      <c r="O31" s="526"/>
      <c r="P31" s="527"/>
      <c r="Q31" s="528">
        <v>294</v>
      </c>
      <c r="R31" s="529"/>
      <c r="S31" s="529"/>
      <c r="T31" s="529"/>
      <c r="U31" s="529"/>
      <c r="V31" s="529">
        <v>270</v>
      </c>
      <c r="W31" s="529"/>
      <c r="X31" s="529"/>
      <c r="Y31" s="529"/>
      <c r="Z31" s="529"/>
      <c r="AA31" s="529">
        <v>24</v>
      </c>
      <c r="AB31" s="529"/>
      <c r="AC31" s="529"/>
      <c r="AD31" s="529"/>
      <c r="AE31" s="530"/>
      <c r="AF31" s="531">
        <v>461</v>
      </c>
      <c r="AG31" s="532"/>
      <c r="AH31" s="532"/>
      <c r="AI31" s="532"/>
      <c r="AJ31" s="533"/>
      <c r="AK31" s="590">
        <v>19</v>
      </c>
      <c r="AL31" s="591"/>
      <c r="AM31" s="591"/>
      <c r="AN31" s="591"/>
      <c r="AO31" s="591"/>
      <c r="AP31" s="591">
        <v>368</v>
      </c>
      <c r="AQ31" s="591"/>
      <c r="AR31" s="591"/>
      <c r="AS31" s="591"/>
      <c r="AT31" s="591"/>
      <c r="AU31" s="591">
        <v>48</v>
      </c>
      <c r="AV31" s="591"/>
      <c r="AW31" s="591"/>
      <c r="AX31" s="591"/>
      <c r="AY31" s="591"/>
      <c r="AZ31" s="592" t="s">
        <v>322</v>
      </c>
      <c r="BA31" s="592"/>
      <c r="BB31" s="592"/>
      <c r="BC31" s="592"/>
      <c r="BD31" s="592"/>
      <c r="BE31" s="593" t="s">
        <v>342</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2">
      <c r="A32" s="579">
        <v>5</v>
      </c>
      <c r="B32" s="525" t="s">
        <v>343</v>
      </c>
      <c r="C32" s="526"/>
      <c r="D32" s="526"/>
      <c r="E32" s="526"/>
      <c r="F32" s="526"/>
      <c r="G32" s="526"/>
      <c r="H32" s="526"/>
      <c r="I32" s="526"/>
      <c r="J32" s="526"/>
      <c r="K32" s="526"/>
      <c r="L32" s="526"/>
      <c r="M32" s="526"/>
      <c r="N32" s="526"/>
      <c r="O32" s="526"/>
      <c r="P32" s="527"/>
      <c r="Q32" s="528">
        <v>1198</v>
      </c>
      <c r="R32" s="529"/>
      <c r="S32" s="529"/>
      <c r="T32" s="529"/>
      <c r="U32" s="529"/>
      <c r="V32" s="529">
        <v>1205</v>
      </c>
      <c r="W32" s="529"/>
      <c r="X32" s="529"/>
      <c r="Y32" s="529"/>
      <c r="Z32" s="529"/>
      <c r="AA32" s="529">
        <v>-7</v>
      </c>
      <c r="AB32" s="529"/>
      <c r="AC32" s="529"/>
      <c r="AD32" s="529"/>
      <c r="AE32" s="530"/>
      <c r="AF32" s="531" t="s">
        <v>64</v>
      </c>
      <c r="AG32" s="532"/>
      <c r="AH32" s="532"/>
      <c r="AI32" s="532"/>
      <c r="AJ32" s="533"/>
      <c r="AK32" s="590">
        <v>330</v>
      </c>
      <c r="AL32" s="591"/>
      <c r="AM32" s="591"/>
      <c r="AN32" s="591"/>
      <c r="AO32" s="591"/>
      <c r="AP32" s="591">
        <v>702</v>
      </c>
      <c r="AQ32" s="591"/>
      <c r="AR32" s="591"/>
      <c r="AS32" s="591"/>
      <c r="AT32" s="591"/>
      <c r="AU32" s="591">
        <v>497</v>
      </c>
      <c r="AV32" s="591"/>
      <c r="AW32" s="591"/>
      <c r="AX32" s="591"/>
      <c r="AY32" s="591"/>
      <c r="AZ32" s="592" t="s">
        <v>322</v>
      </c>
      <c r="BA32" s="592"/>
      <c r="BB32" s="592"/>
      <c r="BC32" s="592"/>
      <c r="BD32" s="592"/>
      <c r="BE32" s="593" t="s">
        <v>342</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2">
      <c r="A33" s="579">
        <v>6</v>
      </c>
      <c r="B33" s="525" t="s">
        <v>344</v>
      </c>
      <c r="C33" s="526"/>
      <c r="D33" s="526"/>
      <c r="E33" s="526"/>
      <c r="F33" s="526"/>
      <c r="G33" s="526"/>
      <c r="H33" s="526"/>
      <c r="I33" s="526"/>
      <c r="J33" s="526"/>
      <c r="K33" s="526"/>
      <c r="L33" s="526"/>
      <c r="M33" s="526"/>
      <c r="N33" s="526"/>
      <c r="O33" s="526"/>
      <c r="P33" s="527"/>
      <c r="Q33" s="528">
        <v>450</v>
      </c>
      <c r="R33" s="529"/>
      <c r="S33" s="529"/>
      <c r="T33" s="529"/>
      <c r="U33" s="529"/>
      <c r="V33" s="529">
        <v>432</v>
      </c>
      <c r="W33" s="529"/>
      <c r="X33" s="529"/>
      <c r="Y33" s="529"/>
      <c r="Z33" s="529"/>
      <c r="AA33" s="529">
        <v>18</v>
      </c>
      <c r="AB33" s="529"/>
      <c r="AC33" s="529"/>
      <c r="AD33" s="529"/>
      <c r="AE33" s="530"/>
      <c r="AF33" s="531">
        <v>18</v>
      </c>
      <c r="AG33" s="532"/>
      <c r="AH33" s="532"/>
      <c r="AI33" s="532"/>
      <c r="AJ33" s="533"/>
      <c r="AK33" s="590">
        <v>207</v>
      </c>
      <c r="AL33" s="591"/>
      <c r="AM33" s="591"/>
      <c r="AN33" s="591"/>
      <c r="AO33" s="591"/>
      <c r="AP33" s="591">
        <v>1464</v>
      </c>
      <c r="AQ33" s="591"/>
      <c r="AR33" s="591"/>
      <c r="AS33" s="591"/>
      <c r="AT33" s="591"/>
      <c r="AU33" s="591">
        <v>1318</v>
      </c>
      <c r="AV33" s="591"/>
      <c r="AW33" s="591"/>
      <c r="AX33" s="591"/>
      <c r="AY33" s="591"/>
      <c r="AZ33" s="592" t="s">
        <v>322</v>
      </c>
      <c r="BA33" s="592"/>
      <c r="BB33" s="592"/>
      <c r="BC33" s="592"/>
      <c r="BD33" s="592"/>
      <c r="BE33" s="593" t="s">
        <v>345</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2">
      <c r="A34" s="579">
        <v>7</v>
      </c>
      <c r="B34" s="525" t="s">
        <v>346</v>
      </c>
      <c r="C34" s="526"/>
      <c r="D34" s="526"/>
      <c r="E34" s="526"/>
      <c r="F34" s="526"/>
      <c r="G34" s="526"/>
      <c r="H34" s="526"/>
      <c r="I34" s="526"/>
      <c r="J34" s="526"/>
      <c r="K34" s="526"/>
      <c r="L34" s="526"/>
      <c r="M34" s="526"/>
      <c r="N34" s="526"/>
      <c r="O34" s="526"/>
      <c r="P34" s="527"/>
      <c r="Q34" s="528">
        <v>161</v>
      </c>
      <c r="R34" s="529"/>
      <c r="S34" s="529"/>
      <c r="T34" s="529"/>
      <c r="U34" s="529"/>
      <c r="V34" s="529">
        <v>154</v>
      </c>
      <c r="W34" s="529"/>
      <c r="X34" s="529"/>
      <c r="Y34" s="529"/>
      <c r="Z34" s="529"/>
      <c r="AA34" s="529">
        <v>7</v>
      </c>
      <c r="AB34" s="529"/>
      <c r="AC34" s="529"/>
      <c r="AD34" s="529"/>
      <c r="AE34" s="530"/>
      <c r="AF34" s="531">
        <v>7</v>
      </c>
      <c r="AG34" s="532"/>
      <c r="AH34" s="532"/>
      <c r="AI34" s="532"/>
      <c r="AJ34" s="533"/>
      <c r="AK34" s="590">
        <v>99</v>
      </c>
      <c r="AL34" s="591"/>
      <c r="AM34" s="591"/>
      <c r="AN34" s="591"/>
      <c r="AO34" s="591"/>
      <c r="AP34" s="591">
        <v>323</v>
      </c>
      <c r="AQ34" s="591"/>
      <c r="AR34" s="591"/>
      <c r="AS34" s="591"/>
      <c r="AT34" s="591"/>
      <c r="AU34" s="591">
        <v>323</v>
      </c>
      <c r="AV34" s="591"/>
      <c r="AW34" s="591"/>
      <c r="AX34" s="591"/>
      <c r="AY34" s="591"/>
      <c r="AZ34" s="592" t="s">
        <v>322</v>
      </c>
      <c r="BA34" s="592"/>
      <c r="BB34" s="592"/>
      <c r="BC34" s="592"/>
      <c r="BD34" s="592"/>
      <c r="BE34" s="593" t="s">
        <v>345</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2">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2">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2">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2">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2">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2">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2">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2">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2">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2">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2">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2">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2">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2">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2">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2">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2">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2">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2">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2">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2">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2">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2">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2">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2">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2">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5">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2">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347</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5">
      <c r="A63" s="555" t="s">
        <v>326</v>
      </c>
      <c r="B63" s="556" t="s">
        <v>348</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585</v>
      </c>
      <c r="AG63" s="605"/>
      <c r="AH63" s="605"/>
      <c r="AI63" s="605"/>
      <c r="AJ63" s="606"/>
      <c r="AK63" s="607"/>
      <c r="AL63" s="602"/>
      <c r="AM63" s="602"/>
      <c r="AN63" s="602"/>
      <c r="AO63" s="602"/>
      <c r="AP63" s="605">
        <v>2857</v>
      </c>
      <c r="AQ63" s="605"/>
      <c r="AR63" s="605"/>
      <c r="AS63" s="605"/>
      <c r="AT63" s="605"/>
      <c r="AU63" s="605">
        <v>2186</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2">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5">
      <c r="A65" s="475" t="s">
        <v>349</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2">
      <c r="A66" s="480" t="s">
        <v>350</v>
      </c>
      <c r="B66" s="481"/>
      <c r="C66" s="481"/>
      <c r="D66" s="481"/>
      <c r="E66" s="481"/>
      <c r="F66" s="481"/>
      <c r="G66" s="481"/>
      <c r="H66" s="481"/>
      <c r="I66" s="481"/>
      <c r="J66" s="481"/>
      <c r="K66" s="481"/>
      <c r="L66" s="481"/>
      <c r="M66" s="481"/>
      <c r="N66" s="481"/>
      <c r="O66" s="481"/>
      <c r="P66" s="482"/>
      <c r="Q66" s="483" t="s">
        <v>330</v>
      </c>
      <c r="R66" s="484"/>
      <c r="S66" s="484"/>
      <c r="T66" s="484"/>
      <c r="U66" s="485"/>
      <c r="V66" s="483" t="s">
        <v>331</v>
      </c>
      <c r="W66" s="484"/>
      <c r="X66" s="484"/>
      <c r="Y66" s="484"/>
      <c r="Z66" s="485"/>
      <c r="AA66" s="483" t="s">
        <v>332</v>
      </c>
      <c r="AB66" s="484"/>
      <c r="AC66" s="484"/>
      <c r="AD66" s="484"/>
      <c r="AE66" s="485"/>
      <c r="AF66" s="614" t="s">
        <v>333</v>
      </c>
      <c r="AG66" s="574"/>
      <c r="AH66" s="574"/>
      <c r="AI66" s="574"/>
      <c r="AJ66" s="615"/>
      <c r="AK66" s="483" t="s">
        <v>334</v>
      </c>
      <c r="AL66" s="481"/>
      <c r="AM66" s="481"/>
      <c r="AN66" s="481"/>
      <c r="AO66" s="482"/>
      <c r="AP66" s="483" t="s">
        <v>335</v>
      </c>
      <c r="AQ66" s="484"/>
      <c r="AR66" s="484"/>
      <c r="AS66" s="484"/>
      <c r="AT66" s="485"/>
      <c r="AU66" s="483" t="s">
        <v>351</v>
      </c>
      <c r="AV66" s="484"/>
      <c r="AW66" s="484"/>
      <c r="AX66" s="484"/>
      <c r="AY66" s="485"/>
      <c r="AZ66" s="483" t="s">
        <v>310</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5">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2">
      <c r="A68" s="502">
        <v>1</v>
      </c>
      <c r="B68" s="627" t="s">
        <v>352</v>
      </c>
      <c r="C68" s="628"/>
      <c r="D68" s="628"/>
      <c r="E68" s="628"/>
      <c r="F68" s="628"/>
      <c r="G68" s="628"/>
      <c r="H68" s="628"/>
      <c r="I68" s="628"/>
      <c r="J68" s="628"/>
      <c r="K68" s="628"/>
      <c r="L68" s="628"/>
      <c r="M68" s="628"/>
      <c r="N68" s="628"/>
      <c r="O68" s="628"/>
      <c r="P68" s="629"/>
      <c r="Q68" s="630">
        <v>1108</v>
      </c>
      <c r="R68" s="631"/>
      <c r="S68" s="631"/>
      <c r="T68" s="631"/>
      <c r="U68" s="631"/>
      <c r="V68" s="631">
        <v>1104</v>
      </c>
      <c r="W68" s="631"/>
      <c r="X68" s="631"/>
      <c r="Y68" s="631"/>
      <c r="Z68" s="631"/>
      <c r="AA68" s="631">
        <v>3</v>
      </c>
      <c r="AB68" s="631"/>
      <c r="AC68" s="631"/>
      <c r="AD68" s="631"/>
      <c r="AE68" s="631"/>
      <c r="AF68" s="631">
        <v>3</v>
      </c>
      <c r="AG68" s="631"/>
      <c r="AH68" s="631"/>
      <c r="AI68" s="631"/>
      <c r="AJ68" s="631"/>
      <c r="AK68" s="631" t="s">
        <v>322</v>
      </c>
      <c r="AL68" s="631"/>
      <c r="AM68" s="631"/>
      <c r="AN68" s="631"/>
      <c r="AO68" s="631"/>
      <c r="AP68" s="631" t="s">
        <v>322</v>
      </c>
      <c r="AQ68" s="631"/>
      <c r="AR68" s="631"/>
      <c r="AS68" s="631"/>
      <c r="AT68" s="631"/>
      <c r="AU68" s="631" t="s">
        <v>322</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2">
      <c r="A69" s="524">
        <v>2</v>
      </c>
      <c r="B69" s="634" t="s">
        <v>353</v>
      </c>
      <c r="C69" s="635"/>
      <c r="D69" s="635"/>
      <c r="E69" s="635"/>
      <c r="F69" s="635"/>
      <c r="G69" s="635"/>
      <c r="H69" s="635"/>
      <c r="I69" s="635"/>
      <c r="J69" s="635"/>
      <c r="K69" s="635"/>
      <c r="L69" s="635"/>
      <c r="M69" s="635"/>
      <c r="N69" s="635"/>
      <c r="O69" s="635"/>
      <c r="P69" s="636"/>
      <c r="Q69" s="637">
        <v>85</v>
      </c>
      <c r="R69" s="591"/>
      <c r="S69" s="591"/>
      <c r="T69" s="591"/>
      <c r="U69" s="591"/>
      <c r="V69" s="591">
        <v>71</v>
      </c>
      <c r="W69" s="591"/>
      <c r="X69" s="591"/>
      <c r="Y69" s="591"/>
      <c r="Z69" s="591"/>
      <c r="AA69" s="591">
        <v>14</v>
      </c>
      <c r="AB69" s="591"/>
      <c r="AC69" s="591"/>
      <c r="AD69" s="591"/>
      <c r="AE69" s="591"/>
      <c r="AF69" s="591">
        <v>14</v>
      </c>
      <c r="AG69" s="591"/>
      <c r="AH69" s="591"/>
      <c r="AI69" s="591"/>
      <c r="AJ69" s="591"/>
      <c r="AK69" s="591" t="s">
        <v>322</v>
      </c>
      <c r="AL69" s="591"/>
      <c r="AM69" s="591"/>
      <c r="AN69" s="591"/>
      <c r="AO69" s="591"/>
      <c r="AP69" s="591" t="s">
        <v>322</v>
      </c>
      <c r="AQ69" s="591"/>
      <c r="AR69" s="591"/>
      <c r="AS69" s="591"/>
      <c r="AT69" s="591"/>
      <c r="AU69" s="591" t="s">
        <v>322</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2">
      <c r="A70" s="524">
        <v>3</v>
      </c>
      <c r="B70" s="634" t="s">
        <v>354</v>
      </c>
      <c r="C70" s="635"/>
      <c r="D70" s="635"/>
      <c r="E70" s="635"/>
      <c r="F70" s="635"/>
      <c r="G70" s="635"/>
      <c r="H70" s="635"/>
      <c r="I70" s="635"/>
      <c r="J70" s="635"/>
      <c r="K70" s="635"/>
      <c r="L70" s="635"/>
      <c r="M70" s="635"/>
      <c r="N70" s="635"/>
      <c r="O70" s="635"/>
      <c r="P70" s="636"/>
      <c r="Q70" s="637">
        <v>6733</v>
      </c>
      <c r="R70" s="591"/>
      <c r="S70" s="591"/>
      <c r="T70" s="591"/>
      <c r="U70" s="591"/>
      <c r="V70" s="591">
        <v>6652</v>
      </c>
      <c r="W70" s="591"/>
      <c r="X70" s="591"/>
      <c r="Y70" s="591"/>
      <c r="Z70" s="591"/>
      <c r="AA70" s="591">
        <v>82</v>
      </c>
      <c r="AB70" s="591"/>
      <c r="AC70" s="591"/>
      <c r="AD70" s="591"/>
      <c r="AE70" s="591"/>
      <c r="AF70" s="591">
        <v>82</v>
      </c>
      <c r="AG70" s="591"/>
      <c r="AH70" s="591"/>
      <c r="AI70" s="591"/>
      <c r="AJ70" s="591"/>
      <c r="AK70" s="591" t="s">
        <v>322</v>
      </c>
      <c r="AL70" s="591"/>
      <c r="AM70" s="591"/>
      <c r="AN70" s="591"/>
      <c r="AO70" s="591"/>
      <c r="AP70" s="591" t="s">
        <v>322</v>
      </c>
      <c r="AQ70" s="591"/>
      <c r="AR70" s="591"/>
      <c r="AS70" s="591"/>
      <c r="AT70" s="591"/>
      <c r="AU70" s="591" t="s">
        <v>322</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2">
      <c r="A71" s="524">
        <v>4</v>
      </c>
      <c r="B71" s="634" t="s">
        <v>355</v>
      </c>
      <c r="C71" s="635"/>
      <c r="D71" s="635"/>
      <c r="E71" s="635"/>
      <c r="F71" s="635"/>
      <c r="G71" s="635"/>
      <c r="H71" s="635"/>
      <c r="I71" s="635"/>
      <c r="J71" s="635"/>
      <c r="K71" s="635"/>
      <c r="L71" s="635"/>
      <c r="M71" s="635"/>
      <c r="N71" s="635"/>
      <c r="O71" s="635"/>
      <c r="P71" s="636"/>
      <c r="Q71" s="637">
        <v>32</v>
      </c>
      <c r="R71" s="591"/>
      <c r="S71" s="591"/>
      <c r="T71" s="591"/>
      <c r="U71" s="591"/>
      <c r="V71" s="591">
        <v>31</v>
      </c>
      <c r="W71" s="591"/>
      <c r="X71" s="591"/>
      <c r="Y71" s="591"/>
      <c r="Z71" s="591"/>
      <c r="AA71" s="591">
        <v>0</v>
      </c>
      <c r="AB71" s="591"/>
      <c r="AC71" s="591"/>
      <c r="AD71" s="591"/>
      <c r="AE71" s="591"/>
      <c r="AF71" s="591">
        <v>0</v>
      </c>
      <c r="AG71" s="591"/>
      <c r="AH71" s="591"/>
      <c r="AI71" s="591"/>
      <c r="AJ71" s="591"/>
      <c r="AK71" s="591">
        <v>9</v>
      </c>
      <c r="AL71" s="591"/>
      <c r="AM71" s="591"/>
      <c r="AN71" s="591"/>
      <c r="AO71" s="591"/>
      <c r="AP71" s="591" t="s">
        <v>322</v>
      </c>
      <c r="AQ71" s="591"/>
      <c r="AR71" s="591"/>
      <c r="AS71" s="591"/>
      <c r="AT71" s="591"/>
      <c r="AU71" s="591" t="s">
        <v>322</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2">
      <c r="A72" s="524">
        <v>5</v>
      </c>
      <c r="B72" s="634" t="s">
        <v>356</v>
      </c>
      <c r="C72" s="635"/>
      <c r="D72" s="635"/>
      <c r="E72" s="635"/>
      <c r="F72" s="635"/>
      <c r="G72" s="635"/>
      <c r="H72" s="635"/>
      <c r="I72" s="635"/>
      <c r="J72" s="635"/>
      <c r="K72" s="635"/>
      <c r="L72" s="635"/>
      <c r="M72" s="635"/>
      <c r="N72" s="635"/>
      <c r="O72" s="635"/>
      <c r="P72" s="636"/>
      <c r="Q72" s="637">
        <v>6103</v>
      </c>
      <c r="R72" s="591"/>
      <c r="S72" s="591"/>
      <c r="T72" s="591"/>
      <c r="U72" s="591"/>
      <c r="V72" s="591">
        <v>5978</v>
      </c>
      <c r="W72" s="591"/>
      <c r="X72" s="591"/>
      <c r="Y72" s="591"/>
      <c r="Z72" s="591"/>
      <c r="AA72" s="591">
        <v>124</v>
      </c>
      <c r="AB72" s="591"/>
      <c r="AC72" s="591"/>
      <c r="AD72" s="591"/>
      <c r="AE72" s="591"/>
      <c r="AF72" s="591">
        <v>124</v>
      </c>
      <c r="AG72" s="591"/>
      <c r="AH72" s="591"/>
      <c r="AI72" s="591"/>
      <c r="AJ72" s="591"/>
      <c r="AK72" s="591">
        <v>137</v>
      </c>
      <c r="AL72" s="591"/>
      <c r="AM72" s="591"/>
      <c r="AN72" s="591"/>
      <c r="AO72" s="591"/>
      <c r="AP72" s="591">
        <v>4563</v>
      </c>
      <c r="AQ72" s="591"/>
      <c r="AR72" s="591"/>
      <c r="AS72" s="591"/>
      <c r="AT72" s="591"/>
      <c r="AU72" s="591">
        <v>246</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2">
      <c r="A73" s="524">
        <v>6</v>
      </c>
      <c r="B73" s="634" t="s">
        <v>357</v>
      </c>
      <c r="C73" s="635"/>
      <c r="D73" s="635"/>
      <c r="E73" s="635"/>
      <c r="F73" s="635"/>
      <c r="G73" s="635"/>
      <c r="H73" s="635"/>
      <c r="I73" s="635"/>
      <c r="J73" s="635"/>
      <c r="K73" s="635"/>
      <c r="L73" s="635"/>
      <c r="M73" s="635"/>
      <c r="N73" s="635"/>
      <c r="O73" s="635"/>
      <c r="P73" s="636"/>
      <c r="Q73" s="637">
        <v>1674</v>
      </c>
      <c r="R73" s="591"/>
      <c r="S73" s="591"/>
      <c r="T73" s="591"/>
      <c r="U73" s="591"/>
      <c r="V73" s="591">
        <v>1630</v>
      </c>
      <c r="W73" s="591"/>
      <c r="X73" s="591"/>
      <c r="Y73" s="591"/>
      <c r="Z73" s="591"/>
      <c r="AA73" s="591">
        <v>44</v>
      </c>
      <c r="AB73" s="591"/>
      <c r="AC73" s="591"/>
      <c r="AD73" s="591"/>
      <c r="AE73" s="591"/>
      <c r="AF73" s="591">
        <v>44</v>
      </c>
      <c r="AG73" s="591"/>
      <c r="AH73" s="591"/>
      <c r="AI73" s="591"/>
      <c r="AJ73" s="591"/>
      <c r="AK73" s="591">
        <v>1</v>
      </c>
      <c r="AL73" s="591"/>
      <c r="AM73" s="591"/>
      <c r="AN73" s="591"/>
      <c r="AO73" s="591"/>
      <c r="AP73" s="591">
        <v>865</v>
      </c>
      <c r="AQ73" s="591"/>
      <c r="AR73" s="591"/>
      <c r="AS73" s="591"/>
      <c r="AT73" s="591"/>
      <c r="AU73" s="591">
        <v>48</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2">
      <c r="A74" s="524">
        <v>7</v>
      </c>
      <c r="B74" s="634" t="s">
        <v>358</v>
      </c>
      <c r="C74" s="635"/>
      <c r="D74" s="635"/>
      <c r="E74" s="635"/>
      <c r="F74" s="635"/>
      <c r="G74" s="635"/>
      <c r="H74" s="635"/>
      <c r="I74" s="635"/>
      <c r="J74" s="635"/>
      <c r="K74" s="635"/>
      <c r="L74" s="635"/>
      <c r="M74" s="635"/>
      <c r="N74" s="635"/>
      <c r="O74" s="635"/>
      <c r="P74" s="636"/>
      <c r="Q74" s="637">
        <v>259</v>
      </c>
      <c r="R74" s="591"/>
      <c r="S74" s="591"/>
      <c r="T74" s="591"/>
      <c r="U74" s="591"/>
      <c r="V74" s="591">
        <v>167</v>
      </c>
      <c r="W74" s="591"/>
      <c r="X74" s="591"/>
      <c r="Y74" s="591"/>
      <c r="Z74" s="591"/>
      <c r="AA74" s="591">
        <v>92</v>
      </c>
      <c r="AB74" s="591"/>
      <c r="AC74" s="591"/>
      <c r="AD74" s="591"/>
      <c r="AE74" s="591"/>
      <c r="AF74" s="591">
        <v>92</v>
      </c>
      <c r="AG74" s="591"/>
      <c r="AH74" s="591"/>
      <c r="AI74" s="591"/>
      <c r="AJ74" s="591"/>
      <c r="AK74" s="591" t="s">
        <v>322</v>
      </c>
      <c r="AL74" s="591"/>
      <c r="AM74" s="591"/>
      <c r="AN74" s="591"/>
      <c r="AO74" s="591"/>
      <c r="AP74" s="591" t="s">
        <v>322</v>
      </c>
      <c r="AQ74" s="591"/>
      <c r="AR74" s="591"/>
      <c r="AS74" s="591"/>
      <c r="AT74" s="591"/>
      <c r="AU74" s="591" t="s">
        <v>322</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2">
      <c r="A75" s="524">
        <v>8</v>
      </c>
      <c r="B75" s="634" t="s">
        <v>359</v>
      </c>
      <c r="C75" s="635"/>
      <c r="D75" s="635"/>
      <c r="E75" s="635"/>
      <c r="F75" s="635"/>
      <c r="G75" s="635"/>
      <c r="H75" s="635"/>
      <c r="I75" s="635"/>
      <c r="J75" s="635"/>
      <c r="K75" s="635"/>
      <c r="L75" s="635"/>
      <c r="M75" s="635"/>
      <c r="N75" s="635"/>
      <c r="O75" s="635"/>
      <c r="P75" s="636"/>
      <c r="Q75" s="638">
        <v>157883</v>
      </c>
      <c r="R75" s="639"/>
      <c r="S75" s="639"/>
      <c r="T75" s="639"/>
      <c r="U75" s="590"/>
      <c r="V75" s="640">
        <v>155213</v>
      </c>
      <c r="W75" s="639"/>
      <c r="X75" s="639"/>
      <c r="Y75" s="639"/>
      <c r="Z75" s="590"/>
      <c r="AA75" s="640">
        <v>2669</v>
      </c>
      <c r="AB75" s="639"/>
      <c r="AC75" s="639"/>
      <c r="AD75" s="639"/>
      <c r="AE75" s="590"/>
      <c r="AF75" s="640">
        <v>2669</v>
      </c>
      <c r="AG75" s="639"/>
      <c r="AH75" s="639"/>
      <c r="AI75" s="639"/>
      <c r="AJ75" s="590"/>
      <c r="AK75" s="640">
        <v>1728</v>
      </c>
      <c r="AL75" s="639"/>
      <c r="AM75" s="639"/>
      <c r="AN75" s="639"/>
      <c r="AO75" s="590"/>
      <c r="AP75" s="640" t="s">
        <v>322</v>
      </c>
      <c r="AQ75" s="639"/>
      <c r="AR75" s="639"/>
      <c r="AS75" s="639"/>
      <c r="AT75" s="590"/>
      <c r="AU75" s="640" t="s">
        <v>322</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2">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2">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2">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2">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2">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2">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2">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2">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2">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2">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2">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2">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5">
      <c r="A88" s="555" t="s">
        <v>326</v>
      </c>
      <c r="B88" s="556" t="s">
        <v>360</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3028</v>
      </c>
      <c r="AG88" s="605"/>
      <c r="AH88" s="605"/>
      <c r="AI88" s="605"/>
      <c r="AJ88" s="605"/>
      <c r="AK88" s="602"/>
      <c r="AL88" s="602"/>
      <c r="AM88" s="602"/>
      <c r="AN88" s="602"/>
      <c r="AO88" s="602"/>
      <c r="AP88" s="605">
        <v>5428</v>
      </c>
      <c r="AQ88" s="605"/>
      <c r="AR88" s="605"/>
      <c r="AS88" s="605"/>
      <c r="AT88" s="605"/>
      <c r="AU88" s="605">
        <v>294</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2">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2">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2">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2">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2">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2">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2">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2">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2">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2">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2">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2">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2">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5">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326</v>
      </c>
      <c r="BR102" s="556" t="s">
        <v>361</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v>138</v>
      </c>
      <c r="CS102" s="612"/>
      <c r="CT102" s="612"/>
      <c r="CU102" s="612"/>
      <c r="CV102" s="657"/>
      <c r="CW102" s="656">
        <v>5</v>
      </c>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6"/>
      <c r="DW102" s="557"/>
      <c r="DX102" s="557"/>
      <c r="DY102" s="557"/>
      <c r="DZ102" s="658"/>
      <c r="EA102" s="468"/>
    </row>
    <row r="103" spans="1:131" ht="26.25" customHeight="1" x14ac:dyDescent="0.2">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362</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2">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363</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2">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2">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5">
      <c r="A107" s="661" t="s">
        <v>364</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365</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2">
      <c r="A108" s="663" t="s">
        <v>366</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367</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2">
      <c r="A109" s="666" t="s">
        <v>368</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369</v>
      </c>
      <c r="AB109" s="667"/>
      <c r="AC109" s="667"/>
      <c r="AD109" s="667"/>
      <c r="AE109" s="668"/>
      <c r="AF109" s="669" t="s">
        <v>370</v>
      </c>
      <c r="AG109" s="667"/>
      <c r="AH109" s="667"/>
      <c r="AI109" s="667"/>
      <c r="AJ109" s="668"/>
      <c r="AK109" s="669" t="s">
        <v>240</v>
      </c>
      <c r="AL109" s="667"/>
      <c r="AM109" s="667"/>
      <c r="AN109" s="667"/>
      <c r="AO109" s="668"/>
      <c r="AP109" s="669" t="s">
        <v>371</v>
      </c>
      <c r="AQ109" s="667"/>
      <c r="AR109" s="667"/>
      <c r="AS109" s="667"/>
      <c r="AT109" s="670"/>
      <c r="AU109" s="666" t="s">
        <v>368</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369</v>
      </c>
      <c r="BR109" s="667"/>
      <c r="BS109" s="667"/>
      <c r="BT109" s="667"/>
      <c r="BU109" s="668"/>
      <c r="BV109" s="669" t="s">
        <v>370</v>
      </c>
      <c r="BW109" s="667"/>
      <c r="BX109" s="667"/>
      <c r="BY109" s="667"/>
      <c r="BZ109" s="668"/>
      <c r="CA109" s="669" t="s">
        <v>240</v>
      </c>
      <c r="CB109" s="667"/>
      <c r="CC109" s="667"/>
      <c r="CD109" s="667"/>
      <c r="CE109" s="668"/>
      <c r="CF109" s="671" t="s">
        <v>371</v>
      </c>
      <c r="CG109" s="671"/>
      <c r="CH109" s="671"/>
      <c r="CI109" s="671"/>
      <c r="CJ109" s="671"/>
      <c r="CK109" s="669" t="s">
        <v>372</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369</v>
      </c>
      <c r="DH109" s="667"/>
      <c r="DI109" s="667"/>
      <c r="DJ109" s="667"/>
      <c r="DK109" s="668"/>
      <c r="DL109" s="669" t="s">
        <v>370</v>
      </c>
      <c r="DM109" s="667"/>
      <c r="DN109" s="667"/>
      <c r="DO109" s="667"/>
      <c r="DP109" s="668"/>
      <c r="DQ109" s="669" t="s">
        <v>240</v>
      </c>
      <c r="DR109" s="667"/>
      <c r="DS109" s="667"/>
      <c r="DT109" s="667"/>
      <c r="DU109" s="668"/>
      <c r="DV109" s="669" t="s">
        <v>371</v>
      </c>
      <c r="DW109" s="667"/>
      <c r="DX109" s="667"/>
      <c r="DY109" s="667"/>
      <c r="DZ109" s="670"/>
    </row>
    <row r="110" spans="1:131" s="468" customFormat="1" ht="26.25" customHeight="1" x14ac:dyDescent="0.2">
      <c r="A110" s="672" t="s">
        <v>373</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996212</v>
      </c>
      <c r="AB110" s="676"/>
      <c r="AC110" s="676"/>
      <c r="AD110" s="676"/>
      <c r="AE110" s="677"/>
      <c r="AF110" s="678">
        <v>1062339</v>
      </c>
      <c r="AG110" s="676"/>
      <c r="AH110" s="676"/>
      <c r="AI110" s="676"/>
      <c r="AJ110" s="677"/>
      <c r="AK110" s="678">
        <v>1202181</v>
      </c>
      <c r="AL110" s="676"/>
      <c r="AM110" s="676"/>
      <c r="AN110" s="676"/>
      <c r="AO110" s="677"/>
      <c r="AP110" s="679">
        <v>29.1</v>
      </c>
      <c r="AQ110" s="680"/>
      <c r="AR110" s="680"/>
      <c r="AS110" s="680"/>
      <c r="AT110" s="681"/>
      <c r="AU110" s="682" t="s">
        <v>374</v>
      </c>
      <c r="AV110" s="683"/>
      <c r="AW110" s="683"/>
      <c r="AX110" s="683"/>
      <c r="AY110" s="683"/>
      <c r="AZ110" s="684" t="s">
        <v>375</v>
      </c>
      <c r="BA110" s="673"/>
      <c r="BB110" s="673"/>
      <c r="BC110" s="673"/>
      <c r="BD110" s="673"/>
      <c r="BE110" s="673"/>
      <c r="BF110" s="673"/>
      <c r="BG110" s="673"/>
      <c r="BH110" s="673"/>
      <c r="BI110" s="673"/>
      <c r="BJ110" s="673"/>
      <c r="BK110" s="673"/>
      <c r="BL110" s="673"/>
      <c r="BM110" s="673"/>
      <c r="BN110" s="673"/>
      <c r="BO110" s="673"/>
      <c r="BP110" s="674"/>
      <c r="BQ110" s="685">
        <v>11895101</v>
      </c>
      <c r="BR110" s="686"/>
      <c r="BS110" s="686"/>
      <c r="BT110" s="686"/>
      <c r="BU110" s="686"/>
      <c r="BV110" s="686">
        <v>11916929</v>
      </c>
      <c r="BW110" s="686"/>
      <c r="BX110" s="686"/>
      <c r="BY110" s="686"/>
      <c r="BZ110" s="686"/>
      <c r="CA110" s="686">
        <v>11745192</v>
      </c>
      <c r="CB110" s="686"/>
      <c r="CC110" s="686"/>
      <c r="CD110" s="686"/>
      <c r="CE110" s="686"/>
      <c r="CF110" s="687">
        <v>284.7</v>
      </c>
      <c r="CG110" s="688"/>
      <c r="CH110" s="688"/>
      <c r="CI110" s="688"/>
      <c r="CJ110" s="688"/>
      <c r="CK110" s="689" t="s">
        <v>376</v>
      </c>
      <c r="CL110" s="690"/>
      <c r="CM110" s="684" t="s">
        <v>377</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2">
      <c r="A111" s="693" t="s">
        <v>378</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379</v>
      </c>
      <c r="BA111" s="706"/>
      <c r="BB111" s="706"/>
      <c r="BC111" s="706"/>
      <c r="BD111" s="706"/>
      <c r="BE111" s="706"/>
      <c r="BF111" s="706"/>
      <c r="BG111" s="706"/>
      <c r="BH111" s="706"/>
      <c r="BI111" s="706"/>
      <c r="BJ111" s="706"/>
      <c r="BK111" s="706"/>
      <c r="BL111" s="706"/>
      <c r="BM111" s="706"/>
      <c r="BN111" s="706"/>
      <c r="BO111" s="706"/>
      <c r="BP111" s="707"/>
      <c r="BQ111" s="708" t="s">
        <v>64</v>
      </c>
      <c r="BR111" s="709"/>
      <c r="BS111" s="709"/>
      <c r="BT111" s="709"/>
      <c r="BU111" s="709"/>
      <c r="BV111" s="709" t="s">
        <v>64</v>
      </c>
      <c r="BW111" s="709"/>
      <c r="BX111" s="709"/>
      <c r="BY111" s="709"/>
      <c r="BZ111" s="709"/>
      <c r="CA111" s="709" t="s">
        <v>64</v>
      </c>
      <c r="CB111" s="709"/>
      <c r="CC111" s="709"/>
      <c r="CD111" s="709"/>
      <c r="CE111" s="709"/>
      <c r="CF111" s="710" t="s">
        <v>64</v>
      </c>
      <c r="CG111" s="711"/>
      <c r="CH111" s="711"/>
      <c r="CI111" s="711"/>
      <c r="CJ111" s="711"/>
      <c r="CK111" s="712"/>
      <c r="CL111" s="713"/>
      <c r="CM111" s="705" t="s">
        <v>380</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2">
      <c r="A112" s="716" t="s">
        <v>381</v>
      </c>
      <c r="B112" s="717"/>
      <c r="C112" s="706" t="s">
        <v>382</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383</v>
      </c>
      <c r="BA112" s="706"/>
      <c r="BB112" s="706"/>
      <c r="BC112" s="706"/>
      <c r="BD112" s="706"/>
      <c r="BE112" s="706"/>
      <c r="BF112" s="706"/>
      <c r="BG112" s="706"/>
      <c r="BH112" s="706"/>
      <c r="BI112" s="706"/>
      <c r="BJ112" s="706"/>
      <c r="BK112" s="706"/>
      <c r="BL112" s="706"/>
      <c r="BM112" s="706"/>
      <c r="BN112" s="706"/>
      <c r="BO112" s="706"/>
      <c r="BP112" s="707"/>
      <c r="BQ112" s="708">
        <v>2529809</v>
      </c>
      <c r="BR112" s="709"/>
      <c r="BS112" s="709"/>
      <c r="BT112" s="709"/>
      <c r="BU112" s="709"/>
      <c r="BV112" s="709">
        <v>2270317</v>
      </c>
      <c r="BW112" s="709"/>
      <c r="BX112" s="709"/>
      <c r="BY112" s="709"/>
      <c r="BZ112" s="709"/>
      <c r="CA112" s="709">
        <v>2185462</v>
      </c>
      <c r="CB112" s="709"/>
      <c r="CC112" s="709"/>
      <c r="CD112" s="709"/>
      <c r="CE112" s="709"/>
      <c r="CF112" s="710">
        <v>53</v>
      </c>
      <c r="CG112" s="711"/>
      <c r="CH112" s="711"/>
      <c r="CI112" s="711"/>
      <c r="CJ112" s="711"/>
      <c r="CK112" s="712"/>
      <c r="CL112" s="713"/>
      <c r="CM112" s="705" t="s">
        <v>384</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2">
      <c r="A113" s="725"/>
      <c r="B113" s="726"/>
      <c r="C113" s="706" t="s">
        <v>385</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358815</v>
      </c>
      <c r="AB113" s="697"/>
      <c r="AC113" s="697"/>
      <c r="AD113" s="697"/>
      <c r="AE113" s="698"/>
      <c r="AF113" s="699">
        <v>356722</v>
      </c>
      <c r="AG113" s="697"/>
      <c r="AH113" s="697"/>
      <c r="AI113" s="697"/>
      <c r="AJ113" s="698"/>
      <c r="AK113" s="699">
        <v>344333</v>
      </c>
      <c r="AL113" s="697"/>
      <c r="AM113" s="697"/>
      <c r="AN113" s="697"/>
      <c r="AO113" s="698"/>
      <c r="AP113" s="700">
        <v>8.3000000000000007</v>
      </c>
      <c r="AQ113" s="701"/>
      <c r="AR113" s="701"/>
      <c r="AS113" s="701"/>
      <c r="AT113" s="702"/>
      <c r="AU113" s="703"/>
      <c r="AV113" s="704"/>
      <c r="AW113" s="704"/>
      <c r="AX113" s="704"/>
      <c r="AY113" s="704"/>
      <c r="AZ113" s="705" t="s">
        <v>386</v>
      </c>
      <c r="BA113" s="706"/>
      <c r="BB113" s="706"/>
      <c r="BC113" s="706"/>
      <c r="BD113" s="706"/>
      <c r="BE113" s="706"/>
      <c r="BF113" s="706"/>
      <c r="BG113" s="706"/>
      <c r="BH113" s="706"/>
      <c r="BI113" s="706"/>
      <c r="BJ113" s="706"/>
      <c r="BK113" s="706"/>
      <c r="BL113" s="706"/>
      <c r="BM113" s="706"/>
      <c r="BN113" s="706"/>
      <c r="BO113" s="706"/>
      <c r="BP113" s="707"/>
      <c r="BQ113" s="708">
        <v>432546</v>
      </c>
      <c r="BR113" s="709"/>
      <c r="BS113" s="709"/>
      <c r="BT113" s="709"/>
      <c r="BU113" s="709"/>
      <c r="BV113" s="709">
        <v>349661</v>
      </c>
      <c r="BW113" s="709"/>
      <c r="BX113" s="709"/>
      <c r="BY113" s="709"/>
      <c r="BZ113" s="709"/>
      <c r="CA113" s="709">
        <v>294385</v>
      </c>
      <c r="CB113" s="709"/>
      <c r="CC113" s="709"/>
      <c r="CD113" s="709"/>
      <c r="CE113" s="709"/>
      <c r="CF113" s="710">
        <v>7.1</v>
      </c>
      <c r="CG113" s="711"/>
      <c r="CH113" s="711"/>
      <c r="CI113" s="711"/>
      <c r="CJ113" s="711"/>
      <c r="CK113" s="712"/>
      <c r="CL113" s="713"/>
      <c r="CM113" s="705" t="s">
        <v>387</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2">
      <c r="A114" s="725"/>
      <c r="B114" s="726"/>
      <c r="C114" s="706" t="s">
        <v>388</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36744</v>
      </c>
      <c r="AB114" s="719"/>
      <c r="AC114" s="719"/>
      <c r="AD114" s="719"/>
      <c r="AE114" s="720"/>
      <c r="AF114" s="721">
        <v>42965</v>
      </c>
      <c r="AG114" s="719"/>
      <c r="AH114" s="719"/>
      <c r="AI114" s="719"/>
      <c r="AJ114" s="720"/>
      <c r="AK114" s="721">
        <v>47522</v>
      </c>
      <c r="AL114" s="719"/>
      <c r="AM114" s="719"/>
      <c r="AN114" s="719"/>
      <c r="AO114" s="720"/>
      <c r="AP114" s="722">
        <v>1.2</v>
      </c>
      <c r="AQ114" s="723"/>
      <c r="AR114" s="723"/>
      <c r="AS114" s="723"/>
      <c r="AT114" s="724"/>
      <c r="AU114" s="703"/>
      <c r="AV114" s="704"/>
      <c r="AW114" s="704"/>
      <c r="AX114" s="704"/>
      <c r="AY114" s="704"/>
      <c r="AZ114" s="705" t="s">
        <v>389</v>
      </c>
      <c r="BA114" s="706"/>
      <c r="BB114" s="706"/>
      <c r="BC114" s="706"/>
      <c r="BD114" s="706"/>
      <c r="BE114" s="706"/>
      <c r="BF114" s="706"/>
      <c r="BG114" s="706"/>
      <c r="BH114" s="706"/>
      <c r="BI114" s="706"/>
      <c r="BJ114" s="706"/>
      <c r="BK114" s="706"/>
      <c r="BL114" s="706"/>
      <c r="BM114" s="706"/>
      <c r="BN114" s="706"/>
      <c r="BO114" s="706"/>
      <c r="BP114" s="707"/>
      <c r="BQ114" s="708">
        <v>969912</v>
      </c>
      <c r="BR114" s="709"/>
      <c r="BS114" s="709"/>
      <c r="BT114" s="709"/>
      <c r="BU114" s="709"/>
      <c r="BV114" s="709">
        <v>959963</v>
      </c>
      <c r="BW114" s="709"/>
      <c r="BX114" s="709"/>
      <c r="BY114" s="709"/>
      <c r="BZ114" s="709"/>
      <c r="CA114" s="709">
        <v>941362</v>
      </c>
      <c r="CB114" s="709"/>
      <c r="CC114" s="709"/>
      <c r="CD114" s="709"/>
      <c r="CE114" s="709"/>
      <c r="CF114" s="710">
        <v>22.8</v>
      </c>
      <c r="CG114" s="711"/>
      <c r="CH114" s="711"/>
      <c r="CI114" s="711"/>
      <c r="CJ114" s="711"/>
      <c r="CK114" s="712"/>
      <c r="CL114" s="713"/>
      <c r="CM114" s="705" t="s">
        <v>390</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2">
      <c r="A115" s="725"/>
      <c r="B115" s="726"/>
      <c r="C115" s="706" t="s">
        <v>391</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64</v>
      </c>
      <c r="AB115" s="697"/>
      <c r="AC115" s="697"/>
      <c r="AD115" s="697"/>
      <c r="AE115" s="698"/>
      <c r="AF115" s="699" t="s">
        <v>64</v>
      </c>
      <c r="AG115" s="697"/>
      <c r="AH115" s="697"/>
      <c r="AI115" s="697"/>
      <c r="AJ115" s="698"/>
      <c r="AK115" s="699" t="s">
        <v>64</v>
      </c>
      <c r="AL115" s="697"/>
      <c r="AM115" s="697"/>
      <c r="AN115" s="697"/>
      <c r="AO115" s="698"/>
      <c r="AP115" s="700" t="s">
        <v>64</v>
      </c>
      <c r="AQ115" s="701"/>
      <c r="AR115" s="701"/>
      <c r="AS115" s="701"/>
      <c r="AT115" s="702"/>
      <c r="AU115" s="703"/>
      <c r="AV115" s="704"/>
      <c r="AW115" s="704"/>
      <c r="AX115" s="704"/>
      <c r="AY115" s="704"/>
      <c r="AZ115" s="705" t="s">
        <v>392</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393</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2">
      <c r="A116" s="727"/>
      <c r="B116" s="728"/>
      <c r="C116" s="729" t="s">
        <v>394</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v>95</v>
      </c>
      <c r="AB116" s="719"/>
      <c r="AC116" s="719"/>
      <c r="AD116" s="719"/>
      <c r="AE116" s="720"/>
      <c r="AF116" s="721">
        <v>77</v>
      </c>
      <c r="AG116" s="719"/>
      <c r="AH116" s="719"/>
      <c r="AI116" s="719"/>
      <c r="AJ116" s="720"/>
      <c r="AK116" s="721">
        <v>12</v>
      </c>
      <c r="AL116" s="719"/>
      <c r="AM116" s="719"/>
      <c r="AN116" s="719"/>
      <c r="AO116" s="720"/>
      <c r="AP116" s="722">
        <v>0</v>
      </c>
      <c r="AQ116" s="723"/>
      <c r="AR116" s="723"/>
      <c r="AS116" s="723"/>
      <c r="AT116" s="724"/>
      <c r="AU116" s="703"/>
      <c r="AV116" s="704"/>
      <c r="AW116" s="704"/>
      <c r="AX116" s="704"/>
      <c r="AY116" s="704"/>
      <c r="AZ116" s="731" t="s">
        <v>395</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396</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2">
      <c r="A117" s="666" t="s">
        <v>121</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397</v>
      </c>
      <c r="Z117" s="668"/>
      <c r="AA117" s="735">
        <v>1391866</v>
      </c>
      <c r="AB117" s="736"/>
      <c r="AC117" s="736"/>
      <c r="AD117" s="736"/>
      <c r="AE117" s="737"/>
      <c r="AF117" s="738">
        <v>1462103</v>
      </c>
      <c r="AG117" s="736"/>
      <c r="AH117" s="736"/>
      <c r="AI117" s="736"/>
      <c r="AJ117" s="737"/>
      <c r="AK117" s="738">
        <v>1594048</v>
      </c>
      <c r="AL117" s="736"/>
      <c r="AM117" s="736"/>
      <c r="AN117" s="736"/>
      <c r="AO117" s="737"/>
      <c r="AP117" s="739"/>
      <c r="AQ117" s="740"/>
      <c r="AR117" s="740"/>
      <c r="AS117" s="740"/>
      <c r="AT117" s="741"/>
      <c r="AU117" s="703"/>
      <c r="AV117" s="704"/>
      <c r="AW117" s="704"/>
      <c r="AX117" s="704"/>
      <c r="AY117" s="704"/>
      <c r="AZ117" s="742" t="s">
        <v>398</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399</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2">
      <c r="A118" s="666" t="s">
        <v>372</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369</v>
      </c>
      <c r="AB118" s="667"/>
      <c r="AC118" s="667"/>
      <c r="AD118" s="667"/>
      <c r="AE118" s="668"/>
      <c r="AF118" s="669" t="s">
        <v>370</v>
      </c>
      <c r="AG118" s="667"/>
      <c r="AH118" s="667"/>
      <c r="AI118" s="667"/>
      <c r="AJ118" s="668"/>
      <c r="AK118" s="669" t="s">
        <v>240</v>
      </c>
      <c r="AL118" s="667"/>
      <c r="AM118" s="667"/>
      <c r="AN118" s="667"/>
      <c r="AO118" s="668"/>
      <c r="AP118" s="745" t="s">
        <v>371</v>
      </c>
      <c r="AQ118" s="746"/>
      <c r="AR118" s="746"/>
      <c r="AS118" s="746"/>
      <c r="AT118" s="747"/>
      <c r="AU118" s="703"/>
      <c r="AV118" s="704"/>
      <c r="AW118" s="704"/>
      <c r="AX118" s="704"/>
      <c r="AY118" s="704"/>
      <c r="AZ118" s="748" t="s">
        <v>400</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401</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2">
      <c r="A119" s="751" t="s">
        <v>376</v>
      </c>
      <c r="B119" s="690"/>
      <c r="C119" s="684" t="s">
        <v>377</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121</v>
      </c>
      <c r="BA119" s="754"/>
      <c r="BB119" s="754"/>
      <c r="BC119" s="754"/>
      <c r="BD119" s="754"/>
      <c r="BE119" s="754"/>
      <c r="BF119" s="754"/>
      <c r="BG119" s="754"/>
      <c r="BH119" s="754"/>
      <c r="BI119" s="754"/>
      <c r="BJ119" s="754"/>
      <c r="BK119" s="754"/>
      <c r="BL119" s="754"/>
      <c r="BM119" s="754"/>
      <c r="BN119" s="754"/>
      <c r="BO119" s="734" t="s">
        <v>402</v>
      </c>
      <c r="BP119" s="755"/>
      <c r="BQ119" s="749">
        <v>15827368</v>
      </c>
      <c r="BR119" s="750"/>
      <c r="BS119" s="750"/>
      <c r="BT119" s="750"/>
      <c r="BU119" s="750"/>
      <c r="BV119" s="750">
        <v>15496870</v>
      </c>
      <c r="BW119" s="750"/>
      <c r="BX119" s="750"/>
      <c r="BY119" s="750"/>
      <c r="BZ119" s="750"/>
      <c r="CA119" s="750">
        <v>15166401</v>
      </c>
      <c r="CB119" s="750"/>
      <c r="CC119" s="750"/>
      <c r="CD119" s="750"/>
      <c r="CE119" s="750"/>
      <c r="CF119" s="756"/>
      <c r="CG119" s="757"/>
      <c r="CH119" s="757"/>
      <c r="CI119" s="757"/>
      <c r="CJ119" s="758"/>
      <c r="CK119" s="759"/>
      <c r="CL119" s="760"/>
      <c r="CM119" s="748" t="s">
        <v>403</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2">
      <c r="A120" s="768"/>
      <c r="B120" s="713"/>
      <c r="C120" s="705" t="s">
        <v>380</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404</v>
      </c>
      <c r="AV120" s="770"/>
      <c r="AW120" s="770"/>
      <c r="AX120" s="770"/>
      <c r="AY120" s="771"/>
      <c r="AZ120" s="684" t="s">
        <v>405</v>
      </c>
      <c r="BA120" s="673"/>
      <c r="BB120" s="673"/>
      <c r="BC120" s="673"/>
      <c r="BD120" s="673"/>
      <c r="BE120" s="673"/>
      <c r="BF120" s="673"/>
      <c r="BG120" s="673"/>
      <c r="BH120" s="673"/>
      <c r="BI120" s="673"/>
      <c r="BJ120" s="673"/>
      <c r="BK120" s="673"/>
      <c r="BL120" s="673"/>
      <c r="BM120" s="673"/>
      <c r="BN120" s="673"/>
      <c r="BO120" s="673"/>
      <c r="BP120" s="674"/>
      <c r="BQ120" s="685">
        <v>3150724</v>
      </c>
      <c r="BR120" s="686"/>
      <c r="BS120" s="686"/>
      <c r="BT120" s="686"/>
      <c r="BU120" s="686"/>
      <c r="BV120" s="686">
        <v>3432075</v>
      </c>
      <c r="BW120" s="686"/>
      <c r="BX120" s="686"/>
      <c r="BY120" s="686"/>
      <c r="BZ120" s="686"/>
      <c r="CA120" s="686">
        <v>3892854</v>
      </c>
      <c r="CB120" s="686"/>
      <c r="CC120" s="686"/>
      <c r="CD120" s="686"/>
      <c r="CE120" s="686"/>
      <c r="CF120" s="687">
        <v>94.4</v>
      </c>
      <c r="CG120" s="688"/>
      <c r="CH120" s="688"/>
      <c r="CI120" s="688"/>
      <c r="CJ120" s="688"/>
      <c r="CK120" s="772" t="s">
        <v>406</v>
      </c>
      <c r="CL120" s="773"/>
      <c r="CM120" s="773"/>
      <c r="CN120" s="773"/>
      <c r="CO120" s="774"/>
      <c r="CP120" s="775" t="s">
        <v>344</v>
      </c>
      <c r="CQ120" s="776"/>
      <c r="CR120" s="776"/>
      <c r="CS120" s="776"/>
      <c r="CT120" s="776"/>
      <c r="CU120" s="776"/>
      <c r="CV120" s="776"/>
      <c r="CW120" s="776"/>
      <c r="CX120" s="776"/>
      <c r="CY120" s="776"/>
      <c r="CZ120" s="776"/>
      <c r="DA120" s="776"/>
      <c r="DB120" s="776"/>
      <c r="DC120" s="776"/>
      <c r="DD120" s="776"/>
      <c r="DE120" s="776"/>
      <c r="DF120" s="777"/>
      <c r="DG120" s="685">
        <v>1412307</v>
      </c>
      <c r="DH120" s="686"/>
      <c r="DI120" s="686"/>
      <c r="DJ120" s="686"/>
      <c r="DK120" s="686"/>
      <c r="DL120" s="686">
        <v>1279116</v>
      </c>
      <c r="DM120" s="686"/>
      <c r="DN120" s="686"/>
      <c r="DO120" s="686"/>
      <c r="DP120" s="686"/>
      <c r="DQ120" s="686">
        <v>1317531</v>
      </c>
      <c r="DR120" s="686"/>
      <c r="DS120" s="686"/>
      <c r="DT120" s="686"/>
      <c r="DU120" s="686"/>
      <c r="DV120" s="691">
        <v>31.9</v>
      </c>
      <c r="DW120" s="691"/>
      <c r="DX120" s="691"/>
      <c r="DY120" s="691"/>
      <c r="DZ120" s="692"/>
    </row>
    <row r="121" spans="1:130" s="468" customFormat="1" ht="26.25" customHeight="1" x14ac:dyDescent="0.2">
      <c r="A121" s="768"/>
      <c r="B121" s="713"/>
      <c r="C121" s="742" t="s">
        <v>407</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408</v>
      </c>
      <c r="BA121" s="706"/>
      <c r="BB121" s="706"/>
      <c r="BC121" s="706"/>
      <c r="BD121" s="706"/>
      <c r="BE121" s="706"/>
      <c r="BF121" s="706"/>
      <c r="BG121" s="706"/>
      <c r="BH121" s="706"/>
      <c r="BI121" s="706"/>
      <c r="BJ121" s="706"/>
      <c r="BK121" s="706"/>
      <c r="BL121" s="706"/>
      <c r="BM121" s="706"/>
      <c r="BN121" s="706"/>
      <c r="BO121" s="706"/>
      <c r="BP121" s="707"/>
      <c r="BQ121" s="708">
        <v>395504</v>
      </c>
      <c r="BR121" s="709"/>
      <c r="BS121" s="709"/>
      <c r="BT121" s="709"/>
      <c r="BU121" s="709"/>
      <c r="BV121" s="709">
        <v>398518</v>
      </c>
      <c r="BW121" s="709"/>
      <c r="BX121" s="709"/>
      <c r="BY121" s="709"/>
      <c r="BZ121" s="709"/>
      <c r="CA121" s="709">
        <v>368754</v>
      </c>
      <c r="CB121" s="709"/>
      <c r="CC121" s="709"/>
      <c r="CD121" s="709"/>
      <c r="CE121" s="709"/>
      <c r="CF121" s="710">
        <v>8.9</v>
      </c>
      <c r="CG121" s="711"/>
      <c r="CH121" s="711"/>
      <c r="CI121" s="711"/>
      <c r="CJ121" s="711"/>
      <c r="CK121" s="781"/>
      <c r="CL121" s="782"/>
      <c r="CM121" s="782"/>
      <c r="CN121" s="782"/>
      <c r="CO121" s="783"/>
      <c r="CP121" s="784" t="s">
        <v>343</v>
      </c>
      <c r="CQ121" s="785"/>
      <c r="CR121" s="785"/>
      <c r="CS121" s="785"/>
      <c r="CT121" s="785"/>
      <c r="CU121" s="785"/>
      <c r="CV121" s="785"/>
      <c r="CW121" s="785"/>
      <c r="CX121" s="785"/>
      <c r="CY121" s="785"/>
      <c r="CZ121" s="785"/>
      <c r="DA121" s="785"/>
      <c r="DB121" s="785"/>
      <c r="DC121" s="785"/>
      <c r="DD121" s="785"/>
      <c r="DE121" s="785"/>
      <c r="DF121" s="786"/>
      <c r="DG121" s="708">
        <v>639295</v>
      </c>
      <c r="DH121" s="709"/>
      <c r="DI121" s="709"/>
      <c r="DJ121" s="709"/>
      <c r="DK121" s="709"/>
      <c r="DL121" s="709">
        <v>569850</v>
      </c>
      <c r="DM121" s="709"/>
      <c r="DN121" s="709"/>
      <c r="DO121" s="709"/>
      <c r="DP121" s="709"/>
      <c r="DQ121" s="709">
        <v>497206</v>
      </c>
      <c r="DR121" s="709"/>
      <c r="DS121" s="709"/>
      <c r="DT121" s="709"/>
      <c r="DU121" s="709"/>
      <c r="DV121" s="714">
        <v>12.1</v>
      </c>
      <c r="DW121" s="714"/>
      <c r="DX121" s="714"/>
      <c r="DY121" s="714"/>
      <c r="DZ121" s="715"/>
    </row>
    <row r="122" spans="1:130" s="468" customFormat="1" ht="26.25" customHeight="1" x14ac:dyDescent="0.2">
      <c r="A122" s="768"/>
      <c r="B122" s="713"/>
      <c r="C122" s="705" t="s">
        <v>390</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409</v>
      </c>
      <c r="BA122" s="729"/>
      <c r="BB122" s="729"/>
      <c r="BC122" s="729"/>
      <c r="BD122" s="729"/>
      <c r="BE122" s="729"/>
      <c r="BF122" s="729"/>
      <c r="BG122" s="729"/>
      <c r="BH122" s="729"/>
      <c r="BI122" s="729"/>
      <c r="BJ122" s="729"/>
      <c r="BK122" s="729"/>
      <c r="BL122" s="729"/>
      <c r="BM122" s="729"/>
      <c r="BN122" s="729"/>
      <c r="BO122" s="729"/>
      <c r="BP122" s="730"/>
      <c r="BQ122" s="749">
        <v>9976707</v>
      </c>
      <c r="BR122" s="750"/>
      <c r="BS122" s="750"/>
      <c r="BT122" s="750"/>
      <c r="BU122" s="750"/>
      <c r="BV122" s="750">
        <v>10008224</v>
      </c>
      <c r="BW122" s="750"/>
      <c r="BX122" s="750"/>
      <c r="BY122" s="750"/>
      <c r="BZ122" s="750"/>
      <c r="CA122" s="750">
        <v>9589933</v>
      </c>
      <c r="CB122" s="750"/>
      <c r="CC122" s="750"/>
      <c r="CD122" s="750"/>
      <c r="CE122" s="750"/>
      <c r="CF122" s="787">
        <v>232.5</v>
      </c>
      <c r="CG122" s="788"/>
      <c r="CH122" s="788"/>
      <c r="CI122" s="788"/>
      <c r="CJ122" s="788"/>
      <c r="CK122" s="781"/>
      <c r="CL122" s="782"/>
      <c r="CM122" s="782"/>
      <c r="CN122" s="782"/>
      <c r="CO122" s="783"/>
      <c r="CP122" s="784" t="s">
        <v>346</v>
      </c>
      <c r="CQ122" s="785"/>
      <c r="CR122" s="785"/>
      <c r="CS122" s="785"/>
      <c r="CT122" s="785"/>
      <c r="CU122" s="785"/>
      <c r="CV122" s="785"/>
      <c r="CW122" s="785"/>
      <c r="CX122" s="785"/>
      <c r="CY122" s="785"/>
      <c r="CZ122" s="785"/>
      <c r="DA122" s="785"/>
      <c r="DB122" s="785"/>
      <c r="DC122" s="785"/>
      <c r="DD122" s="785"/>
      <c r="DE122" s="785"/>
      <c r="DF122" s="786"/>
      <c r="DG122" s="708">
        <v>409674</v>
      </c>
      <c r="DH122" s="709"/>
      <c r="DI122" s="709"/>
      <c r="DJ122" s="709"/>
      <c r="DK122" s="709"/>
      <c r="DL122" s="709">
        <v>363915</v>
      </c>
      <c r="DM122" s="709"/>
      <c r="DN122" s="709"/>
      <c r="DO122" s="709"/>
      <c r="DP122" s="709"/>
      <c r="DQ122" s="709">
        <v>322543</v>
      </c>
      <c r="DR122" s="709"/>
      <c r="DS122" s="709"/>
      <c r="DT122" s="709"/>
      <c r="DU122" s="709"/>
      <c r="DV122" s="714">
        <v>7.8</v>
      </c>
      <c r="DW122" s="714"/>
      <c r="DX122" s="714"/>
      <c r="DY122" s="714"/>
      <c r="DZ122" s="715"/>
    </row>
    <row r="123" spans="1:130" s="468" customFormat="1" ht="26.25" customHeight="1" x14ac:dyDescent="0.2">
      <c r="A123" s="768"/>
      <c r="B123" s="713"/>
      <c r="C123" s="705" t="s">
        <v>396</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121</v>
      </c>
      <c r="BA123" s="754"/>
      <c r="BB123" s="754"/>
      <c r="BC123" s="754"/>
      <c r="BD123" s="754"/>
      <c r="BE123" s="754"/>
      <c r="BF123" s="754"/>
      <c r="BG123" s="754"/>
      <c r="BH123" s="754"/>
      <c r="BI123" s="754"/>
      <c r="BJ123" s="754"/>
      <c r="BK123" s="754"/>
      <c r="BL123" s="754"/>
      <c r="BM123" s="754"/>
      <c r="BN123" s="754"/>
      <c r="BO123" s="734" t="s">
        <v>410</v>
      </c>
      <c r="BP123" s="755"/>
      <c r="BQ123" s="791">
        <v>13522935</v>
      </c>
      <c r="BR123" s="792"/>
      <c r="BS123" s="792"/>
      <c r="BT123" s="792"/>
      <c r="BU123" s="792"/>
      <c r="BV123" s="792">
        <v>13838817</v>
      </c>
      <c r="BW123" s="792"/>
      <c r="BX123" s="792"/>
      <c r="BY123" s="792"/>
      <c r="BZ123" s="792"/>
      <c r="CA123" s="792">
        <v>13851541</v>
      </c>
      <c r="CB123" s="792"/>
      <c r="CC123" s="792"/>
      <c r="CD123" s="792"/>
      <c r="CE123" s="792"/>
      <c r="CF123" s="756"/>
      <c r="CG123" s="757"/>
      <c r="CH123" s="757"/>
      <c r="CI123" s="757"/>
      <c r="CJ123" s="758"/>
      <c r="CK123" s="781"/>
      <c r="CL123" s="782"/>
      <c r="CM123" s="782"/>
      <c r="CN123" s="782"/>
      <c r="CO123" s="783"/>
      <c r="CP123" s="784" t="s">
        <v>341</v>
      </c>
      <c r="CQ123" s="785"/>
      <c r="CR123" s="785"/>
      <c r="CS123" s="785"/>
      <c r="CT123" s="785"/>
      <c r="CU123" s="785"/>
      <c r="CV123" s="785"/>
      <c r="CW123" s="785"/>
      <c r="CX123" s="785"/>
      <c r="CY123" s="785"/>
      <c r="CZ123" s="785"/>
      <c r="DA123" s="785"/>
      <c r="DB123" s="785"/>
      <c r="DC123" s="785"/>
      <c r="DD123" s="785"/>
      <c r="DE123" s="785"/>
      <c r="DF123" s="786"/>
      <c r="DG123" s="718">
        <v>68533</v>
      </c>
      <c r="DH123" s="719"/>
      <c r="DI123" s="719"/>
      <c r="DJ123" s="719"/>
      <c r="DK123" s="720"/>
      <c r="DL123" s="721">
        <v>57436</v>
      </c>
      <c r="DM123" s="719"/>
      <c r="DN123" s="719"/>
      <c r="DO123" s="719"/>
      <c r="DP123" s="720"/>
      <c r="DQ123" s="721">
        <v>48182</v>
      </c>
      <c r="DR123" s="719"/>
      <c r="DS123" s="719"/>
      <c r="DT123" s="719"/>
      <c r="DU123" s="720"/>
      <c r="DV123" s="722">
        <v>1.2</v>
      </c>
      <c r="DW123" s="723"/>
      <c r="DX123" s="723"/>
      <c r="DY123" s="723"/>
      <c r="DZ123" s="724"/>
    </row>
    <row r="124" spans="1:130" s="468" customFormat="1" ht="26.25" customHeight="1" thickBot="1" x14ac:dyDescent="0.25">
      <c r="A124" s="768"/>
      <c r="B124" s="713"/>
      <c r="C124" s="705" t="s">
        <v>399</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411</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57.5</v>
      </c>
      <c r="BR124" s="797"/>
      <c r="BS124" s="797"/>
      <c r="BT124" s="797"/>
      <c r="BU124" s="797"/>
      <c r="BV124" s="797">
        <v>38.799999999999997</v>
      </c>
      <c r="BW124" s="797"/>
      <c r="BX124" s="797"/>
      <c r="BY124" s="797"/>
      <c r="BZ124" s="797"/>
      <c r="CA124" s="797">
        <v>31.8</v>
      </c>
      <c r="CB124" s="797"/>
      <c r="CC124" s="797"/>
      <c r="CD124" s="797"/>
      <c r="CE124" s="797"/>
      <c r="CF124" s="798"/>
      <c r="CG124" s="799"/>
      <c r="CH124" s="799"/>
      <c r="CI124" s="799"/>
      <c r="CJ124" s="800"/>
      <c r="CK124" s="801"/>
      <c r="CL124" s="801"/>
      <c r="CM124" s="801"/>
      <c r="CN124" s="801"/>
      <c r="CO124" s="802"/>
      <c r="CP124" s="784" t="s">
        <v>412</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2">
      <c r="A125" s="768"/>
      <c r="B125" s="713"/>
      <c r="C125" s="705" t="s">
        <v>401</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413</v>
      </c>
      <c r="CL125" s="773"/>
      <c r="CM125" s="773"/>
      <c r="CN125" s="773"/>
      <c r="CO125" s="774"/>
      <c r="CP125" s="684" t="s">
        <v>414</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5">
      <c r="A126" s="768"/>
      <c r="B126" s="713"/>
      <c r="C126" s="705" t="s">
        <v>403</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415</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2">
      <c r="A127" s="809"/>
      <c r="B127" s="760"/>
      <c r="C127" s="748" t="s">
        <v>416</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417</v>
      </c>
      <c r="AY127" s="811"/>
      <c r="AZ127" s="811"/>
      <c r="BA127" s="811"/>
      <c r="BB127" s="811"/>
      <c r="BC127" s="811"/>
      <c r="BD127" s="811"/>
      <c r="BE127" s="812"/>
      <c r="BF127" s="813" t="s">
        <v>418</v>
      </c>
      <c r="BG127" s="811"/>
      <c r="BH127" s="811"/>
      <c r="BI127" s="811"/>
      <c r="BJ127" s="811"/>
      <c r="BK127" s="811"/>
      <c r="BL127" s="812"/>
      <c r="BM127" s="813" t="s">
        <v>419</v>
      </c>
      <c r="BN127" s="811"/>
      <c r="BO127" s="811"/>
      <c r="BP127" s="811"/>
      <c r="BQ127" s="811"/>
      <c r="BR127" s="811"/>
      <c r="BS127" s="812"/>
      <c r="BT127" s="813" t="s">
        <v>420</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421</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5">
      <c r="A128" s="815" t="s">
        <v>422</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423</v>
      </c>
      <c r="X128" s="817"/>
      <c r="Y128" s="817"/>
      <c r="Z128" s="818"/>
      <c r="AA128" s="819">
        <v>52685</v>
      </c>
      <c r="AB128" s="820"/>
      <c r="AC128" s="820"/>
      <c r="AD128" s="820"/>
      <c r="AE128" s="821"/>
      <c r="AF128" s="822">
        <v>48142</v>
      </c>
      <c r="AG128" s="820"/>
      <c r="AH128" s="820"/>
      <c r="AI128" s="820"/>
      <c r="AJ128" s="821"/>
      <c r="AK128" s="822">
        <v>53716</v>
      </c>
      <c r="AL128" s="820"/>
      <c r="AM128" s="820"/>
      <c r="AN128" s="820"/>
      <c r="AO128" s="821"/>
      <c r="AP128" s="823"/>
      <c r="AQ128" s="824"/>
      <c r="AR128" s="824"/>
      <c r="AS128" s="824"/>
      <c r="AT128" s="825"/>
      <c r="AU128" s="475"/>
      <c r="AV128" s="475"/>
      <c r="AW128" s="475"/>
      <c r="AX128" s="672" t="s">
        <v>424</v>
      </c>
      <c r="AY128" s="673"/>
      <c r="AZ128" s="673"/>
      <c r="BA128" s="673"/>
      <c r="BB128" s="673"/>
      <c r="BC128" s="673"/>
      <c r="BD128" s="673"/>
      <c r="BE128" s="674"/>
      <c r="BF128" s="826" t="s">
        <v>64</v>
      </c>
      <c r="BG128" s="827"/>
      <c r="BH128" s="827"/>
      <c r="BI128" s="827"/>
      <c r="BJ128" s="827"/>
      <c r="BK128" s="827"/>
      <c r="BL128" s="828"/>
      <c r="BM128" s="826">
        <v>14.89</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425</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2">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426</v>
      </c>
      <c r="X129" s="840"/>
      <c r="Y129" s="840"/>
      <c r="Z129" s="841"/>
      <c r="AA129" s="718">
        <v>4952821</v>
      </c>
      <c r="AB129" s="719"/>
      <c r="AC129" s="719"/>
      <c r="AD129" s="719"/>
      <c r="AE129" s="720"/>
      <c r="AF129" s="721">
        <v>5237389</v>
      </c>
      <c r="AG129" s="719"/>
      <c r="AH129" s="719"/>
      <c r="AI129" s="719"/>
      <c r="AJ129" s="720"/>
      <c r="AK129" s="721">
        <v>5168603</v>
      </c>
      <c r="AL129" s="719"/>
      <c r="AM129" s="719"/>
      <c r="AN129" s="719"/>
      <c r="AO129" s="720"/>
      <c r="AP129" s="842"/>
      <c r="AQ129" s="843"/>
      <c r="AR129" s="843"/>
      <c r="AS129" s="843"/>
      <c r="AT129" s="844"/>
      <c r="AU129" s="476"/>
      <c r="AV129" s="476"/>
      <c r="AW129" s="476"/>
      <c r="AX129" s="845" t="s">
        <v>427</v>
      </c>
      <c r="AY129" s="706"/>
      <c r="AZ129" s="706"/>
      <c r="BA129" s="706"/>
      <c r="BB129" s="706"/>
      <c r="BC129" s="706"/>
      <c r="BD129" s="706"/>
      <c r="BE129" s="707"/>
      <c r="BF129" s="846" t="s">
        <v>64</v>
      </c>
      <c r="BG129" s="847"/>
      <c r="BH129" s="847"/>
      <c r="BI129" s="847"/>
      <c r="BJ129" s="847"/>
      <c r="BK129" s="847"/>
      <c r="BL129" s="848"/>
      <c r="BM129" s="846">
        <v>19.89</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2">
      <c r="A130" s="693" t="s">
        <v>428</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429</v>
      </c>
      <c r="X130" s="840"/>
      <c r="Y130" s="840"/>
      <c r="Z130" s="841"/>
      <c r="AA130" s="718">
        <v>949042</v>
      </c>
      <c r="AB130" s="719"/>
      <c r="AC130" s="719"/>
      <c r="AD130" s="719"/>
      <c r="AE130" s="720"/>
      <c r="AF130" s="721">
        <v>969433</v>
      </c>
      <c r="AG130" s="719"/>
      <c r="AH130" s="719"/>
      <c r="AI130" s="719"/>
      <c r="AJ130" s="720"/>
      <c r="AK130" s="721">
        <v>1043558</v>
      </c>
      <c r="AL130" s="719"/>
      <c r="AM130" s="719"/>
      <c r="AN130" s="719"/>
      <c r="AO130" s="720"/>
      <c r="AP130" s="842"/>
      <c r="AQ130" s="843"/>
      <c r="AR130" s="843"/>
      <c r="AS130" s="843"/>
      <c r="AT130" s="844"/>
      <c r="AU130" s="476"/>
      <c r="AV130" s="476"/>
      <c r="AW130" s="476"/>
      <c r="AX130" s="845" t="s">
        <v>430</v>
      </c>
      <c r="AY130" s="706"/>
      <c r="AZ130" s="706"/>
      <c r="BA130" s="706"/>
      <c r="BB130" s="706"/>
      <c r="BC130" s="706"/>
      <c r="BD130" s="706"/>
      <c r="BE130" s="707"/>
      <c r="BF130" s="851">
        <v>10.7</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5">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431</v>
      </c>
      <c r="X131" s="858"/>
      <c r="Y131" s="858"/>
      <c r="Z131" s="859"/>
      <c r="AA131" s="761">
        <v>4003779</v>
      </c>
      <c r="AB131" s="762"/>
      <c r="AC131" s="762"/>
      <c r="AD131" s="762"/>
      <c r="AE131" s="763"/>
      <c r="AF131" s="764">
        <v>4267956</v>
      </c>
      <c r="AG131" s="762"/>
      <c r="AH131" s="762"/>
      <c r="AI131" s="762"/>
      <c r="AJ131" s="763"/>
      <c r="AK131" s="764">
        <v>4125045</v>
      </c>
      <c r="AL131" s="762"/>
      <c r="AM131" s="762"/>
      <c r="AN131" s="762"/>
      <c r="AO131" s="763"/>
      <c r="AP131" s="860"/>
      <c r="AQ131" s="861"/>
      <c r="AR131" s="861"/>
      <c r="AS131" s="861"/>
      <c r="AT131" s="862"/>
      <c r="AU131" s="476"/>
      <c r="AV131" s="476"/>
      <c r="AW131" s="476"/>
      <c r="AX131" s="863" t="s">
        <v>432</v>
      </c>
      <c r="AY131" s="477"/>
      <c r="AZ131" s="477"/>
      <c r="BA131" s="477"/>
      <c r="BB131" s="477"/>
      <c r="BC131" s="477"/>
      <c r="BD131" s="477"/>
      <c r="BE131" s="834"/>
      <c r="BF131" s="864">
        <v>31.8</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2">
      <c r="A132" s="870" t="s">
        <v>433</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434</v>
      </c>
      <c r="W132" s="872"/>
      <c r="X132" s="872"/>
      <c r="Y132" s="872"/>
      <c r="Z132" s="873"/>
      <c r="AA132" s="874">
        <v>9.7442691020000005</v>
      </c>
      <c r="AB132" s="875"/>
      <c r="AC132" s="875"/>
      <c r="AD132" s="875"/>
      <c r="AE132" s="876"/>
      <c r="AF132" s="877">
        <v>10.41547757</v>
      </c>
      <c r="AG132" s="875"/>
      <c r="AH132" s="875"/>
      <c r="AI132" s="875"/>
      <c r="AJ132" s="876"/>
      <c r="AK132" s="877">
        <v>12.042874680000001</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5">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435</v>
      </c>
      <c r="W133" s="882"/>
      <c r="X133" s="882"/>
      <c r="Y133" s="882"/>
      <c r="Z133" s="883"/>
      <c r="AA133" s="884">
        <v>8.6999999999999993</v>
      </c>
      <c r="AB133" s="885"/>
      <c r="AC133" s="885"/>
      <c r="AD133" s="885"/>
      <c r="AE133" s="886"/>
      <c r="AF133" s="884">
        <v>9.3000000000000007</v>
      </c>
      <c r="AG133" s="885"/>
      <c r="AH133" s="885"/>
      <c r="AI133" s="885"/>
      <c r="AJ133" s="886"/>
      <c r="AK133" s="884">
        <v>10.7</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2">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4" hidden="1" x14ac:dyDescent="0.2">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3hkwyj8MqMKGRXyTRaOIhcSOJp3hfesrm+Pfiap02xTa6TdV0zJL5RjCQtSdSnikyVKJtdwp5rcH6Wbnv9u/BA==" saltValue="pC4M7xsSYy/MnkDSYJs0v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Rx9peH1029cwgMEo+V2OjduorKK4gENQd1gfuLiQZIc0Mm2MyPj/mVPLTVVh+e6QQK5Pxx+oCCdbpMyVV2hu3Q==" saltValue="99+bzOe/l+jFT0CJ0Wqs7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cRIkCHiLHkm6bV04MV01syflXSYIC/SEvZ3oc35z7YjShCVNVy42tM90bTG4ibs8Zx1jX1SECxDfry7T1jcbw==" saltValue="aYs/9w1XPTE7pOJ46lqvW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889" customWidth="1"/>
    <col min="37" max="44" width="17" style="889" customWidth="1"/>
    <col min="45" max="45" width="6.109375" style="896" customWidth="1"/>
    <col min="46" max="46" width="3" style="894" customWidth="1"/>
    <col min="47" max="47" width="19.109375" style="889" hidden="1" customWidth="1"/>
    <col min="48" max="52" width="12.6640625" style="889" hidden="1" customWidth="1"/>
    <col min="53" max="16384" width="8.6640625" style="889" hidden="1"/>
  </cols>
  <sheetData>
    <row r="1" spans="1:46" ht="13.2" x14ac:dyDescent="0.2">
      <c r="AS1" s="890"/>
      <c r="AT1" s="890"/>
    </row>
    <row r="2" spans="1:46" ht="13.2" x14ac:dyDescent="0.2">
      <c r="AS2" s="890"/>
      <c r="AT2" s="890"/>
    </row>
    <row r="3" spans="1:46" ht="13.2" x14ac:dyDescent="0.2">
      <c r="AS3" s="890"/>
      <c r="AT3" s="890"/>
    </row>
    <row r="4" spans="1:46" ht="13.2" x14ac:dyDescent="0.2">
      <c r="AS4" s="890"/>
      <c r="AT4" s="890"/>
    </row>
    <row r="5" spans="1:46" ht="16.2" x14ac:dyDescent="0.2">
      <c r="A5" s="891" t="s">
        <v>436</v>
      </c>
      <c r="B5" s="892"/>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892"/>
      <c r="AF5" s="892"/>
      <c r="AG5" s="892"/>
      <c r="AH5" s="892"/>
      <c r="AI5" s="892"/>
      <c r="AJ5" s="892"/>
      <c r="AK5" s="892"/>
      <c r="AL5" s="892"/>
      <c r="AM5" s="892"/>
      <c r="AN5" s="892"/>
      <c r="AO5" s="892"/>
      <c r="AP5" s="892"/>
      <c r="AQ5" s="892"/>
      <c r="AR5" s="892"/>
      <c r="AS5" s="893"/>
    </row>
    <row r="6" spans="1:46" ht="13.2" x14ac:dyDescent="0.2">
      <c r="A6" s="894"/>
      <c r="B6" s="890"/>
      <c r="C6" s="890"/>
      <c r="D6" s="890"/>
      <c r="E6" s="890"/>
      <c r="F6" s="890"/>
      <c r="G6" s="890"/>
      <c r="H6" s="890"/>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5" t="s">
        <v>437</v>
      </c>
      <c r="AL6" s="895"/>
      <c r="AM6" s="895"/>
      <c r="AN6" s="895"/>
      <c r="AO6" s="890"/>
      <c r="AP6" s="890"/>
      <c r="AQ6" s="890"/>
      <c r="AR6" s="890"/>
    </row>
    <row r="7" spans="1:46" ht="13.5" customHeight="1" x14ac:dyDescent="0.2">
      <c r="A7" s="894"/>
      <c r="B7" s="890"/>
      <c r="C7" s="890"/>
      <c r="D7" s="890"/>
      <c r="E7" s="890"/>
      <c r="F7" s="890"/>
      <c r="G7" s="890"/>
      <c r="H7" s="890"/>
      <c r="I7" s="890"/>
      <c r="J7" s="890"/>
      <c r="K7" s="890"/>
      <c r="L7" s="890"/>
      <c r="M7" s="890"/>
      <c r="N7" s="890"/>
      <c r="O7" s="890"/>
      <c r="P7" s="890"/>
      <c r="Q7" s="890"/>
      <c r="R7" s="890"/>
      <c r="S7" s="890"/>
      <c r="T7" s="890"/>
      <c r="U7" s="890"/>
      <c r="V7" s="890"/>
      <c r="W7" s="890"/>
      <c r="X7" s="890"/>
      <c r="Y7" s="890"/>
      <c r="Z7" s="890"/>
      <c r="AA7" s="890"/>
      <c r="AB7" s="890"/>
      <c r="AC7" s="890"/>
      <c r="AD7" s="890"/>
      <c r="AE7" s="890"/>
      <c r="AF7" s="890"/>
      <c r="AG7" s="890"/>
      <c r="AH7" s="890"/>
      <c r="AI7" s="890"/>
      <c r="AJ7" s="890"/>
      <c r="AK7" s="897"/>
      <c r="AL7" s="898"/>
      <c r="AM7" s="898"/>
      <c r="AN7" s="899"/>
      <c r="AO7" s="900" t="s">
        <v>438</v>
      </c>
      <c r="AP7" s="901"/>
      <c r="AQ7" s="902" t="s">
        <v>439</v>
      </c>
      <c r="AR7" s="903"/>
    </row>
    <row r="8" spans="1:46" ht="13.2" x14ac:dyDescent="0.2">
      <c r="A8" s="894"/>
      <c r="B8" s="890"/>
      <c r="C8" s="890"/>
      <c r="D8" s="890"/>
      <c r="E8" s="890"/>
      <c r="F8" s="890"/>
      <c r="G8" s="890"/>
      <c r="H8" s="890"/>
      <c r="I8" s="890"/>
      <c r="J8" s="890"/>
      <c r="K8" s="890"/>
      <c r="L8" s="890"/>
      <c r="M8" s="890"/>
      <c r="N8" s="890"/>
      <c r="O8" s="890"/>
      <c r="P8" s="890"/>
      <c r="Q8" s="890"/>
      <c r="R8" s="890"/>
      <c r="S8" s="890"/>
      <c r="T8" s="890"/>
      <c r="U8" s="890"/>
      <c r="V8" s="890"/>
      <c r="W8" s="890"/>
      <c r="X8" s="890"/>
      <c r="Y8" s="890"/>
      <c r="Z8" s="890"/>
      <c r="AA8" s="890"/>
      <c r="AB8" s="890"/>
      <c r="AC8" s="890"/>
      <c r="AD8" s="890"/>
      <c r="AE8" s="890"/>
      <c r="AF8" s="890"/>
      <c r="AG8" s="890"/>
      <c r="AH8" s="890"/>
      <c r="AI8" s="890"/>
      <c r="AJ8" s="890"/>
      <c r="AK8" s="904"/>
      <c r="AL8" s="905"/>
      <c r="AM8" s="905"/>
      <c r="AN8" s="906"/>
      <c r="AO8" s="907"/>
      <c r="AP8" s="908" t="s">
        <v>440</v>
      </c>
      <c r="AQ8" s="909" t="s">
        <v>441</v>
      </c>
      <c r="AR8" s="910" t="s">
        <v>442</v>
      </c>
    </row>
    <row r="9" spans="1:46" ht="13.2" x14ac:dyDescent="0.2">
      <c r="A9" s="894"/>
      <c r="B9" s="890"/>
      <c r="C9" s="890"/>
      <c r="D9" s="890"/>
      <c r="E9" s="890"/>
      <c r="F9" s="890"/>
      <c r="G9" s="890"/>
      <c r="H9" s="890"/>
      <c r="I9" s="890"/>
      <c r="J9" s="890"/>
      <c r="K9" s="890"/>
      <c r="L9" s="890"/>
      <c r="M9" s="890"/>
      <c r="N9" s="890"/>
      <c r="O9" s="890"/>
      <c r="P9" s="890"/>
      <c r="Q9" s="890"/>
      <c r="R9" s="890"/>
      <c r="S9" s="890"/>
      <c r="T9" s="890"/>
      <c r="U9" s="890"/>
      <c r="V9" s="890"/>
      <c r="W9" s="890"/>
      <c r="X9" s="890"/>
      <c r="Y9" s="890"/>
      <c r="Z9" s="890"/>
      <c r="AA9" s="890"/>
      <c r="AB9" s="890"/>
      <c r="AC9" s="890"/>
      <c r="AD9" s="890"/>
      <c r="AE9" s="890"/>
      <c r="AF9" s="890"/>
      <c r="AG9" s="890"/>
      <c r="AH9" s="890"/>
      <c r="AI9" s="890"/>
      <c r="AJ9" s="890"/>
      <c r="AK9" s="911" t="s">
        <v>443</v>
      </c>
      <c r="AL9" s="912"/>
      <c r="AM9" s="912"/>
      <c r="AN9" s="913"/>
      <c r="AO9" s="914">
        <v>1114705</v>
      </c>
      <c r="AP9" s="914">
        <v>87373</v>
      </c>
      <c r="AQ9" s="915">
        <v>104296</v>
      </c>
      <c r="AR9" s="916">
        <v>-16.2</v>
      </c>
    </row>
    <row r="10" spans="1:46" ht="13.5" customHeight="1" x14ac:dyDescent="0.2">
      <c r="A10" s="894"/>
      <c r="B10" s="890"/>
      <c r="C10" s="890"/>
      <c r="D10" s="890"/>
      <c r="E10" s="890"/>
      <c r="F10" s="890"/>
      <c r="G10" s="890"/>
      <c r="H10" s="890"/>
      <c r="I10" s="890"/>
      <c r="J10" s="890"/>
      <c r="K10" s="890"/>
      <c r="L10" s="890"/>
      <c r="M10" s="890"/>
      <c r="N10" s="890"/>
      <c r="O10" s="890"/>
      <c r="P10" s="890"/>
      <c r="Q10" s="890"/>
      <c r="R10" s="890"/>
      <c r="S10" s="890"/>
      <c r="T10" s="890"/>
      <c r="U10" s="890"/>
      <c r="V10" s="890"/>
      <c r="W10" s="890"/>
      <c r="X10" s="890"/>
      <c r="Y10" s="890"/>
      <c r="Z10" s="890"/>
      <c r="AA10" s="890"/>
      <c r="AB10" s="890"/>
      <c r="AC10" s="890"/>
      <c r="AD10" s="890"/>
      <c r="AE10" s="890"/>
      <c r="AF10" s="890"/>
      <c r="AG10" s="890"/>
      <c r="AH10" s="890"/>
      <c r="AI10" s="890"/>
      <c r="AJ10" s="890"/>
      <c r="AK10" s="911" t="s">
        <v>444</v>
      </c>
      <c r="AL10" s="912"/>
      <c r="AM10" s="912"/>
      <c r="AN10" s="913"/>
      <c r="AO10" s="917">
        <v>244130</v>
      </c>
      <c r="AP10" s="917">
        <v>19135</v>
      </c>
      <c r="AQ10" s="918">
        <v>16614</v>
      </c>
      <c r="AR10" s="919">
        <v>15.2</v>
      </c>
    </row>
    <row r="11" spans="1:46" ht="13.5" customHeight="1" x14ac:dyDescent="0.2">
      <c r="A11" s="894"/>
      <c r="B11" s="890"/>
      <c r="C11" s="890"/>
      <c r="D11" s="890"/>
      <c r="E11" s="890"/>
      <c r="F11" s="890"/>
      <c r="G11" s="890"/>
      <c r="H11" s="890"/>
      <c r="I11" s="890"/>
      <c r="J11" s="890"/>
      <c r="K11" s="890"/>
      <c r="L11" s="890"/>
      <c r="M11" s="890"/>
      <c r="N11" s="890"/>
      <c r="O11" s="890"/>
      <c r="P11" s="890"/>
      <c r="Q11" s="890"/>
      <c r="R11" s="890"/>
      <c r="S11" s="890"/>
      <c r="T11" s="890"/>
      <c r="U11" s="890"/>
      <c r="V11" s="890"/>
      <c r="W11" s="890"/>
      <c r="X11" s="890"/>
      <c r="Y11" s="890"/>
      <c r="Z11" s="890"/>
      <c r="AA11" s="890"/>
      <c r="AB11" s="890"/>
      <c r="AC11" s="890"/>
      <c r="AD11" s="890"/>
      <c r="AE11" s="890"/>
      <c r="AF11" s="890"/>
      <c r="AG11" s="890"/>
      <c r="AH11" s="890"/>
      <c r="AI11" s="890"/>
      <c r="AJ11" s="890"/>
      <c r="AK11" s="911" t="s">
        <v>445</v>
      </c>
      <c r="AL11" s="912"/>
      <c r="AM11" s="912"/>
      <c r="AN11" s="913"/>
      <c r="AO11" s="917">
        <v>16491</v>
      </c>
      <c r="AP11" s="917">
        <v>1293</v>
      </c>
      <c r="AQ11" s="918">
        <v>799</v>
      </c>
      <c r="AR11" s="919">
        <v>61.8</v>
      </c>
    </row>
    <row r="12" spans="1:46" ht="13.5" customHeight="1" x14ac:dyDescent="0.2">
      <c r="A12" s="894"/>
      <c r="B12" s="890"/>
      <c r="C12" s="890"/>
      <c r="D12" s="890"/>
      <c r="E12" s="890"/>
      <c r="F12" s="890"/>
      <c r="G12" s="890"/>
      <c r="H12" s="890"/>
      <c r="I12" s="890"/>
      <c r="J12" s="890"/>
      <c r="K12" s="890"/>
      <c r="L12" s="890"/>
      <c r="M12" s="890"/>
      <c r="N12" s="890"/>
      <c r="O12" s="890"/>
      <c r="P12" s="890"/>
      <c r="Q12" s="890"/>
      <c r="R12" s="890"/>
      <c r="S12" s="890"/>
      <c r="T12" s="890"/>
      <c r="U12" s="890"/>
      <c r="V12" s="890"/>
      <c r="W12" s="890"/>
      <c r="X12" s="890"/>
      <c r="Y12" s="890"/>
      <c r="Z12" s="890"/>
      <c r="AA12" s="890"/>
      <c r="AB12" s="890"/>
      <c r="AC12" s="890"/>
      <c r="AD12" s="890"/>
      <c r="AE12" s="890"/>
      <c r="AF12" s="890"/>
      <c r="AG12" s="890"/>
      <c r="AH12" s="890"/>
      <c r="AI12" s="890"/>
      <c r="AJ12" s="890"/>
      <c r="AK12" s="911" t="s">
        <v>446</v>
      </c>
      <c r="AL12" s="912"/>
      <c r="AM12" s="912"/>
      <c r="AN12" s="913"/>
      <c r="AO12" s="917" t="s">
        <v>322</v>
      </c>
      <c r="AP12" s="917" t="s">
        <v>322</v>
      </c>
      <c r="AQ12" s="918" t="s">
        <v>322</v>
      </c>
      <c r="AR12" s="919" t="s">
        <v>322</v>
      </c>
    </row>
    <row r="13" spans="1:46" ht="13.5" customHeight="1" x14ac:dyDescent="0.2">
      <c r="A13" s="894"/>
      <c r="B13" s="890"/>
      <c r="C13" s="890"/>
      <c r="D13" s="890"/>
      <c r="E13" s="890"/>
      <c r="F13" s="890"/>
      <c r="G13" s="890"/>
      <c r="H13" s="890"/>
      <c r="I13" s="890"/>
      <c r="J13" s="890"/>
      <c r="K13" s="890"/>
      <c r="L13" s="890"/>
      <c r="M13" s="890"/>
      <c r="N13" s="890"/>
      <c r="O13" s="890"/>
      <c r="P13" s="890"/>
      <c r="Q13" s="890"/>
      <c r="R13" s="890"/>
      <c r="S13" s="890"/>
      <c r="T13" s="890"/>
      <c r="U13" s="890"/>
      <c r="V13" s="890"/>
      <c r="W13" s="890"/>
      <c r="X13" s="890"/>
      <c r="Y13" s="890"/>
      <c r="Z13" s="890"/>
      <c r="AA13" s="890"/>
      <c r="AB13" s="890"/>
      <c r="AC13" s="890"/>
      <c r="AD13" s="890"/>
      <c r="AE13" s="890"/>
      <c r="AF13" s="890"/>
      <c r="AG13" s="890"/>
      <c r="AH13" s="890"/>
      <c r="AI13" s="890"/>
      <c r="AJ13" s="890"/>
      <c r="AK13" s="911" t="s">
        <v>447</v>
      </c>
      <c r="AL13" s="912"/>
      <c r="AM13" s="912"/>
      <c r="AN13" s="913"/>
      <c r="AO13" s="917">
        <v>69592</v>
      </c>
      <c r="AP13" s="917">
        <v>5455</v>
      </c>
      <c r="AQ13" s="918">
        <v>4504</v>
      </c>
      <c r="AR13" s="919">
        <v>21.1</v>
      </c>
    </row>
    <row r="14" spans="1:46" ht="13.5" customHeight="1" x14ac:dyDescent="0.2">
      <c r="A14" s="894"/>
      <c r="B14" s="890"/>
      <c r="C14" s="890"/>
      <c r="D14" s="890"/>
      <c r="E14" s="890"/>
      <c r="F14" s="890"/>
      <c r="G14" s="890"/>
      <c r="H14" s="890"/>
      <c r="I14" s="890"/>
      <c r="J14" s="890"/>
      <c r="K14" s="890"/>
      <c r="L14" s="890"/>
      <c r="M14" s="890"/>
      <c r="N14" s="890"/>
      <c r="O14" s="890"/>
      <c r="P14" s="890"/>
      <c r="Q14" s="890"/>
      <c r="R14" s="890"/>
      <c r="S14" s="890"/>
      <c r="T14" s="890"/>
      <c r="U14" s="890"/>
      <c r="V14" s="890"/>
      <c r="W14" s="890"/>
      <c r="X14" s="890"/>
      <c r="Y14" s="890"/>
      <c r="Z14" s="890"/>
      <c r="AA14" s="890"/>
      <c r="AB14" s="890"/>
      <c r="AC14" s="890"/>
      <c r="AD14" s="890"/>
      <c r="AE14" s="890"/>
      <c r="AF14" s="890"/>
      <c r="AG14" s="890"/>
      <c r="AH14" s="890"/>
      <c r="AI14" s="890"/>
      <c r="AJ14" s="890"/>
      <c r="AK14" s="911" t="s">
        <v>448</v>
      </c>
      <c r="AL14" s="912"/>
      <c r="AM14" s="912"/>
      <c r="AN14" s="913"/>
      <c r="AO14" s="917">
        <v>43990</v>
      </c>
      <c r="AP14" s="917">
        <v>3448</v>
      </c>
      <c r="AQ14" s="918">
        <v>2125</v>
      </c>
      <c r="AR14" s="919">
        <v>62.3</v>
      </c>
    </row>
    <row r="15" spans="1:46" ht="13.5" customHeight="1" x14ac:dyDescent="0.2">
      <c r="A15" s="894"/>
      <c r="B15" s="890"/>
      <c r="C15" s="890"/>
      <c r="D15" s="890"/>
      <c r="E15" s="890"/>
      <c r="F15" s="890"/>
      <c r="G15" s="890"/>
      <c r="H15" s="890"/>
      <c r="I15" s="890"/>
      <c r="J15" s="890"/>
      <c r="K15" s="890"/>
      <c r="L15" s="890"/>
      <c r="M15" s="890"/>
      <c r="N15" s="890"/>
      <c r="O15" s="890"/>
      <c r="P15" s="890"/>
      <c r="Q15" s="890"/>
      <c r="R15" s="890"/>
      <c r="S15" s="890"/>
      <c r="T15" s="890"/>
      <c r="U15" s="890"/>
      <c r="V15" s="890"/>
      <c r="W15" s="890"/>
      <c r="X15" s="890"/>
      <c r="Y15" s="890"/>
      <c r="Z15" s="890"/>
      <c r="AA15" s="890"/>
      <c r="AB15" s="890"/>
      <c r="AC15" s="890"/>
      <c r="AD15" s="890"/>
      <c r="AE15" s="890"/>
      <c r="AF15" s="890"/>
      <c r="AG15" s="890"/>
      <c r="AH15" s="890"/>
      <c r="AI15" s="890"/>
      <c r="AJ15" s="890"/>
      <c r="AK15" s="920" t="s">
        <v>449</v>
      </c>
      <c r="AL15" s="921"/>
      <c r="AM15" s="921"/>
      <c r="AN15" s="922"/>
      <c r="AO15" s="917">
        <v>-97485</v>
      </c>
      <c r="AP15" s="917">
        <v>-7641</v>
      </c>
      <c r="AQ15" s="918">
        <v>-7352</v>
      </c>
      <c r="AR15" s="919">
        <v>3.9</v>
      </c>
    </row>
    <row r="16" spans="1:46" ht="13.2" x14ac:dyDescent="0.2">
      <c r="A16" s="894"/>
      <c r="B16" s="890"/>
      <c r="C16" s="890"/>
      <c r="D16" s="890"/>
      <c r="E16" s="890"/>
      <c r="F16" s="890"/>
      <c r="G16" s="890"/>
      <c r="H16" s="890"/>
      <c r="I16" s="890"/>
      <c r="J16" s="890"/>
      <c r="K16" s="890"/>
      <c r="L16" s="890"/>
      <c r="M16" s="890"/>
      <c r="N16" s="890"/>
      <c r="O16" s="890"/>
      <c r="P16" s="890"/>
      <c r="Q16" s="890"/>
      <c r="R16" s="890"/>
      <c r="S16" s="890"/>
      <c r="T16" s="890"/>
      <c r="U16" s="890"/>
      <c r="V16" s="890"/>
      <c r="W16" s="890"/>
      <c r="X16" s="890"/>
      <c r="Y16" s="890"/>
      <c r="Z16" s="890"/>
      <c r="AA16" s="890"/>
      <c r="AB16" s="890"/>
      <c r="AC16" s="890"/>
      <c r="AD16" s="890"/>
      <c r="AE16" s="890"/>
      <c r="AF16" s="890"/>
      <c r="AG16" s="890"/>
      <c r="AH16" s="890"/>
      <c r="AI16" s="890"/>
      <c r="AJ16" s="890"/>
      <c r="AK16" s="920" t="s">
        <v>121</v>
      </c>
      <c r="AL16" s="921"/>
      <c r="AM16" s="921"/>
      <c r="AN16" s="922"/>
      <c r="AO16" s="917">
        <v>1391423</v>
      </c>
      <c r="AP16" s="917">
        <v>109063</v>
      </c>
      <c r="AQ16" s="918">
        <v>120986</v>
      </c>
      <c r="AR16" s="919">
        <v>-9.9</v>
      </c>
    </row>
    <row r="17" spans="1:46" ht="13.2" x14ac:dyDescent="0.2">
      <c r="A17" s="894"/>
      <c r="B17" s="890"/>
      <c r="C17" s="890"/>
      <c r="D17" s="890"/>
      <c r="E17" s="890"/>
      <c r="F17" s="890"/>
      <c r="G17" s="890"/>
      <c r="H17" s="890"/>
      <c r="I17" s="890"/>
      <c r="J17" s="890"/>
      <c r="K17" s="890"/>
      <c r="L17" s="890"/>
      <c r="M17" s="890"/>
      <c r="N17" s="890"/>
      <c r="O17" s="890"/>
      <c r="P17" s="890"/>
      <c r="Q17" s="890"/>
      <c r="R17" s="890"/>
      <c r="S17" s="890"/>
      <c r="T17" s="890"/>
      <c r="U17" s="890"/>
      <c r="V17" s="890"/>
      <c r="W17" s="890"/>
      <c r="X17" s="890"/>
      <c r="Y17" s="890"/>
      <c r="Z17" s="890"/>
      <c r="AA17" s="890"/>
      <c r="AB17" s="890"/>
      <c r="AC17" s="890"/>
      <c r="AD17" s="890"/>
      <c r="AE17" s="890"/>
      <c r="AF17" s="890"/>
      <c r="AG17" s="890"/>
      <c r="AH17" s="890"/>
      <c r="AI17" s="890"/>
      <c r="AJ17" s="890"/>
      <c r="AK17" s="890"/>
      <c r="AL17" s="890"/>
      <c r="AM17" s="890"/>
      <c r="AN17" s="890"/>
      <c r="AO17" s="890"/>
      <c r="AP17" s="890"/>
      <c r="AQ17" s="890"/>
      <c r="AR17" s="923"/>
    </row>
    <row r="18" spans="1:46" ht="13.2" x14ac:dyDescent="0.2">
      <c r="A18" s="894"/>
      <c r="B18" s="890"/>
      <c r="C18" s="890"/>
      <c r="D18" s="890"/>
      <c r="E18" s="890"/>
      <c r="F18" s="890"/>
      <c r="G18" s="890"/>
      <c r="H18" s="890"/>
      <c r="I18" s="890"/>
      <c r="J18" s="890"/>
      <c r="K18" s="890"/>
      <c r="L18" s="890"/>
      <c r="M18" s="890"/>
      <c r="N18" s="890"/>
      <c r="O18" s="890"/>
      <c r="P18" s="890"/>
      <c r="Q18" s="890"/>
      <c r="R18" s="890"/>
      <c r="S18" s="890"/>
      <c r="T18" s="890"/>
      <c r="U18" s="890"/>
      <c r="V18" s="890"/>
      <c r="W18" s="890"/>
      <c r="X18" s="890"/>
      <c r="Y18" s="890"/>
      <c r="Z18" s="890"/>
      <c r="AA18" s="890"/>
      <c r="AB18" s="890"/>
      <c r="AC18" s="890"/>
      <c r="AD18" s="890"/>
      <c r="AE18" s="890"/>
      <c r="AF18" s="890"/>
      <c r="AG18" s="890"/>
      <c r="AH18" s="890"/>
      <c r="AI18" s="890"/>
      <c r="AJ18" s="890"/>
      <c r="AK18" s="890"/>
      <c r="AL18" s="890"/>
      <c r="AM18" s="890"/>
      <c r="AN18" s="890"/>
      <c r="AO18" s="890"/>
      <c r="AP18" s="890"/>
      <c r="AQ18" s="924"/>
      <c r="AR18" s="924"/>
    </row>
    <row r="19" spans="1:46" ht="13.2" x14ac:dyDescent="0.2">
      <c r="A19" s="894"/>
      <c r="B19" s="890"/>
      <c r="C19" s="890"/>
      <c r="D19" s="890"/>
      <c r="E19" s="890"/>
      <c r="F19" s="890"/>
      <c r="G19" s="890"/>
      <c r="H19" s="890"/>
      <c r="I19" s="890"/>
      <c r="J19" s="890"/>
      <c r="K19" s="890"/>
      <c r="L19" s="890"/>
      <c r="M19" s="890"/>
      <c r="N19" s="890"/>
      <c r="O19" s="890"/>
      <c r="P19" s="890"/>
      <c r="Q19" s="890"/>
      <c r="R19" s="890"/>
      <c r="S19" s="890"/>
      <c r="T19" s="890"/>
      <c r="U19" s="890"/>
      <c r="V19" s="890"/>
      <c r="W19" s="890"/>
      <c r="X19" s="890"/>
      <c r="Y19" s="890"/>
      <c r="Z19" s="890"/>
      <c r="AA19" s="890"/>
      <c r="AB19" s="890"/>
      <c r="AC19" s="890"/>
      <c r="AD19" s="890"/>
      <c r="AE19" s="890"/>
      <c r="AF19" s="890"/>
      <c r="AG19" s="890"/>
      <c r="AH19" s="890"/>
      <c r="AI19" s="890"/>
      <c r="AJ19" s="890"/>
      <c r="AK19" s="890" t="s">
        <v>450</v>
      </c>
      <c r="AL19" s="890"/>
      <c r="AM19" s="890"/>
      <c r="AN19" s="890"/>
      <c r="AO19" s="890"/>
      <c r="AP19" s="890"/>
      <c r="AQ19" s="890"/>
      <c r="AR19" s="890"/>
    </row>
    <row r="20" spans="1:46" ht="13.2" x14ac:dyDescent="0.2">
      <c r="A20" s="894"/>
      <c r="B20" s="890"/>
      <c r="C20" s="890"/>
      <c r="D20" s="890"/>
      <c r="E20" s="890"/>
      <c r="F20" s="890"/>
      <c r="G20" s="890"/>
      <c r="H20" s="890"/>
      <c r="I20" s="890"/>
      <c r="J20" s="890"/>
      <c r="K20" s="890"/>
      <c r="L20" s="890"/>
      <c r="M20" s="890"/>
      <c r="N20" s="890"/>
      <c r="O20" s="890"/>
      <c r="P20" s="890"/>
      <c r="Q20" s="890"/>
      <c r="R20" s="890"/>
      <c r="S20" s="890"/>
      <c r="T20" s="890"/>
      <c r="U20" s="890"/>
      <c r="V20" s="890"/>
      <c r="W20" s="890"/>
      <c r="X20" s="890"/>
      <c r="Y20" s="890"/>
      <c r="Z20" s="890"/>
      <c r="AA20" s="890"/>
      <c r="AB20" s="890"/>
      <c r="AC20" s="890"/>
      <c r="AD20" s="890"/>
      <c r="AE20" s="890"/>
      <c r="AF20" s="890"/>
      <c r="AG20" s="890"/>
      <c r="AH20" s="890"/>
      <c r="AI20" s="890"/>
      <c r="AJ20" s="890"/>
      <c r="AK20" s="925"/>
      <c r="AL20" s="926"/>
      <c r="AM20" s="926"/>
      <c r="AN20" s="927"/>
      <c r="AO20" s="928" t="s">
        <v>451</v>
      </c>
      <c r="AP20" s="929" t="s">
        <v>452</v>
      </c>
      <c r="AQ20" s="930" t="s">
        <v>453</v>
      </c>
      <c r="AR20" s="931"/>
    </row>
    <row r="21" spans="1:46" s="940" customFormat="1" ht="13.2" x14ac:dyDescent="0.2">
      <c r="A21" s="932"/>
      <c r="B21" s="895"/>
      <c r="C21" s="895"/>
      <c r="D21" s="895"/>
      <c r="E21" s="895"/>
      <c r="F21" s="895"/>
      <c r="G21" s="895"/>
      <c r="H21" s="895"/>
      <c r="I21" s="895"/>
      <c r="J21" s="895"/>
      <c r="K21" s="895"/>
      <c r="L21" s="895"/>
      <c r="M21" s="895"/>
      <c r="N21" s="895"/>
      <c r="O21" s="895"/>
      <c r="P21" s="895"/>
      <c r="Q21" s="895"/>
      <c r="R21" s="895"/>
      <c r="S21" s="895"/>
      <c r="T21" s="895"/>
      <c r="U21" s="895"/>
      <c r="V21" s="895"/>
      <c r="W21" s="895"/>
      <c r="X21" s="895"/>
      <c r="Y21" s="895"/>
      <c r="Z21" s="895"/>
      <c r="AA21" s="895"/>
      <c r="AB21" s="895"/>
      <c r="AC21" s="895"/>
      <c r="AD21" s="895"/>
      <c r="AE21" s="895"/>
      <c r="AF21" s="895"/>
      <c r="AG21" s="895"/>
      <c r="AH21" s="895"/>
      <c r="AI21" s="895"/>
      <c r="AJ21" s="895"/>
      <c r="AK21" s="933" t="s">
        <v>454</v>
      </c>
      <c r="AL21" s="934"/>
      <c r="AM21" s="934"/>
      <c r="AN21" s="935"/>
      <c r="AO21" s="936">
        <v>8.94</v>
      </c>
      <c r="AP21" s="937">
        <v>10.56</v>
      </c>
      <c r="AQ21" s="938">
        <v>-1.62</v>
      </c>
      <c r="AR21" s="895"/>
      <c r="AS21" s="939"/>
      <c r="AT21" s="932"/>
    </row>
    <row r="22" spans="1:46" s="940" customFormat="1" ht="13.2" x14ac:dyDescent="0.2">
      <c r="A22" s="932"/>
      <c r="B22" s="895"/>
      <c r="C22" s="895"/>
      <c r="D22" s="895"/>
      <c r="E22" s="895"/>
      <c r="F22" s="895"/>
      <c r="G22" s="895"/>
      <c r="H22" s="895"/>
      <c r="I22" s="895"/>
      <c r="J22" s="895"/>
      <c r="K22" s="895"/>
      <c r="L22" s="895"/>
      <c r="M22" s="895"/>
      <c r="N22" s="895"/>
      <c r="O22" s="895"/>
      <c r="P22" s="895"/>
      <c r="Q22" s="895"/>
      <c r="R22" s="895"/>
      <c r="S22" s="895"/>
      <c r="T22" s="895"/>
      <c r="U22" s="895"/>
      <c r="V22" s="895"/>
      <c r="W22" s="895"/>
      <c r="X22" s="895"/>
      <c r="Y22" s="895"/>
      <c r="Z22" s="895"/>
      <c r="AA22" s="895"/>
      <c r="AB22" s="895"/>
      <c r="AC22" s="895"/>
      <c r="AD22" s="895"/>
      <c r="AE22" s="895"/>
      <c r="AF22" s="895"/>
      <c r="AG22" s="895"/>
      <c r="AH22" s="895"/>
      <c r="AI22" s="895"/>
      <c r="AJ22" s="895"/>
      <c r="AK22" s="933" t="s">
        <v>455</v>
      </c>
      <c r="AL22" s="934"/>
      <c r="AM22" s="934"/>
      <c r="AN22" s="935"/>
      <c r="AO22" s="941">
        <v>97.8</v>
      </c>
      <c r="AP22" s="942">
        <v>96.8</v>
      </c>
      <c r="AQ22" s="943">
        <v>1</v>
      </c>
      <c r="AR22" s="924"/>
      <c r="AS22" s="939"/>
      <c r="AT22" s="932"/>
    </row>
    <row r="23" spans="1:46" s="940" customFormat="1" ht="13.2" x14ac:dyDescent="0.2">
      <c r="A23" s="932"/>
      <c r="B23" s="895"/>
      <c r="C23" s="895"/>
      <c r="D23" s="895"/>
      <c r="E23" s="895"/>
      <c r="F23" s="895"/>
      <c r="G23" s="895"/>
      <c r="H23" s="895"/>
      <c r="I23" s="895"/>
      <c r="J23" s="895"/>
      <c r="K23" s="895"/>
      <c r="L23" s="895"/>
      <c r="M23" s="895"/>
      <c r="N23" s="895"/>
      <c r="O23" s="895"/>
      <c r="P23" s="895"/>
      <c r="Q23" s="895"/>
      <c r="R23" s="895"/>
      <c r="S23" s="895"/>
      <c r="T23" s="895"/>
      <c r="U23" s="895"/>
      <c r="V23" s="895"/>
      <c r="W23" s="895"/>
      <c r="X23" s="895"/>
      <c r="Y23" s="895"/>
      <c r="Z23" s="895"/>
      <c r="AA23" s="895"/>
      <c r="AB23" s="895"/>
      <c r="AC23" s="895"/>
      <c r="AD23" s="895"/>
      <c r="AE23" s="895"/>
      <c r="AF23" s="895"/>
      <c r="AG23" s="895"/>
      <c r="AH23" s="895"/>
      <c r="AI23" s="895"/>
      <c r="AJ23" s="895"/>
      <c r="AK23" s="895"/>
      <c r="AL23" s="895"/>
      <c r="AM23" s="895"/>
      <c r="AN23" s="895"/>
      <c r="AO23" s="895"/>
      <c r="AP23" s="924"/>
      <c r="AQ23" s="924"/>
      <c r="AR23" s="924"/>
      <c r="AS23" s="939"/>
      <c r="AT23" s="932"/>
    </row>
    <row r="24" spans="1:46" s="940" customFormat="1" ht="13.2" x14ac:dyDescent="0.2">
      <c r="A24" s="932"/>
      <c r="B24" s="895"/>
      <c r="C24" s="895"/>
      <c r="D24" s="895"/>
      <c r="E24" s="895"/>
      <c r="F24" s="895"/>
      <c r="G24" s="895"/>
      <c r="H24" s="895"/>
      <c r="I24" s="895"/>
      <c r="J24" s="895"/>
      <c r="K24" s="895"/>
      <c r="L24" s="895"/>
      <c r="M24" s="895"/>
      <c r="N24" s="895"/>
      <c r="O24" s="895"/>
      <c r="P24" s="895"/>
      <c r="Q24" s="895"/>
      <c r="R24" s="895"/>
      <c r="S24" s="895"/>
      <c r="T24" s="895"/>
      <c r="U24" s="895"/>
      <c r="V24" s="895"/>
      <c r="W24" s="895"/>
      <c r="X24" s="895"/>
      <c r="Y24" s="895"/>
      <c r="Z24" s="895"/>
      <c r="AA24" s="895"/>
      <c r="AB24" s="895"/>
      <c r="AC24" s="895"/>
      <c r="AD24" s="895"/>
      <c r="AE24" s="895"/>
      <c r="AF24" s="895"/>
      <c r="AG24" s="895"/>
      <c r="AH24" s="895"/>
      <c r="AI24" s="895"/>
      <c r="AJ24" s="895"/>
      <c r="AK24" s="895"/>
      <c r="AL24" s="895"/>
      <c r="AM24" s="895"/>
      <c r="AN24" s="895"/>
      <c r="AO24" s="895"/>
      <c r="AP24" s="924"/>
      <c r="AQ24" s="924"/>
      <c r="AR24" s="924"/>
      <c r="AS24" s="939"/>
      <c r="AT24" s="932"/>
    </row>
    <row r="25" spans="1:46" s="940" customFormat="1" ht="13.2" x14ac:dyDescent="0.2">
      <c r="A25" s="944"/>
      <c r="B25" s="945"/>
      <c r="C25" s="945"/>
      <c r="D25" s="945"/>
      <c r="E25" s="945"/>
      <c r="F25" s="945"/>
      <c r="G25" s="945"/>
      <c r="H25" s="945"/>
      <c r="I25" s="945"/>
      <c r="J25" s="945"/>
      <c r="K25" s="945"/>
      <c r="L25" s="945"/>
      <c r="M25" s="945"/>
      <c r="N25" s="945"/>
      <c r="O25" s="945"/>
      <c r="P25" s="945"/>
      <c r="Q25" s="945"/>
      <c r="R25" s="945"/>
      <c r="S25" s="945"/>
      <c r="T25" s="945"/>
      <c r="U25" s="945"/>
      <c r="V25" s="945"/>
      <c r="W25" s="945"/>
      <c r="X25" s="945"/>
      <c r="Y25" s="945"/>
      <c r="Z25" s="945"/>
      <c r="AA25" s="945"/>
      <c r="AB25" s="945"/>
      <c r="AC25" s="945"/>
      <c r="AD25" s="945"/>
      <c r="AE25" s="945"/>
      <c r="AF25" s="945"/>
      <c r="AG25" s="945"/>
      <c r="AH25" s="945"/>
      <c r="AI25" s="945"/>
      <c r="AJ25" s="945"/>
      <c r="AK25" s="945"/>
      <c r="AL25" s="945"/>
      <c r="AM25" s="945"/>
      <c r="AN25" s="945"/>
      <c r="AO25" s="945"/>
      <c r="AP25" s="946"/>
      <c r="AQ25" s="946"/>
      <c r="AR25" s="946"/>
      <c r="AS25" s="947"/>
      <c r="AT25" s="932"/>
    </row>
    <row r="26" spans="1:46" s="940" customFormat="1" ht="13.2" x14ac:dyDescent="0.2">
      <c r="A26" s="948" t="s">
        <v>456</v>
      </c>
      <c r="B26" s="948"/>
      <c r="C26" s="948"/>
      <c r="D26" s="948"/>
      <c r="E26" s="948"/>
      <c r="F26" s="948"/>
      <c r="G26" s="948"/>
      <c r="H26" s="948"/>
      <c r="I26" s="948"/>
      <c r="J26" s="948"/>
      <c r="K26" s="948"/>
      <c r="L26" s="948"/>
      <c r="M26" s="948"/>
      <c r="N26" s="948"/>
      <c r="O26" s="948"/>
      <c r="P26" s="948"/>
      <c r="Q26" s="948"/>
      <c r="R26" s="948"/>
      <c r="S26" s="948"/>
      <c r="T26" s="948"/>
      <c r="U26" s="948"/>
      <c r="V26" s="948"/>
      <c r="W26" s="948"/>
      <c r="X26" s="948"/>
      <c r="Y26" s="948"/>
      <c r="Z26" s="948"/>
      <c r="AA26" s="948"/>
      <c r="AB26" s="948"/>
      <c r="AC26" s="948"/>
      <c r="AD26" s="948"/>
      <c r="AE26" s="948"/>
      <c r="AF26" s="948"/>
      <c r="AG26" s="948"/>
      <c r="AH26" s="948"/>
      <c r="AI26" s="948"/>
      <c r="AJ26" s="948"/>
      <c r="AK26" s="948"/>
      <c r="AL26" s="948"/>
      <c r="AM26" s="948"/>
      <c r="AN26" s="948"/>
      <c r="AO26" s="948"/>
      <c r="AP26" s="948"/>
      <c r="AQ26" s="948"/>
      <c r="AR26" s="948"/>
      <c r="AS26" s="948"/>
      <c r="AT26" s="895"/>
    </row>
    <row r="27" spans="1:46" ht="13.2" x14ac:dyDescent="0.2">
      <c r="A27" s="949"/>
      <c r="AO27" s="890"/>
      <c r="AP27" s="890"/>
      <c r="AQ27" s="890"/>
      <c r="AR27" s="890"/>
      <c r="AS27" s="890"/>
      <c r="AT27" s="890"/>
    </row>
    <row r="28" spans="1:46" ht="16.2" x14ac:dyDescent="0.2">
      <c r="A28" s="891" t="s">
        <v>457</v>
      </c>
      <c r="B28" s="892"/>
      <c r="C28" s="892"/>
      <c r="D28" s="892"/>
      <c r="E28" s="892"/>
      <c r="F28" s="892"/>
      <c r="G28" s="892"/>
      <c r="H28" s="892"/>
      <c r="I28" s="892"/>
      <c r="J28" s="892"/>
      <c r="K28" s="892"/>
      <c r="L28" s="892"/>
      <c r="M28" s="892"/>
      <c r="N28" s="892"/>
      <c r="O28" s="892"/>
      <c r="P28" s="892"/>
      <c r="Q28" s="892"/>
      <c r="R28" s="892"/>
      <c r="S28" s="892"/>
      <c r="T28" s="892"/>
      <c r="U28" s="892"/>
      <c r="V28" s="892"/>
      <c r="W28" s="892"/>
      <c r="X28" s="892"/>
      <c r="Y28" s="892"/>
      <c r="Z28" s="892"/>
      <c r="AA28" s="892"/>
      <c r="AB28" s="892"/>
      <c r="AC28" s="892"/>
      <c r="AD28" s="892"/>
      <c r="AE28" s="892"/>
      <c r="AF28" s="892"/>
      <c r="AG28" s="892"/>
      <c r="AH28" s="892"/>
      <c r="AI28" s="892"/>
      <c r="AJ28" s="892"/>
      <c r="AK28" s="892"/>
      <c r="AL28" s="892"/>
      <c r="AM28" s="892"/>
      <c r="AN28" s="892"/>
      <c r="AO28" s="892"/>
      <c r="AP28" s="892"/>
      <c r="AQ28" s="892"/>
      <c r="AR28" s="892"/>
      <c r="AS28" s="950"/>
    </row>
    <row r="29" spans="1:46" ht="13.2" x14ac:dyDescent="0.2">
      <c r="A29" s="894"/>
      <c r="B29" s="890"/>
      <c r="C29" s="890"/>
      <c r="D29" s="890"/>
      <c r="E29" s="890"/>
      <c r="F29" s="890"/>
      <c r="G29" s="890"/>
      <c r="H29" s="890"/>
      <c r="I29" s="890"/>
      <c r="J29" s="890"/>
      <c r="K29" s="890"/>
      <c r="L29" s="890"/>
      <c r="M29" s="890"/>
      <c r="N29" s="890"/>
      <c r="O29" s="890"/>
      <c r="P29" s="890"/>
      <c r="Q29" s="890"/>
      <c r="R29" s="890"/>
      <c r="S29" s="890"/>
      <c r="T29" s="890"/>
      <c r="U29" s="890"/>
      <c r="V29" s="890"/>
      <c r="W29" s="890"/>
      <c r="X29" s="890"/>
      <c r="Y29" s="890"/>
      <c r="Z29" s="890"/>
      <c r="AA29" s="890"/>
      <c r="AB29" s="890"/>
      <c r="AC29" s="890"/>
      <c r="AD29" s="890"/>
      <c r="AE29" s="890"/>
      <c r="AF29" s="890"/>
      <c r="AG29" s="890"/>
      <c r="AH29" s="890"/>
      <c r="AI29" s="890"/>
      <c r="AJ29" s="890"/>
      <c r="AK29" s="895" t="s">
        <v>458</v>
      </c>
      <c r="AL29" s="895"/>
      <c r="AM29" s="895"/>
      <c r="AN29" s="895"/>
      <c r="AO29" s="890"/>
      <c r="AP29" s="890"/>
      <c r="AQ29" s="890"/>
      <c r="AR29" s="890"/>
      <c r="AS29" s="951"/>
    </row>
    <row r="30" spans="1:46" ht="13.5" customHeight="1" x14ac:dyDescent="0.2">
      <c r="A30" s="894"/>
      <c r="B30" s="890"/>
      <c r="C30" s="890"/>
      <c r="D30" s="890"/>
      <c r="E30" s="890"/>
      <c r="F30" s="890"/>
      <c r="G30" s="890"/>
      <c r="H30" s="890"/>
      <c r="I30" s="890"/>
      <c r="J30" s="890"/>
      <c r="K30" s="890"/>
      <c r="L30" s="890"/>
      <c r="M30" s="890"/>
      <c r="N30" s="890"/>
      <c r="O30" s="890"/>
      <c r="P30" s="890"/>
      <c r="Q30" s="890"/>
      <c r="R30" s="890"/>
      <c r="S30" s="890"/>
      <c r="T30" s="890"/>
      <c r="U30" s="890"/>
      <c r="V30" s="890"/>
      <c r="W30" s="890"/>
      <c r="X30" s="890"/>
      <c r="Y30" s="890"/>
      <c r="Z30" s="890"/>
      <c r="AA30" s="890"/>
      <c r="AB30" s="890"/>
      <c r="AC30" s="890"/>
      <c r="AD30" s="890"/>
      <c r="AE30" s="890"/>
      <c r="AF30" s="890"/>
      <c r="AG30" s="890"/>
      <c r="AH30" s="890"/>
      <c r="AI30" s="890"/>
      <c r="AJ30" s="890"/>
      <c r="AK30" s="897"/>
      <c r="AL30" s="898"/>
      <c r="AM30" s="898"/>
      <c r="AN30" s="899"/>
      <c r="AO30" s="900" t="s">
        <v>438</v>
      </c>
      <c r="AP30" s="901"/>
      <c r="AQ30" s="902" t="s">
        <v>439</v>
      </c>
      <c r="AR30" s="903"/>
    </row>
    <row r="31" spans="1:46" ht="13.2" x14ac:dyDescent="0.2">
      <c r="A31" s="894"/>
      <c r="B31" s="890"/>
      <c r="C31" s="890"/>
      <c r="D31" s="890"/>
      <c r="E31" s="890"/>
      <c r="F31" s="890"/>
      <c r="G31" s="890"/>
      <c r="H31" s="890"/>
      <c r="I31" s="890"/>
      <c r="J31" s="890"/>
      <c r="K31" s="890"/>
      <c r="L31" s="890"/>
      <c r="M31" s="890"/>
      <c r="N31" s="890"/>
      <c r="O31" s="890"/>
      <c r="P31" s="890"/>
      <c r="Q31" s="890"/>
      <c r="R31" s="890"/>
      <c r="S31" s="890"/>
      <c r="T31" s="890"/>
      <c r="U31" s="890"/>
      <c r="V31" s="890"/>
      <c r="W31" s="890"/>
      <c r="X31" s="890"/>
      <c r="Y31" s="890"/>
      <c r="Z31" s="890"/>
      <c r="AA31" s="890"/>
      <c r="AB31" s="890"/>
      <c r="AC31" s="890"/>
      <c r="AD31" s="890"/>
      <c r="AE31" s="890"/>
      <c r="AF31" s="890"/>
      <c r="AG31" s="890"/>
      <c r="AH31" s="890"/>
      <c r="AI31" s="890"/>
      <c r="AJ31" s="890"/>
      <c r="AK31" s="904"/>
      <c r="AL31" s="905"/>
      <c r="AM31" s="905"/>
      <c r="AN31" s="906"/>
      <c r="AO31" s="907"/>
      <c r="AP31" s="908" t="s">
        <v>440</v>
      </c>
      <c r="AQ31" s="909" t="s">
        <v>441</v>
      </c>
      <c r="AR31" s="910" t="s">
        <v>442</v>
      </c>
    </row>
    <row r="32" spans="1:46" ht="27" customHeight="1" x14ac:dyDescent="0.2">
      <c r="A32" s="894"/>
      <c r="B32" s="890"/>
      <c r="C32" s="890"/>
      <c r="D32" s="890"/>
      <c r="E32" s="890"/>
      <c r="F32" s="890"/>
      <c r="G32" s="890"/>
      <c r="H32" s="890"/>
      <c r="I32" s="890"/>
      <c r="J32" s="890"/>
      <c r="K32" s="890"/>
      <c r="L32" s="890"/>
      <c r="M32" s="890"/>
      <c r="N32" s="890"/>
      <c r="O32" s="890"/>
      <c r="P32" s="890"/>
      <c r="Q32" s="890"/>
      <c r="R32" s="890"/>
      <c r="S32" s="890"/>
      <c r="T32" s="890"/>
      <c r="U32" s="890"/>
      <c r="V32" s="890"/>
      <c r="W32" s="890"/>
      <c r="X32" s="890"/>
      <c r="Y32" s="890"/>
      <c r="Z32" s="890"/>
      <c r="AA32" s="890"/>
      <c r="AB32" s="890"/>
      <c r="AC32" s="890"/>
      <c r="AD32" s="890"/>
      <c r="AE32" s="890"/>
      <c r="AF32" s="890"/>
      <c r="AG32" s="890"/>
      <c r="AH32" s="890"/>
      <c r="AI32" s="890"/>
      <c r="AJ32" s="890"/>
      <c r="AK32" s="952" t="s">
        <v>459</v>
      </c>
      <c r="AL32" s="953"/>
      <c r="AM32" s="953"/>
      <c r="AN32" s="954"/>
      <c r="AO32" s="955">
        <v>1202181</v>
      </c>
      <c r="AP32" s="955">
        <v>94230</v>
      </c>
      <c r="AQ32" s="956">
        <v>60627</v>
      </c>
      <c r="AR32" s="957">
        <v>55.4</v>
      </c>
    </row>
    <row r="33" spans="1:46" ht="13.5" customHeight="1" x14ac:dyDescent="0.2">
      <c r="A33" s="894"/>
      <c r="B33" s="890"/>
      <c r="C33" s="890"/>
      <c r="D33" s="890"/>
      <c r="E33" s="890"/>
      <c r="F33" s="890"/>
      <c r="G33" s="890"/>
      <c r="H33" s="890"/>
      <c r="I33" s="890"/>
      <c r="J33" s="890"/>
      <c r="K33" s="890"/>
      <c r="L33" s="890"/>
      <c r="M33" s="890"/>
      <c r="N33" s="890"/>
      <c r="O33" s="890"/>
      <c r="P33" s="890"/>
      <c r="Q33" s="890"/>
      <c r="R33" s="890"/>
      <c r="S33" s="890"/>
      <c r="T33" s="890"/>
      <c r="U33" s="890"/>
      <c r="V33" s="890"/>
      <c r="W33" s="890"/>
      <c r="X33" s="890"/>
      <c r="Y33" s="890"/>
      <c r="Z33" s="890"/>
      <c r="AA33" s="890"/>
      <c r="AB33" s="890"/>
      <c r="AC33" s="890"/>
      <c r="AD33" s="890"/>
      <c r="AE33" s="890"/>
      <c r="AF33" s="890"/>
      <c r="AG33" s="890"/>
      <c r="AH33" s="890"/>
      <c r="AI33" s="890"/>
      <c r="AJ33" s="890"/>
      <c r="AK33" s="952" t="s">
        <v>460</v>
      </c>
      <c r="AL33" s="953"/>
      <c r="AM33" s="953"/>
      <c r="AN33" s="954"/>
      <c r="AO33" s="955" t="s">
        <v>322</v>
      </c>
      <c r="AP33" s="955" t="s">
        <v>322</v>
      </c>
      <c r="AQ33" s="956" t="s">
        <v>322</v>
      </c>
      <c r="AR33" s="957" t="s">
        <v>322</v>
      </c>
    </row>
    <row r="34" spans="1:46" ht="27" customHeight="1" x14ac:dyDescent="0.2">
      <c r="A34" s="894"/>
      <c r="B34" s="890"/>
      <c r="C34" s="890"/>
      <c r="D34" s="890"/>
      <c r="E34" s="890"/>
      <c r="F34" s="890"/>
      <c r="G34" s="890"/>
      <c r="H34" s="890"/>
      <c r="I34" s="890"/>
      <c r="J34" s="890"/>
      <c r="K34" s="890"/>
      <c r="L34" s="890"/>
      <c r="M34" s="890"/>
      <c r="N34" s="890"/>
      <c r="O34" s="890"/>
      <c r="P34" s="890"/>
      <c r="Q34" s="890"/>
      <c r="R34" s="890"/>
      <c r="S34" s="890"/>
      <c r="T34" s="890"/>
      <c r="U34" s="890"/>
      <c r="V34" s="890"/>
      <c r="W34" s="890"/>
      <c r="X34" s="890"/>
      <c r="Y34" s="890"/>
      <c r="Z34" s="890"/>
      <c r="AA34" s="890"/>
      <c r="AB34" s="890"/>
      <c r="AC34" s="890"/>
      <c r="AD34" s="890"/>
      <c r="AE34" s="890"/>
      <c r="AF34" s="890"/>
      <c r="AG34" s="890"/>
      <c r="AH34" s="890"/>
      <c r="AI34" s="890"/>
      <c r="AJ34" s="890"/>
      <c r="AK34" s="952" t="s">
        <v>461</v>
      </c>
      <c r="AL34" s="953"/>
      <c r="AM34" s="953"/>
      <c r="AN34" s="954"/>
      <c r="AO34" s="955" t="s">
        <v>322</v>
      </c>
      <c r="AP34" s="955" t="s">
        <v>322</v>
      </c>
      <c r="AQ34" s="956" t="s">
        <v>322</v>
      </c>
      <c r="AR34" s="957" t="s">
        <v>322</v>
      </c>
    </row>
    <row r="35" spans="1:46" ht="27" customHeight="1" x14ac:dyDescent="0.2">
      <c r="A35" s="894"/>
      <c r="B35" s="890"/>
      <c r="C35" s="890"/>
      <c r="D35" s="890"/>
      <c r="E35" s="890"/>
      <c r="F35" s="890"/>
      <c r="G35" s="890"/>
      <c r="H35" s="890"/>
      <c r="I35" s="890"/>
      <c r="J35" s="890"/>
      <c r="K35" s="890"/>
      <c r="L35" s="890"/>
      <c r="M35" s="890"/>
      <c r="N35" s="890"/>
      <c r="O35" s="890"/>
      <c r="P35" s="890"/>
      <c r="Q35" s="890"/>
      <c r="R35" s="890"/>
      <c r="S35" s="890"/>
      <c r="T35" s="890"/>
      <c r="U35" s="890"/>
      <c r="V35" s="890"/>
      <c r="W35" s="890"/>
      <c r="X35" s="890"/>
      <c r="Y35" s="890"/>
      <c r="Z35" s="890"/>
      <c r="AA35" s="890"/>
      <c r="AB35" s="890"/>
      <c r="AC35" s="890"/>
      <c r="AD35" s="890"/>
      <c r="AE35" s="890"/>
      <c r="AF35" s="890"/>
      <c r="AG35" s="890"/>
      <c r="AH35" s="890"/>
      <c r="AI35" s="890"/>
      <c r="AJ35" s="890"/>
      <c r="AK35" s="952" t="s">
        <v>462</v>
      </c>
      <c r="AL35" s="953"/>
      <c r="AM35" s="953"/>
      <c r="AN35" s="954"/>
      <c r="AO35" s="955">
        <v>344333</v>
      </c>
      <c r="AP35" s="955">
        <v>26990</v>
      </c>
      <c r="AQ35" s="956">
        <v>21887</v>
      </c>
      <c r="AR35" s="957">
        <v>23.3</v>
      </c>
    </row>
    <row r="36" spans="1:46" ht="27" customHeight="1" x14ac:dyDescent="0.2">
      <c r="A36" s="894"/>
      <c r="B36" s="890"/>
      <c r="C36" s="890"/>
      <c r="D36" s="890"/>
      <c r="E36" s="890"/>
      <c r="F36" s="890"/>
      <c r="G36" s="890"/>
      <c r="H36" s="890"/>
      <c r="I36" s="890"/>
      <c r="J36" s="890"/>
      <c r="K36" s="890"/>
      <c r="L36" s="890"/>
      <c r="M36" s="890"/>
      <c r="N36" s="890"/>
      <c r="O36" s="890"/>
      <c r="P36" s="890"/>
      <c r="Q36" s="890"/>
      <c r="R36" s="890"/>
      <c r="S36" s="890"/>
      <c r="T36" s="890"/>
      <c r="U36" s="890"/>
      <c r="V36" s="890"/>
      <c r="W36" s="890"/>
      <c r="X36" s="890"/>
      <c r="Y36" s="890"/>
      <c r="Z36" s="890"/>
      <c r="AA36" s="890"/>
      <c r="AB36" s="890"/>
      <c r="AC36" s="890"/>
      <c r="AD36" s="890"/>
      <c r="AE36" s="890"/>
      <c r="AF36" s="890"/>
      <c r="AG36" s="890"/>
      <c r="AH36" s="890"/>
      <c r="AI36" s="890"/>
      <c r="AJ36" s="890"/>
      <c r="AK36" s="952" t="s">
        <v>463</v>
      </c>
      <c r="AL36" s="953"/>
      <c r="AM36" s="953"/>
      <c r="AN36" s="954"/>
      <c r="AO36" s="955">
        <v>47522</v>
      </c>
      <c r="AP36" s="955">
        <v>3725</v>
      </c>
      <c r="AQ36" s="956">
        <v>5351</v>
      </c>
      <c r="AR36" s="957">
        <v>-30.4</v>
      </c>
    </row>
    <row r="37" spans="1:46" ht="13.5" customHeight="1" x14ac:dyDescent="0.2">
      <c r="A37" s="894"/>
      <c r="B37" s="890"/>
      <c r="C37" s="890"/>
      <c r="D37" s="890"/>
      <c r="E37" s="890"/>
      <c r="F37" s="890"/>
      <c r="G37" s="890"/>
      <c r="H37" s="890"/>
      <c r="I37" s="890"/>
      <c r="J37" s="890"/>
      <c r="K37" s="890"/>
      <c r="L37" s="890"/>
      <c r="M37" s="890"/>
      <c r="N37" s="890"/>
      <c r="O37" s="890"/>
      <c r="P37" s="890"/>
      <c r="Q37" s="890"/>
      <c r="R37" s="890"/>
      <c r="S37" s="890"/>
      <c r="T37" s="890"/>
      <c r="U37" s="890"/>
      <c r="V37" s="890"/>
      <c r="W37" s="890"/>
      <c r="X37" s="890"/>
      <c r="Y37" s="890"/>
      <c r="Z37" s="890"/>
      <c r="AA37" s="890"/>
      <c r="AB37" s="890"/>
      <c r="AC37" s="890"/>
      <c r="AD37" s="890"/>
      <c r="AE37" s="890"/>
      <c r="AF37" s="890"/>
      <c r="AG37" s="890"/>
      <c r="AH37" s="890"/>
      <c r="AI37" s="890"/>
      <c r="AJ37" s="890"/>
      <c r="AK37" s="952" t="s">
        <v>464</v>
      </c>
      <c r="AL37" s="953"/>
      <c r="AM37" s="953"/>
      <c r="AN37" s="954"/>
      <c r="AO37" s="955" t="s">
        <v>322</v>
      </c>
      <c r="AP37" s="955" t="s">
        <v>322</v>
      </c>
      <c r="AQ37" s="956">
        <v>569</v>
      </c>
      <c r="AR37" s="957" t="s">
        <v>322</v>
      </c>
    </row>
    <row r="38" spans="1:46" ht="27" customHeight="1" x14ac:dyDescent="0.2">
      <c r="A38" s="894"/>
      <c r="B38" s="890"/>
      <c r="C38" s="890"/>
      <c r="D38" s="890"/>
      <c r="E38" s="890"/>
      <c r="F38" s="890"/>
      <c r="G38" s="890"/>
      <c r="H38" s="890"/>
      <c r="I38" s="890"/>
      <c r="J38" s="890"/>
      <c r="K38" s="890"/>
      <c r="L38" s="890"/>
      <c r="M38" s="890"/>
      <c r="N38" s="890"/>
      <c r="O38" s="890"/>
      <c r="P38" s="890"/>
      <c r="Q38" s="890"/>
      <c r="R38" s="890"/>
      <c r="S38" s="890"/>
      <c r="T38" s="890"/>
      <c r="U38" s="890"/>
      <c r="V38" s="890"/>
      <c r="W38" s="890"/>
      <c r="X38" s="890"/>
      <c r="Y38" s="890"/>
      <c r="Z38" s="890"/>
      <c r="AA38" s="890"/>
      <c r="AB38" s="890"/>
      <c r="AC38" s="890"/>
      <c r="AD38" s="890"/>
      <c r="AE38" s="890"/>
      <c r="AF38" s="890"/>
      <c r="AG38" s="890"/>
      <c r="AH38" s="890"/>
      <c r="AI38" s="890"/>
      <c r="AJ38" s="890"/>
      <c r="AK38" s="958" t="s">
        <v>465</v>
      </c>
      <c r="AL38" s="959"/>
      <c r="AM38" s="959"/>
      <c r="AN38" s="960"/>
      <c r="AO38" s="961">
        <v>12</v>
      </c>
      <c r="AP38" s="961">
        <v>1</v>
      </c>
      <c r="AQ38" s="962">
        <v>12</v>
      </c>
      <c r="AR38" s="943">
        <v>-91.7</v>
      </c>
      <c r="AS38" s="951"/>
    </row>
    <row r="39" spans="1:46" ht="13.2" x14ac:dyDescent="0.2">
      <c r="A39" s="894"/>
      <c r="B39" s="890"/>
      <c r="C39" s="890"/>
      <c r="D39" s="890"/>
      <c r="E39" s="890"/>
      <c r="F39" s="890"/>
      <c r="G39" s="890"/>
      <c r="H39" s="890"/>
      <c r="I39" s="890"/>
      <c r="J39" s="890"/>
      <c r="K39" s="890"/>
      <c r="L39" s="890"/>
      <c r="M39" s="890"/>
      <c r="N39" s="890"/>
      <c r="O39" s="890"/>
      <c r="P39" s="890"/>
      <c r="Q39" s="890"/>
      <c r="R39" s="890"/>
      <c r="S39" s="890"/>
      <c r="T39" s="890"/>
      <c r="U39" s="890"/>
      <c r="V39" s="890"/>
      <c r="W39" s="890"/>
      <c r="X39" s="890"/>
      <c r="Y39" s="890"/>
      <c r="Z39" s="890"/>
      <c r="AA39" s="890"/>
      <c r="AB39" s="890"/>
      <c r="AC39" s="890"/>
      <c r="AD39" s="890"/>
      <c r="AE39" s="890"/>
      <c r="AF39" s="890"/>
      <c r="AG39" s="890"/>
      <c r="AH39" s="890"/>
      <c r="AI39" s="890"/>
      <c r="AJ39" s="890"/>
      <c r="AK39" s="958" t="s">
        <v>466</v>
      </c>
      <c r="AL39" s="959"/>
      <c r="AM39" s="959"/>
      <c r="AN39" s="960"/>
      <c r="AO39" s="955">
        <v>-53716</v>
      </c>
      <c r="AP39" s="955">
        <v>-4210</v>
      </c>
      <c r="AQ39" s="956">
        <v>-1532</v>
      </c>
      <c r="AR39" s="957">
        <v>174.8</v>
      </c>
      <c r="AS39" s="951"/>
    </row>
    <row r="40" spans="1:46" ht="27" customHeight="1" x14ac:dyDescent="0.2">
      <c r="A40" s="894"/>
      <c r="B40" s="890"/>
      <c r="C40" s="890"/>
      <c r="D40" s="890"/>
      <c r="E40" s="890"/>
      <c r="F40" s="890"/>
      <c r="G40" s="890"/>
      <c r="H40" s="890"/>
      <c r="I40" s="890"/>
      <c r="J40" s="890"/>
      <c r="K40" s="890"/>
      <c r="L40" s="890"/>
      <c r="M40" s="890"/>
      <c r="N40" s="890"/>
      <c r="O40" s="890"/>
      <c r="P40" s="890"/>
      <c r="Q40" s="890"/>
      <c r="R40" s="890"/>
      <c r="S40" s="890"/>
      <c r="T40" s="890"/>
      <c r="U40" s="890"/>
      <c r="V40" s="890"/>
      <c r="W40" s="890"/>
      <c r="X40" s="890"/>
      <c r="Y40" s="890"/>
      <c r="Z40" s="890"/>
      <c r="AA40" s="890"/>
      <c r="AB40" s="890"/>
      <c r="AC40" s="890"/>
      <c r="AD40" s="890"/>
      <c r="AE40" s="890"/>
      <c r="AF40" s="890"/>
      <c r="AG40" s="890"/>
      <c r="AH40" s="890"/>
      <c r="AI40" s="890"/>
      <c r="AJ40" s="890"/>
      <c r="AK40" s="952" t="s">
        <v>467</v>
      </c>
      <c r="AL40" s="953"/>
      <c r="AM40" s="953"/>
      <c r="AN40" s="954"/>
      <c r="AO40" s="955">
        <v>-1043558</v>
      </c>
      <c r="AP40" s="955">
        <v>-81796</v>
      </c>
      <c r="AQ40" s="956">
        <v>-57744</v>
      </c>
      <c r="AR40" s="957">
        <v>41.7</v>
      </c>
      <c r="AS40" s="951"/>
    </row>
    <row r="41" spans="1:46" ht="13.2" x14ac:dyDescent="0.2">
      <c r="A41" s="894"/>
      <c r="B41" s="890"/>
      <c r="C41" s="890"/>
      <c r="D41" s="890"/>
      <c r="E41" s="890"/>
      <c r="F41" s="890"/>
      <c r="G41" s="890"/>
      <c r="H41" s="890"/>
      <c r="I41" s="890"/>
      <c r="J41" s="890"/>
      <c r="K41" s="890"/>
      <c r="L41" s="890"/>
      <c r="M41" s="890"/>
      <c r="N41" s="890"/>
      <c r="O41" s="890"/>
      <c r="P41" s="890"/>
      <c r="Q41" s="890"/>
      <c r="R41" s="890"/>
      <c r="S41" s="890"/>
      <c r="T41" s="890"/>
      <c r="U41" s="890"/>
      <c r="V41" s="890"/>
      <c r="W41" s="890"/>
      <c r="X41" s="890"/>
      <c r="Y41" s="890"/>
      <c r="Z41" s="890"/>
      <c r="AA41" s="890"/>
      <c r="AB41" s="890"/>
      <c r="AC41" s="890"/>
      <c r="AD41" s="890"/>
      <c r="AE41" s="890"/>
      <c r="AF41" s="890"/>
      <c r="AG41" s="890"/>
      <c r="AH41" s="890"/>
      <c r="AI41" s="890"/>
      <c r="AJ41" s="890"/>
      <c r="AK41" s="963" t="s">
        <v>232</v>
      </c>
      <c r="AL41" s="964"/>
      <c r="AM41" s="964"/>
      <c r="AN41" s="965"/>
      <c r="AO41" s="955">
        <v>496774</v>
      </c>
      <c r="AP41" s="955">
        <v>38938</v>
      </c>
      <c r="AQ41" s="956">
        <v>29170</v>
      </c>
      <c r="AR41" s="957">
        <v>33.5</v>
      </c>
      <c r="AS41" s="951"/>
    </row>
    <row r="42" spans="1:46" ht="13.2" x14ac:dyDescent="0.2">
      <c r="A42" s="894"/>
      <c r="B42" s="890"/>
      <c r="C42" s="890"/>
      <c r="D42" s="890"/>
      <c r="E42" s="890"/>
      <c r="F42" s="890"/>
      <c r="G42" s="890"/>
      <c r="H42" s="890"/>
      <c r="I42" s="890"/>
      <c r="J42" s="890"/>
      <c r="K42" s="890"/>
      <c r="L42" s="890"/>
      <c r="M42" s="890"/>
      <c r="N42" s="890"/>
      <c r="O42" s="890"/>
      <c r="P42" s="890"/>
      <c r="Q42" s="890"/>
      <c r="R42" s="890"/>
      <c r="S42" s="890"/>
      <c r="T42" s="890"/>
      <c r="U42" s="890"/>
      <c r="V42" s="890"/>
      <c r="W42" s="890"/>
      <c r="X42" s="890"/>
      <c r="Y42" s="890"/>
      <c r="Z42" s="890"/>
      <c r="AA42" s="890"/>
      <c r="AB42" s="890"/>
      <c r="AC42" s="890"/>
      <c r="AD42" s="890"/>
      <c r="AE42" s="890"/>
      <c r="AF42" s="890"/>
      <c r="AG42" s="890"/>
      <c r="AH42" s="890"/>
      <c r="AI42" s="890"/>
      <c r="AJ42" s="890"/>
      <c r="AK42" s="966" t="s">
        <v>468</v>
      </c>
      <c r="AL42" s="890"/>
      <c r="AM42" s="890"/>
      <c r="AN42" s="890"/>
      <c r="AO42" s="890"/>
      <c r="AP42" s="890"/>
      <c r="AQ42" s="924"/>
      <c r="AR42" s="924"/>
      <c r="AS42" s="951"/>
    </row>
    <row r="43" spans="1:46" ht="13.2" x14ac:dyDescent="0.2">
      <c r="A43" s="894"/>
      <c r="B43" s="890"/>
      <c r="C43" s="890"/>
      <c r="D43" s="890"/>
      <c r="E43" s="890"/>
      <c r="F43" s="890"/>
      <c r="G43" s="890"/>
      <c r="H43" s="890"/>
      <c r="I43" s="890"/>
      <c r="J43" s="890"/>
      <c r="K43" s="890"/>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967"/>
      <c r="AQ43" s="924"/>
      <c r="AR43" s="890"/>
      <c r="AS43" s="951"/>
    </row>
    <row r="44" spans="1:46" ht="13.2" x14ac:dyDescent="0.2">
      <c r="A44" s="894"/>
      <c r="B44" s="890"/>
      <c r="C44" s="890"/>
      <c r="D44" s="890"/>
      <c r="E44" s="890"/>
      <c r="F44" s="890"/>
      <c r="G44" s="890"/>
      <c r="H44" s="890"/>
      <c r="I44" s="890"/>
      <c r="J44" s="890"/>
      <c r="K44" s="890"/>
      <c r="L44" s="890"/>
      <c r="M44" s="890"/>
      <c r="N44" s="890"/>
      <c r="O44" s="890"/>
      <c r="P44" s="890"/>
      <c r="Q44" s="890"/>
      <c r="R44" s="890"/>
      <c r="S44" s="890"/>
      <c r="T44" s="890"/>
      <c r="U44" s="890"/>
      <c r="V44" s="890"/>
      <c r="W44" s="890"/>
      <c r="X44" s="890"/>
      <c r="Y44" s="890"/>
      <c r="Z44" s="890"/>
      <c r="AA44" s="890"/>
      <c r="AB44" s="890"/>
      <c r="AC44" s="890"/>
      <c r="AD44" s="890"/>
      <c r="AE44" s="890"/>
      <c r="AF44" s="890"/>
      <c r="AG44" s="890"/>
      <c r="AH44" s="890"/>
      <c r="AI44" s="890"/>
      <c r="AJ44" s="890"/>
      <c r="AK44" s="890"/>
      <c r="AL44" s="890"/>
      <c r="AM44" s="890"/>
      <c r="AN44" s="890"/>
      <c r="AO44" s="890"/>
      <c r="AP44" s="890"/>
      <c r="AQ44" s="924"/>
      <c r="AR44" s="890"/>
    </row>
    <row r="45" spans="1:46" ht="13.2" x14ac:dyDescent="0.2">
      <c r="A45" s="892"/>
      <c r="B45" s="892"/>
      <c r="C45" s="892"/>
      <c r="D45" s="892"/>
      <c r="E45" s="892"/>
      <c r="F45" s="892"/>
      <c r="G45" s="892"/>
      <c r="H45" s="892"/>
      <c r="I45" s="892"/>
      <c r="J45" s="892"/>
      <c r="K45" s="892"/>
      <c r="L45" s="892"/>
      <c r="M45" s="892"/>
      <c r="N45" s="892"/>
      <c r="O45" s="892"/>
      <c r="P45" s="892"/>
      <c r="Q45" s="892"/>
      <c r="R45" s="892"/>
      <c r="S45" s="892"/>
      <c r="T45" s="892"/>
      <c r="U45" s="892"/>
      <c r="V45" s="892"/>
      <c r="W45" s="892"/>
      <c r="X45" s="892"/>
      <c r="Y45" s="892"/>
      <c r="Z45" s="892"/>
      <c r="AA45" s="892"/>
      <c r="AB45" s="892"/>
      <c r="AC45" s="892"/>
      <c r="AD45" s="892"/>
      <c r="AE45" s="892"/>
      <c r="AF45" s="892"/>
      <c r="AG45" s="892"/>
      <c r="AH45" s="892"/>
      <c r="AI45" s="892"/>
      <c r="AJ45" s="892"/>
      <c r="AK45" s="892"/>
      <c r="AL45" s="892"/>
      <c r="AM45" s="892"/>
      <c r="AN45" s="892"/>
      <c r="AO45" s="892"/>
      <c r="AP45" s="892"/>
      <c r="AQ45" s="968"/>
      <c r="AR45" s="892"/>
      <c r="AS45" s="892"/>
      <c r="AT45" s="890"/>
    </row>
    <row r="46" spans="1:46" ht="13.2" x14ac:dyDescent="0.2">
      <c r="A46" s="969"/>
      <c r="B46" s="969"/>
      <c r="C46" s="969"/>
      <c r="D46" s="969"/>
      <c r="E46" s="969"/>
      <c r="F46" s="969"/>
      <c r="G46" s="969"/>
      <c r="H46" s="969"/>
      <c r="I46" s="969"/>
      <c r="J46" s="969"/>
      <c r="K46" s="969"/>
      <c r="L46" s="969"/>
      <c r="M46" s="969"/>
      <c r="N46" s="969"/>
      <c r="O46" s="969"/>
      <c r="P46" s="969"/>
      <c r="Q46" s="969"/>
      <c r="R46" s="969"/>
      <c r="S46" s="969"/>
      <c r="T46" s="969"/>
      <c r="U46" s="969"/>
      <c r="V46" s="969"/>
      <c r="W46" s="969"/>
      <c r="X46" s="969"/>
      <c r="Y46" s="969"/>
      <c r="Z46" s="969"/>
      <c r="AA46" s="969"/>
      <c r="AB46" s="969"/>
      <c r="AC46" s="969"/>
      <c r="AD46" s="969"/>
      <c r="AE46" s="969"/>
      <c r="AF46" s="969"/>
      <c r="AG46" s="969"/>
      <c r="AH46" s="969"/>
      <c r="AI46" s="969"/>
      <c r="AJ46" s="969"/>
      <c r="AK46" s="969"/>
      <c r="AL46" s="969"/>
      <c r="AM46" s="969"/>
      <c r="AN46" s="969"/>
      <c r="AO46" s="969"/>
      <c r="AP46" s="969"/>
      <c r="AQ46" s="969"/>
      <c r="AR46" s="969"/>
      <c r="AS46" s="969"/>
      <c r="AT46" s="890"/>
    </row>
    <row r="47" spans="1:46" ht="17.25" customHeight="1" x14ac:dyDescent="0.2">
      <c r="A47" s="970" t="s">
        <v>469</v>
      </c>
      <c r="B47" s="890"/>
      <c r="C47" s="890"/>
      <c r="D47" s="890"/>
      <c r="E47" s="890"/>
      <c r="F47" s="890"/>
      <c r="G47" s="890"/>
      <c r="H47" s="890"/>
      <c r="I47" s="890"/>
      <c r="J47" s="890"/>
      <c r="K47" s="890"/>
      <c r="L47" s="890"/>
      <c r="M47" s="890"/>
      <c r="N47" s="890"/>
      <c r="O47" s="890"/>
      <c r="P47" s="890"/>
      <c r="Q47" s="890"/>
      <c r="R47" s="890"/>
      <c r="S47" s="890"/>
      <c r="T47" s="890"/>
      <c r="U47" s="890"/>
      <c r="V47" s="890"/>
      <c r="W47" s="890"/>
      <c r="X47" s="890"/>
      <c r="Y47" s="890"/>
      <c r="Z47" s="890"/>
      <c r="AA47" s="890"/>
      <c r="AB47" s="890"/>
      <c r="AC47" s="890"/>
      <c r="AD47" s="890"/>
      <c r="AE47" s="890"/>
      <c r="AF47" s="890"/>
      <c r="AG47" s="890"/>
      <c r="AH47" s="890"/>
      <c r="AI47" s="890"/>
      <c r="AJ47" s="890"/>
      <c r="AK47" s="890"/>
      <c r="AL47" s="890"/>
      <c r="AM47" s="890"/>
      <c r="AN47" s="890"/>
      <c r="AO47" s="890"/>
      <c r="AP47" s="890"/>
      <c r="AQ47" s="890"/>
      <c r="AR47" s="890"/>
    </row>
    <row r="48" spans="1:46" ht="13.2" x14ac:dyDescent="0.2">
      <c r="A48" s="894"/>
      <c r="B48" s="890"/>
      <c r="C48" s="890"/>
      <c r="D48" s="890"/>
      <c r="E48" s="890"/>
      <c r="F48" s="890"/>
      <c r="G48" s="890"/>
      <c r="H48" s="890"/>
      <c r="I48" s="890"/>
      <c r="J48" s="890"/>
      <c r="K48" s="890"/>
      <c r="L48" s="890"/>
      <c r="M48" s="890"/>
      <c r="N48" s="890"/>
      <c r="O48" s="890"/>
      <c r="P48" s="890"/>
      <c r="Q48" s="890"/>
      <c r="R48" s="890"/>
      <c r="S48" s="890"/>
      <c r="T48" s="890"/>
      <c r="U48" s="890"/>
      <c r="V48" s="890"/>
      <c r="W48" s="890"/>
      <c r="X48" s="890"/>
      <c r="Y48" s="890"/>
      <c r="Z48" s="890"/>
      <c r="AA48" s="890"/>
      <c r="AB48" s="890"/>
      <c r="AC48" s="890"/>
      <c r="AD48" s="890"/>
      <c r="AE48" s="890"/>
      <c r="AF48" s="890"/>
      <c r="AG48" s="890"/>
      <c r="AH48" s="890"/>
      <c r="AI48" s="890"/>
      <c r="AJ48" s="890"/>
      <c r="AK48" s="971" t="s">
        <v>470</v>
      </c>
      <c r="AL48" s="971"/>
      <c r="AM48" s="971"/>
      <c r="AN48" s="971"/>
      <c r="AO48" s="971"/>
      <c r="AP48" s="971"/>
      <c r="AQ48" s="972"/>
      <c r="AR48" s="971"/>
    </row>
    <row r="49" spans="1:44" ht="13.5" customHeight="1" x14ac:dyDescent="0.2">
      <c r="A49" s="894"/>
      <c r="B49" s="890"/>
      <c r="C49" s="890"/>
      <c r="D49" s="890"/>
      <c r="E49" s="890"/>
      <c r="F49" s="890"/>
      <c r="G49" s="890"/>
      <c r="H49" s="890"/>
      <c r="I49" s="890"/>
      <c r="J49" s="890"/>
      <c r="K49" s="890"/>
      <c r="L49" s="890"/>
      <c r="M49" s="890"/>
      <c r="N49" s="890"/>
      <c r="O49" s="890"/>
      <c r="P49" s="890"/>
      <c r="Q49" s="890"/>
      <c r="R49" s="890"/>
      <c r="S49" s="890"/>
      <c r="T49" s="890"/>
      <c r="U49" s="890"/>
      <c r="V49" s="890"/>
      <c r="W49" s="890"/>
      <c r="X49" s="890"/>
      <c r="Y49" s="890"/>
      <c r="Z49" s="890"/>
      <c r="AA49" s="890"/>
      <c r="AB49" s="890"/>
      <c r="AC49" s="890"/>
      <c r="AD49" s="890"/>
      <c r="AE49" s="890"/>
      <c r="AF49" s="890"/>
      <c r="AG49" s="890"/>
      <c r="AH49" s="890"/>
      <c r="AI49" s="890"/>
      <c r="AJ49" s="890"/>
      <c r="AK49" s="973"/>
      <c r="AL49" s="974"/>
      <c r="AM49" s="975" t="s">
        <v>438</v>
      </c>
      <c r="AN49" s="976" t="s">
        <v>471</v>
      </c>
      <c r="AO49" s="977"/>
      <c r="AP49" s="977"/>
      <c r="AQ49" s="977"/>
      <c r="AR49" s="978"/>
    </row>
    <row r="50" spans="1:44" ht="13.2" x14ac:dyDescent="0.2">
      <c r="A50" s="894"/>
      <c r="B50" s="890"/>
      <c r="C50" s="890"/>
      <c r="D50" s="890"/>
      <c r="E50" s="890"/>
      <c r="F50" s="890"/>
      <c r="G50" s="890"/>
      <c r="H50" s="890"/>
      <c r="I50" s="890"/>
      <c r="J50" s="890"/>
      <c r="K50" s="890"/>
      <c r="L50" s="890"/>
      <c r="M50" s="890"/>
      <c r="N50" s="890"/>
      <c r="O50" s="890"/>
      <c r="P50" s="890"/>
      <c r="Q50" s="890"/>
      <c r="R50" s="890"/>
      <c r="S50" s="890"/>
      <c r="T50" s="890"/>
      <c r="U50" s="890"/>
      <c r="V50" s="890"/>
      <c r="W50" s="890"/>
      <c r="X50" s="890"/>
      <c r="Y50" s="890"/>
      <c r="Z50" s="890"/>
      <c r="AA50" s="890"/>
      <c r="AB50" s="890"/>
      <c r="AC50" s="890"/>
      <c r="AD50" s="890"/>
      <c r="AE50" s="890"/>
      <c r="AF50" s="890"/>
      <c r="AG50" s="890"/>
      <c r="AH50" s="890"/>
      <c r="AI50" s="890"/>
      <c r="AJ50" s="890"/>
      <c r="AK50" s="979"/>
      <c r="AL50" s="980"/>
      <c r="AM50" s="981"/>
      <c r="AN50" s="982" t="s">
        <v>472</v>
      </c>
      <c r="AO50" s="983" t="s">
        <v>473</v>
      </c>
      <c r="AP50" s="984" t="s">
        <v>474</v>
      </c>
      <c r="AQ50" s="985" t="s">
        <v>475</v>
      </c>
      <c r="AR50" s="986" t="s">
        <v>476</v>
      </c>
    </row>
    <row r="51" spans="1:44" ht="13.2" x14ac:dyDescent="0.2">
      <c r="A51" s="894"/>
      <c r="B51" s="890"/>
      <c r="C51" s="890"/>
      <c r="D51" s="890"/>
      <c r="E51" s="890"/>
      <c r="F51" s="890"/>
      <c r="G51" s="890"/>
      <c r="H51" s="890"/>
      <c r="I51" s="890"/>
      <c r="J51" s="890"/>
      <c r="K51" s="890"/>
      <c r="L51" s="890"/>
      <c r="M51" s="890"/>
      <c r="N51" s="890"/>
      <c r="O51" s="890"/>
      <c r="P51" s="890"/>
      <c r="Q51" s="890"/>
      <c r="R51" s="890"/>
      <c r="S51" s="890"/>
      <c r="T51" s="890"/>
      <c r="U51" s="890"/>
      <c r="V51" s="890"/>
      <c r="W51" s="890"/>
      <c r="X51" s="890"/>
      <c r="Y51" s="890"/>
      <c r="Z51" s="890"/>
      <c r="AA51" s="890"/>
      <c r="AB51" s="890"/>
      <c r="AC51" s="890"/>
      <c r="AD51" s="890"/>
      <c r="AE51" s="890"/>
      <c r="AF51" s="890"/>
      <c r="AG51" s="890"/>
      <c r="AH51" s="890"/>
      <c r="AI51" s="890"/>
      <c r="AJ51" s="890"/>
      <c r="AK51" s="973" t="s">
        <v>477</v>
      </c>
      <c r="AL51" s="974"/>
      <c r="AM51" s="987">
        <v>2281674</v>
      </c>
      <c r="AN51" s="988">
        <v>165507</v>
      </c>
      <c r="AO51" s="989">
        <v>15</v>
      </c>
      <c r="AP51" s="990">
        <v>108252</v>
      </c>
      <c r="AQ51" s="991">
        <v>30.4</v>
      </c>
      <c r="AR51" s="992">
        <v>-15.4</v>
      </c>
    </row>
    <row r="52" spans="1:44" ht="13.2" x14ac:dyDescent="0.2">
      <c r="A52" s="894"/>
      <c r="B52" s="890"/>
      <c r="C52" s="890"/>
      <c r="D52" s="890"/>
      <c r="E52" s="890"/>
      <c r="F52" s="890"/>
      <c r="G52" s="890"/>
      <c r="H52" s="890"/>
      <c r="I52" s="890"/>
      <c r="J52" s="890"/>
      <c r="K52" s="890"/>
      <c r="L52" s="890"/>
      <c r="M52" s="890"/>
      <c r="N52" s="890"/>
      <c r="O52" s="890"/>
      <c r="P52" s="890"/>
      <c r="Q52" s="890"/>
      <c r="R52" s="890"/>
      <c r="S52" s="890"/>
      <c r="T52" s="890"/>
      <c r="U52" s="890"/>
      <c r="V52" s="890"/>
      <c r="W52" s="890"/>
      <c r="X52" s="890"/>
      <c r="Y52" s="890"/>
      <c r="Z52" s="890"/>
      <c r="AA52" s="890"/>
      <c r="AB52" s="890"/>
      <c r="AC52" s="890"/>
      <c r="AD52" s="890"/>
      <c r="AE52" s="890"/>
      <c r="AF52" s="890"/>
      <c r="AG52" s="890"/>
      <c r="AH52" s="890"/>
      <c r="AI52" s="890"/>
      <c r="AJ52" s="890"/>
      <c r="AK52" s="993"/>
      <c r="AL52" s="994" t="s">
        <v>478</v>
      </c>
      <c r="AM52" s="995">
        <v>1404184</v>
      </c>
      <c r="AN52" s="996">
        <v>101856</v>
      </c>
      <c r="AO52" s="997">
        <v>31.3</v>
      </c>
      <c r="AP52" s="998">
        <v>50321</v>
      </c>
      <c r="AQ52" s="999">
        <v>7.6</v>
      </c>
      <c r="AR52" s="1000">
        <v>23.7</v>
      </c>
    </row>
    <row r="53" spans="1:44" ht="13.2" x14ac:dyDescent="0.2">
      <c r="A53" s="894"/>
      <c r="B53" s="890"/>
      <c r="C53" s="890"/>
      <c r="D53" s="890"/>
      <c r="E53" s="890"/>
      <c r="F53" s="890"/>
      <c r="G53" s="890"/>
      <c r="H53" s="890"/>
      <c r="I53" s="890"/>
      <c r="J53" s="890"/>
      <c r="K53" s="890"/>
      <c r="L53" s="890"/>
      <c r="M53" s="890"/>
      <c r="N53" s="890"/>
      <c r="O53" s="890"/>
      <c r="P53" s="890"/>
      <c r="Q53" s="890"/>
      <c r="R53" s="890"/>
      <c r="S53" s="890"/>
      <c r="T53" s="890"/>
      <c r="U53" s="890"/>
      <c r="V53" s="890"/>
      <c r="W53" s="890"/>
      <c r="X53" s="890"/>
      <c r="Y53" s="890"/>
      <c r="Z53" s="890"/>
      <c r="AA53" s="890"/>
      <c r="AB53" s="890"/>
      <c r="AC53" s="890"/>
      <c r="AD53" s="890"/>
      <c r="AE53" s="890"/>
      <c r="AF53" s="890"/>
      <c r="AG53" s="890"/>
      <c r="AH53" s="890"/>
      <c r="AI53" s="890"/>
      <c r="AJ53" s="890"/>
      <c r="AK53" s="973" t="s">
        <v>479</v>
      </c>
      <c r="AL53" s="974"/>
      <c r="AM53" s="987">
        <v>2738108</v>
      </c>
      <c r="AN53" s="988">
        <v>202179</v>
      </c>
      <c r="AO53" s="989">
        <v>22.2</v>
      </c>
      <c r="AP53" s="990">
        <v>93492</v>
      </c>
      <c r="AQ53" s="991">
        <v>-13.6</v>
      </c>
      <c r="AR53" s="992">
        <v>35.799999999999997</v>
      </c>
    </row>
    <row r="54" spans="1:44" ht="13.2" x14ac:dyDescent="0.2">
      <c r="A54" s="894"/>
      <c r="B54" s="890"/>
      <c r="C54" s="890"/>
      <c r="D54" s="890"/>
      <c r="E54" s="890"/>
      <c r="F54" s="890"/>
      <c r="G54" s="890"/>
      <c r="H54" s="890"/>
      <c r="I54" s="890"/>
      <c r="J54" s="890"/>
      <c r="K54" s="890"/>
      <c r="L54" s="890"/>
      <c r="M54" s="890"/>
      <c r="N54" s="890"/>
      <c r="O54" s="890"/>
      <c r="P54" s="890"/>
      <c r="Q54" s="890"/>
      <c r="R54" s="890"/>
      <c r="S54" s="890"/>
      <c r="T54" s="890"/>
      <c r="U54" s="890"/>
      <c r="V54" s="890"/>
      <c r="W54" s="890"/>
      <c r="X54" s="890"/>
      <c r="Y54" s="890"/>
      <c r="Z54" s="890"/>
      <c r="AA54" s="890"/>
      <c r="AB54" s="890"/>
      <c r="AC54" s="890"/>
      <c r="AD54" s="890"/>
      <c r="AE54" s="890"/>
      <c r="AF54" s="890"/>
      <c r="AG54" s="890"/>
      <c r="AH54" s="890"/>
      <c r="AI54" s="890"/>
      <c r="AJ54" s="890"/>
      <c r="AK54" s="993"/>
      <c r="AL54" s="994" t="s">
        <v>478</v>
      </c>
      <c r="AM54" s="995">
        <v>2212740</v>
      </c>
      <c r="AN54" s="996">
        <v>163386</v>
      </c>
      <c r="AO54" s="997">
        <v>60.4</v>
      </c>
      <c r="AP54" s="998">
        <v>53316</v>
      </c>
      <c r="AQ54" s="999">
        <v>6</v>
      </c>
      <c r="AR54" s="1000">
        <v>54.4</v>
      </c>
    </row>
    <row r="55" spans="1:44" ht="13.2" x14ac:dyDescent="0.2">
      <c r="A55" s="894"/>
      <c r="B55" s="890"/>
      <c r="C55" s="890"/>
      <c r="D55" s="890"/>
      <c r="E55" s="890"/>
      <c r="F55" s="890"/>
      <c r="G55" s="890"/>
      <c r="H55" s="890"/>
      <c r="I55" s="890"/>
      <c r="J55" s="890"/>
      <c r="K55" s="890"/>
      <c r="L55" s="890"/>
      <c r="M55" s="890"/>
      <c r="N55" s="890"/>
      <c r="O55" s="890"/>
      <c r="P55" s="890"/>
      <c r="Q55" s="890"/>
      <c r="R55" s="890"/>
      <c r="S55" s="890"/>
      <c r="T55" s="890"/>
      <c r="U55" s="890"/>
      <c r="V55" s="890"/>
      <c r="W55" s="890"/>
      <c r="X55" s="890"/>
      <c r="Y55" s="890"/>
      <c r="Z55" s="890"/>
      <c r="AA55" s="890"/>
      <c r="AB55" s="890"/>
      <c r="AC55" s="890"/>
      <c r="AD55" s="890"/>
      <c r="AE55" s="890"/>
      <c r="AF55" s="890"/>
      <c r="AG55" s="890"/>
      <c r="AH55" s="890"/>
      <c r="AI55" s="890"/>
      <c r="AJ55" s="890"/>
      <c r="AK55" s="973" t="s">
        <v>480</v>
      </c>
      <c r="AL55" s="974"/>
      <c r="AM55" s="987">
        <v>756875</v>
      </c>
      <c r="AN55" s="988">
        <v>57097</v>
      </c>
      <c r="AO55" s="989">
        <v>-71.8</v>
      </c>
      <c r="AP55" s="990">
        <v>94796</v>
      </c>
      <c r="AQ55" s="991">
        <v>1.4</v>
      </c>
      <c r="AR55" s="992">
        <v>-73.2</v>
      </c>
    </row>
    <row r="56" spans="1:44" ht="13.2" x14ac:dyDescent="0.2">
      <c r="A56" s="894"/>
      <c r="B56" s="890"/>
      <c r="C56" s="890"/>
      <c r="D56" s="890"/>
      <c r="E56" s="890"/>
      <c r="F56" s="890"/>
      <c r="G56" s="890"/>
      <c r="H56" s="890"/>
      <c r="I56" s="890"/>
      <c r="J56" s="890"/>
      <c r="K56" s="890"/>
      <c r="L56" s="890"/>
      <c r="M56" s="890"/>
      <c r="N56" s="890"/>
      <c r="O56" s="890"/>
      <c r="P56" s="890"/>
      <c r="Q56" s="890"/>
      <c r="R56" s="890"/>
      <c r="S56" s="890"/>
      <c r="T56" s="890"/>
      <c r="U56" s="890"/>
      <c r="V56" s="890"/>
      <c r="W56" s="890"/>
      <c r="X56" s="890"/>
      <c r="Y56" s="890"/>
      <c r="Z56" s="890"/>
      <c r="AA56" s="890"/>
      <c r="AB56" s="890"/>
      <c r="AC56" s="890"/>
      <c r="AD56" s="890"/>
      <c r="AE56" s="890"/>
      <c r="AF56" s="890"/>
      <c r="AG56" s="890"/>
      <c r="AH56" s="890"/>
      <c r="AI56" s="890"/>
      <c r="AJ56" s="890"/>
      <c r="AK56" s="993"/>
      <c r="AL56" s="994" t="s">
        <v>478</v>
      </c>
      <c r="AM56" s="995">
        <v>359296</v>
      </c>
      <c r="AN56" s="996">
        <v>27104</v>
      </c>
      <c r="AO56" s="997">
        <v>-83.4</v>
      </c>
      <c r="AP56" s="998">
        <v>55781</v>
      </c>
      <c r="AQ56" s="999">
        <v>4.5999999999999996</v>
      </c>
      <c r="AR56" s="1000">
        <v>-88</v>
      </c>
    </row>
    <row r="57" spans="1:44" ht="13.2" x14ac:dyDescent="0.2">
      <c r="A57" s="894"/>
      <c r="B57" s="890"/>
      <c r="C57" s="890"/>
      <c r="D57" s="890"/>
      <c r="E57" s="890"/>
      <c r="F57" s="890"/>
      <c r="G57" s="890"/>
      <c r="H57" s="890"/>
      <c r="I57" s="890"/>
      <c r="J57" s="890"/>
      <c r="K57" s="890"/>
      <c r="L57" s="890"/>
      <c r="M57" s="890"/>
      <c r="N57" s="890"/>
      <c r="O57" s="890"/>
      <c r="P57" s="890"/>
      <c r="Q57" s="890"/>
      <c r="R57" s="890"/>
      <c r="S57" s="890"/>
      <c r="T57" s="890"/>
      <c r="U57" s="890"/>
      <c r="V57" s="890"/>
      <c r="W57" s="890"/>
      <c r="X57" s="890"/>
      <c r="Y57" s="890"/>
      <c r="Z57" s="890"/>
      <c r="AA57" s="890"/>
      <c r="AB57" s="890"/>
      <c r="AC57" s="890"/>
      <c r="AD57" s="890"/>
      <c r="AE57" s="890"/>
      <c r="AF57" s="890"/>
      <c r="AG57" s="890"/>
      <c r="AH57" s="890"/>
      <c r="AI57" s="890"/>
      <c r="AJ57" s="890"/>
      <c r="AK57" s="973" t="s">
        <v>481</v>
      </c>
      <c r="AL57" s="974"/>
      <c r="AM57" s="987">
        <v>737861</v>
      </c>
      <c r="AN57" s="988">
        <v>56737</v>
      </c>
      <c r="AO57" s="989">
        <v>-0.6</v>
      </c>
      <c r="AP57" s="990">
        <v>85942</v>
      </c>
      <c r="AQ57" s="991">
        <v>-9.3000000000000007</v>
      </c>
      <c r="AR57" s="992">
        <v>8.6999999999999993</v>
      </c>
    </row>
    <row r="58" spans="1:44" ht="13.2" x14ac:dyDescent="0.2">
      <c r="A58" s="894"/>
      <c r="B58" s="890"/>
      <c r="C58" s="890"/>
      <c r="D58" s="890"/>
      <c r="E58" s="890"/>
      <c r="F58" s="890"/>
      <c r="G58" s="890"/>
      <c r="H58" s="890"/>
      <c r="I58" s="890"/>
      <c r="J58" s="890"/>
      <c r="K58" s="890"/>
      <c r="L58" s="890"/>
      <c r="M58" s="890"/>
      <c r="N58" s="890"/>
      <c r="O58" s="890"/>
      <c r="P58" s="890"/>
      <c r="Q58" s="890"/>
      <c r="R58" s="890"/>
      <c r="S58" s="890"/>
      <c r="T58" s="890"/>
      <c r="U58" s="890"/>
      <c r="V58" s="890"/>
      <c r="W58" s="890"/>
      <c r="X58" s="890"/>
      <c r="Y58" s="890"/>
      <c r="Z58" s="890"/>
      <c r="AA58" s="890"/>
      <c r="AB58" s="890"/>
      <c r="AC58" s="890"/>
      <c r="AD58" s="890"/>
      <c r="AE58" s="890"/>
      <c r="AF58" s="890"/>
      <c r="AG58" s="890"/>
      <c r="AH58" s="890"/>
      <c r="AI58" s="890"/>
      <c r="AJ58" s="890"/>
      <c r="AK58" s="993"/>
      <c r="AL58" s="994" t="s">
        <v>478</v>
      </c>
      <c r="AM58" s="995">
        <v>595032</v>
      </c>
      <c r="AN58" s="996">
        <v>45754</v>
      </c>
      <c r="AO58" s="997">
        <v>68.8</v>
      </c>
      <c r="AP58" s="998">
        <v>48630</v>
      </c>
      <c r="AQ58" s="999">
        <v>-12.8</v>
      </c>
      <c r="AR58" s="1000">
        <v>81.599999999999994</v>
      </c>
    </row>
    <row r="59" spans="1:44" ht="13.2" x14ac:dyDescent="0.2">
      <c r="A59" s="894"/>
      <c r="B59" s="890"/>
      <c r="C59" s="890"/>
      <c r="D59" s="890"/>
      <c r="E59" s="890"/>
      <c r="F59" s="890"/>
      <c r="G59" s="890"/>
      <c r="H59" s="890"/>
      <c r="I59" s="890"/>
      <c r="J59" s="890"/>
      <c r="K59" s="890"/>
      <c r="L59" s="890"/>
      <c r="M59" s="890"/>
      <c r="N59" s="890"/>
      <c r="O59" s="890"/>
      <c r="P59" s="890"/>
      <c r="Q59" s="890"/>
      <c r="R59" s="890"/>
      <c r="S59" s="890"/>
      <c r="T59" s="890"/>
      <c r="U59" s="890"/>
      <c r="V59" s="890"/>
      <c r="W59" s="890"/>
      <c r="X59" s="890"/>
      <c r="Y59" s="890"/>
      <c r="Z59" s="890"/>
      <c r="AA59" s="890"/>
      <c r="AB59" s="890"/>
      <c r="AC59" s="890"/>
      <c r="AD59" s="890"/>
      <c r="AE59" s="890"/>
      <c r="AF59" s="890"/>
      <c r="AG59" s="890"/>
      <c r="AH59" s="890"/>
      <c r="AI59" s="890"/>
      <c r="AJ59" s="890"/>
      <c r="AK59" s="973" t="s">
        <v>482</v>
      </c>
      <c r="AL59" s="974"/>
      <c r="AM59" s="987">
        <v>1082097</v>
      </c>
      <c r="AN59" s="988">
        <v>84817</v>
      </c>
      <c r="AO59" s="989">
        <v>49.5</v>
      </c>
      <c r="AP59" s="990">
        <v>95007</v>
      </c>
      <c r="AQ59" s="991">
        <v>10.5</v>
      </c>
      <c r="AR59" s="992">
        <v>39</v>
      </c>
    </row>
    <row r="60" spans="1:44" ht="13.2" x14ac:dyDescent="0.2">
      <c r="A60" s="894"/>
      <c r="B60" s="890"/>
      <c r="C60" s="890"/>
      <c r="D60" s="890"/>
      <c r="E60" s="890"/>
      <c r="F60" s="890"/>
      <c r="G60" s="890"/>
      <c r="H60" s="890"/>
      <c r="I60" s="890"/>
      <c r="J60" s="890"/>
      <c r="K60" s="890"/>
      <c r="L60" s="890"/>
      <c r="M60" s="890"/>
      <c r="N60" s="890"/>
      <c r="O60" s="890"/>
      <c r="P60" s="890"/>
      <c r="Q60" s="890"/>
      <c r="R60" s="890"/>
      <c r="S60" s="890"/>
      <c r="T60" s="890"/>
      <c r="U60" s="890"/>
      <c r="V60" s="890"/>
      <c r="W60" s="890"/>
      <c r="X60" s="890"/>
      <c r="Y60" s="890"/>
      <c r="Z60" s="890"/>
      <c r="AA60" s="890"/>
      <c r="AB60" s="890"/>
      <c r="AC60" s="890"/>
      <c r="AD60" s="890"/>
      <c r="AE60" s="890"/>
      <c r="AF60" s="890"/>
      <c r="AG60" s="890"/>
      <c r="AH60" s="890"/>
      <c r="AI60" s="890"/>
      <c r="AJ60" s="890"/>
      <c r="AK60" s="993"/>
      <c r="AL60" s="994" t="s">
        <v>478</v>
      </c>
      <c r="AM60" s="995">
        <v>540648</v>
      </c>
      <c r="AN60" s="996">
        <v>42377</v>
      </c>
      <c r="AO60" s="997">
        <v>-7.4</v>
      </c>
      <c r="AP60" s="998">
        <v>48509</v>
      </c>
      <c r="AQ60" s="999">
        <v>-0.2</v>
      </c>
      <c r="AR60" s="1000">
        <v>-7.2</v>
      </c>
    </row>
    <row r="61" spans="1:44" ht="13.2" x14ac:dyDescent="0.2">
      <c r="A61" s="894"/>
      <c r="B61" s="890"/>
      <c r="C61" s="890"/>
      <c r="D61" s="890"/>
      <c r="E61" s="890"/>
      <c r="F61" s="890"/>
      <c r="G61" s="890"/>
      <c r="H61" s="890"/>
      <c r="I61" s="890"/>
      <c r="J61" s="890"/>
      <c r="K61" s="890"/>
      <c r="L61" s="890"/>
      <c r="M61" s="890"/>
      <c r="N61" s="890"/>
      <c r="O61" s="890"/>
      <c r="P61" s="890"/>
      <c r="Q61" s="890"/>
      <c r="R61" s="890"/>
      <c r="S61" s="890"/>
      <c r="T61" s="890"/>
      <c r="U61" s="890"/>
      <c r="V61" s="890"/>
      <c r="W61" s="890"/>
      <c r="X61" s="890"/>
      <c r="Y61" s="890"/>
      <c r="Z61" s="890"/>
      <c r="AA61" s="890"/>
      <c r="AB61" s="890"/>
      <c r="AC61" s="890"/>
      <c r="AD61" s="890"/>
      <c r="AE61" s="890"/>
      <c r="AF61" s="890"/>
      <c r="AG61" s="890"/>
      <c r="AH61" s="890"/>
      <c r="AI61" s="890"/>
      <c r="AJ61" s="890"/>
      <c r="AK61" s="973" t="s">
        <v>483</v>
      </c>
      <c r="AL61" s="1001"/>
      <c r="AM61" s="1002">
        <v>1519323</v>
      </c>
      <c r="AN61" s="1003">
        <v>113267</v>
      </c>
      <c r="AO61" s="1004">
        <v>2.9</v>
      </c>
      <c r="AP61" s="1005">
        <v>95498</v>
      </c>
      <c r="AQ61" s="1006">
        <v>3.9</v>
      </c>
      <c r="AR61" s="992">
        <v>-1</v>
      </c>
    </row>
    <row r="62" spans="1:44" ht="13.2" x14ac:dyDescent="0.2">
      <c r="A62" s="894"/>
      <c r="B62" s="890"/>
      <c r="C62" s="890"/>
      <c r="D62" s="890"/>
      <c r="E62" s="890"/>
      <c r="F62" s="890"/>
      <c r="G62" s="890"/>
      <c r="H62" s="890"/>
      <c r="I62" s="890"/>
      <c r="J62" s="890"/>
      <c r="K62" s="890"/>
      <c r="L62" s="890"/>
      <c r="M62" s="890"/>
      <c r="N62" s="890"/>
      <c r="O62" s="890"/>
      <c r="P62" s="890"/>
      <c r="Q62" s="890"/>
      <c r="R62" s="890"/>
      <c r="S62" s="890"/>
      <c r="T62" s="890"/>
      <c r="U62" s="890"/>
      <c r="V62" s="890"/>
      <c r="W62" s="890"/>
      <c r="X62" s="890"/>
      <c r="Y62" s="890"/>
      <c r="Z62" s="890"/>
      <c r="AA62" s="890"/>
      <c r="AB62" s="890"/>
      <c r="AC62" s="890"/>
      <c r="AD62" s="890"/>
      <c r="AE62" s="890"/>
      <c r="AF62" s="890"/>
      <c r="AG62" s="890"/>
      <c r="AH62" s="890"/>
      <c r="AI62" s="890"/>
      <c r="AJ62" s="890"/>
      <c r="AK62" s="993"/>
      <c r="AL62" s="994" t="s">
        <v>478</v>
      </c>
      <c r="AM62" s="995">
        <v>1022380</v>
      </c>
      <c r="AN62" s="996">
        <v>76095</v>
      </c>
      <c r="AO62" s="997">
        <v>13.9</v>
      </c>
      <c r="AP62" s="998">
        <v>51311</v>
      </c>
      <c r="AQ62" s="999">
        <v>1</v>
      </c>
      <c r="AR62" s="1000">
        <v>12.9</v>
      </c>
    </row>
    <row r="63" spans="1:44" ht="13.2" x14ac:dyDescent="0.2">
      <c r="A63" s="894"/>
      <c r="B63" s="890"/>
      <c r="C63" s="890"/>
      <c r="D63" s="890"/>
      <c r="E63" s="890"/>
      <c r="F63" s="890"/>
      <c r="G63" s="890"/>
      <c r="H63" s="890"/>
      <c r="I63" s="890"/>
      <c r="J63" s="890"/>
      <c r="K63" s="890"/>
      <c r="L63" s="890"/>
      <c r="M63" s="890"/>
      <c r="N63" s="890"/>
      <c r="O63" s="890"/>
      <c r="P63" s="890"/>
      <c r="Q63" s="890"/>
      <c r="R63" s="890"/>
      <c r="S63" s="890"/>
      <c r="T63" s="890"/>
      <c r="U63" s="890"/>
      <c r="V63" s="890"/>
      <c r="W63" s="890"/>
      <c r="X63" s="890"/>
      <c r="Y63" s="890"/>
      <c r="Z63" s="890"/>
      <c r="AA63" s="890"/>
      <c r="AB63" s="890"/>
      <c r="AC63" s="890"/>
      <c r="AD63" s="890"/>
      <c r="AE63" s="890"/>
      <c r="AF63" s="890"/>
      <c r="AG63" s="890"/>
      <c r="AH63" s="890"/>
      <c r="AI63" s="890"/>
      <c r="AJ63" s="890"/>
      <c r="AK63" s="890"/>
      <c r="AL63" s="890"/>
      <c r="AM63" s="890"/>
      <c r="AN63" s="890"/>
      <c r="AO63" s="890"/>
      <c r="AP63" s="890"/>
      <c r="AQ63" s="890"/>
      <c r="AR63" s="890"/>
    </row>
    <row r="64" spans="1:44" ht="13.2" x14ac:dyDescent="0.2">
      <c r="A64" s="894"/>
      <c r="B64" s="890"/>
      <c r="C64" s="890"/>
      <c r="D64" s="890"/>
      <c r="E64" s="890"/>
      <c r="F64" s="890"/>
      <c r="G64" s="890"/>
      <c r="H64" s="890"/>
      <c r="I64" s="890"/>
      <c r="J64" s="890"/>
      <c r="K64" s="890"/>
      <c r="L64" s="890"/>
      <c r="M64" s="890"/>
      <c r="N64" s="890"/>
      <c r="O64" s="890"/>
      <c r="P64" s="890"/>
      <c r="Q64" s="890"/>
      <c r="R64" s="890"/>
      <c r="S64" s="890"/>
      <c r="T64" s="890"/>
      <c r="U64" s="890"/>
      <c r="V64" s="890"/>
      <c r="W64" s="890"/>
      <c r="X64" s="890"/>
      <c r="Y64" s="890"/>
      <c r="Z64" s="890"/>
      <c r="AA64" s="890"/>
      <c r="AB64" s="890"/>
      <c r="AC64" s="890"/>
      <c r="AD64" s="890"/>
      <c r="AE64" s="890"/>
      <c r="AF64" s="890"/>
      <c r="AG64" s="890"/>
      <c r="AH64" s="890"/>
      <c r="AI64" s="890"/>
      <c r="AJ64" s="890"/>
      <c r="AK64" s="890"/>
      <c r="AL64" s="890"/>
      <c r="AM64" s="890"/>
      <c r="AN64" s="890"/>
      <c r="AO64" s="890"/>
      <c r="AP64" s="890"/>
      <c r="AQ64" s="890"/>
      <c r="AR64" s="890"/>
    </row>
    <row r="65" spans="1:46" ht="13.2" x14ac:dyDescent="0.2">
      <c r="A65" s="894"/>
      <c r="B65" s="890"/>
      <c r="C65" s="890"/>
      <c r="D65" s="890"/>
      <c r="E65" s="890"/>
      <c r="F65" s="890"/>
      <c r="G65" s="890"/>
      <c r="H65" s="890"/>
      <c r="I65" s="890"/>
      <c r="J65" s="890"/>
      <c r="K65" s="890"/>
      <c r="L65" s="890"/>
      <c r="M65" s="890"/>
      <c r="N65" s="890"/>
      <c r="O65" s="890"/>
      <c r="P65" s="890"/>
      <c r="Q65" s="890"/>
      <c r="R65" s="890"/>
      <c r="S65" s="890"/>
      <c r="T65" s="890"/>
      <c r="U65" s="890"/>
      <c r="V65" s="890"/>
      <c r="W65" s="890"/>
      <c r="X65" s="890"/>
      <c r="Y65" s="890"/>
      <c r="Z65" s="890"/>
      <c r="AA65" s="890"/>
      <c r="AB65" s="890"/>
      <c r="AC65" s="890"/>
      <c r="AD65" s="890"/>
      <c r="AE65" s="890"/>
      <c r="AF65" s="890"/>
      <c r="AG65" s="890"/>
      <c r="AH65" s="890"/>
      <c r="AI65" s="890"/>
      <c r="AJ65" s="890"/>
      <c r="AK65" s="890"/>
      <c r="AL65" s="890"/>
      <c r="AM65" s="890"/>
      <c r="AN65" s="890"/>
      <c r="AO65" s="890"/>
      <c r="AP65" s="890"/>
      <c r="AQ65" s="890"/>
      <c r="AR65" s="890"/>
    </row>
    <row r="66" spans="1:46" ht="13.2" x14ac:dyDescent="0.2">
      <c r="A66" s="1007"/>
      <c r="B66" s="969"/>
      <c r="C66" s="969"/>
      <c r="D66" s="969"/>
      <c r="E66" s="969"/>
      <c r="F66" s="969"/>
      <c r="G66" s="969"/>
      <c r="H66" s="969"/>
      <c r="I66" s="969"/>
      <c r="J66" s="969"/>
      <c r="K66" s="969"/>
      <c r="L66" s="969"/>
      <c r="M66" s="969"/>
      <c r="N66" s="969"/>
      <c r="O66" s="969"/>
      <c r="P66" s="969"/>
      <c r="Q66" s="969"/>
      <c r="R66" s="969"/>
      <c r="S66" s="969"/>
      <c r="T66" s="969"/>
      <c r="U66" s="969"/>
      <c r="V66" s="969"/>
      <c r="W66" s="969"/>
      <c r="X66" s="969"/>
      <c r="Y66" s="969"/>
      <c r="Z66" s="969"/>
      <c r="AA66" s="969"/>
      <c r="AB66" s="969"/>
      <c r="AC66" s="969"/>
      <c r="AD66" s="969"/>
      <c r="AE66" s="969"/>
      <c r="AF66" s="969"/>
      <c r="AG66" s="969"/>
      <c r="AH66" s="969"/>
      <c r="AI66" s="969"/>
      <c r="AJ66" s="969"/>
      <c r="AK66" s="969"/>
      <c r="AL66" s="969"/>
      <c r="AM66" s="969"/>
      <c r="AN66" s="969"/>
      <c r="AO66" s="969"/>
      <c r="AP66" s="969"/>
      <c r="AQ66" s="969"/>
      <c r="AR66" s="969"/>
      <c r="AS66" s="1008"/>
    </row>
    <row r="67" spans="1:46" ht="13.5" hidden="1" customHeight="1" x14ac:dyDescent="0.2">
      <c r="AK67" s="890"/>
      <c r="AL67" s="890"/>
      <c r="AM67" s="890"/>
      <c r="AN67" s="890"/>
      <c r="AO67" s="890"/>
      <c r="AP67" s="890"/>
      <c r="AQ67" s="890"/>
      <c r="AR67" s="890"/>
      <c r="AS67" s="890"/>
      <c r="AT67" s="890"/>
    </row>
    <row r="68" spans="1:46" ht="13.5" hidden="1" customHeight="1" x14ac:dyDescent="0.2">
      <c r="AK68" s="890"/>
      <c r="AL68" s="890"/>
      <c r="AM68" s="890"/>
      <c r="AN68" s="890"/>
      <c r="AO68" s="890"/>
      <c r="AP68" s="890"/>
      <c r="AQ68" s="890"/>
      <c r="AR68" s="890"/>
    </row>
    <row r="69" spans="1:46" ht="13.5" hidden="1" customHeight="1" x14ac:dyDescent="0.2">
      <c r="AK69" s="890"/>
      <c r="AL69" s="890"/>
      <c r="AM69" s="890"/>
      <c r="AN69" s="890"/>
      <c r="AO69" s="890"/>
      <c r="AP69" s="890"/>
      <c r="AQ69" s="890"/>
      <c r="AR69" s="890"/>
    </row>
    <row r="70" spans="1:46" ht="13.2" hidden="1" x14ac:dyDescent="0.2">
      <c r="AK70" s="890"/>
      <c r="AL70" s="890"/>
      <c r="AM70" s="890"/>
      <c r="AN70" s="890"/>
      <c r="AO70" s="890"/>
      <c r="AP70" s="890"/>
      <c r="AQ70" s="890"/>
      <c r="AR70" s="890"/>
    </row>
    <row r="71" spans="1:46" ht="13.2" hidden="1" x14ac:dyDescent="0.2">
      <c r="AK71" s="890"/>
      <c r="AL71" s="890"/>
      <c r="AM71" s="890"/>
      <c r="AN71" s="890"/>
      <c r="AO71" s="890"/>
      <c r="AP71" s="890"/>
      <c r="AQ71" s="890"/>
      <c r="AR71" s="890"/>
    </row>
    <row r="72" spans="1:46" ht="13.2" hidden="1" x14ac:dyDescent="0.2">
      <c r="AK72" s="890"/>
      <c r="AL72" s="890"/>
      <c r="AM72" s="890"/>
      <c r="AN72" s="890"/>
      <c r="AO72" s="890"/>
      <c r="AP72" s="890"/>
      <c r="AQ72" s="890"/>
      <c r="AR72" s="890"/>
    </row>
    <row r="73" spans="1:46" ht="13.2" hidden="1" x14ac:dyDescent="0.2">
      <c r="AK73" s="890"/>
      <c r="AL73" s="890"/>
      <c r="AM73" s="890"/>
      <c r="AN73" s="890"/>
      <c r="AO73" s="890"/>
      <c r="AP73" s="890"/>
      <c r="AQ73" s="890"/>
      <c r="AR73" s="890"/>
    </row>
  </sheetData>
  <sheetProtection algorithmName="SHA-512" hashValue="4vRPFFEdS7xQdS4Dm80oe+MobGg3U+a9JKUdy6jUCJvIL6kabbZ5fAzU/t2XMDUWkbk/oRzcos7DLGc22UmWRg==" saltValue="2pXk/t0ug8dhGcZakb6DA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6/6HvFpJBhFte/i9UyGpccwhx5qPQMfRstD5VC4fOcKzynJvvktofKQCAG8vzjBE0XQAG5BMQsKE/sjcXpj+Sg==" saltValue="MFknJDh9ep88HX07Ue+0S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taXhS+HIZ38mnYwp1oEmGHedzcQz+NVroiiv3E7yVbJzVcx2Fy1ID8nylpSVvGx8JwM4ZIpYVaWOdWbItEVggg==" saltValue="XmKaOuvBnODa7zp0VGiLn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009" customWidth="1"/>
    <col min="2" max="16" width="14.6640625" style="1009" customWidth="1"/>
    <col min="17" max="16384" width="0" style="1009"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010"/>
      <c r="C45" s="1010"/>
      <c r="D45" s="1010"/>
      <c r="E45" s="1010"/>
      <c r="F45" s="1010"/>
      <c r="G45" s="1010"/>
      <c r="H45" s="1010"/>
      <c r="I45" s="1010"/>
      <c r="J45" s="1011" t="s">
        <v>484</v>
      </c>
    </row>
    <row r="46" spans="2:10" ht="29.25" customHeight="1" thickBot="1" x14ac:dyDescent="0.25">
      <c r="B46" s="1012" t="s">
        <v>24</v>
      </c>
      <c r="C46" s="1013"/>
      <c r="D46" s="1013"/>
      <c r="E46" s="1014" t="s">
        <v>485</v>
      </c>
      <c r="F46" s="1015" t="s">
        <v>3</v>
      </c>
      <c r="G46" s="1016" t="s">
        <v>4</v>
      </c>
      <c r="H46" s="1016" t="s">
        <v>5</v>
      </c>
      <c r="I46" s="1016" t="s">
        <v>6</v>
      </c>
      <c r="J46" s="1017" t="s">
        <v>7</v>
      </c>
    </row>
    <row r="47" spans="2:10" ht="57.75" customHeight="1" x14ac:dyDescent="0.2">
      <c r="B47" s="1018"/>
      <c r="C47" s="1019" t="s">
        <v>486</v>
      </c>
      <c r="D47" s="1019"/>
      <c r="E47" s="1020"/>
      <c r="F47" s="1021">
        <v>19.079999999999998</v>
      </c>
      <c r="G47" s="1022">
        <v>20.16</v>
      </c>
      <c r="H47" s="1022">
        <v>19.29</v>
      </c>
      <c r="I47" s="1022">
        <v>19.21</v>
      </c>
      <c r="J47" s="1023">
        <v>20.25</v>
      </c>
    </row>
    <row r="48" spans="2:10" ht="57.75" customHeight="1" x14ac:dyDescent="0.2">
      <c r="B48" s="1024"/>
      <c r="C48" s="1025" t="s">
        <v>487</v>
      </c>
      <c r="D48" s="1025"/>
      <c r="E48" s="1026"/>
      <c r="F48" s="1027">
        <v>14.72</v>
      </c>
      <c r="G48" s="1028">
        <v>14.65</v>
      </c>
      <c r="H48" s="1028">
        <v>13.26</v>
      </c>
      <c r="I48" s="1028">
        <v>17.059999999999999</v>
      </c>
      <c r="J48" s="1029">
        <v>15.57</v>
      </c>
    </row>
    <row r="49" spans="2:10" ht="57.75" customHeight="1" thickBot="1" x14ac:dyDescent="0.25">
      <c r="B49" s="1030"/>
      <c r="C49" s="1031" t="s">
        <v>488</v>
      </c>
      <c r="D49" s="1031"/>
      <c r="E49" s="1032"/>
      <c r="F49" s="1033" t="s">
        <v>489</v>
      </c>
      <c r="G49" s="1034">
        <v>0.93</v>
      </c>
      <c r="H49" s="1034" t="s">
        <v>490</v>
      </c>
      <c r="I49" s="1034">
        <v>5.49</v>
      </c>
      <c r="J49" s="1035" t="s">
        <v>491</v>
      </c>
    </row>
    <row r="50" spans="2:10" ht="13.2" x14ac:dyDescent="0.2"/>
  </sheetData>
  <sheetProtection algorithmName="SHA-512" hashValue="aF1QFKYcVQfpY8zzj+2vUxmy2MN5XtkxmHR41IFZ9Sn1xRTyJIxy0OFdExVjgrUp1WtQ6kSV/k3oVeLHC1XXgg==" saltValue="aaJG5rj1edhBzrjUCMpj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1037" customWidth="1"/>
    <col min="2" max="2" width="11" style="1037" customWidth="1"/>
    <col min="3" max="3" width="17" style="1037" customWidth="1"/>
    <col min="4" max="5" width="16.6640625" style="1037" customWidth="1"/>
    <col min="6" max="15" width="15" style="1037" customWidth="1"/>
    <col min="16" max="16" width="24" style="1037" customWidth="1"/>
    <col min="17" max="16384" width="0" style="1037" hidden="1"/>
  </cols>
  <sheetData>
    <row r="1" spans="1:16" ht="16.5" customHeight="1" x14ac:dyDescent="0.2">
      <c r="A1" s="1036"/>
      <c r="B1" s="1036"/>
      <c r="C1" s="1036"/>
      <c r="D1" s="1036"/>
      <c r="E1" s="1036"/>
      <c r="F1" s="1036"/>
      <c r="G1" s="1036"/>
      <c r="H1" s="1036"/>
      <c r="I1" s="1036"/>
      <c r="J1" s="1036"/>
      <c r="K1" s="1036"/>
      <c r="L1" s="1036"/>
      <c r="M1" s="1036"/>
      <c r="N1" s="1036"/>
      <c r="O1" s="1036"/>
      <c r="P1" s="1036"/>
    </row>
    <row r="2" spans="1:16" ht="16.5" customHeight="1" x14ac:dyDescent="0.2">
      <c r="A2" s="1036"/>
      <c r="B2" s="1036"/>
      <c r="C2" s="1036"/>
      <c r="D2" s="1036"/>
      <c r="E2" s="1036"/>
      <c r="F2" s="1036"/>
      <c r="G2" s="1036"/>
      <c r="H2" s="1036"/>
      <c r="I2" s="1036"/>
      <c r="J2" s="1036"/>
      <c r="K2" s="1036"/>
      <c r="L2" s="1036"/>
      <c r="M2" s="1036"/>
      <c r="N2" s="1036"/>
      <c r="O2" s="1036"/>
      <c r="P2" s="1036"/>
    </row>
    <row r="3" spans="1:16" ht="16.5" customHeight="1" x14ac:dyDescent="0.2">
      <c r="A3" s="1036"/>
      <c r="B3" s="1036"/>
      <c r="C3" s="1036"/>
      <c r="D3" s="1036"/>
      <c r="E3" s="1036"/>
      <c r="F3" s="1036"/>
      <c r="G3" s="1036"/>
      <c r="H3" s="1036"/>
      <c r="I3" s="1036"/>
      <c r="J3" s="1036"/>
      <c r="K3" s="1036"/>
      <c r="L3" s="1036"/>
      <c r="M3" s="1036"/>
      <c r="N3" s="1036"/>
      <c r="O3" s="1036"/>
      <c r="P3" s="1036"/>
    </row>
    <row r="4" spans="1:16" ht="16.5" customHeight="1" x14ac:dyDescent="0.2">
      <c r="A4" s="1036"/>
      <c r="B4" s="1036"/>
      <c r="C4" s="1036"/>
      <c r="D4" s="1036"/>
      <c r="E4" s="1036"/>
      <c r="F4" s="1036"/>
      <c r="G4" s="1036"/>
      <c r="H4" s="1036"/>
      <c r="I4" s="1036"/>
      <c r="J4" s="1036"/>
      <c r="K4" s="1036"/>
      <c r="L4" s="1036"/>
      <c r="M4" s="1036"/>
      <c r="N4" s="1036"/>
      <c r="O4" s="1036"/>
      <c r="P4" s="1036"/>
    </row>
    <row r="5" spans="1:16" ht="16.5" customHeight="1" x14ac:dyDescent="0.2">
      <c r="A5" s="1036"/>
      <c r="B5" s="1036"/>
      <c r="C5" s="1036"/>
      <c r="D5" s="1036"/>
      <c r="E5" s="1036"/>
      <c r="F5" s="1036"/>
      <c r="G5" s="1036"/>
      <c r="H5" s="1036"/>
      <c r="I5" s="1036"/>
      <c r="J5" s="1036"/>
      <c r="K5" s="1036"/>
      <c r="L5" s="1036"/>
      <c r="M5" s="1036"/>
      <c r="N5" s="1036"/>
      <c r="O5" s="1036"/>
      <c r="P5" s="1036"/>
    </row>
    <row r="6" spans="1:16" ht="16.5" customHeight="1" x14ac:dyDescent="0.2">
      <c r="A6" s="1036"/>
      <c r="B6" s="1036"/>
      <c r="C6" s="1036"/>
      <c r="D6" s="1036"/>
      <c r="E6" s="1036"/>
      <c r="F6" s="1036"/>
      <c r="G6" s="1036"/>
      <c r="H6" s="1036"/>
      <c r="I6" s="1036"/>
      <c r="J6" s="1036"/>
      <c r="K6" s="1036"/>
      <c r="L6" s="1036"/>
      <c r="M6" s="1036"/>
      <c r="N6" s="1036"/>
      <c r="O6" s="1036"/>
      <c r="P6" s="1036"/>
    </row>
    <row r="7" spans="1:16" ht="16.5" customHeight="1" x14ac:dyDescent="0.2">
      <c r="A7" s="1036"/>
      <c r="B7" s="1036"/>
      <c r="C7" s="1036"/>
      <c r="D7" s="1036"/>
      <c r="E7" s="1036"/>
      <c r="F7" s="1036"/>
      <c r="G7" s="1036"/>
      <c r="H7" s="1036"/>
      <c r="I7" s="1036"/>
      <c r="J7" s="1036"/>
      <c r="K7" s="1036"/>
      <c r="L7" s="1036"/>
      <c r="M7" s="1036"/>
      <c r="N7" s="1036"/>
      <c r="O7" s="1036"/>
      <c r="P7" s="1036"/>
    </row>
    <row r="8" spans="1:16" ht="16.5" customHeight="1" x14ac:dyDescent="0.2">
      <c r="A8" s="1036"/>
      <c r="B8" s="1036"/>
      <c r="C8" s="1036"/>
      <c r="D8" s="1036"/>
      <c r="E8" s="1036"/>
      <c r="F8" s="1036"/>
      <c r="G8" s="1036"/>
      <c r="H8" s="1036"/>
      <c r="I8" s="1036"/>
      <c r="J8" s="1036"/>
      <c r="K8" s="1036"/>
      <c r="L8" s="1036"/>
      <c r="M8" s="1036"/>
      <c r="N8" s="1036"/>
      <c r="O8" s="1036"/>
      <c r="P8" s="1036"/>
    </row>
    <row r="9" spans="1:16" ht="16.5" customHeight="1" x14ac:dyDescent="0.2">
      <c r="A9" s="1036"/>
      <c r="B9" s="1036"/>
      <c r="C9" s="1036"/>
      <c r="D9" s="1036"/>
      <c r="E9" s="1036"/>
      <c r="F9" s="1036"/>
      <c r="G9" s="1036"/>
      <c r="H9" s="1036"/>
      <c r="I9" s="1036"/>
      <c r="J9" s="1036"/>
      <c r="K9" s="1036"/>
      <c r="L9" s="1036"/>
      <c r="M9" s="1036"/>
      <c r="N9" s="1036"/>
      <c r="O9" s="1036"/>
      <c r="P9" s="1036"/>
    </row>
    <row r="10" spans="1:16" ht="16.5" customHeight="1" x14ac:dyDescent="0.2">
      <c r="A10" s="1036"/>
      <c r="B10" s="1036"/>
      <c r="C10" s="1036"/>
      <c r="D10" s="1036"/>
      <c r="E10" s="1036"/>
      <c r="F10" s="1036"/>
      <c r="G10" s="1036"/>
      <c r="H10" s="1036"/>
      <c r="I10" s="1036"/>
      <c r="J10" s="1036"/>
      <c r="K10" s="1036"/>
      <c r="L10" s="1036"/>
      <c r="M10" s="1036"/>
      <c r="N10" s="1036"/>
      <c r="O10" s="1036"/>
      <c r="P10" s="1036"/>
    </row>
    <row r="11" spans="1:16" ht="16.5" customHeight="1" x14ac:dyDescent="0.2">
      <c r="A11" s="1036"/>
      <c r="B11" s="1036"/>
      <c r="C11" s="1036"/>
      <c r="D11" s="1036"/>
      <c r="E11" s="1036"/>
      <c r="F11" s="1036"/>
      <c r="G11" s="1036"/>
      <c r="H11" s="1036"/>
      <c r="I11" s="1036"/>
      <c r="J11" s="1036"/>
      <c r="K11" s="1036"/>
      <c r="L11" s="1036"/>
      <c r="M11" s="1036"/>
      <c r="N11" s="1036"/>
      <c r="O11" s="1036"/>
      <c r="P11" s="1036"/>
    </row>
    <row r="12" spans="1:16" ht="16.5" customHeight="1" x14ac:dyDescent="0.2">
      <c r="A12" s="1036"/>
      <c r="B12" s="1036"/>
      <c r="C12" s="1036"/>
      <c r="D12" s="1036"/>
      <c r="E12" s="1036"/>
      <c r="F12" s="1036"/>
      <c r="G12" s="1036"/>
      <c r="H12" s="1036"/>
      <c r="I12" s="1036"/>
      <c r="J12" s="1036"/>
      <c r="K12" s="1036"/>
      <c r="L12" s="1036"/>
      <c r="M12" s="1036"/>
      <c r="N12" s="1036"/>
      <c r="O12" s="1036"/>
      <c r="P12" s="1036"/>
    </row>
    <row r="13" spans="1:16" ht="16.5" customHeight="1" x14ac:dyDescent="0.2">
      <c r="A13" s="1036"/>
      <c r="B13" s="1036"/>
      <c r="C13" s="1036"/>
      <c r="D13" s="1036"/>
      <c r="E13" s="1036"/>
      <c r="F13" s="1036"/>
      <c r="G13" s="1036"/>
      <c r="H13" s="1036"/>
      <c r="I13" s="1036"/>
      <c r="J13" s="1036"/>
      <c r="K13" s="1036"/>
      <c r="L13" s="1036"/>
      <c r="M13" s="1036"/>
      <c r="N13" s="1036"/>
      <c r="O13" s="1036"/>
      <c r="P13" s="1036"/>
    </row>
    <row r="14" spans="1:16" ht="16.5" customHeight="1" x14ac:dyDescent="0.2">
      <c r="A14" s="1036"/>
      <c r="B14" s="1036"/>
      <c r="C14" s="1036"/>
      <c r="D14" s="1036"/>
      <c r="E14" s="1036"/>
      <c r="F14" s="1036"/>
      <c r="G14" s="1036"/>
      <c r="H14" s="1036"/>
      <c r="I14" s="1036"/>
      <c r="J14" s="1036"/>
      <c r="K14" s="1036"/>
      <c r="L14" s="1036"/>
      <c r="M14" s="1036"/>
      <c r="N14" s="1036"/>
      <c r="O14" s="1036"/>
      <c r="P14" s="1036"/>
    </row>
    <row r="15" spans="1:16" ht="16.5" customHeight="1" x14ac:dyDescent="0.2">
      <c r="A15" s="1036"/>
      <c r="B15" s="1036"/>
      <c r="C15" s="1036"/>
      <c r="D15" s="1036"/>
      <c r="E15" s="1036"/>
      <c r="F15" s="1036"/>
      <c r="G15" s="1036"/>
      <c r="H15" s="1036"/>
      <c r="I15" s="1036"/>
      <c r="J15" s="1036"/>
      <c r="K15" s="1036"/>
      <c r="L15" s="1036"/>
      <c r="M15" s="1036"/>
      <c r="N15" s="1036"/>
      <c r="O15" s="1036"/>
      <c r="P15" s="1036"/>
    </row>
    <row r="16" spans="1:16" ht="16.5" customHeight="1" x14ac:dyDescent="0.2">
      <c r="A16" s="1036"/>
      <c r="B16" s="1036"/>
      <c r="C16" s="1036"/>
      <c r="D16" s="1036"/>
      <c r="E16" s="1036"/>
      <c r="F16" s="1036"/>
      <c r="G16" s="1036"/>
      <c r="H16" s="1036"/>
      <c r="I16" s="1036"/>
      <c r="J16" s="1036"/>
      <c r="K16" s="1036"/>
      <c r="L16" s="1036"/>
      <c r="M16" s="1036"/>
      <c r="N16" s="1036"/>
      <c r="O16" s="1036"/>
      <c r="P16" s="1036"/>
    </row>
    <row r="17" spans="1:16" ht="16.5" customHeight="1" x14ac:dyDescent="0.2">
      <c r="A17" s="1036"/>
      <c r="B17" s="1036"/>
      <c r="C17" s="1036"/>
      <c r="D17" s="1036"/>
      <c r="E17" s="1036"/>
      <c r="F17" s="1036"/>
      <c r="G17" s="1036"/>
      <c r="H17" s="1036"/>
      <c r="I17" s="1036"/>
      <c r="J17" s="1036"/>
      <c r="K17" s="1036"/>
      <c r="L17" s="1036"/>
      <c r="M17" s="1036"/>
      <c r="N17" s="1036"/>
      <c r="O17" s="1036"/>
      <c r="P17" s="1036"/>
    </row>
    <row r="18" spans="1:16" ht="16.5" customHeight="1" x14ac:dyDescent="0.2">
      <c r="A18" s="1036"/>
      <c r="B18" s="1036"/>
      <c r="C18" s="1036"/>
      <c r="D18" s="1036"/>
      <c r="E18" s="1036"/>
      <c r="F18" s="1036"/>
      <c r="G18" s="1036"/>
      <c r="H18" s="1036"/>
      <c r="I18" s="1036"/>
      <c r="J18" s="1036"/>
      <c r="K18" s="1036"/>
      <c r="L18" s="1036"/>
      <c r="M18" s="1036"/>
      <c r="N18" s="1036"/>
      <c r="O18" s="1036"/>
      <c r="P18" s="1036"/>
    </row>
    <row r="19" spans="1:16" ht="16.5" customHeight="1" x14ac:dyDescent="0.2">
      <c r="A19" s="1036"/>
      <c r="B19" s="1036"/>
      <c r="C19" s="1036"/>
      <c r="D19" s="1036"/>
      <c r="E19" s="1036"/>
      <c r="F19" s="1036"/>
      <c r="G19" s="1036"/>
      <c r="H19" s="1036"/>
      <c r="I19" s="1036"/>
      <c r="J19" s="1036"/>
      <c r="K19" s="1036"/>
      <c r="L19" s="1036"/>
      <c r="M19" s="1036"/>
      <c r="N19" s="1036"/>
      <c r="O19" s="1036"/>
      <c r="P19" s="1036"/>
    </row>
    <row r="20" spans="1:16" ht="16.5" customHeight="1" x14ac:dyDescent="0.2">
      <c r="A20" s="1036"/>
      <c r="B20" s="1036"/>
      <c r="C20" s="1036"/>
      <c r="D20" s="1036"/>
      <c r="E20" s="1036"/>
      <c r="F20" s="1036"/>
      <c r="G20" s="1036"/>
      <c r="H20" s="1036"/>
      <c r="I20" s="1036"/>
      <c r="J20" s="1036"/>
      <c r="K20" s="1036"/>
      <c r="L20" s="1036"/>
      <c r="M20" s="1036"/>
      <c r="N20" s="1036"/>
      <c r="O20" s="1036"/>
      <c r="P20" s="1036"/>
    </row>
    <row r="21" spans="1:16" ht="16.5" customHeight="1" x14ac:dyDescent="0.2">
      <c r="A21" s="1036"/>
      <c r="B21" s="1036"/>
      <c r="C21" s="1036"/>
      <c r="D21" s="1036"/>
      <c r="E21" s="1036"/>
      <c r="F21" s="1036"/>
      <c r="G21" s="1036"/>
      <c r="H21" s="1036"/>
      <c r="I21" s="1036"/>
      <c r="J21" s="1036"/>
      <c r="K21" s="1036"/>
      <c r="L21" s="1036"/>
      <c r="M21" s="1036"/>
      <c r="N21" s="1036"/>
      <c r="O21" s="1036"/>
      <c r="P21" s="1036"/>
    </row>
    <row r="22" spans="1:16" ht="16.5" customHeight="1" x14ac:dyDescent="0.2">
      <c r="A22" s="1036"/>
      <c r="B22" s="1036"/>
      <c r="C22" s="1036"/>
      <c r="D22" s="1036"/>
      <c r="E22" s="1036"/>
      <c r="F22" s="1036"/>
      <c r="G22" s="1036"/>
      <c r="H22" s="1036"/>
      <c r="I22" s="1036"/>
      <c r="J22" s="1036"/>
      <c r="K22" s="1036"/>
      <c r="L22" s="1036"/>
      <c r="M22" s="1036"/>
      <c r="N22" s="1036"/>
      <c r="O22" s="1036"/>
      <c r="P22" s="1036"/>
    </row>
    <row r="23" spans="1:16" ht="16.5" customHeight="1" x14ac:dyDescent="0.2">
      <c r="A23" s="1036"/>
      <c r="B23" s="1036"/>
      <c r="C23" s="1036"/>
      <c r="D23" s="1036"/>
      <c r="E23" s="1036"/>
      <c r="F23" s="1036"/>
      <c r="G23" s="1036"/>
      <c r="H23" s="1036"/>
      <c r="I23" s="1036"/>
      <c r="J23" s="1036"/>
      <c r="K23" s="1036"/>
      <c r="L23" s="1036"/>
      <c r="M23" s="1036"/>
      <c r="N23" s="1036"/>
      <c r="O23" s="1036"/>
      <c r="P23" s="1036"/>
    </row>
    <row r="24" spans="1:16" ht="16.5" customHeight="1" x14ac:dyDescent="0.2">
      <c r="A24" s="1036"/>
      <c r="B24" s="1036"/>
      <c r="C24" s="1036"/>
      <c r="D24" s="1036"/>
      <c r="E24" s="1036"/>
      <c r="F24" s="1036"/>
      <c r="G24" s="1036"/>
      <c r="H24" s="1036"/>
      <c r="I24" s="1036"/>
      <c r="J24" s="1036"/>
      <c r="K24" s="1036"/>
      <c r="L24" s="1036"/>
      <c r="M24" s="1036"/>
      <c r="N24" s="1036"/>
      <c r="O24" s="1036"/>
      <c r="P24" s="1036"/>
    </row>
    <row r="25" spans="1:16" ht="16.5" customHeight="1" x14ac:dyDescent="0.2">
      <c r="A25" s="1036"/>
      <c r="B25" s="1036"/>
      <c r="C25" s="1036"/>
      <c r="D25" s="1036"/>
      <c r="E25" s="1036"/>
      <c r="F25" s="1036"/>
      <c r="G25" s="1036"/>
      <c r="H25" s="1036"/>
      <c r="I25" s="1036"/>
      <c r="J25" s="1036"/>
      <c r="K25" s="1036"/>
      <c r="L25" s="1036"/>
      <c r="M25" s="1036"/>
      <c r="N25" s="1036"/>
      <c r="O25" s="1036"/>
      <c r="P25" s="1036"/>
    </row>
    <row r="26" spans="1:16" ht="16.5" customHeight="1" x14ac:dyDescent="0.2">
      <c r="A26" s="1036"/>
      <c r="B26" s="1036"/>
      <c r="C26" s="1036"/>
      <c r="D26" s="1036"/>
      <c r="E26" s="1036"/>
      <c r="F26" s="1036"/>
      <c r="G26" s="1036"/>
      <c r="H26" s="1036"/>
      <c r="I26" s="1036"/>
      <c r="J26" s="1036"/>
      <c r="K26" s="1036"/>
      <c r="L26" s="1036"/>
      <c r="M26" s="1036"/>
      <c r="N26" s="1036"/>
      <c r="O26" s="1036"/>
      <c r="P26" s="1036"/>
    </row>
    <row r="27" spans="1:16" ht="16.5" customHeight="1" x14ac:dyDescent="0.2">
      <c r="A27" s="1036"/>
      <c r="B27" s="1036"/>
      <c r="C27" s="1036"/>
      <c r="D27" s="1036"/>
      <c r="E27" s="1036"/>
      <c r="F27" s="1036"/>
      <c r="G27" s="1036"/>
      <c r="H27" s="1036"/>
      <c r="I27" s="1036"/>
      <c r="J27" s="1036"/>
      <c r="K27" s="1036"/>
      <c r="L27" s="1036"/>
      <c r="M27" s="1036"/>
      <c r="N27" s="1036"/>
      <c r="O27" s="1036"/>
      <c r="P27" s="1036"/>
    </row>
    <row r="28" spans="1:16" ht="16.5" customHeight="1" x14ac:dyDescent="0.2">
      <c r="A28" s="1036"/>
      <c r="B28" s="1036"/>
      <c r="C28" s="1036"/>
      <c r="D28" s="1036"/>
      <c r="E28" s="1036"/>
      <c r="F28" s="1036"/>
      <c r="G28" s="1036"/>
      <c r="H28" s="1036"/>
      <c r="I28" s="1036"/>
      <c r="J28" s="1036"/>
      <c r="K28" s="1036"/>
      <c r="L28" s="1036"/>
      <c r="M28" s="1036"/>
      <c r="N28" s="1036"/>
      <c r="O28" s="1036"/>
      <c r="P28" s="1036"/>
    </row>
    <row r="29" spans="1:16" ht="16.5" customHeight="1" x14ac:dyDescent="0.2">
      <c r="A29" s="1036"/>
      <c r="B29" s="1036"/>
      <c r="C29" s="1036"/>
      <c r="D29" s="1036"/>
      <c r="E29" s="1036"/>
      <c r="F29" s="1036"/>
      <c r="G29" s="1036"/>
      <c r="H29" s="1036"/>
      <c r="I29" s="1036"/>
      <c r="J29" s="1036"/>
      <c r="K29" s="1036"/>
      <c r="L29" s="1036"/>
      <c r="M29" s="1036"/>
      <c r="N29" s="1036"/>
      <c r="O29" s="1036"/>
      <c r="P29" s="1036"/>
    </row>
    <row r="30" spans="1:16" ht="16.5" customHeight="1" x14ac:dyDescent="0.2">
      <c r="A30" s="1036"/>
      <c r="B30" s="1036"/>
      <c r="C30" s="1036"/>
      <c r="D30" s="1036"/>
      <c r="E30" s="1036"/>
      <c r="F30" s="1036"/>
      <c r="G30" s="1036"/>
      <c r="H30" s="1036"/>
      <c r="I30" s="1036"/>
      <c r="J30" s="1036"/>
      <c r="K30" s="1036"/>
      <c r="L30" s="1036"/>
      <c r="M30" s="1036"/>
      <c r="N30" s="1036"/>
      <c r="O30" s="1036"/>
      <c r="P30" s="1036"/>
    </row>
    <row r="31" spans="1:16" ht="16.5" customHeight="1" x14ac:dyDescent="0.2">
      <c r="A31" s="1036"/>
      <c r="B31" s="1036"/>
      <c r="C31" s="1036"/>
      <c r="D31" s="1036"/>
      <c r="E31" s="1036"/>
      <c r="F31" s="1036"/>
      <c r="G31" s="1036"/>
      <c r="H31" s="1036"/>
      <c r="I31" s="1036"/>
      <c r="J31" s="1036"/>
      <c r="K31" s="1036"/>
      <c r="L31" s="1036"/>
      <c r="M31" s="1036"/>
      <c r="N31" s="1036"/>
      <c r="O31" s="1036"/>
      <c r="P31" s="1036"/>
    </row>
    <row r="32" spans="1:16" ht="31.5" customHeight="1" thickBot="1" x14ac:dyDescent="0.25">
      <c r="A32" s="1036"/>
      <c r="B32" s="1036"/>
      <c r="C32" s="1036"/>
      <c r="D32" s="1036"/>
      <c r="E32" s="1036"/>
      <c r="F32" s="1036"/>
      <c r="G32" s="1036"/>
      <c r="H32" s="1036"/>
      <c r="I32" s="1036"/>
      <c r="J32" s="1038" t="s">
        <v>484</v>
      </c>
      <c r="K32" s="1036"/>
      <c r="L32" s="1036"/>
      <c r="M32" s="1036"/>
      <c r="N32" s="1036"/>
      <c r="O32" s="1036"/>
      <c r="P32" s="1036"/>
    </row>
    <row r="33" spans="1:16" ht="39" customHeight="1" thickBot="1" x14ac:dyDescent="0.25">
      <c r="A33" s="1036"/>
      <c r="B33" s="1039" t="s">
        <v>492</v>
      </c>
      <c r="C33" s="1040"/>
      <c r="D33" s="1040"/>
      <c r="E33" s="1041" t="s">
        <v>485</v>
      </c>
      <c r="F33" s="1042" t="s">
        <v>3</v>
      </c>
      <c r="G33" s="1043" t="s">
        <v>4</v>
      </c>
      <c r="H33" s="1043" t="s">
        <v>5</v>
      </c>
      <c r="I33" s="1043" t="s">
        <v>6</v>
      </c>
      <c r="J33" s="1044" t="s">
        <v>7</v>
      </c>
      <c r="K33" s="1036"/>
      <c r="L33" s="1036"/>
      <c r="M33" s="1036"/>
      <c r="N33" s="1036"/>
      <c r="O33" s="1036"/>
      <c r="P33" s="1036"/>
    </row>
    <row r="34" spans="1:16" ht="39" customHeight="1" x14ac:dyDescent="0.2">
      <c r="A34" s="1036"/>
      <c r="B34" s="1045"/>
      <c r="C34" s="1046" t="s">
        <v>493</v>
      </c>
      <c r="D34" s="1046"/>
      <c r="E34" s="1047"/>
      <c r="F34" s="1048">
        <v>14.72</v>
      </c>
      <c r="G34" s="1049">
        <v>14.64</v>
      </c>
      <c r="H34" s="1049">
        <v>13.25</v>
      </c>
      <c r="I34" s="1049">
        <v>17.059999999999999</v>
      </c>
      <c r="J34" s="1050">
        <v>15.57</v>
      </c>
      <c r="K34" s="1036"/>
      <c r="L34" s="1036"/>
      <c r="M34" s="1036"/>
      <c r="N34" s="1036"/>
      <c r="O34" s="1036"/>
      <c r="P34" s="1036"/>
    </row>
    <row r="35" spans="1:16" ht="39" customHeight="1" x14ac:dyDescent="0.2">
      <c r="A35" s="1036"/>
      <c r="B35" s="1051"/>
      <c r="C35" s="1052" t="s">
        <v>494</v>
      </c>
      <c r="D35" s="1053"/>
      <c r="E35" s="1054"/>
      <c r="F35" s="1055">
        <v>12.24</v>
      </c>
      <c r="G35" s="1056">
        <v>10.66</v>
      </c>
      <c r="H35" s="1056">
        <v>8.93</v>
      </c>
      <c r="I35" s="1056">
        <v>8.2799999999999994</v>
      </c>
      <c r="J35" s="1057">
        <v>8.92</v>
      </c>
      <c r="K35" s="1036"/>
      <c r="L35" s="1036"/>
      <c r="M35" s="1036"/>
      <c r="N35" s="1036"/>
      <c r="O35" s="1036"/>
      <c r="P35" s="1036"/>
    </row>
    <row r="36" spans="1:16" ht="39" customHeight="1" x14ac:dyDescent="0.2">
      <c r="A36" s="1036"/>
      <c r="B36" s="1051"/>
      <c r="C36" s="1052" t="s">
        <v>495</v>
      </c>
      <c r="D36" s="1053"/>
      <c r="E36" s="1054"/>
      <c r="F36" s="1055">
        <v>1.41</v>
      </c>
      <c r="G36" s="1056">
        <v>1.41</v>
      </c>
      <c r="H36" s="1056">
        <v>1.29</v>
      </c>
      <c r="I36" s="1056">
        <v>1.47</v>
      </c>
      <c r="J36" s="1057">
        <v>1.42</v>
      </c>
      <c r="K36" s="1036"/>
      <c r="L36" s="1036"/>
      <c r="M36" s="1036"/>
      <c r="N36" s="1036"/>
      <c r="O36" s="1036"/>
      <c r="P36" s="1036"/>
    </row>
    <row r="37" spans="1:16" ht="39" customHeight="1" x14ac:dyDescent="0.2">
      <c r="A37" s="1036"/>
      <c r="B37" s="1051"/>
      <c r="C37" s="1052" t="s">
        <v>496</v>
      </c>
      <c r="D37" s="1053"/>
      <c r="E37" s="1054"/>
      <c r="F37" s="1055">
        <v>0.28999999999999998</v>
      </c>
      <c r="G37" s="1056">
        <v>0.91</v>
      </c>
      <c r="H37" s="1056">
        <v>0.92</v>
      </c>
      <c r="I37" s="1056">
        <v>1.24</v>
      </c>
      <c r="J37" s="1057">
        <v>0.44</v>
      </c>
      <c r="K37" s="1036"/>
      <c r="L37" s="1036"/>
      <c r="M37" s="1036"/>
      <c r="N37" s="1036"/>
      <c r="O37" s="1036"/>
      <c r="P37" s="1036"/>
    </row>
    <row r="38" spans="1:16" ht="39" customHeight="1" x14ac:dyDescent="0.2">
      <c r="A38" s="1036"/>
      <c r="B38" s="1051"/>
      <c r="C38" s="1052" t="s">
        <v>497</v>
      </c>
      <c r="D38" s="1053"/>
      <c r="E38" s="1054"/>
      <c r="F38" s="1055">
        <v>0.31</v>
      </c>
      <c r="G38" s="1056">
        <v>0.35</v>
      </c>
      <c r="H38" s="1056">
        <v>0.3</v>
      </c>
      <c r="I38" s="1056">
        <v>0.27</v>
      </c>
      <c r="J38" s="1057">
        <v>0.35</v>
      </c>
      <c r="K38" s="1036"/>
      <c r="L38" s="1036"/>
      <c r="M38" s="1036"/>
      <c r="N38" s="1036"/>
      <c r="O38" s="1036"/>
      <c r="P38" s="1036"/>
    </row>
    <row r="39" spans="1:16" ht="39" customHeight="1" x14ac:dyDescent="0.2">
      <c r="A39" s="1036"/>
      <c r="B39" s="1051"/>
      <c r="C39" s="1052" t="s">
        <v>498</v>
      </c>
      <c r="D39" s="1053"/>
      <c r="E39" s="1054"/>
      <c r="F39" s="1055">
        <v>0.12</v>
      </c>
      <c r="G39" s="1056">
        <v>0.09</v>
      </c>
      <c r="H39" s="1056">
        <v>0.1</v>
      </c>
      <c r="I39" s="1056">
        <v>0.12</v>
      </c>
      <c r="J39" s="1057">
        <v>0.13</v>
      </c>
      <c r="K39" s="1036"/>
      <c r="L39" s="1036"/>
      <c r="M39" s="1036"/>
      <c r="N39" s="1036"/>
      <c r="O39" s="1036"/>
      <c r="P39" s="1036"/>
    </row>
    <row r="40" spans="1:16" ht="39" customHeight="1" x14ac:dyDescent="0.2">
      <c r="A40" s="1036"/>
      <c r="B40" s="1051"/>
      <c r="C40" s="1052" t="s">
        <v>499</v>
      </c>
      <c r="D40" s="1053"/>
      <c r="E40" s="1054"/>
      <c r="F40" s="1055">
        <v>0.03</v>
      </c>
      <c r="G40" s="1056">
        <v>0.04</v>
      </c>
      <c r="H40" s="1056">
        <v>0.04</v>
      </c>
      <c r="I40" s="1056">
        <v>0.05</v>
      </c>
      <c r="J40" s="1057">
        <v>0.05</v>
      </c>
      <c r="K40" s="1036"/>
      <c r="L40" s="1036"/>
      <c r="M40" s="1036"/>
      <c r="N40" s="1036"/>
      <c r="O40" s="1036"/>
      <c r="P40" s="1036"/>
    </row>
    <row r="41" spans="1:16" ht="39" customHeight="1" x14ac:dyDescent="0.2">
      <c r="A41" s="1036"/>
      <c r="B41" s="1051"/>
      <c r="C41" s="1052" t="s">
        <v>500</v>
      </c>
      <c r="D41" s="1053"/>
      <c r="E41" s="1054"/>
      <c r="F41" s="1055">
        <v>3.64</v>
      </c>
      <c r="G41" s="1056">
        <v>1.46</v>
      </c>
      <c r="H41" s="1056">
        <v>0</v>
      </c>
      <c r="I41" s="1056">
        <v>0</v>
      </c>
      <c r="J41" s="1057">
        <v>0</v>
      </c>
      <c r="K41" s="1036"/>
      <c r="L41" s="1036"/>
      <c r="M41" s="1036"/>
      <c r="N41" s="1036"/>
      <c r="O41" s="1036"/>
      <c r="P41" s="1036"/>
    </row>
    <row r="42" spans="1:16" ht="39" customHeight="1" x14ac:dyDescent="0.2">
      <c r="A42" s="1036"/>
      <c r="B42" s="1058"/>
      <c r="C42" s="1052" t="s">
        <v>501</v>
      </c>
      <c r="D42" s="1053"/>
      <c r="E42" s="1054"/>
      <c r="F42" s="1055" t="s">
        <v>322</v>
      </c>
      <c r="G42" s="1056" t="s">
        <v>502</v>
      </c>
      <c r="H42" s="1056" t="s">
        <v>322</v>
      </c>
      <c r="I42" s="1056" t="s">
        <v>322</v>
      </c>
      <c r="J42" s="1057" t="s">
        <v>322</v>
      </c>
      <c r="K42" s="1036"/>
      <c r="L42" s="1036"/>
      <c r="M42" s="1036"/>
      <c r="N42" s="1036"/>
      <c r="O42" s="1036"/>
      <c r="P42" s="1036"/>
    </row>
    <row r="43" spans="1:16" ht="39" customHeight="1" thickBot="1" x14ac:dyDescent="0.25">
      <c r="A43" s="1036"/>
      <c r="B43" s="1059"/>
      <c r="C43" s="1060" t="s">
        <v>503</v>
      </c>
      <c r="D43" s="1061"/>
      <c r="E43" s="1062"/>
      <c r="F43" s="1063">
        <v>7.0000000000000007E-2</v>
      </c>
      <c r="G43" s="1064" t="s">
        <v>322</v>
      </c>
      <c r="H43" s="1064" t="s">
        <v>322</v>
      </c>
      <c r="I43" s="1064" t="s">
        <v>322</v>
      </c>
      <c r="J43" s="1065" t="s">
        <v>322</v>
      </c>
      <c r="K43" s="1036"/>
      <c r="L43" s="1036"/>
      <c r="M43" s="1036"/>
      <c r="N43" s="1036"/>
      <c r="O43" s="1036"/>
      <c r="P43" s="1036"/>
    </row>
    <row r="44" spans="1:16" ht="39" customHeight="1" x14ac:dyDescent="0.2">
      <c r="A44" s="1036"/>
      <c r="B44" s="1066" t="s">
        <v>504</v>
      </c>
      <c r="C44" s="1067"/>
      <c r="D44" s="1068"/>
      <c r="E44" s="1068"/>
      <c r="F44" s="1069"/>
      <c r="G44" s="1069"/>
      <c r="H44" s="1069"/>
      <c r="I44" s="1069"/>
      <c r="J44" s="1069"/>
      <c r="K44" s="1036"/>
      <c r="L44" s="1036"/>
      <c r="M44" s="1036"/>
      <c r="N44" s="1036"/>
      <c r="O44" s="1036"/>
      <c r="P44" s="1036"/>
    </row>
    <row r="45" spans="1:16" ht="16.2" x14ac:dyDescent="0.2">
      <c r="A45" s="1036"/>
      <c r="B45" s="1036"/>
      <c r="C45" s="1036"/>
      <c r="D45" s="1036"/>
      <c r="E45" s="1036"/>
      <c r="F45" s="1036"/>
      <c r="G45" s="1036"/>
      <c r="H45" s="1036"/>
      <c r="I45" s="1036"/>
      <c r="J45" s="1036"/>
      <c r="K45" s="1036"/>
      <c r="L45" s="1036"/>
      <c r="M45" s="1036"/>
      <c r="N45" s="1036"/>
      <c r="O45" s="1036"/>
      <c r="P45" s="1036"/>
    </row>
  </sheetData>
  <sheetProtection algorithmName="SHA-512" hashValue="VD5AHEDmzZ4UkFfnMkcGwwtEbrtUEBbjB6xzaA0mqx/mzovRgL3EWD93MwwJlaBZ5I1EsHZMNMnEuRpOvZMEiw==" saltValue="cxJQkxQ3Ml+dkDjz42Hz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1071" customWidth="1"/>
    <col min="2" max="3" width="10.88671875" style="1071" customWidth="1"/>
    <col min="4" max="4" width="10" style="1071" customWidth="1"/>
    <col min="5" max="10" width="11" style="1071" customWidth="1"/>
    <col min="11" max="15" width="13.109375" style="1071" customWidth="1"/>
    <col min="16" max="21" width="11.44140625" style="1071" customWidth="1"/>
    <col min="22" max="16384" width="0" style="1071" hidden="1"/>
  </cols>
  <sheetData>
    <row r="1" spans="1:21" ht="13.5" customHeight="1" x14ac:dyDescent="0.2">
      <c r="A1" s="1070"/>
      <c r="B1" s="1070"/>
      <c r="C1" s="1070"/>
      <c r="D1" s="1070"/>
      <c r="E1" s="1070"/>
      <c r="F1" s="1070"/>
      <c r="G1" s="1070"/>
      <c r="H1" s="1070"/>
      <c r="I1" s="1070"/>
      <c r="J1" s="1070"/>
      <c r="K1" s="1070"/>
      <c r="L1" s="1070"/>
      <c r="M1" s="1070"/>
      <c r="N1" s="1070"/>
      <c r="O1" s="1070"/>
      <c r="P1" s="1070"/>
      <c r="Q1" s="1070"/>
      <c r="R1" s="1070"/>
      <c r="S1" s="1070"/>
      <c r="T1" s="1070"/>
      <c r="U1" s="1070"/>
    </row>
    <row r="2" spans="1:21" ht="13.5" customHeight="1" x14ac:dyDescent="0.2">
      <c r="A2" s="1070"/>
      <c r="B2" s="1070"/>
      <c r="C2" s="1070"/>
      <c r="D2" s="1070"/>
      <c r="E2" s="1070"/>
      <c r="F2" s="1070"/>
      <c r="G2" s="1070"/>
      <c r="H2" s="1070"/>
      <c r="I2" s="1070"/>
      <c r="J2" s="1070"/>
      <c r="K2" s="1070"/>
      <c r="L2" s="1070"/>
      <c r="M2" s="1070"/>
      <c r="N2" s="1070"/>
      <c r="O2" s="1070"/>
      <c r="P2" s="1070"/>
      <c r="Q2" s="1070"/>
      <c r="R2" s="1070"/>
      <c r="S2" s="1070"/>
      <c r="T2" s="1070"/>
      <c r="U2" s="1070"/>
    </row>
    <row r="3" spans="1:21" ht="13.5" customHeight="1" x14ac:dyDescent="0.2">
      <c r="A3" s="1070"/>
      <c r="B3" s="1070"/>
      <c r="C3" s="1070"/>
      <c r="D3" s="1070"/>
      <c r="E3" s="1070"/>
      <c r="F3" s="1070"/>
      <c r="G3" s="1070"/>
      <c r="H3" s="1070"/>
      <c r="I3" s="1070"/>
      <c r="J3" s="1070"/>
      <c r="K3" s="1070"/>
      <c r="L3" s="1070"/>
      <c r="M3" s="1070"/>
      <c r="N3" s="1070"/>
      <c r="O3" s="1070"/>
      <c r="P3" s="1070"/>
      <c r="Q3" s="1070"/>
      <c r="R3" s="1070"/>
      <c r="S3" s="1070"/>
      <c r="T3" s="1070"/>
      <c r="U3" s="1070"/>
    </row>
    <row r="4" spans="1:21" ht="13.5" customHeight="1" x14ac:dyDescent="0.2">
      <c r="A4" s="1070"/>
      <c r="B4" s="1070"/>
      <c r="C4" s="1070"/>
      <c r="D4" s="1070"/>
      <c r="E4" s="1070"/>
      <c r="F4" s="1070"/>
      <c r="G4" s="1070"/>
      <c r="H4" s="1070"/>
      <c r="I4" s="1070"/>
      <c r="J4" s="1070"/>
      <c r="K4" s="1070"/>
      <c r="L4" s="1070"/>
      <c r="M4" s="1070"/>
      <c r="N4" s="1070"/>
      <c r="O4" s="1070"/>
      <c r="P4" s="1070"/>
      <c r="Q4" s="1070"/>
      <c r="R4" s="1070"/>
      <c r="S4" s="1070"/>
      <c r="T4" s="1070"/>
      <c r="U4" s="1070"/>
    </row>
    <row r="5" spans="1:21" ht="13.5" customHeight="1" x14ac:dyDescent="0.2">
      <c r="A5" s="1070"/>
      <c r="B5" s="1070"/>
      <c r="C5" s="1070"/>
      <c r="D5" s="1070"/>
      <c r="E5" s="1070"/>
      <c r="F5" s="1070"/>
      <c r="G5" s="1070"/>
      <c r="H5" s="1070"/>
      <c r="I5" s="1070"/>
      <c r="J5" s="1070"/>
      <c r="K5" s="1070"/>
      <c r="L5" s="1070"/>
      <c r="M5" s="1070"/>
      <c r="N5" s="1070"/>
      <c r="O5" s="1070"/>
      <c r="P5" s="1070"/>
      <c r="Q5" s="1070"/>
      <c r="R5" s="1070"/>
      <c r="S5" s="1070"/>
      <c r="T5" s="1070"/>
      <c r="U5" s="1070"/>
    </row>
    <row r="6" spans="1:21" ht="13.5" customHeight="1" x14ac:dyDescent="0.2">
      <c r="A6" s="1070"/>
      <c r="B6" s="1070"/>
      <c r="C6" s="1070"/>
      <c r="D6" s="1070"/>
      <c r="E6" s="1070"/>
      <c r="F6" s="1070"/>
      <c r="G6" s="1070"/>
      <c r="H6" s="1070"/>
      <c r="I6" s="1070"/>
      <c r="J6" s="1070"/>
      <c r="K6" s="1070"/>
      <c r="L6" s="1070"/>
      <c r="M6" s="1070"/>
      <c r="N6" s="1070"/>
      <c r="O6" s="1070"/>
      <c r="P6" s="1070"/>
      <c r="Q6" s="1070"/>
      <c r="R6" s="1070"/>
      <c r="S6" s="1070"/>
      <c r="T6" s="1070"/>
      <c r="U6" s="1070"/>
    </row>
    <row r="7" spans="1:21" ht="13.5" customHeight="1" x14ac:dyDescent="0.2">
      <c r="A7" s="1070"/>
      <c r="B7" s="1070"/>
      <c r="C7" s="1070"/>
      <c r="D7" s="1070"/>
      <c r="E7" s="1070"/>
      <c r="F7" s="1070"/>
      <c r="G7" s="1070"/>
      <c r="H7" s="1070"/>
      <c r="I7" s="1070"/>
      <c r="J7" s="1070"/>
      <c r="K7" s="1070"/>
      <c r="L7" s="1070"/>
      <c r="M7" s="1070"/>
      <c r="N7" s="1070"/>
      <c r="O7" s="1070"/>
      <c r="P7" s="1070"/>
      <c r="Q7" s="1070"/>
      <c r="R7" s="1070"/>
      <c r="S7" s="1070"/>
      <c r="T7" s="1070"/>
      <c r="U7" s="1070"/>
    </row>
    <row r="8" spans="1:21" ht="13.5" customHeight="1" x14ac:dyDescent="0.2">
      <c r="A8" s="1070"/>
      <c r="B8" s="1070"/>
      <c r="C8" s="1070"/>
      <c r="D8" s="1070"/>
      <c r="E8" s="1070"/>
      <c r="F8" s="1070"/>
      <c r="G8" s="1070"/>
      <c r="H8" s="1070"/>
      <c r="I8" s="1070"/>
      <c r="J8" s="1070"/>
      <c r="K8" s="1070"/>
      <c r="L8" s="1070"/>
      <c r="M8" s="1070"/>
      <c r="N8" s="1070"/>
      <c r="O8" s="1070"/>
      <c r="P8" s="1070"/>
      <c r="Q8" s="1070"/>
      <c r="R8" s="1070"/>
      <c r="S8" s="1070"/>
      <c r="T8" s="1070"/>
      <c r="U8" s="1070"/>
    </row>
    <row r="9" spans="1:21" ht="13.5" customHeight="1" x14ac:dyDescent="0.2">
      <c r="A9" s="1070"/>
      <c r="B9" s="1070"/>
      <c r="C9" s="1070"/>
      <c r="D9" s="1070"/>
      <c r="E9" s="1070"/>
      <c r="F9" s="1070"/>
      <c r="G9" s="1070"/>
      <c r="H9" s="1070"/>
      <c r="I9" s="1070"/>
      <c r="J9" s="1070"/>
      <c r="K9" s="1070"/>
      <c r="L9" s="1070"/>
      <c r="M9" s="1070"/>
      <c r="N9" s="1070"/>
      <c r="O9" s="1070"/>
      <c r="P9" s="1070"/>
      <c r="Q9" s="1070"/>
      <c r="R9" s="1070"/>
      <c r="S9" s="1070"/>
      <c r="T9" s="1070"/>
      <c r="U9" s="1070"/>
    </row>
    <row r="10" spans="1:21" ht="13.5" customHeight="1" x14ac:dyDescent="0.2">
      <c r="A10" s="1070"/>
      <c r="B10" s="1070"/>
      <c r="C10" s="1070"/>
      <c r="D10" s="1070"/>
      <c r="E10" s="1070"/>
      <c r="F10" s="1070"/>
      <c r="G10" s="1070"/>
      <c r="H10" s="1070"/>
      <c r="I10" s="1070"/>
      <c r="J10" s="1070"/>
      <c r="K10" s="1070"/>
      <c r="L10" s="1070"/>
      <c r="M10" s="1070"/>
      <c r="N10" s="1070"/>
      <c r="O10" s="1070"/>
      <c r="P10" s="1070"/>
      <c r="Q10" s="1070"/>
      <c r="R10" s="1070"/>
      <c r="S10" s="1070"/>
      <c r="T10" s="1070"/>
      <c r="U10" s="1070"/>
    </row>
    <row r="11" spans="1:21" ht="13.5" customHeight="1" x14ac:dyDescent="0.2">
      <c r="A11" s="1070"/>
      <c r="B11" s="1070"/>
      <c r="C11" s="1070"/>
      <c r="D11" s="1070"/>
      <c r="E11" s="1070"/>
      <c r="F11" s="1070"/>
      <c r="G11" s="1070"/>
      <c r="H11" s="1070"/>
      <c r="I11" s="1070"/>
      <c r="J11" s="1070"/>
      <c r="K11" s="1070"/>
      <c r="L11" s="1070"/>
      <c r="M11" s="1070"/>
      <c r="N11" s="1070"/>
      <c r="O11" s="1070"/>
      <c r="P11" s="1070"/>
      <c r="Q11" s="1070"/>
      <c r="R11" s="1070"/>
      <c r="S11" s="1070"/>
      <c r="T11" s="1070"/>
      <c r="U11" s="1070"/>
    </row>
    <row r="12" spans="1:21" ht="13.5" customHeight="1" x14ac:dyDescent="0.2">
      <c r="A12" s="1070"/>
      <c r="B12" s="1070"/>
      <c r="C12" s="1070"/>
      <c r="D12" s="1070"/>
      <c r="E12" s="1070"/>
      <c r="F12" s="1070"/>
      <c r="G12" s="1070"/>
      <c r="H12" s="1070"/>
      <c r="I12" s="1070"/>
      <c r="J12" s="1070"/>
      <c r="K12" s="1070"/>
      <c r="L12" s="1070"/>
      <c r="M12" s="1070"/>
      <c r="N12" s="1070"/>
      <c r="O12" s="1070"/>
      <c r="P12" s="1070"/>
      <c r="Q12" s="1070"/>
      <c r="R12" s="1070"/>
      <c r="S12" s="1070"/>
      <c r="T12" s="1070"/>
      <c r="U12" s="1070"/>
    </row>
    <row r="13" spans="1:21" ht="13.5" customHeight="1" x14ac:dyDescent="0.2">
      <c r="A13" s="1070"/>
      <c r="B13" s="1070"/>
      <c r="C13" s="1070"/>
      <c r="D13" s="1070"/>
      <c r="E13" s="1070"/>
      <c r="F13" s="1070"/>
      <c r="G13" s="1070"/>
      <c r="H13" s="1070"/>
      <c r="I13" s="1070"/>
      <c r="J13" s="1070"/>
      <c r="K13" s="1070"/>
      <c r="L13" s="1070"/>
      <c r="M13" s="1070"/>
      <c r="N13" s="1070"/>
      <c r="O13" s="1070"/>
      <c r="P13" s="1070"/>
      <c r="Q13" s="1070"/>
      <c r="R13" s="1070"/>
      <c r="S13" s="1070"/>
      <c r="T13" s="1070"/>
      <c r="U13" s="1070"/>
    </row>
    <row r="14" spans="1:21" ht="13.5" customHeight="1" x14ac:dyDescent="0.2">
      <c r="A14" s="1070"/>
      <c r="B14" s="1070"/>
      <c r="C14" s="1070"/>
      <c r="D14" s="1070"/>
      <c r="E14" s="1070"/>
      <c r="F14" s="1070"/>
      <c r="G14" s="1070"/>
      <c r="H14" s="1070"/>
      <c r="I14" s="1070"/>
      <c r="J14" s="1070"/>
      <c r="K14" s="1070"/>
      <c r="L14" s="1070"/>
      <c r="M14" s="1070"/>
      <c r="N14" s="1070"/>
      <c r="O14" s="1070"/>
      <c r="P14" s="1070"/>
      <c r="Q14" s="1070"/>
      <c r="R14" s="1070"/>
      <c r="S14" s="1070"/>
      <c r="T14" s="1070"/>
      <c r="U14" s="1070"/>
    </row>
    <row r="15" spans="1:21" ht="13.5" customHeight="1" x14ac:dyDescent="0.2">
      <c r="A15" s="1070"/>
      <c r="B15" s="1070"/>
      <c r="C15" s="1070"/>
      <c r="D15" s="1070"/>
      <c r="E15" s="1070"/>
      <c r="F15" s="1070"/>
      <c r="G15" s="1070"/>
      <c r="H15" s="1070"/>
      <c r="I15" s="1070"/>
      <c r="J15" s="1070"/>
      <c r="K15" s="1070"/>
      <c r="L15" s="1070"/>
      <c r="M15" s="1070"/>
      <c r="N15" s="1070"/>
      <c r="O15" s="1070"/>
      <c r="P15" s="1070"/>
      <c r="Q15" s="1070"/>
      <c r="R15" s="1070"/>
      <c r="S15" s="1070"/>
      <c r="T15" s="1070"/>
      <c r="U15" s="1070"/>
    </row>
    <row r="16" spans="1:21" ht="13.5" customHeight="1" x14ac:dyDescent="0.2">
      <c r="A16" s="1070"/>
      <c r="B16" s="1070"/>
      <c r="C16" s="1070"/>
      <c r="D16" s="1070"/>
      <c r="E16" s="1070"/>
      <c r="F16" s="1070"/>
      <c r="G16" s="1070"/>
      <c r="H16" s="1070"/>
      <c r="I16" s="1070"/>
      <c r="J16" s="1070"/>
      <c r="K16" s="1070"/>
      <c r="L16" s="1070"/>
      <c r="M16" s="1070"/>
      <c r="N16" s="1070"/>
      <c r="O16" s="1070"/>
      <c r="P16" s="1070"/>
      <c r="Q16" s="1070"/>
      <c r="R16" s="1070"/>
      <c r="S16" s="1070"/>
      <c r="T16" s="1070"/>
      <c r="U16" s="1070"/>
    </row>
    <row r="17" spans="1:21" ht="13.5" customHeight="1" x14ac:dyDescent="0.2">
      <c r="A17" s="1070"/>
      <c r="B17" s="1070"/>
      <c r="C17" s="1070"/>
      <c r="D17" s="1070"/>
      <c r="E17" s="1070"/>
      <c r="F17" s="1070"/>
      <c r="G17" s="1070"/>
      <c r="H17" s="1070"/>
      <c r="I17" s="1070"/>
      <c r="J17" s="1070"/>
      <c r="K17" s="1070"/>
      <c r="L17" s="1070"/>
      <c r="M17" s="1070"/>
      <c r="N17" s="1070"/>
      <c r="O17" s="1070"/>
      <c r="P17" s="1070"/>
      <c r="Q17" s="1070"/>
      <c r="R17" s="1070"/>
      <c r="S17" s="1070"/>
      <c r="T17" s="1070"/>
      <c r="U17" s="1070"/>
    </row>
    <row r="18" spans="1:21" ht="13.5" customHeight="1" x14ac:dyDescent="0.2">
      <c r="A18" s="1070"/>
      <c r="B18" s="1070"/>
      <c r="C18" s="1070"/>
      <c r="D18" s="1070"/>
      <c r="E18" s="1070"/>
      <c r="F18" s="1070"/>
      <c r="G18" s="1070"/>
      <c r="H18" s="1070"/>
      <c r="I18" s="1070"/>
      <c r="J18" s="1070"/>
      <c r="K18" s="1070"/>
      <c r="L18" s="1070"/>
      <c r="M18" s="1070"/>
      <c r="N18" s="1070"/>
      <c r="O18" s="1070"/>
      <c r="P18" s="1070"/>
      <c r="Q18" s="1070"/>
      <c r="R18" s="1070"/>
      <c r="S18" s="1070"/>
      <c r="T18" s="1070"/>
      <c r="U18" s="1070"/>
    </row>
    <row r="19" spans="1:21" ht="13.5" customHeight="1" x14ac:dyDescent="0.2">
      <c r="A19" s="1070"/>
      <c r="B19" s="1070"/>
      <c r="C19" s="1070"/>
      <c r="D19" s="1070"/>
      <c r="E19" s="1070"/>
      <c r="F19" s="1070"/>
      <c r="G19" s="1070"/>
      <c r="H19" s="1070"/>
      <c r="I19" s="1070"/>
      <c r="J19" s="1070"/>
      <c r="K19" s="1070"/>
      <c r="L19" s="1070"/>
      <c r="M19" s="1070"/>
      <c r="N19" s="1070"/>
      <c r="O19" s="1070"/>
      <c r="P19" s="1070"/>
      <c r="Q19" s="1070"/>
      <c r="R19" s="1070"/>
      <c r="S19" s="1070"/>
      <c r="T19" s="1070"/>
      <c r="U19" s="1070"/>
    </row>
    <row r="20" spans="1:21" ht="13.5" customHeight="1" x14ac:dyDescent="0.2">
      <c r="A20" s="1070"/>
      <c r="B20" s="1070"/>
      <c r="C20" s="1070"/>
      <c r="D20" s="1070"/>
      <c r="E20" s="1070"/>
      <c r="F20" s="1070"/>
      <c r="G20" s="1070"/>
      <c r="H20" s="1070"/>
      <c r="I20" s="1070"/>
      <c r="J20" s="1070"/>
      <c r="K20" s="1070"/>
      <c r="L20" s="1070"/>
      <c r="M20" s="1070"/>
      <c r="N20" s="1070"/>
      <c r="O20" s="1070"/>
      <c r="P20" s="1070"/>
      <c r="Q20" s="1070"/>
      <c r="R20" s="1070"/>
      <c r="S20" s="1070"/>
      <c r="T20" s="1070"/>
      <c r="U20" s="1070"/>
    </row>
    <row r="21" spans="1:21" ht="13.5" customHeight="1" x14ac:dyDescent="0.2">
      <c r="A21" s="1070"/>
      <c r="B21" s="1070"/>
      <c r="C21" s="1070"/>
      <c r="D21" s="1070"/>
      <c r="E21" s="1070"/>
      <c r="F21" s="1070"/>
      <c r="G21" s="1070"/>
      <c r="H21" s="1070"/>
      <c r="I21" s="1070"/>
      <c r="J21" s="1070"/>
      <c r="K21" s="1070"/>
      <c r="L21" s="1070"/>
      <c r="M21" s="1070"/>
      <c r="N21" s="1070"/>
      <c r="O21" s="1070"/>
      <c r="P21" s="1070"/>
      <c r="Q21" s="1070"/>
      <c r="R21" s="1070"/>
      <c r="S21" s="1070"/>
      <c r="T21" s="1070"/>
      <c r="U21" s="1070"/>
    </row>
    <row r="22" spans="1:21" ht="13.5" customHeight="1" x14ac:dyDescent="0.2">
      <c r="A22" s="1070"/>
      <c r="B22" s="1070"/>
      <c r="C22" s="1070"/>
      <c r="D22" s="1070"/>
      <c r="E22" s="1070"/>
      <c r="F22" s="1070"/>
      <c r="G22" s="1070"/>
      <c r="H22" s="1070"/>
      <c r="I22" s="1070"/>
      <c r="J22" s="1070"/>
      <c r="K22" s="1070"/>
      <c r="L22" s="1070"/>
      <c r="M22" s="1070"/>
      <c r="N22" s="1070"/>
      <c r="O22" s="1070"/>
      <c r="P22" s="1070"/>
      <c r="Q22" s="1070"/>
      <c r="R22" s="1070"/>
      <c r="S22" s="1070"/>
      <c r="T22" s="1070"/>
      <c r="U22" s="1070"/>
    </row>
    <row r="23" spans="1:21" ht="13.5" customHeight="1" x14ac:dyDescent="0.2">
      <c r="A23" s="1070"/>
      <c r="B23" s="1070"/>
      <c r="C23" s="1070"/>
      <c r="D23" s="1070"/>
      <c r="E23" s="1070"/>
      <c r="F23" s="1070"/>
      <c r="G23" s="1070"/>
      <c r="H23" s="1070"/>
      <c r="I23" s="1070"/>
      <c r="J23" s="1070"/>
      <c r="K23" s="1070"/>
      <c r="L23" s="1070"/>
      <c r="M23" s="1070"/>
      <c r="N23" s="1070"/>
      <c r="O23" s="1070"/>
      <c r="P23" s="1070"/>
      <c r="Q23" s="1070"/>
      <c r="R23" s="1070"/>
      <c r="S23" s="1070"/>
      <c r="T23" s="1070"/>
      <c r="U23" s="1070"/>
    </row>
    <row r="24" spans="1:21" ht="13.5" customHeight="1" x14ac:dyDescent="0.2">
      <c r="A24" s="1070"/>
      <c r="B24" s="1070"/>
      <c r="C24" s="1070"/>
      <c r="D24" s="1070"/>
      <c r="E24" s="1070"/>
      <c r="F24" s="1070"/>
      <c r="G24" s="1070"/>
      <c r="H24" s="1070"/>
      <c r="I24" s="1070"/>
      <c r="J24" s="1070"/>
      <c r="K24" s="1070"/>
      <c r="L24" s="1070"/>
      <c r="M24" s="1070"/>
      <c r="N24" s="1070"/>
      <c r="O24" s="1070"/>
      <c r="P24" s="1070"/>
      <c r="Q24" s="1070"/>
      <c r="R24" s="1070"/>
      <c r="S24" s="1070"/>
      <c r="T24" s="1070"/>
      <c r="U24" s="1070"/>
    </row>
    <row r="25" spans="1:21" ht="13.5" customHeight="1" x14ac:dyDescent="0.2">
      <c r="A25" s="1070"/>
      <c r="B25" s="1070"/>
      <c r="C25" s="1070"/>
      <c r="D25" s="1070"/>
      <c r="E25" s="1070"/>
      <c r="F25" s="1070"/>
      <c r="G25" s="1070"/>
      <c r="H25" s="1070"/>
      <c r="I25" s="1070"/>
      <c r="J25" s="1070"/>
      <c r="K25" s="1070"/>
      <c r="L25" s="1070"/>
      <c r="M25" s="1070"/>
      <c r="N25" s="1070"/>
      <c r="O25" s="1070"/>
      <c r="P25" s="1070"/>
      <c r="Q25" s="1070"/>
      <c r="R25" s="1070"/>
      <c r="S25" s="1070"/>
      <c r="T25" s="1070"/>
      <c r="U25" s="1070"/>
    </row>
    <row r="26" spans="1:21" ht="13.5" customHeight="1" x14ac:dyDescent="0.2">
      <c r="A26" s="1070"/>
      <c r="B26" s="1070"/>
      <c r="C26" s="1070"/>
      <c r="D26" s="1070"/>
      <c r="E26" s="1070"/>
      <c r="F26" s="1070"/>
      <c r="G26" s="1070"/>
      <c r="H26" s="1070"/>
      <c r="I26" s="1070"/>
      <c r="J26" s="1070"/>
      <c r="K26" s="1070"/>
      <c r="L26" s="1070"/>
      <c r="M26" s="1070"/>
      <c r="N26" s="1070"/>
      <c r="O26" s="1070"/>
      <c r="P26" s="1070"/>
      <c r="Q26" s="1070"/>
      <c r="R26" s="1070"/>
      <c r="S26" s="1070"/>
      <c r="T26" s="1070"/>
      <c r="U26" s="1070"/>
    </row>
    <row r="27" spans="1:21" ht="13.5" customHeight="1" x14ac:dyDescent="0.2">
      <c r="A27" s="1070"/>
      <c r="B27" s="1070"/>
      <c r="C27" s="1070"/>
      <c r="D27" s="1070"/>
      <c r="E27" s="1070"/>
      <c r="F27" s="1070"/>
      <c r="G27" s="1070"/>
      <c r="H27" s="1070"/>
      <c r="I27" s="1070"/>
      <c r="J27" s="1070"/>
      <c r="K27" s="1070"/>
      <c r="L27" s="1070"/>
      <c r="M27" s="1070"/>
      <c r="N27" s="1070"/>
      <c r="O27" s="1070"/>
      <c r="P27" s="1070"/>
      <c r="Q27" s="1070"/>
      <c r="R27" s="1070"/>
      <c r="S27" s="1070"/>
      <c r="T27" s="1070"/>
      <c r="U27" s="1070"/>
    </row>
    <row r="28" spans="1:21" ht="13.5" customHeight="1" x14ac:dyDescent="0.2">
      <c r="A28" s="1070"/>
      <c r="B28" s="1070"/>
      <c r="C28" s="1070"/>
      <c r="D28" s="1070"/>
      <c r="E28" s="1070"/>
      <c r="F28" s="1070"/>
      <c r="G28" s="1070"/>
      <c r="H28" s="1070"/>
      <c r="I28" s="1070"/>
      <c r="J28" s="1070"/>
      <c r="K28" s="1070"/>
      <c r="L28" s="1070"/>
      <c r="M28" s="1070"/>
      <c r="N28" s="1070"/>
      <c r="O28" s="1070"/>
      <c r="P28" s="1070"/>
      <c r="Q28" s="1070"/>
      <c r="R28" s="1070"/>
      <c r="S28" s="1070"/>
      <c r="T28" s="1070"/>
      <c r="U28" s="1070"/>
    </row>
    <row r="29" spans="1:21" ht="13.5" customHeight="1" x14ac:dyDescent="0.2">
      <c r="A29" s="1070"/>
      <c r="B29" s="1070"/>
      <c r="C29" s="1070"/>
      <c r="D29" s="1070"/>
      <c r="E29" s="1070"/>
      <c r="F29" s="1070"/>
      <c r="G29" s="1070"/>
      <c r="H29" s="1070"/>
      <c r="I29" s="1070"/>
      <c r="J29" s="1070"/>
      <c r="K29" s="1070"/>
      <c r="L29" s="1070"/>
      <c r="M29" s="1070"/>
      <c r="N29" s="1070"/>
      <c r="O29" s="1070"/>
      <c r="P29" s="1070"/>
      <c r="Q29" s="1070"/>
      <c r="R29" s="1070"/>
      <c r="S29" s="1070"/>
      <c r="T29" s="1070"/>
      <c r="U29" s="1070"/>
    </row>
    <row r="30" spans="1:21" ht="13.5" customHeight="1" x14ac:dyDescent="0.2">
      <c r="A30" s="1070"/>
      <c r="B30" s="1070"/>
      <c r="C30" s="1070"/>
      <c r="D30" s="1070"/>
      <c r="E30" s="1070"/>
      <c r="F30" s="1070"/>
      <c r="G30" s="1070"/>
      <c r="H30" s="1070"/>
      <c r="I30" s="1070"/>
      <c r="J30" s="1070"/>
      <c r="K30" s="1070"/>
      <c r="L30" s="1070"/>
      <c r="M30" s="1070"/>
      <c r="N30" s="1070"/>
      <c r="O30" s="1070"/>
      <c r="P30" s="1070"/>
      <c r="Q30" s="1070"/>
      <c r="R30" s="1070"/>
      <c r="S30" s="1070"/>
      <c r="T30" s="1070"/>
      <c r="U30" s="1070"/>
    </row>
    <row r="31" spans="1:21" ht="13.5" customHeight="1" x14ac:dyDescent="0.2">
      <c r="A31" s="1070"/>
      <c r="B31" s="1070"/>
      <c r="C31" s="1070"/>
      <c r="D31" s="1070"/>
      <c r="E31" s="1070"/>
      <c r="F31" s="1070"/>
      <c r="G31" s="1070"/>
      <c r="H31" s="1070"/>
      <c r="I31" s="1070"/>
      <c r="J31" s="1070"/>
      <c r="K31" s="1070"/>
      <c r="L31" s="1070"/>
      <c r="M31" s="1070"/>
      <c r="N31" s="1070"/>
      <c r="O31" s="1070"/>
      <c r="P31" s="1070"/>
      <c r="Q31" s="1070"/>
      <c r="R31" s="1070"/>
      <c r="S31" s="1070"/>
      <c r="T31" s="1070"/>
      <c r="U31" s="1070"/>
    </row>
    <row r="32" spans="1:21" ht="13.5" customHeight="1" x14ac:dyDescent="0.2">
      <c r="A32" s="1070"/>
      <c r="B32" s="1070"/>
      <c r="C32" s="1070"/>
      <c r="D32" s="1070"/>
      <c r="E32" s="1070"/>
      <c r="F32" s="1070"/>
      <c r="G32" s="1070"/>
      <c r="H32" s="1070"/>
      <c r="I32" s="1070"/>
      <c r="J32" s="1070"/>
      <c r="K32" s="1070"/>
      <c r="L32" s="1070"/>
      <c r="M32" s="1070"/>
      <c r="N32" s="1070"/>
      <c r="O32" s="1070"/>
      <c r="P32" s="1070"/>
      <c r="Q32" s="1070"/>
      <c r="R32" s="1070"/>
      <c r="S32" s="1070"/>
      <c r="T32" s="1070"/>
      <c r="U32" s="1070"/>
    </row>
    <row r="33" spans="1:21" ht="13.5" customHeight="1" x14ac:dyDescent="0.2">
      <c r="A33" s="1070"/>
      <c r="B33" s="1070"/>
      <c r="C33" s="1070"/>
      <c r="D33" s="1070"/>
      <c r="E33" s="1070"/>
      <c r="F33" s="1070"/>
      <c r="G33" s="1070"/>
      <c r="H33" s="1070"/>
      <c r="I33" s="1070"/>
      <c r="J33" s="1070"/>
      <c r="K33" s="1070"/>
      <c r="L33" s="1070"/>
      <c r="M33" s="1070"/>
      <c r="N33" s="1070"/>
      <c r="O33" s="1070"/>
      <c r="P33" s="1070"/>
      <c r="Q33" s="1070"/>
      <c r="R33" s="1070"/>
      <c r="S33" s="1070"/>
      <c r="T33" s="1070"/>
      <c r="U33" s="1070"/>
    </row>
    <row r="34" spans="1:21" ht="13.5" customHeight="1" x14ac:dyDescent="0.2">
      <c r="A34" s="1070"/>
      <c r="B34" s="1070"/>
      <c r="C34" s="1070"/>
      <c r="D34" s="1070"/>
      <c r="E34" s="1070"/>
      <c r="F34" s="1070"/>
      <c r="G34" s="1070"/>
      <c r="H34" s="1070"/>
      <c r="I34" s="1070"/>
      <c r="J34" s="1070"/>
      <c r="K34" s="1070"/>
      <c r="L34" s="1070"/>
      <c r="M34" s="1070"/>
      <c r="N34" s="1070"/>
      <c r="O34" s="1070"/>
      <c r="P34" s="1070"/>
      <c r="Q34" s="1070"/>
      <c r="R34" s="1070"/>
      <c r="S34" s="1070"/>
      <c r="T34" s="1070"/>
      <c r="U34" s="1070"/>
    </row>
    <row r="35" spans="1:21" ht="13.5" customHeight="1" x14ac:dyDescent="0.2">
      <c r="A35" s="1070"/>
      <c r="B35" s="1070"/>
      <c r="C35" s="1070"/>
      <c r="D35" s="1070"/>
      <c r="E35" s="1070"/>
      <c r="F35" s="1070"/>
      <c r="G35" s="1070"/>
      <c r="H35" s="1070"/>
      <c r="I35" s="1070"/>
      <c r="J35" s="1070"/>
      <c r="K35" s="1070"/>
      <c r="L35" s="1070"/>
      <c r="M35" s="1070"/>
      <c r="N35" s="1070"/>
      <c r="O35" s="1070"/>
      <c r="P35" s="1070"/>
      <c r="Q35" s="1070"/>
      <c r="R35" s="1070"/>
      <c r="S35" s="1070"/>
      <c r="T35" s="1070"/>
      <c r="U35" s="1070"/>
    </row>
    <row r="36" spans="1:21" ht="13.5" customHeight="1" x14ac:dyDescent="0.2">
      <c r="A36" s="1070"/>
      <c r="B36" s="1070"/>
      <c r="C36" s="1070"/>
      <c r="D36" s="1070"/>
      <c r="E36" s="1070"/>
      <c r="F36" s="1070"/>
      <c r="G36" s="1070"/>
      <c r="H36" s="1070"/>
      <c r="I36" s="1070"/>
      <c r="J36" s="1070"/>
      <c r="K36" s="1070"/>
      <c r="L36" s="1070"/>
      <c r="M36" s="1070"/>
      <c r="N36" s="1070"/>
      <c r="O36" s="1070"/>
      <c r="P36" s="1070"/>
      <c r="Q36" s="1070"/>
      <c r="R36" s="1070"/>
      <c r="S36" s="1070"/>
      <c r="T36" s="1070"/>
      <c r="U36" s="1070"/>
    </row>
    <row r="37" spans="1:21" ht="13.5" customHeight="1" x14ac:dyDescent="0.2">
      <c r="A37" s="1070"/>
      <c r="B37" s="1070"/>
      <c r="C37" s="1070"/>
      <c r="D37" s="1070"/>
      <c r="E37" s="1070"/>
      <c r="F37" s="1070"/>
      <c r="G37" s="1070"/>
      <c r="H37" s="1070"/>
      <c r="I37" s="1070"/>
      <c r="J37" s="1070"/>
      <c r="K37" s="1070"/>
      <c r="L37" s="1070"/>
      <c r="M37" s="1070"/>
      <c r="N37" s="1070"/>
      <c r="O37" s="1070"/>
      <c r="P37" s="1070"/>
      <c r="Q37" s="1070"/>
      <c r="R37" s="1070"/>
      <c r="S37" s="1070"/>
      <c r="T37" s="1070"/>
      <c r="U37" s="1070"/>
    </row>
    <row r="38" spans="1:21" ht="13.5" customHeight="1" x14ac:dyDescent="0.2">
      <c r="A38" s="1070"/>
      <c r="B38" s="1070"/>
      <c r="C38" s="1070"/>
      <c r="D38" s="1070"/>
      <c r="E38" s="1070"/>
      <c r="F38" s="1070"/>
      <c r="G38" s="1070"/>
      <c r="H38" s="1070"/>
      <c r="I38" s="1070"/>
      <c r="J38" s="1070"/>
      <c r="K38" s="1070"/>
      <c r="L38" s="1070"/>
      <c r="M38" s="1070"/>
      <c r="N38" s="1070"/>
      <c r="O38" s="1070"/>
      <c r="P38" s="1070"/>
      <c r="Q38" s="1070"/>
      <c r="R38" s="1070"/>
      <c r="S38" s="1070"/>
      <c r="T38" s="1070"/>
      <c r="U38" s="1070"/>
    </row>
    <row r="39" spans="1:21" ht="13.5" customHeight="1" x14ac:dyDescent="0.2">
      <c r="A39" s="1070"/>
      <c r="B39" s="1070"/>
      <c r="C39" s="1070"/>
      <c r="D39" s="1070"/>
      <c r="E39" s="1070"/>
      <c r="F39" s="1070"/>
      <c r="G39" s="1070"/>
      <c r="H39" s="1070"/>
      <c r="I39" s="1070"/>
      <c r="J39" s="1070"/>
      <c r="K39" s="1070"/>
      <c r="L39" s="1070"/>
      <c r="M39" s="1070"/>
      <c r="N39" s="1070"/>
      <c r="O39" s="1070"/>
      <c r="P39" s="1070"/>
      <c r="Q39" s="1070"/>
      <c r="R39" s="1070"/>
      <c r="S39" s="1070"/>
      <c r="T39" s="1070"/>
      <c r="U39" s="1070"/>
    </row>
    <row r="40" spans="1:21" ht="13.5" customHeight="1" x14ac:dyDescent="0.2">
      <c r="A40" s="1070"/>
      <c r="B40" s="1070"/>
      <c r="C40" s="1070"/>
      <c r="D40" s="1070"/>
      <c r="E40" s="1070"/>
      <c r="F40" s="1070"/>
      <c r="G40" s="1070"/>
      <c r="H40" s="1070"/>
      <c r="I40" s="1070"/>
      <c r="J40" s="1070"/>
      <c r="K40" s="1070"/>
      <c r="L40" s="1070"/>
      <c r="M40" s="1070"/>
      <c r="N40" s="1070"/>
      <c r="O40" s="1070"/>
      <c r="P40" s="1070"/>
      <c r="Q40" s="1070"/>
      <c r="R40" s="1070"/>
      <c r="S40" s="1070"/>
      <c r="T40" s="1070"/>
      <c r="U40" s="1070"/>
    </row>
    <row r="41" spans="1:21" ht="13.5" customHeight="1" x14ac:dyDescent="0.2">
      <c r="A41" s="1070"/>
      <c r="B41" s="1070"/>
      <c r="C41" s="1070"/>
      <c r="D41" s="1070"/>
      <c r="E41" s="1070"/>
      <c r="F41" s="1070"/>
      <c r="G41" s="1070"/>
      <c r="H41" s="1070"/>
      <c r="I41" s="1070"/>
      <c r="J41" s="1070"/>
      <c r="K41" s="1070"/>
      <c r="L41" s="1070"/>
      <c r="M41" s="1070"/>
      <c r="N41" s="1070"/>
      <c r="O41" s="1070"/>
      <c r="P41" s="1070"/>
      <c r="Q41" s="1070"/>
      <c r="R41" s="1070"/>
      <c r="S41" s="1070"/>
      <c r="T41" s="1070"/>
      <c r="U41" s="1070"/>
    </row>
    <row r="42" spans="1:21" ht="13.5" customHeight="1" x14ac:dyDescent="0.2">
      <c r="A42" s="1070"/>
      <c r="B42" s="1070"/>
      <c r="C42" s="1070"/>
      <c r="D42" s="1070"/>
      <c r="E42" s="1070"/>
      <c r="F42" s="1070"/>
      <c r="G42" s="1070"/>
      <c r="H42" s="1070"/>
      <c r="I42" s="1070"/>
      <c r="J42" s="1070"/>
      <c r="K42" s="1070"/>
      <c r="L42" s="1070"/>
      <c r="M42" s="1070"/>
      <c r="N42" s="1070"/>
      <c r="O42" s="1070"/>
      <c r="P42" s="1070"/>
      <c r="Q42" s="1070"/>
      <c r="R42" s="1070"/>
      <c r="S42" s="1070"/>
      <c r="T42" s="1070"/>
      <c r="U42" s="1070"/>
    </row>
    <row r="43" spans="1:21" ht="30.75" customHeight="1" thickBot="1" x14ac:dyDescent="0.25">
      <c r="A43" s="1070"/>
      <c r="B43" s="1070"/>
      <c r="C43" s="1070"/>
      <c r="D43" s="1070"/>
      <c r="E43" s="1070"/>
      <c r="F43" s="1070"/>
      <c r="G43" s="1070"/>
      <c r="H43" s="1070"/>
      <c r="I43" s="1070"/>
      <c r="J43" s="1070"/>
      <c r="K43" s="1070"/>
      <c r="L43" s="1070"/>
      <c r="M43" s="1070"/>
      <c r="N43" s="1070"/>
      <c r="O43" s="1072" t="s">
        <v>505</v>
      </c>
      <c r="P43" s="1070"/>
      <c r="Q43" s="1070"/>
      <c r="R43" s="1070"/>
      <c r="S43" s="1070"/>
      <c r="T43" s="1070"/>
      <c r="U43" s="1070"/>
    </row>
    <row r="44" spans="1:21" ht="30.75" customHeight="1" thickBot="1" x14ac:dyDescent="0.25">
      <c r="A44" s="1070"/>
      <c r="B44" s="1073" t="s">
        <v>506</v>
      </c>
      <c r="C44" s="1074"/>
      <c r="D44" s="1074"/>
      <c r="E44" s="1075"/>
      <c r="F44" s="1075"/>
      <c r="G44" s="1075"/>
      <c r="H44" s="1075"/>
      <c r="I44" s="1075"/>
      <c r="J44" s="1076" t="s">
        <v>485</v>
      </c>
      <c r="K44" s="1077" t="s">
        <v>3</v>
      </c>
      <c r="L44" s="1078" t="s">
        <v>4</v>
      </c>
      <c r="M44" s="1078" t="s">
        <v>5</v>
      </c>
      <c r="N44" s="1078" t="s">
        <v>6</v>
      </c>
      <c r="O44" s="1079" t="s">
        <v>7</v>
      </c>
      <c r="P44" s="1070"/>
      <c r="Q44" s="1070"/>
      <c r="R44" s="1070"/>
      <c r="S44" s="1070"/>
      <c r="T44" s="1070"/>
      <c r="U44" s="1070"/>
    </row>
    <row r="45" spans="1:21" ht="30.75" customHeight="1" x14ac:dyDescent="0.2">
      <c r="A45" s="1070"/>
      <c r="B45" s="1080" t="s">
        <v>507</v>
      </c>
      <c r="C45" s="1081"/>
      <c r="D45" s="1082"/>
      <c r="E45" s="1083" t="s">
        <v>508</v>
      </c>
      <c r="F45" s="1083"/>
      <c r="G45" s="1083"/>
      <c r="H45" s="1083"/>
      <c r="I45" s="1083"/>
      <c r="J45" s="1084"/>
      <c r="K45" s="1085">
        <v>902</v>
      </c>
      <c r="L45" s="1086">
        <v>925</v>
      </c>
      <c r="M45" s="1086">
        <v>996</v>
      </c>
      <c r="N45" s="1086">
        <v>1062</v>
      </c>
      <c r="O45" s="1087">
        <v>1202</v>
      </c>
      <c r="P45" s="1070"/>
      <c r="Q45" s="1070"/>
      <c r="R45" s="1070"/>
      <c r="S45" s="1070"/>
      <c r="T45" s="1070"/>
      <c r="U45" s="1070"/>
    </row>
    <row r="46" spans="1:21" ht="30.75" customHeight="1" x14ac:dyDescent="0.2">
      <c r="A46" s="1070"/>
      <c r="B46" s="1088"/>
      <c r="C46" s="1089"/>
      <c r="D46" s="1090"/>
      <c r="E46" s="1091" t="s">
        <v>509</v>
      </c>
      <c r="F46" s="1091"/>
      <c r="G46" s="1091"/>
      <c r="H46" s="1091"/>
      <c r="I46" s="1091"/>
      <c r="J46" s="1092"/>
      <c r="K46" s="1093" t="s">
        <v>322</v>
      </c>
      <c r="L46" s="1094" t="s">
        <v>322</v>
      </c>
      <c r="M46" s="1094" t="s">
        <v>322</v>
      </c>
      <c r="N46" s="1094" t="s">
        <v>322</v>
      </c>
      <c r="O46" s="1095" t="s">
        <v>322</v>
      </c>
      <c r="P46" s="1070"/>
      <c r="Q46" s="1070"/>
      <c r="R46" s="1070"/>
      <c r="S46" s="1070"/>
      <c r="T46" s="1070"/>
      <c r="U46" s="1070"/>
    </row>
    <row r="47" spans="1:21" ht="30.75" customHeight="1" x14ac:dyDescent="0.2">
      <c r="A47" s="1070"/>
      <c r="B47" s="1088"/>
      <c r="C47" s="1089"/>
      <c r="D47" s="1090"/>
      <c r="E47" s="1091" t="s">
        <v>510</v>
      </c>
      <c r="F47" s="1091"/>
      <c r="G47" s="1091"/>
      <c r="H47" s="1091"/>
      <c r="I47" s="1091"/>
      <c r="J47" s="1092"/>
      <c r="K47" s="1093" t="s">
        <v>322</v>
      </c>
      <c r="L47" s="1094" t="s">
        <v>322</v>
      </c>
      <c r="M47" s="1094" t="s">
        <v>322</v>
      </c>
      <c r="N47" s="1094" t="s">
        <v>322</v>
      </c>
      <c r="O47" s="1095" t="s">
        <v>322</v>
      </c>
      <c r="P47" s="1070"/>
      <c r="Q47" s="1070"/>
      <c r="R47" s="1070"/>
      <c r="S47" s="1070"/>
      <c r="T47" s="1070"/>
      <c r="U47" s="1070"/>
    </row>
    <row r="48" spans="1:21" ht="30.75" customHeight="1" x14ac:dyDescent="0.2">
      <c r="A48" s="1070"/>
      <c r="B48" s="1088"/>
      <c r="C48" s="1089"/>
      <c r="D48" s="1090"/>
      <c r="E48" s="1091" t="s">
        <v>511</v>
      </c>
      <c r="F48" s="1091"/>
      <c r="G48" s="1091"/>
      <c r="H48" s="1091"/>
      <c r="I48" s="1091"/>
      <c r="J48" s="1092"/>
      <c r="K48" s="1093">
        <v>375</v>
      </c>
      <c r="L48" s="1094">
        <v>305</v>
      </c>
      <c r="M48" s="1094">
        <v>359</v>
      </c>
      <c r="N48" s="1094">
        <v>357</v>
      </c>
      <c r="O48" s="1095">
        <v>344</v>
      </c>
      <c r="P48" s="1070"/>
      <c r="Q48" s="1070"/>
      <c r="R48" s="1070"/>
      <c r="S48" s="1070"/>
      <c r="T48" s="1070"/>
      <c r="U48" s="1070"/>
    </row>
    <row r="49" spans="1:21" ht="30.75" customHeight="1" x14ac:dyDescent="0.2">
      <c r="A49" s="1070"/>
      <c r="B49" s="1088"/>
      <c r="C49" s="1089"/>
      <c r="D49" s="1090"/>
      <c r="E49" s="1091" t="s">
        <v>512</v>
      </c>
      <c r="F49" s="1091"/>
      <c r="G49" s="1091"/>
      <c r="H49" s="1091"/>
      <c r="I49" s="1091"/>
      <c r="J49" s="1092"/>
      <c r="K49" s="1093">
        <v>33</v>
      </c>
      <c r="L49" s="1094">
        <v>36</v>
      </c>
      <c r="M49" s="1094">
        <v>37</v>
      </c>
      <c r="N49" s="1094">
        <v>43</v>
      </c>
      <c r="O49" s="1095">
        <v>48</v>
      </c>
      <c r="P49" s="1070"/>
      <c r="Q49" s="1070"/>
      <c r="R49" s="1070"/>
      <c r="S49" s="1070"/>
      <c r="T49" s="1070"/>
      <c r="U49" s="1070"/>
    </row>
    <row r="50" spans="1:21" ht="30.75" customHeight="1" x14ac:dyDescent="0.2">
      <c r="A50" s="1070"/>
      <c r="B50" s="1088"/>
      <c r="C50" s="1089"/>
      <c r="D50" s="1090"/>
      <c r="E50" s="1091" t="s">
        <v>513</v>
      </c>
      <c r="F50" s="1091"/>
      <c r="G50" s="1091"/>
      <c r="H50" s="1091"/>
      <c r="I50" s="1091"/>
      <c r="J50" s="1092"/>
      <c r="K50" s="1093" t="s">
        <v>322</v>
      </c>
      <c r="L50" s="1094" t="s">
        <v>322</v>
      </c>
      <c r="M50" s="1094" t="s">
        <v>322</v>
      </c>
      <c r="N50" s="1094" t="s">
        <v>322</v>
      </c>
      <c r="O50" s="1095" t="s">
        <v>322</v>
      </c>
      <c r="P50" s="1070"/>
      <c r="Q50" s="1070"/>
      <c r="R50" s="1070"/>
      <c r="S50" s="1070"/>
      <c r="T50" s="1070"/>
      <c r="U50" s="1070"/>
    </row>
    <row r="51" spans="1:21" ht="30.75" customHeight="1" x14ac:dyDescent="0.2">
      <c r="A51" s="1070"/>
      <c r="B51" s="1096"/>
      <c r="C51" s="1097"/>
      <c r="D51" s="1098"/>
      <c r="E51" s="1091" t="s">
        <v>514</v>
      </c>
      <c r="F51" s="1091"/>
      <c r="G51" s="1091"/>
      <c r="H51" s="1091"/>
      <c r="I51" s="1091"/>
      <c r="J51" s="1092"/>
      <c r="K51" s="1093">
        <v>0</v>
      </c>
      <c r="L51" s="1094">
        <v>0</v>
      </c>
      <c r="M51" s="1094">
        <v>0</v>
      </c>
      <c r="N51" s="1094">
        <v>0</v>
      </c>
      <c r="O51" s="1095">
        <v>0</v>
      </c>
      <c r="P51" s="1070"/>
      <c r="Q51" s="1070"/>
      <c r="R51" s="1070"/>
      <c r="S51" s="1070"/>
      <c r="T51" s="1070"/>
      <c r="U51" s="1070"/>
    </row>
    <row r="52" spans="1:21" ht="30.75" customHeight="1" x14ac:dyDescent="0.2">
      <c r="A52" s="1070"/>
      <c r="B52" s="1099" t="s">
        <v>515</v>
      </c>
      <c r="C52" s="1100"/>
      <c r="D52" s="1098"/>
      <c r="E52" s="1091" t="s">
        <v>516</v>
      </c>
      <c r="F52" s="1091"/>
      <c r="G52" s="1091"/>
      <c r="H52" s="1091"/>
      <c r="I52" s="1091"/>
      <c r="J52" s="1092"/>
      <c r="K52" s="1093">
        <v>975</v>
      </c>
      <c r="L52" s="1094">
        <v>966</v>
      </c>
      <c r="M52" s="1094">
        <v>1002</v>
      </c>
      <c r="N52" s="1094">
        <v>1018</v>
      </c>
      <c r="O52" s="1095">
        <v>1097</v>
      </c>
      <c r="P52" s="1070"/>
      <c r="Q52" s="1070"/>
      <c r="R52" s="1070"/>
      <c r="S52" s="1070"/>
      <c r="T52" s="1070"/>
      <c r="U52" s="1070"/>
    </row>
    <row r="53" spans="1:21" ht="30.75" customHeight="1" thickBot="1" x14ac:dyDescent="0.25">
      <c r="A53" s="1070"/>
      <c r="B53" s="1101" t="s">
        <v>517</v>
      </c>
      <c r="C53" s="1102"/>
      <c r="D53" s="1103"/>
      <c r="E53" s="1104" t="s">
        <v>518</v>
      </c>
      <c r="F53" s="1104"/>
      <c r="G53" s="1104"/>
      <c r="H53" s="1104"/>
      <c r="I53" s="1104"/>
      <c r="J53" s="1105"/>
      <c r="K53" s="1106">
        <v>335</v>
      </c>
      <c r="L53" s="1107">
        <v>300</v>
      </c>
      <c r="M53" s="1107">
        <v>390</v>
      </c>
      <c r="N53" s="1107">
        <v>444</v>
      </c>
      <c r="O53" s="1108">
        <v>497</v>
      </c>
      <c r="P53" s="1070"/>
      <c r="Q53" s="1070"/>
      <c r="R53" s="1070"/>
      <c r="S53" s="1070"/>
      <c r="T53" s="1070"/>
      <c r="U53" s="1070"/>
    </row>
    <row r="54" spans="1:21" ht="24" customHeight="1" x14ac:dyDescent="0.2">
      <c r="A54" s="1070"/>
      <c r="B54" s="1109" t="s">
        <v>519</v>
      </c>
      <c r="C54" s="1070"/>
      <c r="D54" s="1070"/>
      <c r="E54" s="1070"/>
      <c r="F54" s="1070"/>
      <c r="G54" s="1070"/>
      <c r="H54" s="1070"/>
      <c r="I54" s="1070"/>
      <c r="J54" s="1070"/>
      <c r="K54" s="1070"/>
      <c r="L54" s="1070"/>
      <c r="M54" s="1070"/>
      <c r="N54" s="1070"/>
      <c r="O54" s="1070"/>
      <c r="P54" s="1070"/>
      <c r="Q54" s="1070"/>
      <c r="R54" s="1070"/>
      <c r="S54" s="1070"/>
      <c r="T54" s="1070"/>
      <c r="U54" s="1070"/>
    </row>
    <row r="55" spans="1:21" ht="24" customHeight="1" x14ac:dyDescent="0.2">
      <c r="A55" s="1070"/>
      <c r="B55" s="1109" t="s">
        <v>520</v>
      </c>
      <c r="C55" s="1070"/>
      <c r="D55" s="1070"/>
      <c r="E55" s="1070"/>
      <c r="F55" s="1070"/>
      <c r="G55" s="1070"/>
      <c r="H55" s="1070"/>
      <c r="I55" s="1070"/>
      <c r="J55" s="1070"/>
      <c r="K55" s="1070"/>
      <c r="L55" s="1070"/>
      <c r="M55" s="1070"/>
      <c r="N55" s="1070"/>
      <c r="O55" s="1070"/>
      <c r="P55" s="1070"/>
      <c r="Q55" s="1070"/>
      <c r="R55" s="1070"/>
      <c r="S55" s="1070"/>
      <c r="T55" s="1070"/>
      <c r="U55" s="1070"/>
    </row>
    <row r="56" spans="1:21" ht="24" customHeight="1" thickBot="1" x14ac:dyDescent="0.25">
      <c r="A56" s="1070"/>
      <c r="B56" s="1110" t="s">
        <v>521</v>
      </c>
      <c r="C56" s="1111"/>
      <c r="D56" s="1111"/>
      <c r="E56" s="1111"/>
      <c r="F56" s="1111"/>
      <c r="G56" s="1111"/>
      <c r="H56" s="1111"/>
      <c r="I56" s="1111"/>
      <c r="J56" s="1111"/>
      <c r="K56" s="1112"/>
      <c r="L56" s="1112"/>
      <c r="M56" s="1112"/>
      <c r="N56" s="1112"/>
      <c r="O56" s="1113" t="s">
        <v>522</v>
      </c>
      <c r="P56" s="1070"/>
      <c r="Q56" s="1070"/>
      <c r="R56" s="1070"/>
      <c r="S56" s="1070"/>
      <c r="T56" s="1070"/>
      <c r="U56" s="1070"/>
    </row>
    <row r="57" spans="1:21" ht="31.5" customHeight="1" thickBot="1" x14ac:dyDescent="0.25">
      <c r="A57" s="1070"/>
      <c r="B57" s="1114"/>
      <c r="C57" s="1115"/>
      <c r="D57" s="1115"/>
      <c r="E57" s="1116"/>
      <c r="F57" s="1116"/>
      <c r="G57" s="1116"/>
      <c r="H57" s="1116"/>
      <c r="I57" s="1116"/>
      <c r="J57" s="1117" t="s">
        <v>485</v>
      </c>
      <c r="K57" s="1118" t="s">
        <v>523</v>
      </c>
      <c r="L57" s="1119" t="s">
        <v>524</v>
      </c>
      <c r="M57" s="1119" t="s">
        <v>525</v>
      </c>
      <c r="N57" s="1119" t="s">
        <v>526</v>
      </c>
      <c r="O57" s="1120" t="s">
        <v>527</v>
      </c>
      <c r="P57" s="1070"/>
      <c r="Q57" s="1070"/>
      <c r="R57" s="1070"/>
      <c r="S57" s="1070"/>
      <c r="T57" s="1070"/>
      <c r="U57" s="1070"/>
    </row>
    <row r="58" spans="1:21" ht="31.5" customHeight="1" x14ac:dyDescent="0.2">
      <c r="B58" s="1121" t="s">
        <v>528</v>
      </c>
      <c r="C58" s="1122"/>
      <c r="D58" s="1123" t="s">
        <v>529</v>
      </c>
      <c r="E58" s="1124"/>
      <c r="F58" s="1124"/>
      <c r="G58" s="1124"/>
      <c r="H58" s="1124"/>
      <c r="I58" s="1124"/>
      <c r="J58" s="1125"/>
      <c r="K58" s="1126" t="s">
        <v>322</v>
      </c>
      <c r="L58" s="1127" t="s">
        <v>322</v>
      </c>
      <c r="M58" s="1127" t="s">
        <v>322</v>
      </c>
      <c r="N58" s="1127" t="s">
        <v>322</v>
      </c>
      <c r="O58" s="1128" t="s">
        <v>322</v>
      </c>
    </row>
    <row r="59" spans="1:21" ht="31.5" customHeight="1" x14ac:dyDescent="0.2">
      <c r="B59" s="1129"/>
      <c r="C59" s="1130"/>
      <c r="D59" s="1131" t="s">
        <v>530</v>
      </c>
      <c r="E59" s="1132"/>
      <c r="F59" s="1132"/>
      <c r="G59" s="1132"/>
      <c r="H59" s="1132"/>
      <c r="I59" s="1132"/>
      <c r="J59" s="1133"/>
      <c r="K59" s="1134" t="s">
        <v>322</v>
      </c>
      <c r="L59" s="1135" t="s">
        <v>322</v>
      </c>
      <c r="M59" s="1135" t="s">
        <v>322</v>
      </c>
      <c r="N59" s="1135" t="s">
        <v>322</v>
      </c>
      <c r="O59" s="1136" t="s">
        <v>322</v>
      </c>
    </row>
    <row r="60" spans="1:21" ht="31.5" customHeight="1" thickBot="1" x14ac:dyDescent="0.25">
      <c r="B60" s="1137"/>
      <c r="C60" s="1138"/>
      <c r="D60" s="1139" t="s">
        <v>531</v>
      </c>
      <c r="E60" s="1140"/>
      <c r="F60" s="1140"/>
      <c r="G60" s="1140"/>
      <c r="H60" s="1140"/>
      <c r="I60" s="1140"/>
      <c r="J60" s="1141"/>
      <c r="K60" s="1142" t="s">
        <v>322</v>
      </c>
      <c r="L60" s="1143" t="s">
        <v>322</v>
      </c>
      <c r="M60" s="1143" t="s">
        <v>322</v>
      </c>
      <c r="N60" s="1143" t="s">
        <v>322</v>
      </c>
      <c r="O60" s="1144" t="s">
        <v>322</v>
      </c>
    </row>
    <row r="61" spans="1:21" ht="24" customHeight="1" x14ac:dyDescent="0.2">
      <c r="B61" s="1145"/>
      <c r="C61" s="1145"/>
      <c r="D61" s="1146" t="s">
        <v>532</v>
      </c>
      <c r="E61" s="1147"/>
      <c r="F61" s="1147"/>
      <c r="G61" s="1147"/>
      <c r="H61" s="1147"/>
      <c r="I61" s="1147"/>
      <c r="J61" s="1147"/>
      <c r="K61" s="1147"/>
      <c r="L61" s="1147"/>
      <c r="M61" s="1147"/>
      <c r="N61" s="1147"/>
      <c r="O61" s="1147"/>
    </row>
    <row r="62" spans="1:21" ht="24" customHeight="1" x14ac:dyDescent="0.2">
      <c r="B62" s="1148"/>
      <c r="C62" s="1148"/>
      <c r="D62" s="1146" t="s">
        <v>533</v>
      </c>
      <c r="E62" s="1147"/>
      <c r="F62" s="1147"/>
      <c r="G62" s="1147"/>
      <c r="H62" s="1147"/>
      <c r="I62" s="1147"/>
      <c r="J62" s="1147"/>
      <c r="K62" s="1147"/>
      <c r="L62" s="1147"/>
      <c r="M62" s="1147"/>
      <c r="N62" s="1147"/>
      <c r="O62" s="1147"/>
    </row>
    <row r="63" spans="1:21" ht="24" customHeight="1" x14ac:dyDescent="0.2">
      <c r="A63" s="1070"/>
      <c r="B63" s="1109"/>
      <c r="C63" s="1070"/>
      <c r="D63" s="1070"/>
      <c r="E63" s="1070"/>
      <c r="F63" s="1070"/>
      <c r="G63" s="1070"/>
      <c r="H63" s="1070"/>
      <c r="I63" s="1070"/>
      <c r="J63" s="1070"/>
      <c r="K63" s="1070"/>
      <c r="L63" s="1070"/>
      <c r="M63" s="1070"/>
      <c r="N63" s="1070"/>
      <c r="O63" s="1070"/>
      <c r="P63" s="1070"/>
      <c r="Q63" s="1070"/>
      <c r="R63" s="1070"/>
      <c r="S63" s="1070"/>
      <c r="T63" s="1070"/>
      <c r="U63" s="1070"/>
    </row>
    <row r="64" spans="1:21" ht="24" customHeight="1" x14ac:dyDescent="0.2">
      <c r="A64" s="1070"/>
      <c r="B64" s="1109"/>
      <c r="C64" s="1070"/>
      <c r="D64" s="1070"/>
      <c r="E64" s="1070"/>
      <c r="F64" s="1070"/>
      <c r="G64" s="1070"/>
      <c r="H64" s="1070"/>
      <c r="I64" s="1070"/>
      <c r="J64" s="1070"/>
      <c r="K64" s="1070"/>
      <c r="L64" s="1070"/>
      <c r="M64" s="1070"/>
      <c r="N64" s="1070"/>
      <c r="O64" s="1070"/>
      <c r="P64" s="1070"/>
      <c r="Q64" s="1070"/>
      <c r="R64" s="1070"/>
      <c r="S64" s="1070"/>
      <c r="T64" s="1070"/>
      <c r="U64" s="1070"/>
    </row>
  </sheetData>
  <sheetProtection algorithmName="SHA-512" hashValue="wkKjwYMXSO2lpst5VX+RLqTdJkg/tKKad7s6sR+kSMcVfW+S99fFsV76ak/zgEj4WILTAZKsOJmMwh/a4Tg9Ag==" saltValue="jG4MTht1xK8626UlGQ1bJ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1149" customWidth="1"/>
    <col min="2" max="3" width="12.6640625" style="1149" customWidth="1"/>
    <col min="4" max="4" width="11.6640625" style="1149" customWidth="1"/>
    <col min="5" max="8" width="10.33203125" style="1149" customWidth="1"/>
    <col min="9" max="13" width="16.33203125" style="1149" customWidth="1"/>
    <col min="14" max="19" width="12.6640625" style="1149" customWidth="1"/>
    <col min="20" max="16384" width="0" style="114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1150" t="s">
        <v>505</v>
      </c>
    </row>
    <row r="40" spans="2:13" ht="27.75" customHeight="1" thickBot="1" x14ac:dyDescent="0.25">
      <c r="B40" s="1151" t="s">
        <v>506</v>
      </c>
      <c r="C40" s="1152"/>
      <c r="D40" s="1152"/>
      <c r="E40" s="1153"/>
      <c r="F40" s="1153"/>
      <c r="G40" s="1153"/>
      <c r="H40" s="1154" t="s">
        <v>485</v>
      </c>
      <c r="I40" s="1155" t="s">
        <v>3</v>
      </c>
      <c r="J40" s="1156" t="s">
        <v>4</v>
      </c>
      <c r="K40" s="1156" t="s">
        <v>5</v>
      </c>
      <c r="L40" s="1156" t="s">
        <v>6</v>
      </c>
      <c r="M40" s="1157" t="s">
        <v>7</v>
      </c>
    </row>
    <row r="41" spans="2:13" ht="27.75" customHeight="1" x14ac:dyDescent="0.2">
      <c r="B41" s="1158" t="s">
        <v>534</v>
      </c>
      <c r="C41" s="1159"/>
      <c r="D41" s="1160"/>
      <c r="E41" s="1161" t="s">
        <v>535</v>
      </c>
      <c r="F41" s="1161"/>
      <c r="G41" s="1161"/>
      <c r="H41" s="1162"/>
      <c r="I41" s="1163">
        <v>10797</v>
      </c>
      <c r="J41" s="1164">
        <v>12078</v>
      </c>
      <c r="K41" s="1164">
        <v>11895</v>
      </c>
      <c r="L41" s="1164">
        <v>11917</v>
      </c>
      <c r="M41" s="1165">
        <v>11745</v>
      </c>
    </row>
    <row r="42" spans="2:13" ht="27.75" customHeight="1" x14ac:dyDescent="0.2">
      <c r="B42" s="1166"/>
      <c r="C42" s="1167"/>
      <c r="D42" s="1168"/>
      <c r="E42" s="1169" t="s">
        <v>536</v>
      </c>
      <c r="F42" s="1169"/>
      <c r="G42" s="1169"/>
      <c r="H42" s="1170"/>
      <c r="I42" s="1171" t="s">
        <v>322</v>
      </c>
      <c r="J42" s="1172" t="s">
        <v>322</v>
      </c>
      <c r="K42" s="1172" t="s">
        <v>322</v>
      </c>
      <c r="L42" s="1172" t="s">
        <v>322</v>
      </c>
      <c r="M42" s="1173" t="s">
        <v>322</v>
      </c>
    </row>
    <row r="43" spans="2:13" ht="27.75" customHeight="1" x14ac:dyDescent="0.2">
      <c r="B43" s="1166"/>
      <c r="C43" s="1167"/>
      <c r="D43" s="1168"/>
      <c r="E43" s="1169" t="s">
        <v>537</v>
      </c>
      <c r="F43" s="1169"/>
      <c r="G43" s="1169"/>
      <c r="H43" s="1170"/>
      <c r="I43" s="1171">
        <v>2930</v>
      </c>
      <c r="J43" s="1172">
        <v>2697</v>
      </c>
      <c r="K43" s="1172">
        <v>2530</v>
      </c>
      <c r="L43" s="1172">
        <v>2270</v>
      </c>
      <c r="M43" s="1173">
        <v>2185</v>
      </c>
    </row>
    <row r="44" spans="2:13" ht="27.75" customHeight="1" x14ac:dyDescent="0.2">
      <c r="B44" s="1166"/>
      <c r="C44" s="1167"/>
      <c r="D44" s="1168"/>
      <c r="E44" s="1169" t="s">
        <v>538</v>
      </c>
      <c r="F44" s="1169"/>
      <c r="G44" s="1169"/>
      <c r="H44" s="1170"/>
      <c r="I44" s="1171">
        <v>267</v>
      </c>
      <c r="J44" s="1172">
        <v>366</v>
      </c>
      <c r="K44" s="1172">
        <v>433</v>
      </c>
      <c r="L44" s="1172">
        <v>350</v>
      </c>
      <c r="M44" s="1173">
        <v>294</v>
      </c>
    </row>
    <row r="45" spans="2:13" ht="27.75" customHeight="1" x14ac:dyDescent="0.2">
      <c r="B45" s="1166"/>
      <c r="C45" s="1167"/>
      <c r="D45" s="1168"/>
      <c r="E45" s="1169" t="s">
        <v>539</v>
      </c>
      <c r="F45" s="1169"/>
      <c r="G45" s="1169"/>
      <c r="H45" s="1170"/>
      <c r="I45" s="1171">
        <v>1041</v>
      </c>
      <c r="J45" s="1172">
        <v>986</v>
      </c>
      <c r="K45" s="1172">
        <v>970</v>
      </c>
      <c r="L45" s="1172">
        <v>960</v>
      </c>
      <c r="M45" s="1173">
        <v>941</v>
      </c>
    </row>
    <row r="46" spans="2:13" ht="27.75" customHeight="1" x14ac:dyDescent="0.2">
      <c r="B46" s="1166"/>
      <c r="C46" s="1167"/>
      <c r="D46" s="1174"/>
      <c r="E46" s="1169" t="s">
        <v>540</v>
      </c>
      <c r="F46" s="1169"/>
      <c r="G46" s="1169"/>
      <c r="H46" s="1170"/>
      <c r="I46" s="1171" t="s">
        <v>322</v>
      </c>
      <c r="J46" s="1172" t="s">
        <v>322</v>
      </c>
      <c r="K46" s="1172" t="s">
        <v>322</v>
      </c>
      <c r="L46" s="1172" t="s">
        <v>322</v>
      </c>
      <c r="M46" s="1173" t="s">
        <v>322</v>
      </c>
    </row>
    <row r="47" spans="2:13" ht="27.75" customHeight="1" x14ac:dyDescent="0.2">
      <c r="B47" s="1166"/>
      <c r="C47" s="1167"/>
      <c r="D47" s="1175"/>
      <c r="E47" s="1176" t="s">
        <v>541</v>
      </c>
      <c r="F47" s="1177"/>
      <c r="G47" s="1177"/>
      <c r="H47" s="1178"/>
      <c r="I47" s="1171" t="s">
        <v>322</v>
      </c>
      <c r="J47" s="1172" t="s">
        <v>322</v>
      </c>
      <c r="K47" s="1172" t="s">
        <v>322</v>
      </c>
      <c r="L47" s="1172" t="s">
        <v>322</v>
      </c>
      <c r="M47" s="1173" t="s">
        <v>322</v>
      </c>
    </row>
    <row r="48" spans="2:13" ht="27.75" customHeight="1" x14ac:dyDescent="0.2">
      <c r="B48" s="1166"/>
      <c r="C48" s="1167"/>
      <c r="D48" s="1168"/>
      <c r="E48" s="1169" t="s">
        <v>542</v>
      </c>
      <c r="F48" s="1169"/>
      <c r="G48" s="1169"/>
      <c r="H48" s="1170"/>
      <c r="I48" s="1171" t="s">
        <v>322</v>
      </c>
      <c r="J48" s="1172" t="s">
        <v>322</v>
      </c>
      <c r="K48" s="1172" t="s">
        <v>322</v>
      </c>
      <c r="L48" s="1172" t="s">
        <v>322</v>
      </c>
      <c r="M48" s="1173" t="s">
        <v>322</v>
      </c>
    </row>
    <row r="49" spans="2:13" ht="27.75" customHeight="1" x14ac:dyDescent="0.2">
      <c r="B49" s="1179"/>
      <c r="C49" s="1180"/>
      <c r="D49" s="1168"/>
      <c r="E49" s="1169" t="s">
        <v>543</v>
      </c>
      <c r="F49" s="1169"/>
      <c r="G49" s="1169"/>
      <c r="H49" s="1170"/>
      <c r="I49" s="1171" t="s">
        <v>322</v>
      </c>
      <c r="J49" s="1172" t="s">
        <v>322</v>
      </c>
      <c r="K49" s="1172" t="s">
        <v>322</v>
      </c>
      <c r="L49" s="1172" t="s">
        <v>322</v>
      </c>
      <c r="M49" s="1173" t="s">
        <v>322</v>
      </c>
    </row>
    <row r="50" spans="2:13" ht="27.75" customHeight="1" x14ac:dyDescent="0.2">
      <c r="B50" s="1181" t="s">
        <v>544</v>
      </c>
      <c r="C50" s="1182"/>
      <c r="D50" s="1183"/>
      <c r="E50" s="1169" t="s">
        <v>545</v>
      </c>
      <c r="F50" s="1169"/>
      <c r="G50" s="1169"/>
      <c r="H50" s="1170"/>
      <c r="I50" s="1171">
        <v>2958</v>
      </c>
      <c r="J50" s="1172">
        <v>2988</v>
      </c>
      <c r="K50" s="1172">
        <v>3151</v>
      </c>
      <c r="L50" s="1172">
        <v>3432</v>
      </c>
      <c r="M50" s="1173">
        <v>3893</v>
      </c>
    </row>
    <row r="51" spans="2:13" ht="27.75" customHeight="1" x14ac:dyDescent="0.2">
      <c r="B51" s="1166"/>
      <c r="C51" s="1167"/>
      <c r="D51" s="1168"/>
      <c r="E51" s="1169" t="s">
        <v>546</v>
      </c>
      <c r="F51" s="1169"/>
      <c r="G51" s="1169"/>
      <c r="H51" s="1170"/>
      <c r="I51" s="1171">
        <v>405</v>
      </c>
      <c r="J51" s="1172">
        <v>423</v>
      </c>
      <c r="K51" s="1172">
        <v>396</v>
      </c>
      <c r="L51" s="1172">
        <v>399</v>
      </c>
      <c r="M51" s="1173">
        <v>369</v>
      </c>
    </row>
    <row r="52" spans="2:13" ht="27.75" customHeight="1" x14ac:dyDescent="0.2">
      <c r="B52" s="1179"/>
      <c r="C52" s="1180"/>
      <c r="D52" s="1168"/>
      <c r="E52" s="1169" t="s">
        <v>547</v>
      </c>
      <c r="F52" s="1169"/>
      <c r="G52" s="1169"/>
      <c r="H52" s="1170"/>
      <c r="I52" s="1171">
        <v>9683</v>
      </c>
      <c r="J52" s="1172">
        <v>10246</v>
      </c>
      <c r="K52" s="1172">
        <v>9977</v>
      </c>
      <c r="L52" s="1172">
        <v>10008</v>
      </c>
      <c r="M52" s="1173">
        <v>9590</v>
      </c>
    </row>
    <row r="53" spans="2:13" ht="27.75" customHeight="1" thickBot="1" x14ac:dyDescent="0.25">
      <c r="B53" s="1184" t="s">
        <v>517</v>
      </c>
      <c r="C53" s="1185"/>
      <c r="D53" s="1186"/>
      <c r="E53" s="1187" t="s">
        <v>548</v>
      </c>
      <c r="F53" s="1187"/>
      <c r="G53" s="1187"/>
      <c r="H53" s="1188"/>
      <c r="I53" s="1189">
        <v>1988</v>
      </c>
      <c r="J53" s="1190">
        <v>2471</v>
      </c>
      <c r="K53" s="1190">
        <v>2304</v>
      </c>
      <c r="L53" s="1190">
        <v>1658</v>
      </c>
      <c r="M53" s="1191">
        <v>1315</v>
      </c>
    </row>
    <row r="54" spans="2:13" ht="27.75" customHeight="1" x14ac:dyDescent="0.2">
      <c r="B54" s="1192" t="s">
        <v>549</v>
      </c>
      <c r="C54" s="1193"/>
      <c r="D54" s="1193"/>
      <c r="E54" s="1194"/>
      <c r="F54" s="1194"/>
      <c r="G54" s="1194"/>
      <c r="H54" s="1194"/>
      <c r="I54" s="1195"/>
      <c r="J54" s="1195"/>
      <c r="K54" s="1195"/>
      <c r="L54" s="1195"/>
      <c r="M54" s="1195"/>
    </row>
    <row r="55" spans="2:13" ht="13.2" x14ac:dyDescent="0.2"/>
  </sheetData>
  <sheetProtection algorithmName="SHA-512" hashValue="2eqdq6LKDmgdl/IBxgb45W0Fegs2RC6POWWGDdobkS5dvUbYBc6om8jurQZ8jQ7z1BNp5gp4N/cMvgVQrGhxqw==" saltValue="SkNqnXQnmRILXEDZkS938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009" customWidth="1"/>
    <col min="2" max="2" width="16.33203125" style="1009" customWidth="1"/>
    <col min="3" max="5" width="26.21875" style="1009" customWidth="1"/>
    <col min="6" max="8" width="24.21875" style="1009" customWidth="1"/>
    <col min="9" max="14" width="26" style="1009" customWidth="1"/>
    <col min="15" max="15" width="6.109375" style="1009" customWidth="1"/>
    <col min="16" max="16" width="9" style="1009" hidden="1" customWidth="1"/>
    <col min="17" max="20" width="0" style="1009" hidden="1" customWidth="1"/>
    <col min="21" max="21" width="9" style="1009" hidden="1" customWidth="1"/>
    <col min="22" max="22" width="0" style="1009" hidden="1" customWidth="1"/>
    <col min="23" max="23" width="9" style="1009" hidden="1" customWidth="1"/>
    <col min="24" max="16384" width="0" style="1009"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010"/>
      <c r="C53" s="1010"/>
      <c r="D53" s="1010"/>
      <c r="E53" s="1010"/>
      <c r="F53" s="1010"/>
      <c r="G53" s="1010"/>
      <c r="H53" s="1196" t="s">
        <v>550</v>
      </c>
    </row>
    <row r="54" spans="2:8" ht="29.25" customHeight="1" thickBot="1" x14ac:dyDescent="0.3">
      <c r="B54" s="1197" t="s">
        <v>24</v>
      </c>
      <c r="C54" s="1198"/>
      <c r="D54" s="1198"/>
      <c r="E54" s="1199" t="s">
        <v>485</v>
      </c>
      <c r="F54" s="1200" t="s">
        <v>5</v>
      </c>
      <c r="G54" s="1200" t="s">
        <v>6</v>
      </c>
      <c r="H54" s="1201" t="s">
        <v>7</v>
      </c>
    </row>
    <row r="55" spans="2:8" ht="52.5" customHeight="1" x14ac:dyDescent="0.2">
      <c r="B55" s="1202"/>
      <c r="C55" s="1203" t="s">
        <v>119</v>
      </c>
      <c r="D55" s="1203"/>
      <c r="E55" s="1204"/>
      <c r="F55" s="1205">
        <v>955</v>
      </c>
      <c r="G55" s="1205">
        <v>1006</v>
      </c>
      <c r="H55" s="1206">
        <v>1047</v>
      </c>
    </row>
    <row r="56" spans="2:8" ht="52.5" customHeight="1" x14ac:dyDescent="0.2">
      <c r="B56" s="1207"/>
      <c r="C56" s="1208" t="s">
        <v>551</v>
      </c>
      <c r="D56" s="1208"/>
      <c r="E56" s="1209"/>
      <c r="F56" s="1210">
        <v>607</v>
      </c>
      <c r="G56" s="1210">
        <v>708</v>
      </c>
      <c r="H56" s="1211">
        <v>908</v>
      </c>
    </row>
    <row r="57" spans="2:8" ht="53.25" customHeight="1" x14ac:dyDescent="0.2">
      <c r="B57" s="1207"/>
      <c r="C57" s="1212" t="s">
        <v>124</v>
      </c>
      <c r="D57" s="1212"/>
      <c r="E57" s="1213"/>
      <c r="F57" s="1214">
        <v>1081</v>
      </c>
      <c r="G57" s="1214">
        <v>1174</v>
      </c>
      <c r="H57" s="1215">
        <v>1331</v>
      </c>
    </row>
    <row r="58" spans="2:8" ht="45.75" customHeight="1" x14ac:dyDescent="0.2">
      <c r="B58" s="1216"/>
      <c r="C58" s="1217" t="s">
        <v>552</v>
      </c>
      <c r="D58" s="1218"/>
      <c r="E58" s="1219"/>
      <c r="F58" s="1220">
        <v>544</v>
      </c>
      <c r="G58" s="1220">
        <v>614</v>
      </c>
      <c r="H58" s="1221">
        <v>807</v>
      </c>
    </row>
    <row r="59" spans="2:8" ht="45.75" customHeight="1" x14ac:dyDescent="0.2">
      <c r="B59" s="1216"/>
      <c r="C59" s="1217" t="s">
        <v>553</v>
      </c>
      <c r="D59" s="1218"/>
      <c r="E59" s="1219"/>
      <c r="F59" s="1220">
        <v>126</v>
      </c>
      <c r="G59" s="1220">
        <v>126</v>
      </c>
      <c r="H59" s="1221">
        <v>126</v>
      </c>
    </row>
    <row r="60" spans="2:8" ht="45.75" customHeight="1" x14ac:dyDescent="0.2">
      <c r="B60" s="1216"/>
      <c r="C60" s="1217" t="s">
        <v>554</v>
      </c>
      <c r="D60" s="1218"/>
      <c r="E60" s="1219"/>
      <c r="F60" s="1220">
        <v>110</v>
      </c>
      <c r="G60" s="1220">
        <v>110</v>
      </c>
      <c r="H60" s="1221">
        <v>110</v>
      </c>
    </row>
    <row r="61" spans="2:8" ht="45.75" customHeight="1" x14ac:dyDescent="0.2">
      <c r="B61" s="1216"/>
      <c r="C61" s="1217" t="s">
        <v>555</v>
      </c>
      <c r="D61" s="1218"/>
      <c r="E61" s="1219"/>
      <c r="F61" s="1220">
        <v>100</v>
      </c>
      <c r="G61" s="1220">
        <v>82</v>
      </c>
      <c r="H61" s="1221">
        <v>67</v>
      </c>
    </row>
    <row r="62" spans="2:8" ht="45.75" customHeight="1" thickBot="1" x14ac:dyDescent="0.25">
      <c r="B62" s="1222"/>
      <c r="C62" s="1223" t="s">
        <v>556</v>
      </c>
      <c r="D62" s="1224"/>
      <c r="E62" s="1225"/>
      <c r="F62" s="1226">
        <v>60</v>
      </c>
      <c r="G62" s="1226">
        <v>60</v>
      </c>
      <c r="H62" s="1227">
        <v>60</v>
      </c>
    </row>
    <row r="63" spans="2:8" ht="52.5" customHeight="1" thickBot="1" x14ac:dyDescent="0.25">
      <c r="B63" s="1228"/>
      <c r="C63" s="1229" t="s">
        <v>557</v>
      </c>
      <c r="D63" s="1229"/>
      <c r="E63" s="1230"/>
      <c r="F63" s="1231">
        <v>2643</v>
      </c>
      <c r="G63" s="1231">
        <v>2888</v>
      </c>
      <c r="H63" s="1232">
        <v>3285</v>
      </c>
    </row>
    <row r="64" spans="2:8" ht="13.2" x14ac:dyDescent="0.2"/>
  </sheetData>
  <sheetProtection algorithmName="SHA-512" hashValue="roRvPPHm1WGU3Hsp9ZYfq0VEEjS3GMIPtxPEsBVtmJiOAa0zx+SfRrF/c+u/Vy5Nx25GcDw0EaSRcI15f5g6Sg==" saltValue="MTq60i2DJlgo5mVR0I5E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ht="13.2" x14ac:dyDescent="0.2">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ht="13.2" x14ac:dyDescent="0.2">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ht="13.2" x14ac:dyDescent="0.2">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ht="13.2" x14ac:dyDescent="0.2">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2">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51.9</v>
      </c>
      <c r="BQ51" s="41"/>
      <c r="BR51" s="41"/>
      <c r="BS51" s="41"/>
      <c r="BT51" s="41"/>
      <c r="BU51" s="41"/>
      <c r="BV51" s="41"/>
      <c r="BW51" s="41"/>
      <c r="BX51" s="41">
        <v>64.5</v>
      </c>
      <c r="BY51" s="41"/>
      <c r="BZ51" s="41"/>
      <c r="CA51" s="41"/>
      <c r="CB51" s="41"/>
      <c r="CC51" s="41"/>
      <c r="CD51" s="41"/>
      <c r="CE51" s="41"/>
      <c r="CF51" s="41">
        <v>57.5</v>
      </c>
      <c r="CG51" s="41"/>
      <c r="CH51" s="41"/>
      <c r="CI51" s="41"/>
      <c r="CJ51" s="41"/>
      <c r="CK51" s="41"/>
      <c r="CL51" s="41"/>
      <c r="CM51" s="41"/>
      <c r="CN51" s="41">
        <v>38.799999999999997</v>
      </c>
      <c r="CO51" s="41"/>
      <c r="CP51" s="41"/>
      <c r="CQ51" s="41"/>
      <c r="CR51" s="41"/>
      <c r="CS51" s="41"/>
      <c r="CT51" s="41"/>
      <c r="CU51" s="41"/>
      <c r="CV51" s="41">
        <v>31.8</v>
      </c>
      <c r="CW51" s="41"/>
      <c r="CX51" s="41"/>
      <c r="CY51" s="41"/>
      <c r="CZ51" s="41"/>
      <c r="DA51" s="41"/>
      <c r="DB51" s="41"/>
      <c r="DC51" s="41"/>
    </row>
    <row r="52" spans="1:109" ht="13.2" x14ac:dyDescent="0.2">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ht="13.2" x14ac:dyDescent="0.2">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72.8</v>
      </c>
      <c r="BQ53" s="41"/>
      <c r="BR53" s="41"/>
      <c r="BS53" s="41"/>
      <c r="BT53" s="41"/>
      <c r="BU53" s="41"/>
      <c r="BV53" s="41"/>
      <c r="BW53" s="41"/>
      <c r="BX53" s="41">
        <v>67.3</v>
      </c>
      <c r="BY53" s="41"/>
      <c r="BZ53" s="41"/>
      <c r="CA53" s="41"/>
      <c r="CB53" s="41"/>
      <c r="CC53" s="41"/>
      <c r="CD53" s="41"/>
      <c r="CE53" s="41"/>
      <c r="CF53" s="41">
        <v>69.099999999999994</v>
      </c>
      <c r="CG53" s="41"/>
      <c r="CH53" s="41"/>
      <c r="CI53" s="41"/>
      <c r="CJ53" s="41"/>
      <c r="CK53" s="41"/>
      <c r="CL53" s="41"/>
      <c r="CM53" s="41"/>
      <c r="CN53" s="41">
        <v>70.5</v>
      </c>
      <c r="CO53" s="41"/>
      <c r="CP53" s="41"/>
      <c r="CQ53" s="41"/>
      <c r="CR53" s="41"/>
      <c r="CS53" s="41"/>
      <c r="CT53" s="41"/>
      <c r="CU53" s="41"/>
      <c r="CV53" s="41">
        <v>71</v>
      </c>
      <c r="CW53" s="41"/>
      <c r="CX53" s="41"/>
      <c r="CY53" s="41"/>
      <c r="CZ53" s="41"/>
      <c r="DA53" s="41"/>
      <c r="DB53" s="41"/>
      <c r="DC53" s="41"/>
    </row>
    <row r="54" spans="1:109" ht="13.2" x14ac:dyDescent="0.2">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ht="13.2" x14ac:dyDescent="0.2">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20.9</v>
      </c>
      <c r="BQ55" s="41"/>
      <c r="BR55" s="41"/>
      <c r="BS55" s="41"/>
      <c r="BT55" s="41"/>
      <c r="BU55" s="41"/>
      <c r="BV55" s="41"/>
      <c r="BW55" s="41"/>
      <c r="BX55" s="41">
        <v>21</v>
      </c>
      <c r="BY55" s="41"/>
      <c r="BZ55" s="41"/>
      <c r="CA55" s="41"/>
      <c r="CB55" s="41"/>
      <c r="CC55" s="41"/>
      <c r="CD55" s="41"/>
      <c r="CE55" s="41"/>
      <c r="CF55" s="41">
        <v>23.5</v>
      </c>
      <c r="CG55" s="41"/>
      <c r="CH55" s="41"/>
      <c r="CI55" s="41"/>
      <c r="CJ55" s="41"/>
      <c r="CK55" s="41"/>
      <c r="CL55" s="41"/>
      <c r="CM55" s="41"/>
      <c r="CN55" s="41">
        <v>8.5</v>
      </c>
      <c r="CO55" s="41"/>
      <c r="CP55" s="41"/>
      <c r="CQ55" s="41"/>
      <c r="CR55" s="41"/>
      <c r="CS55" s="41"/>
      <c r="CT55" s="41"/>
      <c r="CU55" s="41"/>
      <c r="CV55" s="41">
        <v>0</v>
      </c>
      <c r="CW55" s="41"/>
      <c r="CX55" s="41"/>
      <c r="CY55" s="41"/>
      <c r="CZ55" s="41"/>
      <c r="DA55" s="41"/>
      <c r="DB55" s="41"/>
      <c r="DC55" s="41"/>
    </row>
    <row r="56" spans="1:109" ht="13.2" x14ac:dyDescent="0.2">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ht="13.2" x14ac:dyDescent="0.2">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60.5</v>
      </c>
      <c r="BQ57" s="41"/>
      <c r="BR57" s="41"/>
      <c r="BS57" s="41"/>
      <c r="BT57" s="41"/>
      <c r="BU57" s="41"/>
      <c r="BV57" s="41"/>
      <c r="BW57" s="41"/>
      <c r="BX57" s="41">
        <v>61.4</v>
      </c>
      <c r="BY57" s="41"/>
      <c r="BZ57" s="41"/>
      <c r="CA57" s="41"/>
      <c r="CB57" s="41"/>
      <c r="CC57" s="41"/>
      <c r="CD57" s="41"/>
      <c r="CE57" s="41"/>
      <c r="CF57" s="41">
        <v>62</v>
      </c>
      <c r="CG57" s="41"/>
      <c r="CH57" s="41"/>
      <c r="CI57" s="41"/>
      <c r="CJ57" s="41"/>
      <c r="CK57" s="41"/>
      <c r="CL57" s="41"/>
      <c r="CM57" s="41"/>
      <c r="CN57" s="41">
        <v>62</v>
      </c>
      <c r="CO57" s="41"/>
      <c r="CP57" s="41"/>
      <c r="CQ57" s="41"/>
      <c r="CR57" s="41"/>
      <c r="CS57" s="41"/>
      <c r="CT57" s="41"/>
      <c r="CU57" s="41"/>
      <c r="CV57" s="41">
        <v>63.1</v>
      </c>
      <c r="CW57" s="41"/>
      <c r="CX57" s="41"/>
      <c r="CY57" s="41"/>
      <c r="CZ57" s="41"/>
      <c r="DA57" s="41"/>
      <c r="DB57" s="41"/>
      <c r="DC57" s="41"/>
      <c r="DD57" s="23"/>
      <c r="DE57" s="22"/>
    </row>
    <row r="58" spans="1:109" s="18" customFormat="1" ht="13.2" x14ac:dyDescent="0.2">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ht="13.2" x14ac:dyDescent="0.2">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ht="13.2" x14ac:dyDescent="0.2">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ht="13.2" x14ac:dyDescent="0.2">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ht="13.2" x14ac:dyDescent="0.2">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ht="13.2" x14ac:dyDescent="0.2">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51.9</v>
      </c>
      <c r="BQ73" s="41"/>
      <c r="BR73" s="41"/>
      <c r="BS73" s="41"/>
      <c r="BT73" s="41"/>
      <c r="BU73" s="41"/>
      <c r="BV73" s="41"/>
      <c r="BW73" s="41"/>
      <c r="BX73" s="41">
        <v>64.5</v>
      </c>
      <c r="BY73" s="41"/>
      <c r="BZ73" s="41"/>
      <c r="CA73" s="41"/>
      <c r="CB73" s="41"/>
      <c r="CC73" s="41"/>
      <c r="CD73" s="41"/>
      <c r="CE73" s="41"/>
      <c r="CF73" s="41">
        <v>57.5</v>
      </c>
      <c r="CG73" s="41"/>
      <c r="CH73" s="41"/>
      <c r="CI73" s="41"/>
      <c r="CJ73" s="41"/>
      <c r="CK73" s="41"/>
      <c r="CL73" s="41"/>
      <c r="CM73" s="41"/>
      <c r="CN73" s="41">
        <v>38.799999999999997</v>
      </c>
      <c r="CO73" s="41"/>
      <c r="CP73" s="41"/>
      <c r="CQ73" s="41"/>
      <c r="CR73" s="41"/>
      <c r="CS73" s="41"/>
      <c r="CT73" s="41"/>
      <c r="CU73" s="41"/>
      <c r="CV73" s="41">
        <v>31.8</v>
      </c>
      <c r="CW73" s="41"/>
      <c r="CX73" s="41"/>
      <c r="CY73" s="41"/>
      <c r="CZ73" s="41"/>
      <c r="DA73" s="41"/>
      <c r="DB73" s="41"/>
      <c r="DC73" s="41"/>
    </row>
    <row r="74" spans="2:107" ht="13.2" x14ac:dyDescent="0.2">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ht="13.2" x14ac:dyDescent="0.2">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8.1999999999999993</v>
      </c>
      <c r="BQ75" s="41"/>
      <c r="BR75" s="41"/>
      <c r="BS75" s="41"/>
      <c r="BT75" s="41"/>
      <c r="BU75" s="41"/>
      <c r="BV75" s="41"/>
      <c r="BW75" s="41"/>
      <c r="BX75" s="41">
        <v>8.4</v>
      </c>
      <c r="BY75" s="41"/>
      <c r="BZ75" s="41"/>
      <c r="CA75" s="41"/>
      <c r="CB75" s="41"/>
      <c r="CC75" s="41"/>
      <c r="CD75" s="41"/>
      <c r="CE75" s="41"/>
      <c r="CF75" s="41">
        <v>8.6999999999999993</v>
      </c>
      <c r="CG75" s="41"/>
      <c r="CH75" s="41"/>
      <c r="CI75" s="41"/>
      <c r="CJ75" s="41"/>
      <c r="CK75" s="41"/>
      <c r="CL75" s="41"/>
      <c r="CM75" s="41"/>
      <c r="CN75" s="41">
        <v>9.3000000000000007</v>
      </c>
      <c r="CO75" s="41"/>
      <c r="CP75" s="41"/>
      <c r="CQ75" s="41"/>
      <c r="CR75" s="41"/>
      <c r="CS75" s="41"/>
      <c r="CT75" s="41"/>
      <c r="CU75" s="41"/>
      <c r="CV75" s="41">
        <v>10.7</v>
      </c>
      <c r="CW75" s="41"/>
      <c r="CX75" s="41"/>
      <c r="CY75" s="41"/>
      <c r="CZ75" s="41"/>
      <c r="DA75" s="41"/>
      <c r="DB75" s="41"/>
      <c r="DC75" s="41"/>
    </row>
    <row r="76" spans="2:107" ht="13.2" x14ac:dyDescent="0.2">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ht="13.2" x14ac:dyDescent="0.2">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20.9</v>
      </c>
      <c r="BQ77" s="41"/>
      <c r="BR77" s="41"/>
      <c r="BS77" s="41"/>
      <c r="BT77" s="41"/>
      <c r="BU77" s="41"/>
      <c r="BV77" s="41"/>
      <c r="BW77" s="41"/>
      <c r="BX77" s="41">
        <v>21</v>
      </c>
      <c r="BY77" s="41"/>
      <c r="BZ77" s="41"/>
      <c r="CA77" s="41"/>
      <c r="CB77" s="41"/>
      <c r="CC77" s="41"/>
      <c r="CD77" s="41"/>
      <c r="CE77" s="41"/>
      <c r="CF77" s="41">
        <v>23.5</v>
      </c>
      <c r="CG77" s="41"/>
      <c r="CH77" s="41"/>
      <c r="CI77" s="41"/>
      <c r="CJ77" s="41"/>
      <c r="CK77" s="41"/>
      <c r="CL77" s="41"/>
      <c r="CM77" s="41"/>
      <c r="CN77" s="41">
        <v>8.5</v>
      </c>
      <c r="CO77" s="41"/>
      <c r="CP77" s="41"/>
      <c r="CQ77" s="41"/>
      <c r="CR77" s="41"/>
      <c r="CS77" s="41"/>
      <c r="CT77" s="41"/>
      <c r="CU77" s="41"/>
      <c r="CV77" s="41">
        <v>0</v>
      </c>
      <c r="CW77" s="41"/>
      <c r="CX77" s="41"/>
      <c r="CY77" s="41"/>
      <c r="CZ77" s="41"/>
      <c r="DA77" s="41"/>
      <c r="DB77" s="41"/>
      <c r="DC77" s="41"/>
    </row>
    <row r="78" spans="2:107" ht="13.2" x14ac:dyDescent="0.2">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ht="13.2" x14ac:dyDescent="0.2">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9.1</v>
      </c>
      <c r="BQ79" s="41"/>
      <c r="BR79" s="41"/>
      <c r="BS79" s="41"/>
      <c r="BT79" s="41"/>
      <c r="BU79" s="41"/>
      <c r="BV79" s="41"/>
      <c r="BW79" s="41"/>
      <c r="BX79" s="41">
        <v>9.1999999999999993</v>
      </c>
      <c r="BY79" s="41"/>
      <c r="BZ79" s="41"/>
      <c r="CA79" s="41"/>
      <c r="CB79" s="41"/>
      <c r="CC79" s="41"/>
      <c r="CD79" s="41"/>
      <c r="CE79" s="41"/>
      <c r="CF79" s="41">
        <v>8.6</v>
      </c>
      <c r="CG79" s="41"/>
      <c r="CH79" s="41"/>
      <c r="CI79" s="41"/>
      <c r="CJ79" s="41"/>
      <c r="CK79" s="41"/>
      <c r="CL79" s="41"/>
      <c r="CM79" s="41"/>
      <c r="CN79" s="41">
        <v>8.1999999999999993</v>
      </c>
      <c r="CO79" s="41"/>
      <c r="CP79" s="41"/>
      <c r="CQ79" s="41"/>
      <c r="CR79" s="41"/>
      <c r="CS79" s="41"/>
      <c r="CT79" s="41"/>
      <c r="CU79" s="41"/>
      <c r="CV79" s="41">
        <v>8.4</v>
      </c>
      <c r="CW79" s="41"/>
      <c r="CX79" s="41"/>
      <c r="CY79" s="41"/>
      <c r="CZ79" s="41"/>
      <c r="DA79" s="41"/>
      <c r="DB79" s="41"/>
      <c r="DC79" s="41"/>
    </row>
    <row r="80" spans="2:107" ht="13.2" x14ac:dyDescent="0.2">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RITCsiu3clfYKzz+TRy2szaJB6ZfTjrPg5l+v7oLFBAfO3s7Dj0Q6UkKjZb54JVt1/2tdSKla7ftQfbMysQ1+A==" saltValue="sdOuQLX2jY0aUSrqleXXt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YCRwxoY845BJiFIIrmudnwRRgZqNQxG+dDOjsi//2JGBFeo0L0BGz8LZdloaht1352sCrSH7q+wSIw3daEYsiw==" saltValue="mIdtZv6dqffZ1RxnOZerA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7sFyMyChpGCDLR58tDeooJ3ywDcm24JQ4g7fQ4xP6EUl3pMWEiYAtevSua9y4cHHwwY5LODjQuWuGxaPUlJb3A==" saltValue="6eB5+lA0fwnpSESatRlqv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2024-09-10T04:08:31Z</cp:lastPrinted>
  <dcterms:created xsi:type="dcterms:W3CDTF">2024-07-29T10:11:30Z</dcterms:created>
  <dcterms:modified xsi:type="dcterms:W3CDTF">2024-09-12T09:24:02Z</dcterms:modified>
  <cp:category/>
</cp:coreProperties>
</file>