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548"/>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E42" i="7"/>
  <c r="AM42" i="7"/>
  <c r="U42" i="7"/>
  <c r="E42" i="7"/>
  <c r="C42" i="7" s="1"/>
  <c r="DG41" i="7"/>
  <c r="CQ41" i="7"/>
  <c r="CO41" i="7" s="1"/>
  <c r="BY41" i="7"/>
  <c r="BE41" i="7"/>
  <c r="AM41" i="7"/>
  <c r="U41" i="7"/>
  <c r="E41" i="7"/>
  <c r="C41" i="7" s="1"/>
  <c r="DG40" i="7"/>
  <c r="CQ40" i="7"/>
  <c r="CO40" i="7"/>
  <c r="BY40" i="7"/>
  <c r="BE40" i="7"/>
  <c r="AM40" i="7"/>
  <c r="U40" i="7"/>
  <c r="E40" i="7"/>
  <c r="C40" i="7"/>
  <c r="DG39" i="7"/>
  <c r="CQ39" i="7"/>
  <c r="CO39" i="7" s="1"/>
  <c r="BY39" i="7"/>
  <c r="BE39" i="7"/>
  <c r="AM39" i="7"/>
  <c r="U39" i="7"/>
  <c r="E39" i="7"/>
  <c r="C39" i="7" s="1"/>
  <c r="DG38" i="7"/>
  <c r="CQ38" i="7"/>
  <c r="CO38" i="7"/>
  <c r="BY38" i="7"/>
  <c r="BE38" i="7"/>
  <c r="AM38" i="7"/>
  <c r="U38" i="7"/>
  <c r="E38" i="7"/>
  <c r="C38" i="7"/>
  <c r="DG37" i="7"/>
  <c r="CQ37" i="7"/>
  <c r="CO37" i="7" s="1"/>
  <c r="BY37" i="7"/>
  <c r="BE37" i="7"/>
  <c r="AM37" i="7"/>
  <c r="U37" i="7"/>
  <c r="E37" i="7"/>
  <c r="C37" i="7" s="1"/>
  <c r="DG36" i="7"/>
  <c r="CQ36" i="7"/>
  <c r="CO36" i="7"/>
  <c r="BY36" i="7"/>
  <c r="BE36" i="7"/>
  <c r="AM36" i="7"/>
  <c r="W36" i="7"/>
  <c r="E36" i="7"/>
  <c r="C36" i="7"/>
  <c r="DG35" i="7"/>
  <c r="CQ35" i="7"/>
  <c r="CO35" i="7"/>
  <c r="BY35" i="7"/>
  <c r="BG35" i="7"/>
  <c r="AM35" i="7"/>
  <c r="W35" i="7"/>
  <c r="E35" i="7"/>
  <c r="C35" i="7"/>
  <c r="DG34" i="7"/>
  <c r="CQ34" i="7"/>
  <c r="CO34" i="7"/>
  <c r="BY34" i="7"/>
  <c r="BG34" i="7"/>
  <c r="AM34" i="7"/>
  <c r="W34" i="7"/>
  <c r="U34" i="7" s="1"/>
  <c r="E34" i="7"/>
  <c r="C34" i="7"/>
  <c r="U35" i="7" l="1"/>
  <c r="U36" i="7"/>
  <c r="BE34" i="7" l="1"/>
  <c r="BE35" i="7" s="1"/>
  <c r="BW34" i="7" l="1"/>
  <c r="BW35" i="7" s="1"/>
  <c r="BW36" i="7" s="1"/>
  <c r="BW37" i="7" s="1"/>
  <c r="BW38" i="7" s="1"/>
  <c r="BW39" i="7" s="1"/>
  <c r="BW40" i="7" s="1"/>
  <c r="BW41" i="7" s="1"/>
  <c r="BW42" i="7" s="1"/>
</calcChain>
</file>

<file path=xl/sharedStrings.xml><?xml version="1.0" encoding="utf-8"?>
<sst xmlns="http://schemas.openxmlformats.org/spreadsheetml/2006/main" count="1098" uniqueCount="549">
  <si>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</si>
  <si>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</si>
  <si>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</si>
  <si>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</si>
  <si>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</si>
  <si>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</si>
  <si>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</si>
  <si>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</si>
  <si>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</si>
  <si>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</si>
  <si>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</si>
  <si>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</si>
  <si>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</si>
  <si>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</si>
  <si>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</si>
  <si>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償還額を踏まえながら地方債の新規発行を行ってきたことなどから、将来負担比率については、減少傾向にあり、令和３年度に引き続き令和４年度もゼロとなった。また、有形固定資産減価償却率は類似団体より低い水準であり、今後公共施設等総合管理計画に基づき、課題を整理しながら適切な配置を実現できるよう努めていく。</t>
    <phoneticPr fontId="5"/>
  </si>
  <si>
    <t>　将来負担比率は減少傾向にあり、令和３度に引き続き令和４年度もゼロとなった。財政調整基金やふるさと応援基金積立に加え令和３年度に新設した公共施設整備等基金への積立などもあり、当面は低く推移していくものと想定される。実質公債比率は公債費の減等により、R04で前年度比0.4ポイントの減となっている。</t>
    <rPh sb="58" eb="60">
      <t>レイワ</t>
    </rPh>
    <rPh sb="61" eb="63">
      <t>ネンド</t>
    </rPh>
    <rPh sb="64" eb="66">
      <t>シンセツ</t>
    </rPh>
    <rPh sb="79" eb="81">
      <t>ツミタテ</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</si>
  <si>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</si>
  <si>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</si>
  <si>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</si>
  <si>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</si>
  <si>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</si>
  <si>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</si>
  <si>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</si>
  <si>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</si>
  <si>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</si>
  <si>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</si>
  <si>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</si>
  <si>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</si>
  <si>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</si>
  <si>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</si>
  <si>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</si>
  <si>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</si>
  <si>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</si>
  <si>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</si>
  <si>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</si>
  <si>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</si>
  <si>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</si>
  <si>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</si>
  <si>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</si>
  <si>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</si>
  <si>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</si>
  <si>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</si>
  <si>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</si>
  <si>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</si>
  <si>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</si>
  <si>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</si>
  <si>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</si>
  <si>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</si>
  <si>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</si>
  <si>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</si>
  <si>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</si>
  <si>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</si>
  <si>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</si>
  <si>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</si>
  <si>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</si>
  <si>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</si>
  <si>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</si>
  <si>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</si>
  <si>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</si>
  <si>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</si>
  <si>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</si>
  <si>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</si>
  <si>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</si>
  <si>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</si>
  <si>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</si>
  <si>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</si>
  <si>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</si>
  <si>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</si>
  <si>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</si>
  <si>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</si>
  <si>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</si>
  <si>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</si>
  <si>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</si>
  <si>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</si>
  <si>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</si>
  <si>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</si>
  <si>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</si>
  <si>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</si>
  <si>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</si>
  <si>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</si>
  <si>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</si>
  <si>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</si>
  <si>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</si>
  <si>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4"/>
  </si>
  <si>
    <t>うち日本人(％)</t>
    <phoneticPr fontId="5"/>
  </si>
  <si>
    <t>-2.8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</si>
  <si>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</si>
  <si>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</si>
  <si>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</si>
  <si>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</si>
  <si>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</si>
  <si>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</si>
  <si>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</si>
  <si>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</si>
  <si>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</si>
  <si>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</si>
  <si>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</si>
  <si>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</si>
  <si>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</si>
  <si>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</si>
  <si>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</si>
  <si>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</si>
  <si>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</si>
  <si>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</si>
  <si>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</si>
  <si>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</si>
  <si>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</si>
  <si>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</si>
  <si>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</si>
  <si>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</si>
  <si>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</si>
  <si>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</si>
  <si>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</si>
  <si>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</si>
  <si>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</si>
  <si>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</si>
  <si>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</si>
  <si>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</si>
  <si>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</si>
  <si>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</si>
  <si>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</si>
  <si>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</si>
  <si>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</si>
  <si>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</si>
  <si>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</si>
  <si>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</si>
  <si>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</si>
  <si>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</si>
  <si>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</si>
  <si>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</si>
  <si>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</si>
  <si>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</si>
  <si>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</si>
  <si>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</si>
  <si>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</si>
  <si>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</si>
  <si>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</si>
  <si>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</si>
  <si>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</si>
  <si>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</si>
  <si>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</si>
  <si>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</si>
  <si>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</si>
  <si>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</si>
  <si>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</si>
  <si>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</si>
  <si>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</si>
  <si>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山形県鮭川村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</si>
  <si>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</si>
  <si>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</si>
  <si>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</si>
  <si>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</si>
  <si>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</si>
  <si>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</si>
  <si>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</si>
  <si>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</si>
  <si>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</si>
  <si>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</si>
  <si>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</si>
  <si>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</si>
  <si>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</si>
  <si>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</si>
  <si>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</si>
  <si>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</si>
  <si>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</si>
  <si>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</si>
  <si>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</si>
  <si>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</si>
  <si>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</si>
  <si>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</si>
  <si>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</si>
  <si>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</si>
  <si>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</si>
  <si>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</si>
  <si>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</si>
  <si>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</si>
  <si>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</si>
  <si>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</si>
  <si>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</si>
  <si>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</si>
  <si>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</si>
  <si>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</si>
  <si>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</si>
  <si>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</si>
  <si>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</si>
  <si>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</si>
  <si>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</si>
  <si>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</si>
  <si>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</si>
  <si>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</si>
  <si>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</si>
  <si>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</si>
  <si>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</si>
  <si>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</si>
  <si>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</si>
  <si>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</si>
  <si>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</si>
  <si>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</si>
  <si>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</si>
  <si>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</si>
  <si>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</si>
  <si>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</si>
  <si>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</si>
  <si>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</si>
  <si>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</si>
  <si>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</si>
  <si>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</si>
  <si>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</si>
  <si>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</si>
  <si>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</si>
  <si>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</si>
  <si>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</si>
  <si>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</si>
  <si>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</si>
  <si>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</si>
  <si>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</si>
  <si>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</si>
  <si>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</si>
  <si>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</si>
  <si>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</si>
  <si>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</si>
  <si>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</si>
  <si>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</si>
  <si>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</si>
  <si>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</si>
  <si>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</si>
  <si>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</si>
  <si>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</si>
  <si>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</si>
  <si>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</si>
  <si>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</si>
  <si>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</si>
  <si>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</si>
  <si>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</si>
  <si>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</si>
  <si>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</si>
  <si>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</si>
  <si>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</si>
  <si>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</si>
  <si>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</si>
  <si>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</si>
  <si>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</si>
  <si>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</si>
  <si>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</si>
  <si>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</si>
  <si>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</si>
  <si>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</si>
  <si>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</si>
  <si>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</si>
  <si>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</si>
  <si>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</si>
  <si>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</si>
  <si>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</si>
  <si>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</si>
  <si>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</si>
  <si>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</si>
  <si>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</si>
  <si>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</si>
  <si>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</si>
  <si>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</si>
  <si>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</si>
  <si>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</si>
  <si>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</si>
  <si>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</si>
  <si>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</si>
  <si>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</si>
  <si>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</si>
  <si>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</si>
  <si>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</si>
  <si>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</si>
  <si>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</si>
  <si>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</si>
  <si>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</si>
  <si>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</si>
  <si>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</si>
  <si>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</si>
  <si>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</si>
  <si>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</si>
  <si>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</si>
  <si>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</si>
  <si>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</si>
  <si>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</si>
  <si>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</si>
  <si>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</si>
  <si>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</si>
  <si>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</si>
  <si>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</si>
  <si>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</si>
  <si>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</si>
  <si>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</si>
  <si>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</si>
  <si>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</si>
  <si>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</si>
  <si>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</si>
  <si>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</si>
  <si>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</si>
  <si>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</si>
  <si>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</si>
  <si>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</si>
  <si>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山形県鮭川村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</si>
  <si>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</si>
  <si>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</si>
  <si>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</si>
  <si>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</si>
  <si>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</si>
  <si>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</si>
  <si>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</si>
  <si>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</si>
  <si>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</si>
  <si>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</si>
  <si>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</si>
  <si>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</si>
  <si>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</si>
  <si>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</si>
  <si>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</si>
  <si>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</si>
  <si>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</si>
  <si>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</si>
  <si>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</si>
  <si>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</si>
  <si>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</si>
  <si>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</si>
  <si>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</si>
  <si>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</si>
  <si>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</si>
  <si>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</si>
  <si>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</si>
  <si>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</si>
  <si>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</si>
  <si>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</si>
  <si>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</si>
  <si>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</si>
  <si>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</si>
  <si>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</si>
  <si>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t>
  </si>
  <si>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</si>
  <si>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</si>
  <si>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</si>
  <si>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</si>
  <si>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</si>
  <si>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</si>
  <si>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</si>
  <si>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</si>
  <si>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</si>
  <si>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</si>
  <si>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14"/>
  </si>
  <si>
    <t>山形県自治会館管理組合</t>
    <rPh sb="0" eb="3">
      <t>ヤマガタケン</t>
    </rPh>
    <rPh sb="3" eb="5">
      <t>ジチ</t>
    </rPh>
    <rPh sb="5" eb="7">
      <t>カイカン</t>
    </rPh>
    <rPh sb="7" eb="9">
      <t>カンリ</t>
    </rPh>
    <rPh sb="9" eb="11">
      <t>クミアイ</t>
    </rPh>
    <phoneticPr fontId="14"/>
  </si>
  <si>
    <t>山形県市町村職員退職手当組合</t>
    <rPh sb="0" eb="3">
      <t>ヤマガタケン</t>
    </rPh>
    <rPh sb="3" eb="6">
      <t>シチョウソン</t>
    </rPh>
    <rPh sb="6" eb="8">
      <t>ショクイン</t>
    </rPh>
    <rPh sb="8" eb="10">
      <t>タイショク</t>
    </rPh>
    <rPh sb="10" eb="12">
      <t>テアテ</t>
    </rPh>
    <rPh sb="12" eb="14">
      <t>クミアイ</t>
    </rPh>
    <phoneticPr fontId="14"/>
  </si>
  <si>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14"/>
  </si>
  <si>
    <t>最上広域市町村圏事務組合</t>
    <rPh sb="0" eb="2">
      <t>モガミ</t>
    </rPh>
    <rPh sb="2" eb="4">
      <t>コウイキ</t>
    </rPh>
    <rPh sb="4" eb="7">
      <t>シチョウソン</t>
    </rPh>
    <rPh sb="7" eb="8">
      <t>ケン</t>
    </rPh>
    <rPh sb="8" eb="10">
      <t>ジム</t>
    </rPh>
    <rPh sb="10" eb="12">
      <t>クミアイ</t>
    </rPh>
    <phoneticPr fontId="14"/>
  </si>
  <si>
    <t>最上地区広域連合（普通会計分）</t>
    <rPh sb="0" eb="2">
      <t>モガミ</t>
    </rPh>
    <rPh sb="2" eb="4">
      <t>チク</t>
    </rPh>
    <rPh sb="4" eb="6">
      <t>コウイキ</t>
    </rPh>
    <rPh sb="6" eb="8">
      <t>レンゴウ</t>
    </rPh>
    <rPh sb="9" eb="11">
      <t>フツウ</t>
    </rPh>
    <rPh sb="11" eb="13">
      <t>カイケイ</t>
    </rPh>
    <rPh sb="13" eb="14">
      <t>ブン</t>
    </rPh>
    <phoneticPr fontId="14"/>
  </si>
  <si>
    <t>最上地区広域連合（事業会計分）</t>
    <rPh sb="0" eb="2">
      <t>モガミ</t>
    </rPh>
    <rPh sb="2" eb="4">
      <t>チク</t>
    </rPh>
    <rPh sb="4" eb="6">
      <t>コウイキ</t>
    </rPh>
    <rPh sb="6" eb="8">
      <t>レンゴウ</t>
    </rPh>
    <rPh sb="9" eb="11">
      <t>ジギョウ</t>
    </rPh>
    <rPh sb="11" eb="13">
      <t>カイケイ</t>
    </rPh>
    <rPh sb="13" eb="14">
      <t>ブン</t>
    </rPh>
    <phoneticPr fontId="14"/>
  </si>
  <si>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4"/>
  </si>
  <si>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4"/>
  </si>
  <si>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</si>
  <si>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</si>
  <si>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</si>
  <si>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</si>
  <si>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</si>
  <si>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</si>
  <si>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</si>
  <si>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</si>
  <si>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</si>
  <si>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</si>
  <si>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</si>
  <si>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</si>
  <si>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</si>
  <si>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</si>
  <si>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</si>
  <si>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</si>
  <si>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</si>
  <si>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</si>
  <si>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</si>
  <si>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</si>
  <si>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</si>
  <si>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</si>
  <si>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</si>
  <si>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</si>
  <si>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</si>
  <si>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</si>
  <si>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</si>
  <si>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</si>
  <si>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</si>
  <si>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</si>
  <si>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</si>
  <si>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</si>
  <si>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</si>
  <si>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</si>
  <si>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</si>
  <si>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</si>
  <si>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</si>
  <si>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</si>
  <si>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</si>
  <si>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</si>
  <si>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</si>
  <si>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</si>
  <si>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</si>
  <si>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</si>
  <si>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</si>
  <si>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</si>
  <si>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</si>
  <si>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</si>
  <si>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</si>
  <si>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</si>
  <si>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</si>
  <si>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</si>
  <si>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</si>
  <si>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</si>
  <si>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</si>
  <si>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</si>
  <si>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</si>
  <si>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</si>
  <si>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</si>
  <si>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</si>
  <si>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</si>
  <si>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</si>
  <si>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</si>
  <si>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</si>
  <si>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</si>
  <si>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</si>
  <si>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</si>
  <si>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</si>
  <si>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</si>
  <si>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</si>
  <si>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</si>
  <si>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</si>
  <si>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</si>
  <si>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</si>
  <si>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</si>
  <si>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</si>
  <si>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</si>
  <si>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</si>
  <si>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</si>
  <si>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</si>
  <si>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</si>
  <si>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</si>
  <si>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</si>
  <si>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</si>
  <si>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</si>
  <si>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</si>
  <si>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</si>
  <si>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</si>
  <si>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</si>
  <si>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</si>
  <si>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</si>
  <si>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</si>
  <si>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</si>
  <si>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</si>
  <si>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</si>
  <si>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</si>
  <si>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</si>
  <si>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</si>
  <si>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</si>
  <si>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</si>
  <si>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</si>
  <si>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</si>
  <si>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</si>
  <si>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</si>
  <si>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</si>
  <si>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</si>
  <si>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</si>
  <si>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</si>
  <si>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</si>
  <si>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</si>
  <si>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</si>
  <si>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</si>
  <si>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</si>
  <si>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</si>
  <si>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</si>
  <si>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</si>
  <si>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</si>
  <si>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</si>
  <si>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</si>
  <si>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</si>
  <si>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</si>
  <si>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</si>
  <si>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</si>
  <si>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</si>
  <si>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</si>
  <si>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</si>
  <si>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</si>
  <si>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</si>
  <si>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</si>
  <si>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2.32</t>
  </si>
  <si>
    <t>▲ 5.38</t>
  </si>
  <si>
    <t>会計</t>
    <rPh sb="0" eb="2">
      <t>カイケイ</t>
    </rPh>
    <phoneticPr fontId="5"/>
  </si>
  <si>
    <t>一般会計</t>
  </si>
  <si>
    <t>鮭川村介護保険特別会計</t>
  </si>
  <si>
    <t>鮭川村簡易水道事業特別会計</t>
  </si>
  <si>
    <t>鮭川村農業集落排水事業特別会計</t>
  </si>
  <si>
    <t>鮭川村後期高齢者医療特別会計</t>
  </si>
  <si>
    <t>鮭川村国民健康保険特別会計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</si>
  <si>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</si>
  <si>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</si>
  <si>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</si>
  <si>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</si>
  <si>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</si>
  <si>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</si>
  <si>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</si>
  <si>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</si>
  <si>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</si>
  <si>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</si>
  <si>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</si>
  <si>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</si>
  <si>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</si>
  <si>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</si>
  <si>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</si>
  <si>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</si>
  <si>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</si>
  <si>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</si>
  <si>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</si>
  <si>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</si>
  <si>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</si>
  <si>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</si>
  <si>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</si>
  <si>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</si>
  <si>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</si>
  <si>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</si>
  <si>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</si>
  <si>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</si>
  <si>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</si>
  <si>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</si>
  <si>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</si>
  <si>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</si>
  <si>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</si>
  <si>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</si>
  <si>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</si>
  <si>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</si>
  <si>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</si>
  <si>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</si>
  <si>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</si>
  <si>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</si>
  <si>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</si>
  <si>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</si>
  <si>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</si>
  <si>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</si>
  <si>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</si>
  <si>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</si>
  <si>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</si>
  <si>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</si>
  <si>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</si>
  <si>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</si>
  <si>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公共施設整備等基金</t>
  </si>
  <si>
    <t>ふるさと応援基金</t>
  </si>
  <si>
    <t>森林環境譲与税基金</t>
  </si>
  <si>
    <t>地域福祉基金</t>
  </si>
  <si>
    <t>中小企業緊急災害等対策利子補給基金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</si>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</sst>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79" fontId="4" fillId="0" borderId="100" xfId="12" quotePrefix="1"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Fill="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271581</c:v>
                </c:pt>
                <c:pt idx="1">
                  <c:v>268375</c:v>
                </c:pt>
                <c:pt idx="2">
                  <c:v>301035</c:v>
                </c:pt>
                <c:pt idx="3">
                  <c:v>277467</c:v>
                </c:pt>
                <c:pt idx="4">
                  <c:v>282256</c:v>
                </c:pt>
              </c:numCache>
            </c:numRef>
          </c:val>
          <c:smooth val="0"/>
          <c:extLst>
            <c:ext xmlns:c16="http://schemas.microsoft.com/office/drawing/2014/chart" uri="{C3380CC4-5D6E-409C-BE32-E72D297353CC}">
              <c16:uniqueId val="{00000000-7164-4B91-ADD3-A1868B895C2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270056</c:v>
                </c:pt>
                <c:pt idx="1">
                  <c:v>171037</c:v>
                </c:pt>
                <c:pt idx="2">
                  <c:v>142955</c:v>
                </c:pt>
                <c:pt idx="3">
                  <c:v>107592</c:v>
                </c:pt>
                <c:pt idx="4">
                  <c:v>103185</c:v>
                </c:pt>
              </c:numCache>
            </c:numRef>
          </c:val>
          <c:smooth val="0"/>
          <c:extLst>
            <c:ext xmlns:c16="http://schemas.microsoft.com/office/drawing/2014/chart" uri="{C3380CC4-5D6E-409C-BE32-E72D297353CC}">
              <c16:uniqueId val="{00000001-7164-4B91-ADD3-A1868B895C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15.01</c:v>
                </c:pt>
                <c:pt idx="1">
                  <c:v>13.04</c:v>
                </c:pt>
                <c:pt idx="2">
                  <c:v>14.06</c:v>
                </c:pt>
                <c:pt idx="3">
                  <c:v>20.61</c:v>
                </c:pt>
                <c:pt idx="4">
                  <c:v>13.8</c:v>
                </c:pt>
              </c:numCache>
            </c:numRef>
          </c:val>
          <c:extLst>
            <c:ext xmlns:c16="http://schemas.microsoft.com/office/drawing/2014/chart" uri="{C3380CC4-5D6E-409C-BE32-E72D297353CC}">
              <c16:uniqueId val="{00000000-0394-472E-A89F-A88855D3623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33.93</c:v>
                </c:pt>
                <c:pt idx="1">
                  <c:v>43.63</c:v>
                </c:pt>
                <c:pt idx="2">
                  <c:v>52.62</c:v>
                </c:pt>
                <c:pt idx="3">
                  <c:v>48.77</c:v>
                </c:pt>
                <c:pt idx="4">
                  <c:v>50.75</c:v>
                </c:pt>
              </c:numCache>
            </c:numRef>
          </c:val>
          <c:extLst>
            <c:ext xmlns:c16="http://schemas.microsoft.com/office/drawing/2014/chart" uri="{C3380CC4-5D6E-409C-BE32-E72D297353CC}">
              <c16:uniqueId val="{00000001-0394-472E-A89F-A88855D3623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-2.3199999999999998</c:v>
                </c:pt>
                <c:pt idx="1">
                  <c:v>7.66</c:v>
                </c:pt>
                <c:pt idx="2">
                  <c:v>13.89</c:v>
                </c:pt>
                <c:pt idx="3">
                  <c:v>7.6</c:v>
                </c:pt>
                <c:pt idx="4">
                  <c:v>-5.38</c:v>
                </c:pt>
              </c:numCache>
            </c:numRef>
          </c:val>
          <c:smooth val="0"/>
          <c:extLst>
            <c:ext xmlns:c16="http://schemas.microsoft.com/office/drawing/2014/chart" uri="{C3380CC4-5D6E-409C-BE32-E72D297353CC}">
              <c16:uniqueId val="{00000002-0394-472E-A89F-A88855D3623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31-49F8-AFF0-9CCA8B33067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31-49F8-AFF0-9CCA8B330676}"/>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131-49F8-AFF0-9CCA8B330676}"/>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131-49F8-AFF0-9CCA8B330676}"/>
            </c:ext>
          </c:extLst>
        </c:ser>
        <c:ser>
          <c:idx val="4"/>
          <c:order val="4"/>
          <c:tx>
            <c:strRef>
              <c:f>[1]データシート!$A$31</c:f>
              <c:strCache>
                <c:ptCount val="1"/>
                <c:pt idx="0">
                  <c:v>鮭川村国民健康保険特別会計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0.04</c:v>
                </c:pt>
                <c:pt idx="2">
                  <c:v>#N/A</c:v>
                </c:pt>
                <c:pt idx="3">
                  <c:v>0.04</c:v>
                </c:pt>
                <c:pt idx="4">
                  <c:v>#N/A</c:v>
                </c:pt>
                <c:pt idx="5">
                  <c:v>7.0000000000000007E-2</c:v>
                </c:pt>
                <c:pt idx="6">
                  <c:v>#N/A</c:v>
                </c:pt>
                <c:pt idx="7">
                  <c:v>0.02</c:v>
                </c:pt>
                <c:pt idx="8">
                  <c:v>#N/A</c:v>
                </c:pt>
                <c:pt idx="9">
                  <c:v>0.06</c:v>
                </c:pt>
              </c:numCache>
            </c:numRef>
          </c:val>
          <c:extLst>
            <c:ext xmlns:c16="http://schemas.microsoft.com/office/drawing/2014/chart" uri="{C3380CC4-5D6E-409C-BE32-E72D297353CC}">
              <c16:uniqueId val="{00000004-F131-49F8-AFF0-9CCA8B330676}"/>
            </c:ext>
          </c:extLst>
        </c:ser>
        <c:ser>
          <c:idx val="5"/>
          <c:order val="5"/>
          <c:tx>
            <c:strRef>
              <c:f>[1]データシート!$A$32</c:f>
              <c:strCache>
                <c:ptCount val="1"/>
                <c:pt idx="0">
                  <c:v>鮭川村後期高齢者医療特別会計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0.06</c:v>
                </c:pt>
                <c:pt idx="2">
                  <c:v>#N/A</c:v>
                </c:pt>
                <c:pt idx="3">
                  <c:v>0.01</c:v>
                </c:pt>
                <c:pt idx="4">
                  <c:v>#N/A</c:v>
                </c:pt>
                <c:pt idx="5">
                  <c:v>0.01</c:v>
                </c:pt>
                <c:pt idx="6">
                  <c:v>#N/A</c:v>
                </c:pt>
                <c:pt idx="7">
                  <c:v>0.08</c:v>
                </c:pt>
                <c:pt idx="8">
                  <c:v>#N/A</c:v>
                </c:pt>
                <c:pt idx="9">
                  <c:v>0.1</c:v>
                </c:pt>
              </c:numCache>
            </c:numRef>
          </c:val>
          <c:extLst>
            <c:ext xmlns:c16="http://schemas.microsoft.com/office/drawing/2014/chart" uri="{C3380CC4-5D6E-409C-BE32-E72D297353CC}">
              <c16:uniqueId val="{00000005-F131-49F8-AFF0-9CCA8B330676}"/>
            </c:ext>
          </c:extLst>
        </c:ser>
        <c:ser>
          <c:idx val="6"/>
          <c:order val="6"/>
          <c:tx>
            <c:strRef>
              <c:f>[1]データシート!$A$33</c:f>
              <c:strCache>
                <c:ptCount val="1"/>
                <c:pt idx="0">
                  <c:v>鮭川村農業集落排水事業特別会計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0.15</c:v>
                </c:pt>
                <c:pt idx="2">
                  <c:v>#N/A</c:v>
                </c:pt>
                <c:pt idx="3">
                  <c:v>0.14000000000000001</c:v>
                </c:pt>
                <c:pt idx="4">
                  <c:v>#N/A</c:v>
                </c:pt>
                <c:pt idx="5">
                  <c:v>0.19</c:v>
                </c:pt>
                <c:pt idx="6">
                  <c:v>#N/A</c:v>
                </c:pt>
                <c:pt idx="7">
                  <c:v>0.16</c:v>
                </c:pt>
                <c:pt idx="8">
                  <c:v>#N/A</c:v>
                </c:pt>
                <c:pt idx="9">
                  <c:v>0.24</c:v>
                </c:pt>
              </c:numCache>
            </c:numRef>
          </c:val>
          <c:extLst>
            <c:ext xmlns:c16="http://schemas.microsoft.com/office/drawing/2014/chart" uri="{C3380CC4-5D6E-409C-BE32-E72D297353CC}">
              <c16:uniqueId val="{00000006-F131-49F8-AFF0-9CCA8B330676}"/>
            </c:ext>
          </c:extLst>
        </c:ser>
        <c:ser>
          <c:idx val="7"/>
          <c:order val="7"/>
          <c:tx>
            <c:strRef>
              <c:f>[1]データシート!$A$34</c:f>
              <c:strCache>
                <c:ptCount val="1"/>
                <c:pt idx="0">
                  <c:v>鮭川村簡易水道事業特別会計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0.47</c:v>
                </c:pt>
                <c:pt idx="2">
                  <c:v>#N/A</c:v>
                </c:pt>
                <c:pt idx="3">
                  <c:v>0.87</c:v>
                </c:pt>
                <c:pt idx="4">
                  <c:v>#N/A</c:v>
                </c:pt>
                <c:pt idx="5">
                  <c:v>1.61</c:v>
                </c:pt>
                <c:pt idx="6">
                  <c:v>#N/A</c:v>
                </c:pt>
                <c:pt idx="7">
                  <c:v>0.5</c:v>
                </c:pt>
                <c:pt idx="8">
                  <c:v>#N/A</c:v>
                </c:pt>
                <c:pt idx="9">
                  <c:v>1.1599999999999999</c:v>
                </c:pt>
              </c:numCache>
            </c:numRef>
          </c:val>
          <c:extLst>
            <c:ext xmlns:c16="http://schemas.microsoft.com/office/drawing/2014/chart" uri="{C3380CC4-5D6E-409C-BE32-E72D297353CC}">
              <c16:uniqueId val="{00000007-F131-49F8-AFF0-9CCA8B330676}"/>
            </c:ext>
          </c:extLst>
        </c:ser>
        <c:ser>
          <c:idx val="8"/>
          <c:order val="8"/>
          <c:tx>
            <c:strRef>
              <c:f>[1]データシート!$A$35</c:f>
              <c:strCache>
                <c:ptCount val="1"/>
                <c:pt idx="0">
                  <c:v>鮭川村介護保険特別会計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2.78</c:v>
                </c:pt>
                <c:pt idx="2">
                  <c:v>#N/A</c:v>
                </c:pt>
                <c:pt idx="3">
                  <c:v>3.49</c:v>
                </c:pt>
                <c:pt idx="4">
                  <c:v>#N/A</c:v>
                </c:pt>
                <c:pt idx="5">
                  <c:v>3.36</c:v>
                </c:pt>
                <c:pt idx="6">
                  <c:v>#N/A</c:v>
                </c:pt>
                <c:pt idx="7">
                  <c:v>3.93</c:v>
                </c:pt>
                <c:pt idx="8">
                  <c:v>#N/A</c:v>
                </c:pt>
                <c:pt idx="9">
                  <c:v>2.2000000000000002</c:v>
                </c:pt>
              </c:numCache>
            </c:numRef>
          </c:val>
          <c:extLst>
            <c:ext xmlns:c16="http://schemas.microsoft.com/office/drawing/2014/chart" uri="{C3380CC4-5D6E-409C-BE32-E72D297353CC}">
              <c16:uniqueId val="{00000008-F131-49F8-AFF0-9CCA8B330676}"/>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15</c:v>
                </c:pt>
                <c:pt idx="2">
                  <c:v>#N/A</c:v>
                </c:pt>
                <c:pt idx="3">
                  <c:v>13.04</c:v>
                </c:pt>
                <c:pt idx="4">
                  <c:v>#N/A</c:v>
                </c:pt>
                <c:pt idx="5">
                  <c:v>14.06</c:v>
                </c:pt>
                <c:pt idx="6">
                  <c:v>#N/A</c:v>
                </c:pt>
                <c:pt idx="7">
                  <c:v>20.61</c:v>
                </c:pt>
                <c:pt idx="8">
                  <c:v>#N/A</c:v>
                </c:pt>
                <c:pt idx="9">
                  <c:v>13.79</c:v>
                </c:pt>
              </c:numCache>
            </c:numRef>
          </c:val>
          <c:extLst>
            <c:ext xmlns:c16="http://schemas.microsoft.com/office/drawing/2014/chart" uri="{C3380CC4-5D6E-409C-BE32-E72D297353CC}">
              <c16:uniqueId val="{00000009-F131-49F8-AFF0-9CCA8B33067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294</c:v>
                </c:pt>
                <c:pt idx="5">
                  <c:v>305</c:v>
                </c:pt>
                <c:pt idx="8">
                  <c:v>327</c:v>
                </c:pt>
                <c:pt idx="11">
                  <c:v>329</c:v>
                </c:pt>
                <c:pt idx="14">
                  <c:v>335</c:v>
                </c:pt>
              </c:numCache>
            </c:numRef>
          </c:val>
          <c:extLst>
            <c:ext xmlns:c16="http://schemas.microsoft.com/office/drawing/2014/chart" uri="{C3380CC4-5D6E-409C-BE32-E72D297353CC}">
              <c16:uniqueId val="{00000000-30F8-4659-B1CF-FFF4CEB02EB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0F8-4659-B1CF-FFF4CEB02EB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2-30F8-4659-B1CF-FFF4CEB02EB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4</c:v>
                </c:pt>
                <c:pt idx="3">
                  <c:v>7</c:v>
                </c:pt>
                <c:pt idx="6">
                  <c:v>5</c:v>
                </c:pt>
                <c:pt idx="9">
                  <c:v>4</c:v>
                </c:pt>
                <c:pt idx="12">
                  <c:v>6</c:v>
                </c:pt>
              </c:numCache>
            </c:numRef>
          </c:val>
          <c:extLst>
            <c:ext xmlns:c16="http://schemas.microsoft.com/office/drawing/2014/chart" uri="{C3380CC4-5D6E-409C-BE32-E72D297353CC}">
              <c16:uniqueId val="{00000003-30F8-4659-B1CF-FFF4CEB02EB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111</c:v>
                </c:pt>
                <c:pt idx="3">
                  <c:v>108</c:v>
                </c:pt>
                <c:pt idx="6">
                  <c:v>103</c:v>
                </c:pt>
                <c:pt idx="9">
                  <c:v>91</c:v>
                </c:pt>
                <c:pt idx="12">
                  <c:v>90</c:v>
                </c:pt>
              </c:numCache>
            </c:numRef>
          </c:val>
          <c:extLst>
            <c:ext xmlns:c16="http://schemas.microsoft.com/office/drawing/2014/chart" uri="{C3380CC4-5D6E-409C-BE32-E72D297353CC}">
              <c16:uniqueId val="{00000004-30F8-4659-B1CF-FFF4CEB02EB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F8-4659-B1CF-FFF4CEB02EB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F8-4659-B1CF-FFF4CEB02EB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334</c:v>
                </c:pt>
                <c:pt idx="3">
                  <c:v>318</c:v>
                </c:pt>
                <c:pt idx="6">
                  <c:v>342</c:v>
                </c:pt>
                <c:pt idx="9">
                  <c:v>356</c:v>
                </c:pt>
                <c:pt idx="12">
                  <c:v>359</c:v>
                </c:pt>
              </c:numCache>
            </c:numRef>
          </c:val>
          <c:extLst>
            <c:ext xmlns:c16="http://schemas.microsoft.com/office/drawing/2014/chart" uri="{C3380CC4-5D6E-409C-BE32-E72D297353CC}">
              <c16:uniqueId val="{00000007-30F8-4659-B1CF-FFF4CEB02E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155</c:v>
                </c:pt>
                <c:pt idx="2">
                  <c:v>#N/A</c:v>
                </c:pt>
                <c:pt idx="3">
                  <c:v>#N/A</c:v>
                </c:pt>
                <c:pt idx="4">
                  <c:v>128</c:v>
                </c:pt>
                <c:pt idx="5">
                  <c:v>#N/A</c:v>
                </c:pt>
                <c:pt idx="6">
                  <c:v>#N/A</c:v>
                </c:pt>
                <c:pt idx="7">
                  <c:v>124</c:v>
                </c:pt>
                <c:pt idx="8">
                  <c:v>#N/A</c:v>
                </c:pt>
                <c:pt idx="9">
                  <c:v>#N/A</c:v>
                </c:pt>
                <c:pt idx="10">
                  <c:v>122</c:v>
                </c:pt>
                <c:pt idx="11">
                  <c:v>#N/A</c:v>
                </c:pt>
                <c:pt idx="12">
                  <c:v>#N/A</c:v>
                </c:pt>
                <c:pt idx="13">
                  <c:v>120</c:v>
                </c:pt>
                <c:pt idx="14">
                  <c:v>#N/A</c:v>
                </c:pt>
              </c:numCache>
            </c:numRef>
          </c:val>
          <c:smooth val="0"/>
          <c:extLst>
            <c:ext xmlns:c16="http://schemas.microsoft.com/office/drawing/2014/chart" uri="{C3380CC4-5D6E-409C-BE32-E72D297353CC}">
              <c16:uniqueId val="{00000008-30F8-4659-B1CF-FFF4CEB02E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3006</c:v>
                </c:pt>
                <c:pt idx="5">
                  <c:v>2910</c:v>
                </c:pt>
                <c:pt idx="8">
                  <c:v>2859</c:v>
                </c:pt>
                <c:pt idx="11">
                  <c:v>2715</c:v>
                </c:pt>
                <c:pt idx="14">
                  <c:v>2555</c:v>
                </c:pt>
              </c:numCache>
            </c:numRef>
          </c:val>
          <c:extLst>
            <c:ext xmlns:c16="http://schemas.microsoft.com/office/drawing/2014/chart" uri="{C3380CC4-5D6E-409C-BE32-E72D297353CC}">
              <c16:uniqueId val="{00000000-6FD8-47DE-9EBE-7ECF7162031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FD8-47DE-9EBE-7ECF7162031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1464</c:v>
                </c:pt>
                <c:pt idx="5">
                  <c:v>1753</c:v>
                </c:pt>
                <c:pt idx="8">
                  <c:v>2057</c:v>
                </c:pt>
                <c:pt idx="11">
                  <c:v>2342</c:v>
                </c:pt>
                <c:pt idx="14">
                  <c:v>2908</c:v>
                </c:pt>
              </c:numCache>
            </c:numRef>
          </c:val>
          <c:extLst>
            <c:ext xmlns:c16="http://schemas.microsoft.com/office/drawing/2014/chart" uri="{C3380CC4-5D6E-409C-BE32-E72D297353CC}">
              <c16:uniqueId val="{00000002-6FD8-47DE-9EBE-7ECF7162031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D8-47DE-9EBE-7ECF7162031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D8-47DE-9EBE-7ECF7162031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D8-47DE-9EBE-7ECF7162031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350</c:v>
                </c:pt>
                <c:pt idx="3">
                  <c:v>325</c:v>
                </c:pt>
                <c:pt idx="6">
                  <c:v>315</c:v>
                </c:pt>
                <c:pt idx="9">
                  <c:v>285</c:v>
                </c:pt>
                <c:pt idx="12">
                  <c:v>268</c:v>
                </c:pt>
              </c:numCache>
            </c:numRef>
          </c:val>
          <c:extLst>
            <c:ext xmlns:c16="http://schemas.microsoft.com/office/drawing/2014/chart" uri="{C3380CC4-5D6E-409C-BE32-E72D297353CC}">
              <c16:uniqueId val="{00000006-6FD8-47DE-9EBE-7ECF7162031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16</c:v>
                </c:pt>
                <c:pt idx="3">
                  <c:v>10</c:v>
                </c:pt>
                <c:pt idx="6">
                  <c:v>5</c:v>
                </c:pt>
                <c:pt idx="9">
                  <c:v>4</c:v>
                </c:pt>
                <c:pt idx="12">
                  <c:v>0</c:v>
                </c:pt>
              </c:numCache>
            </c:numRef>
          </c:val>
          <c:extLst>
            <c:ext xmlns:c16="http://schemas.microsoft.com/office/drawing/2014/chart" uri="{C3380CC4-5D6E-409C-BE32-E72D297353CC}">
              <c16:uniqueId val="{00000007-6FD8-47DE-9EBE-7ECF7162031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992</c:v>
                </c:pt>
                <c:pt idx="3">
                  <c:v>908</c:v>
                </c:pt>
                <c:pt idx="6">
                  <c:v>828</c:v>
                </c:pt>
                <c:pt idx="9">
                  <c:v>758</c:v>
                </c:pt>
                <c:pt idx="12">
                  <c:v>717</c:v>
                </c:pt>
              </c:numCache>
            </c:numRef>
          </c:val>
          <c:extLst>
            <c:ext xmlns:c16="http://schemas.microsoft.com/office/drawing/2014/chart" uri="{C3380CC4-5D6E-409C-BE32-E72D297353CC}">
              <c16:uniqueId val="{00000008-6FD8-47DE-9EBE-7ECF7162031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9</c:v>
                </c:pt>
                <c:pt idx="3">
                  <c:v>9</c:v>
                </c:pt>
                <c:pt idx="6">
                  <c:v>10</c:v>
                </c:pt>
                <c:pt idx="9">
                  <c:v>0</c:v>
                </c:pt>
                <c:pt idx="12">
                  <c:v>0</c:v>
                </c:pt>
              </c:numCache>
            </c:numRef>
          </c:val>
          <c:extLst>
            <c:ext xmlns:c16="http://schemas.microsoft.com/office/drawing/2014/chart" uri="{C3380CC4-5D6E-409C-BE32-E72D297353CC}">
              <c16:uniqueId val="{00000009-6FD8-47DE-9EBE-7ECF7162031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3387</c:v>
                </c:pt>
                <c:pt idx="3">
                  <c:v>3314</c:v>
                </c:pt>
                <c:pt idx="6">
                  <c:v>3203</c:v>
                </c:pt>
                <c:pt idx="9">
                  <c:v>3085</c:v>
                </c:pt>
                <c:pt idx="12">
                  <c:v>2895</c:v>
                </c:pt>
              </c:numCache>
            </c:numRef>
          </c:val>
          <c:extLst>
            <c:ext xmlns:c16="http://schemas.microsoft.com/office/drawing/2014/chart" uri="{C3380CC4-5D6E-409C-BE32-E72D297353CC}">
              <c16:uniqueId val="{0000000A-6FD8-47DE-9EBE-7ECF7162031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285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FD8-47DE-9EBE-7ECF7162031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1230</c:v>
                </c:pt>
                <c:pt idx="1">
                  <c:v>1231</c:v>
                </c:pt>
                <c:pt idx="2">
                  <c:v>1271</c:v>
                </c:pt>
              </c:numCache>
            </c:numRef>
          </c:val>
          <c:extLst>
            <c:ext xmlns:c16="http://schemas.microsoft.com/office/drawing/2014/chart" uri="{C3380CC4-5D6E-409C-BE32-E72D297353CC}">
              <c16:uniqueId val="{00000000-7F15-49B8-85A6-F55566F94B2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205</c:v>
                </c:pt>
                <c:pt idx="1">
                  <c:v>205</c:v>
                </c:pt>
                <c:pt idx="2">
                  <c:v>205</c:v>
                </c:pt>
              </c:numCache>
            </c:numRef>
          </c:val>
          <c:extLst>
            <c:ext xmlns:c16="http://schemas.microsoft.com/office/drawing/2014/chart" uri="{C3380CC4-5D6E-409C-BE32-E72D297353CC}">
              <c16:uniqueId val="{00000001-7F15-49B8-85A6-F55566F94B2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488</c:v>
                </c:pt>
                <c:pt idx="1">
                  <c:v>765</c:v>
                </c:pt>
                <c:pt idx="2">
                  <c:v>1285</c:v>
                </c:pt>
              </c:numCache>
            </c:numRef>
          </c:val>
          <c:extLst>
            <c:ext xmlns:c16="http://schemas.microsoft.com/office/drawing/2014/chart" uri="{C3380CC4-5D6E-409C-BE32-E72D297353CC}">
              <c16:uniqueId val="{00000002-7F15-49B8-85A6-F55566F94B2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{E7C244A7-FFEF-486D-8B63-F943831332C2}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84C7-42D7-A791-DF7F60BF14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{5644601F-05B6-47BF-AE16-F6FB24636DB8}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C7-42D7-A791-DF7F60BF14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{17716F35-AE04-446F-8D42-7EF61172AF10}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C7-42D7-A791-DF7F60BF14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{3A1BB8ED-A00F-4926-AD14-7F3D87D4D94B}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C7-42D7-A791-DF7F60BF14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{2838E456-4F74-4E2C-8D2B-5A30A0678A85}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C7-42D7-A791-DF7F60BF14CF}"/>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{4696549D-5DDF-4B14-818A-2ADF25C50918}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84C7-42D7-A791-DF7F60BF14CF}"/>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{F323290F-EE23-437B-B487-5A3F5C89C2CE}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84C7-42D7-A791-DF7F60BF14CF}"/>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{1FDD452B-5054-4758-A81F-CBE39A09D975}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84C7-42D7-A791-DF7F60BF14CF}"/>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{E420FB96-5610-41CA-9AF4-7564849E04DD}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84C7-42D7-A791-DF7F60BF14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46.3</c:v>
                </c:pt>
                <c:pt idx="8">
                  <c:v>47.3</c:v>
                </c:pt>
                <c:pt idx="16">
                  <c:v>43.4</c:v>
                </c:pt>
                <c:pt idx="24">
                  <c:v>45</c:v>
                </c:pt>
                <c:pt idx="32">
                  <c:v>50.6</c:v>
                </c:pt>
              </c:numCache>
            </c:numRef>
          </c:xVal>
          <c:yVal>
            <c:numRef>
              <c:f>公会計指標分析・財政指標組合せ分析表!$BP$51:$DC$51</c:f>
              <c:numCache>
                <c:formatCode>#,##0.0;"▲ "#,##0.0</c:formatCode>
                <c:ptCount val="40"/>
                <c:pt idx="0">
                  <c:v>15</c:v>
                </c:pt>
              </c:numCache>
            </c:numRef>
          </c:yVal>
          <c:smooth val="0"/>
          <c:extLst>
            <c:ext xmlns:c16="http://schemas.microsoft.com/office/drawing/2014/chart" uri="{C3380CC4-5D6E-409C-BE32-E72D297353CC}">
              <c16:uniqueId val="{00000009-84C7-42D7-A791-DF7F60BF14C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{71B9DA07-859C-442C-A3DC-83B386EA063D}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84C7-42D7-A791-DF7F60BF14C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{600F5112-00D0-4B03-A806-268141CDA284}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C7-42D7-A791-DF7F60BF14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{3D518B66-B31F-4F97-969A-F913B14A6927}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C7-42D7-A791-DF7F60BF14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{2A31186E-8EA6-4C10-8CD1-44168D5BC14E}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C7-42D7-A791-DF7F60BF14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{F788EB78-E1F5-4FD2-8E4A-096B833E0C63}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C7-42D7-A791-DF7F60BF14CF}"/>
                </c:ext>
              </c:extLst>
            </c:dLbl>
            <c:dLbl>
              <c:idx val="8"/>
              <c:layout>
                <c:manualLayout>
                  <c:x val="-2.8500074116938182E-2"/>
                  <c:y val="-4.5114315056352043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{F51CE2AA-5E57-4115-931F-B4FC188A5F75}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84C7-42D7-A791-DF7F60BF14CF}"/>
                </c:ext>
              </c:extLst>
            </c:dLbl>
            <c:dLbl>
              <c:idx val="16"/>
              <c:layout>
                <c:manualLayout>
                  <c:x val="-3.553142718353014E-2"/>
                  <c:y val="-8.4363769155378313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{BABD2D20-C271-4960-BC4D-031778858A86}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84C7-42D7-A791-DF7F60BF14CF}"/>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{2F6FFBEB-0927-49FC-990A-408408A39D44}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84C7-42D7-A791-DF7F60BF14CF}"/>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{9139B846-92D1-460F-9F1B-188DC812D7C0}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84C7-42D7-A791-DF7F60BF14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59.2</c:v>
                </c:pt>
                <c:pt idx="8">
                  <c:v>60.3</c:v>
                </c:pt>
                <c:pt idx="16">
                  <c:v>61</c:v>
                </c:pt>
                <c:pt idx="24">
                  <c:v>62.3</c:v>
                </c:pt>
                <c:pt idx="32">
                  <c:v>63.7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4C7-42D7-A791-DF7F60BF14CF}"/>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{F6091820-5D8C-480A-A6E9-17C013CAC527}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4DC5-43AC-997B-5E0E56254C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{7209EA41-9A96-4008-9E86-3C72206E8BD2}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C5-43AC-997B-5E0E56254C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{7C8BCC65-82C9-48DC-8267-4B8F5962575A}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C5-43AC-997B-5E0E56254C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{7A79F2B9-FD3A-4996-8DC7-2675B69FD492}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C5-43AC-997B-5E0E56254C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{5287F171-2780-4EE9-8DEC-4A4EA142BE4A}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C5-43AC-997B-5E0E56254C93}"/>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{2A858638-2D5D-4946-B79B-6A1E7B6C8D7D}</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4DC5-43AC-997B-5E0E56254C93}"/>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{0CAADB5A-BFA2-40C8-8BDE-4B7ADB021D12}</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4DC5-43AC-997B-5E0E56254C93}"/>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{FE52F7DE-F7C2-4583-818D-A0A7A03BA9CB}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4DC5-43AC-997B-5E0E56254C93}"/>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{9DCCF489-286A-4514-8A60-A9FC8ABFA1C1}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4DC5-43AC-997B-5E0E56254C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8.6999999999999993</c:v>
                </c:pt>
                <c:pt idx="16">
                  <c:v>7</c:v>
                </c:pt>
                <c:pt idx="24">
                  <c:v>6.1</c:v>
                </c:pt>
                <c:pt idx="32">
                  <c:v>5.7</c:v>
                </c:pt>
              </c:numCache>
            </c:numRef>
          </c:xVal>
          <c:yVal>
            <c:numRef>
              <c:f>公会計指標分析・財政指標組合せ分析表!$BP$73:$DC$73</c:f>
              <c:numCache>
                <c:formatCode>#,##0.0;"▲ "#,##0.0</c:formatCode>
                <c:ptCount val="40"/>
                <c:pt idx="0">
                  <c:v>15</c:v>
                </c:pt>
              </c:numCache>
            </c:numRef>
          </c:yVal>
          <c:smooth val="0"/>
          <c:extLst>
            <c:ext xmlns:c16="http://schemas.microsoft.com/office/drawing/2014/chart" uri="{C3380CC4-5D6E-409C-BE32-E72D297353CC}">
              <c16:uniqueId val="{00000009-4DC5-43AC-997B-5E0E56254C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{96F2CBA4-42BA-4CED-B00A-D4A1B265722E}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4DC5-43AC-997B-5E0E56254C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{DFA3F55A-DE46-44BA-A607-3D4273256F9B}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C5-43AC-997B-5E0E56254C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{E98B634E-DC6C-4411-8D12-EFBB135544A0}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C5-43AC-997B-5E0E56254C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{ED6D9DC6-26F7-42DA-ACC9-B242A001A975}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C5-43AC-997B-5E0E56254C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{01E8EBE1-CF26-4784-B08D-D8AB14BE0125}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C5-43AC-997B-5E0E56254C93}"/>
                </c:ext>
              </c:extLst>
            </c:dLbl>
            <c:dLbl>
              <c:idx val="8"/>
              <c:layout>
                <c:manualLayout>
                  <c:x val="-2.6710997734770581E-2"/>
                  <c:y val="-4.3495921315535854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{595DA577-DBAF-4B3A-9004-B4EF8D6DA3BC}</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4DC5-43AC-997B-5E0E56254C93}"/>
                </c:ext>
              </c:extLst>
            </c:dLbl>
            <c:dLbl>
              <c:idx val="16"/>
              <c:layout>
                <c:manualLayout>
                  <c:x val="-3.6429687715380583E-2"/>
                  <c:y val="-0.10639222224429366"/>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{E9D54561-3300-46BD-AF3B-A17C1ACAC795}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4DC5-43AC-997B-5E0E56254C93}"/>
                </c:ext>
              </c:extLst>
            </c:dLbl>
            <c:dLbl>
              <c:idx val="24"/>
              <c:layout>
                <c:manualLayout>
                  <c:x val="-3.1570342725075584E-2"/>
                  <c:y val="-3.096789727016858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{22FA8081-D99F-423A-8142-20C7391C20E6}</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4DC5-43AC-997B-5E0E56254C93}"/>
                </c:ext>
              </c:extLst>
            </c:dLbl>
            <c:dLbl>
              <c:idx val="32"/>
              <c:layout>
                <c:manualLayout>
                  <c:x val="-3.1570342725075584E-2"/>
                  <c:y val="-6.8809348814684812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{3416E47A-20FB-4CD1-B71B-F9ABFF7B9E8E}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4DC5-43AC-997B-5E0E56254C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7.3</c:v>
                </c:pt>
                <c:pt idx="16">
                  <c:v>7.4</c:v>
                </c:pt>
                <c:pt idx="24">
                  <c:v>7.5</c:v>
                </c:pt>
                <c:pt idx="32">
                  <c:v>7.5</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C5-43AC-997B-5E0E56254C93}"/>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B56838B-196F-4ED2-80DF-BA28D56BA4B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58584ED-7F1D-4939-B960-AF0102E2EC7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4A003C6-EA36-4E5F-922F-99637F699CE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332467D-8F21-4B0E-BBA9-29740793CCD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A9B1632-1645-4241-A018-0155947D68C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37D9C9F-CC01-4A24-8FF3-DC7273AD814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1CB2CE4-8BD2-4A3D-B5E1-29EDD819B09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1C6893B-1ED6-41C4-9F31-7E0A4F8C2F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CBF2827-2707-4EF8-8F98-F7DBBE7F588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9258144-70A6-4115-ADEE-5AE2D0ECA9A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CD01376-E391-4C2D-8B8C-14F9AA3CB7FB}"/>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F22D8F3-C9F8-4F33-A9A8-1061901B2D5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DAA7F28-9581-4C9B-BE1B-195D12A315C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24D477F-D119-4442-9949-C49797D4BA3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36E7D6A-529E-4BA1-94A9-DB5B8E1F6EB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4D79F41-5D2E-44A7-A6DE-9BDE1EE71489}"/>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81F75F8-A8E7-4304-98FA-9C5C158947D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4B3BAEE-C846-415A-9358-A937AFDDA78C}"/>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C9F4454-F305-45BE-95D2-66FCCEDB7FA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C274BF8-1349-4C85-BF56-1738D498492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35BCF6A-3314-49FA-BB75-174027E0EE7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D8A214F-E6E6-4B1E-92E4-406F2DD258D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CB92153-047A-4720-A18E-8E2E971EE86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FA42D34-B288-4934-AFA3-E7475A18953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4E4240B-2BE5-4E51-BEE5-FC4E7BE106AB}"/>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AB8FF97-07B9-4BE3-8707-FD979A948A2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568894C-9315-495F-A753-67096C9EEEA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F77AFB5-93F5-4609-8A3E-6A2A2B03B1A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C4D4F46-E642-4469-9B5F-0F0F12C4B532}"/>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61B2C014-1650-4539-A5D8-0E8C2C100CF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5CD89F66-63B7-4B0E-B470-C80DAA208D75}"/>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8C37434D-E2EC-49EB-B760-9CDF3D51F19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17EDB04D-6EFE-4240-BC91-600D45BF1867}"/>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FD84AFC-0D0C-48EB-9CF3-A9137C8D641A}"/>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1E4CA7B9-A262-4986-8870-FF8304FF7F4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6963328D-427B-4F22-A358-2E270E34B18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8EFB7CB-0191-43B9-84FE-F9564C08AB87}"/>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DDF8D71-AD59-4CD4-BAFD-776C246AE11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4D2421D-043D-429D-99BB-FC7A7D48B9F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E76FA69-A527-4906-BA7C-B46BB7D3E6C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22B59FE-9E68-4D56-AF2E-C766F6EDC1E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9DB80B9-735D-4BBA-B011-EED7345CB74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D19E3D3-6D8D-4977-BAFF-65341BD857E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3E616F9-1354-4461-B625-0832F0A7BFC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FEC9D73-612E-4825-9EF7-C43E69F0304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52F3324-006D-47CA-9A9D-A63E4BA38B9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E53418B-AB09-4949-9EEF-7620E7F7B5E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3B731F9-BD7D-48E0-BB1C-B114A96487BE}"/>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24D74CC-FD10-4492-B883-7B3019005F4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地域全般の課題である人口減少や高齢化等に加え、村内に主たる産業が乏しいことから経済基盤が弱く、類似団体平均とほぼ同水準にある。農業所得の向上施策や村税等の徴収強化等により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2F07516-85BA-4DD0-8124-C907AFDEB8A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F57824AC-7A89-402B-9C33-04E3DD2F9B9D}"/>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BF40C2-A888-4D6E-91D1-AC342198C1D1}"/>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47AE43C4-FF9B-438B-A41D-35CC986DBAF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17555463-9783-45C7-8BFF-378FACEF0813}"/>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DE898F54-484D-4190-A0D8-526280762CD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B2C44DC4-7C62-460D-A4CD-7826817809F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60EABDFB-8491-43BC-A0DF-C8F5C3CA6CD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DAD875C6-E662-4D9A-BDDF-730FA91ADE07}"/>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89911748-74E7-4DA1-87ED-743F79ADB2A9}"/>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AB86BE38-6FFB-4941-8049-F3FC478AC9E5}"/>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6C51BC99-B029-4711-BD32-C8D0AE61927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E89214E3-32CB-4799-ABAC-0FD5DDF0305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3A699BF7-F707-4224-8CA8-03BFA2B7E935}"/>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89DF9826-D189-4F53-84AE-F8266B8D9E58}"/>
            </a:ext>
          </a:extLst>
        </xdr:cNvPr>
        <xdr:cNvCxnSpPr/>
      </xdr:nvCxnSpPr>
      <xdr:spPr>
        <a:xfrm flipV="1">
          <a:off x="4953000" y="6080125"/>
          <a:ext cx="0" cy="15483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65280B46-3302-49F1-B990-D4C6E0F214C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8368C1DD-53A8-4CE3-81D8-66AE6E6A6EEA}"/>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6" name="財政力最大値テキスト">
          <a:extLst>
            <a:ext uri="{FF2B5EF4-FFF2-40B4-BE49-F238E27FC236}">
              <a16:creationId xmlns:a16="http://schemas.microsoft.com/office/drawing/2014/main" id="{3CEE6C1E-C1B6-432D-9838-1321876CDBE6}"/>
            </a:ext>
          </a:extLst>
        </xdr:cNvPr>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7" name="直線コネクタ 66">
          <a:extLst>
            <a:ext uri="{FF2B5EF4-FFF2-40B4-BE49-F238E27FC236}">
              <a16:creationId xmlns:a16="http://schemas.microsoft.com/office/drawing/2014/main" id="{7E2DC48C-15D9-41B2-ADB6-770D1D95E72B}"/>
            </a:ext>
          </a:extLst>
        </xdr:cNvPr>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AB4D7988-89AF-4A28-829E-0EA4B7E56D91}"/>
            </a:ext>
          </a:extLst>
        </xdr:cNvPr>
        <xdr:cNvCxnSpPr/>
      </xdr:nvCxnSpPr>
      <xdr:spPr>
        <a:xfrm>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652</xdr:rowOff>
    </xdr:from>
    <xdr:ext cx="762000" cy="259045"/>
    <xdr:sp macro="" textlink="">
      <xdr:nvSpPr>
        <xdr:cNvPr id="69" name="財政力平均値テキスト">
          <a:extLst>
            <a:ext uri="{FF2B5EF4-FFF2-40B4-BE49-F238E27FC236}">
              <a16:creationId xmlns:a16="http://schemas.microsoft.com/office/drawing/2014/main" id="{BB00609E-1C8E-4BBD-BE03-1DCB783094E7}"/>
            </a:ext>
          </a:extLst>
        </xdr:cNvPr>
        <xdr:cNvSpPr txBox="1"/>
      </xdr:nvSpPr>
      <xdr:spPr>
        <a:xfrm>
          <a:off x="5041900" y="7201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0" name="フローチャート: 判断 69">
          <a:extLst>
            <a:ext uri="{FF2B5EF4-FFF2-40B4-BE49-F238E27FC236}">
              <a16:creationId xmlns:a16="http://schemas.microsoft.com/office/drawing/2014/main" id="{12144153-5D3B-4E6D-8E82-6145B86E9414}"/>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BA3A8902-9527-4B92-9A07-FF7F7ED2BA05}"/>
            </a:ext>
          </a:extLst>
        </xdr:cNvPr>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2" name="フローチャート: 判断 71">
          <a:extLst>
            <a:ext uri="{FF2B5EF4-FFF2-40B4-BE49-F238E27FC236}">
              <a16:creationId xmlns:a16="http://schemas.microsoft.com/office/drawing/2014/main" id="{A1674AB7-9129-42A9-8680-616EF126D2C5}"/>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3" name="テキスト ボックス 72">
          <a:extLst>
            <a:ext uri="{FF2B5EF4-FFF2-40B4-BE49-F238E27FC236}">
              <a16:creationId xmlns:a16="http://schemas.microsoft.com/office/drawing/2014/main" id="{CBC1B7AF-B052-4548-BEF7-1A4ABD030B6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831AD952-5184-454C-AE1C-E15CAB685398}"/>
            </a:ext>
          </a:extLst>
        </xdr:cNvPr>
        <xdr:cNvCxnSpPr/>
      </xdr:nvCxnSpPr>
      <xdr:spPr>
        <a:xfrm flipV="1">
          <a:off x="2336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E0A9AE56-F2D4-4B2B-BD9C-2EBC3396D456}"/>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7B221B13-D025-4983-8233-4CD0839A8D42}"/>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F180D9B6-AF0B-47D8-8203-DCC243856557}"/>
            </a:ext>
          </a:extLst>
        </xdr:cNvPr>
        <xdr:cNvCxnSpPr/>
      </xdr:nvCxnSpPr>
      <xdr:spPr>
        <a:xfrm>
          <a:off x="1447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BB270405-E900-4B7C-AD17-029C252A1167}"/>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8A45D272-5782-4014-A286-1AD89AD9E2F3}"/>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C30413C0-52D5-4F50-A516-EE0A939D6AA5}"/>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7368BF29-A3FB-4265-8D4A-2BB242C9F41E}"/>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42D47C4C-302B-42AA-9C08-F6AD8019493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E2365C4-18E5-4BA7-B7CC-BEFC0332344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2DA7E58-67DD-464F-800A-77C972188E66}"/>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4AFBBAE-E446-4D92-8E69-E5C9B835E26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92CEEF4-FE1D-44E5-B0C5-D60C00D05B2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CA2525ED-66A9-44BD-BE6C-B2B86848D5C6}"/>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601D3BF4-2077-40B3-B5C8-45CD475734C6}"/>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9470CDAE-D8CA-4EA3-8AB7-D8F43F70E624}"/>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0" name="テキスト ボックス 89">
          <a:extLst>
            <a:ext uri="{FF2B5EF4-FFF2-40B4-BE49-F238E27FC236}">
              <a16:creationId xmlns:a16="http://schemas.microsoft.com/office/drawing/2014/main" id="{F23450B3-692D-4D44-ACCC-03D9E56E4C63}"/>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1" name="楕円 90">
          <a:extLst>
            <a:ext uri="{FF2B5EF4-FFF2-40B4-BE49-F238E27FC236}">
              <a16:creationId xmlns:a16="http://schemas.microsoft.com/office/drawing/2014/main" id="{B9CF2650-0438-4FEC-9DB3-DDBF15C4D6B1}"/>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2" name="テキスト ボックス 91">
          <a:extLst>
            <a:ext uri="{FF2B5EF4-FFF2-40B4-BE49-F238E27FC236}">
              <a16:creationId xmlns:a16="http://schemas.microsoft.com/office/drawing/2014/main" id="{D313A7F4-6526-4282-9291-2903E7E6FD51}"/>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F37273C2-C44C-437D-A517-001FD6561A5D}"/>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94" name="テキスト ボックス 93">
          <a:extLst>
            <a:ext uri="{FF2B5EF4-FFF2-40B4-BE49-F238E27FC236}">
              <a16:creationId xmlns:a16="http://schemas.microsoft.com/office/drawing/2014/main" id="{CB1A8993-7244-4F86-BFED-6C00E4E9B7A9}"/>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5" name="楕円 94">
          <a:extLst>
            <a:ext uri="{FF2B5EF4-FFF2-40B4-BE49-F238E27FC236}">
              <a16:creationId xmlns:a16="http://schemas.microsoft.com/office/drawing/2014/main" id="{EAC1F8BD-EB0C-4B56-A3AB-5668A65D4487}"/>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96" name="テキスト ボックス 95">
          <a:extLst>
            <a:ext uri="{FF2B5EF4-FFF2-40B4-BE49-F238E27FC236}">
              <a16:creationId xmlns:a16="http://schemas.microsoft.com/office/drawing/2014/main" id="{74E71403-3802-44F0-95C0-6D463EE59C4A}"/>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CF0BD535-5BA4-49CB-BADC-4446719765D6}"/>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1A3BD66A-4A07-4DC3-8BAE-3C148C4C517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8D77FD3C-B5BA-45A9-BCC1-FE91E92C21C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CA01578-DA0F-4A39-AD97-54CC6C01987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7325FE56-860B-4D90-9BC2-C697C99960E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88814F3A-FD4F-4AA5-A2B0-5ED1F8B8AA1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24845B02-E8A0-43E5-9115-75FD7657EECB}"/>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6F743893-F5B3-4005-8F57-8BE18C0421FD}"/>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F77E605B-04F0-481C-8E3F-BFC437BA4633}"/>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1533904E-2AED-4888-ADD2-6291D0CAA44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8F9EB81D-F210-4C8F-95F6-4A2FD355DF6D}"/>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6B3C9507-C255-43E8-B548-D528E4D2718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43B07BD9-8B42-4135-BE93-42637690E54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比２．３ポイント増加し、類似団体平均については０．１ポイント下回った。地方交付税は増加しているものの令和２年度からの会計年度任用職員制度により人件費の増、除雪経費等による維持補修費の増、公債費が元金の償還開始による増などにより経常収支比率が増加した。今後も公債費については平成２８年度以降の大規模事業の元金の償還が始まっており、経常収支比率は増加していく見込みとなっている。今後もなお一層の行政の効率化に努め、経常経費の縮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7DFA6979-9185-4DE2-8C0F-CFBCA364234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D54A9743-276F-496A-ADF2-1C5581F7A38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E583A477-452D-44D1-AB09-6662ACCACB6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F7AACB95-EA77-495F-AA52-28658881C752}"/>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F254252E-8EFB-43B9-B8BF-89587448F4D1}"/>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FB902AAB-B2A6-4183-ACFD-24F185C91584}"/>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8A5413E1-BCE4-41D2-8054-7E4B1FB61564}"/>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9DEF5549-D8AF-4268-A7BE-D9EFC546D66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66D90CF6-18A5-4121-B1BC-1DC9AF66BBDF}"/>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743DE3D6-4076-4B85-A1BB-540BE17442DB}"/>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21366D49-E6F2-4518-A9F2-D664F5256965}"/>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593C883D-0BDB-4585-8D9B-9871E505359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F21FFDFF-F452-4F4B-95FC-B9253541B27C}"/>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1139815F-9D48-44BC-8122-2D7B7A92BC6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55222154-F15D-4BA2-9BC4-AE02178A077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F049FF4E-89C9-4E34-AB01-16AE0FC7E04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169756</xdr:rowOff>
    </xdr:from>
    <xdr:to>
      <xdr:col>23</xdr:col>
      <xdr:colOff>133350</xdr:colOff>
      <xdr:row>67</xdr:row>
      <xdr:rowOff>75988</xdr:rowOff>
    </xdr:to>
    <xdr:cxnSp macro="">
      <xdr:nvCxnSpPr>
        <xdr:cNvPr id="126" name="直線コネクタ 125">
          <a:extLst>
            <a:ext uri="{FF2B5EF4-FFF2-40B4-BE49-F238E27FC236}">
              <a16:creationId xmlns:a16="http://schemas.microsoft.com/office/drawing/2014/main" id="{196E1BAE-27BA-41D5-B09F-9E4C9A877F02}"/>
            </a:ext>
          </a:extLst>
        </xdr:cNvPr>
        <xdr:cNvCxnSpPr/>
      </xdr:nvCxnSpPr>
      <xdr:spPr>
        <a:xfrm flipV="1">
          <a:off x="4953000" y="9942406"/>
          <a:ext cx="0" cy="16207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48065</xdr:rowOff>
    </xdr:from>
    <xdr:ext cx="762000" cy="259045"/>
    <xdr:sp macro="" textlink="">
      <xdr:nvSpPr>
        <xdr:cNvPr id="127" name="財政構造の弾力性最小値テキスト">
          <a:extLst>
            <a:ext uri="{FF2B5EF4-FFF2-40B4-BE49-F238E27FC236}">
              <a16:creationId xmlns:a16="http://schemas.microsoft.com/office/drawing/2014/main" id="{CE6F1881-E227-4D11-90DA-388456E1FDC6}"/>
            </a:ext>
          </a:extLst>
        </xdr:cNvPr>
        <xdr:cNvSpPr txBox="1"/>
      </xdr:nvSpPr>
      <xdr:spPr>
        <a:xfrm>
          <a:off x="5041900" y="1153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75988</xdr:rowOff>
    </xdr:from>
    <xdr:to>
      <xdr:col>24</xdr:col>
      <xdr:colOff>12700</xdr:colOff>
      <xdr:row>67</xdr:row>
      <xdr:rowOff>75988</xdr:rowOff>
    </xdr:to>
    <xdr:cxnSp macro="">
      <xdr:nvCxnSpPr>
        <xdr:cNvPr id="128" name="直線コネクタ 127">
          <a:extLst>
            <a:ext uri="{FF2B5EF4-FFF2-40B4-BE49-F238E27FC236}">
              <a16:creationId xmlns:a16="http://schemas.microsoft.com/office/drawing/2014/main" id="{344E9A8C-EF67-4EFF-9CD1-39C58405180F}"/>
            </a:ext>
          </a:extLst>
        </xdr:cNvPr>
        <xdr:cNvCxnSpPr/>
      </xdr:nvCxnSpPr>
      <xdr:spPr>
        <a:xfrm>
          <a:off x="4864100" y="1156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84683</xdr:rowOff>
    </xdr:from>
    <xdr:ext cx="762000" cy="259045"/>
    <xdr:sp macro="" textlink="">
      <xdr:nvSpPr>
        <xdr:cNvPr id="129" name="財政構造の弾力性最大値テキスト">
          <a:extLst>
            <a:ext uri="{FF2B5EF4-FFF2-40B4-BE49-F238E27FC236}">
              <a16:creationId xmlns:a16="http://schemas.microsoft.com/office/drawing/2014/main" id="{51954B6B-34A0-48D4-AE98-F8569C240F79}"/>
            </a:ext>
          </a:extLst>
        </xdr:cNvPr>
        <xdr:cNvSpPr txBox="1"/>
      </xdr:nvSpPr>
      <xdr:spPr>
        <a:xfrm>
          <a:off x="5041900" y="968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169756</xdr:rowOff>
    </xdr:from>
    <xdr:to>
      <xdr:col>24</xdr:col>
      <xdr:colOff>12700</xdr:colOff>
      <xdr:row>57</xdr:row>
      <xdr:rowOff>169756</xdr:rowOff>
    </xdr:to>
    <xdr:cxnSp macro="">
      <xdr:nvCxnSpPr>
        <xdr:cNvPr id="130" name="直線コネクタ 129">
          <a:extLst>
            <a:ext uri="{FF2B5EF4-FFF2-40B4-BE49-F238E27FC236}">
              <a16:creationId xmlns:a16="http://schemas.microsoft.com/office/drawing/2014/main" id="{7F5829F4-0B2B-4051-B975-43BA6896108B}"/>
            </a:ext>
          </a:extLst>
        </xdr:cNvPr>
        <xdr:cNvCxnSpPr/>
      </xdr:nvCxnSpPr>
      <xdr:spPr>
        <a:xfrm>
          <a:off x="4864100" y="994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110279</xdr:rowOff>
    </xdr:to>
    <xdr:cxnSp macro="">
      <xdr:nvCxnSpPr>
        <xdr:cNvPr id="131" name="直線コネクタ 130">
          <a:extLst>
            <a:ext uri="{FF2B5EF4-FFF2-40B4-BE49-F238E27FC236}">
              <a16:creationId xmlns:a16="http://schemas.microsoft.com/office/drawing/2014/main" id="{A6673006-1088-4562-8B02-BB3429D33D7C}"/>
            </a:ext>
          </a:extLst>
        </xdr:cNvPr>
        <xdr:cNvCxnSpPr/>
      </xdr:nvCxnSpPr>
      <xdr:spPr>
        <a:xfrm>
          <a:off x="4114800" y="10819130"/>
          <a:ext cx="8382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35577</xdr:rowOff>
    </xdr:from>
    <xdr:ext cx="762000" cy="259045"/>
    <xdr:sp macro="" textlink="">
      <xdr:nvSpPr>
        <xdr:cNvPr id="132" name="財政構造の弾力性平均値テキスト">
          <a:extLst>
            <a:ext uri="{FF2B5EF4-FFF2-40B4-BE49-F238E27FC236}">
              <a16:creationId xmlns:a16="http://schemas.microsoft.com/office/drawing/2014/main" id="{150A6D16-4696-49A4-BB01-8B80AD300106}"/>
            </a:ext>
          </a:extLst>
        </xdr:cNvPr>
        <xdr:cNvSpPr txBox="1"/>
      </xdr:nvSpPr>
      <xdr:spPr>
        <a:xfrm>
          <a:off x="5041900" y="1083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33" name="フローチャート: 判断 132">
          <a:extLst>
            <a:ext uri="{FF2B5EF4-FFF2-40B4-BE49-F238E27FC236}">
              <a16:creationId xmlns:a16="http://schemas.microsoft.com/office/drawing/2014/main" id="{FB2E0B25-244C-45D8-9E49-05F1264F44E9}"/>
            </a:ext>
          </a:extLst>
        </xdr:cNvPr>
        <xdr:cNvSpPr/>
      </xdr:nvSpPr>
      <xdr:spPr>
        <a:xfrm>
          <a:off x="49022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64</xdr:row>
      <xdr:rowOff>55456</xdr:rowOff>
    </xdr:to>
    <xdr:cxnSp macro="">
      <xdr:nvCxnSpPr>
        <xdr:cNvPr id="134" name="直線コネクタ 133">
          <a:extLst>
            <a:ext uri="{FF2B5EF4-FFF2-40B4-BE49-F238E27FC236}">
              <a16:creationId xmlns:a16="http://schemas.microsoft.com/office/drawing/2014/main" id="{6DB86C8E-D9B0-4132-8F94-FF53DC85E324}"/>
            </a:ext>
          </a:extLst>
        </xdr:cNvPr>
        <xdr:cNvCxnSpPr/>
      </xdr:nvCxnSpPr>
      <xdr:spPr>
        <a:xfrm flipV="1">
          <a:off x="3225800" y="1081913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90170</xdr:rowOff>
    </xdr:from>
    <xdr:to>
      <xdr:col>19</xdr:col>
      <xdr:colOff>184150</xdr:colOff>
      <xdr:row>63</xdr:row>
      <xdr:rowOff>20320</xdr:rowOff>
    </xdr:to>
    <xdr:sp macro="" textlink="">
      <xdr:nvSpPr>
        <xdr:cNvPr id="135" name="フローチャート: 判断 134">
          <a:extLst>
            <a:ext uri="{FF2B5EF4-FFF2-40B4-BE49-F238E27FC236}">
              <a16:creationId xmlns:a16="http://schemas.microsoft.com/office/drawing/2014/main" id="{D0D8E68C-AB8F-482A-B035-D6F440B04D63}"/>
            </a:ext>
          </a:extLst>
        </xdr:cNvPr>
        <xdr:cNvSpPr/>
      </xdr:nvSpPr>
      <xdr:spPr>
        <a:xfrm>
          <a:off x="4064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30497</xdr:rowOff>
    </xdr:from>
    <xdr:ext cx="736600" cy="259045"/>
    <xdr:sp macro="" textlink="">
      <xdr:nvSpPr>
        <xdr:cNvPr id="136" name="テキスト ボックス 135">
          <a:extLst>
            <a:ext uri="{FF2B5EF4-FFF2-40B4-BE49-F238E27FC236}">
              <a16:creationId xmlns:a16="http://schemas.microsoft.com/office/drawing/2014/main" id="{A2076D01-085E-4B38-A26B-CF9A52888308}"/>
            </a:ext>
          </a:extLst>
        </xdr:cNvPr>
        <xdr:cNvSpPr txBox="1"/>
      </xdr:nvSpPr>
      <xdr:spPr>
        <a:xfrm>
          <a:off x="3733800" y="1048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57996</xdr:rowOff>
    </xdr:from>
    <xdr:to>
      <xdr:col>15</xdr:col>
      <xdr:colOff>82550</xdr:colOff>
      <xdr:row>64</xdr:row>
      <xdr:rowOff>55456</xdr:rowOff>
    </xdr:to>
    <xdr:cxnSp macro="">
      <xdr:nvCxnSpPr>
        <xdr:cNvPr id="137" name="直線コネクタ 136">
          <a:extLst>
            <a:ext uri="{FF2B5EF4-FFF2-40B4-BE49-F238E27FC236}">
              <a16:creationId xmlns:a16="http://schemas.microsoft.com/office/drawing/2014/main" id="{1AC1D918-1B27-482D-A157-397ADE54B233}"/>
            </a:ext>
          </a:extLst>
        </xdr:cNvPr>
        <xdr:cNvCxnSpPr/>
      </xdr:nvCxnSpPr>
      <xdr:spPr>
        <a:xfrm>
          <a:off x="2336800" y="10859346"/>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111760</xdr:rowOff>
    </xdr:from>
    <xdr:to>
      <xdr:col>15</xdr:col>
      <xdr:colOff>133350</xdr:colOff>
      <xdr:row>64</xdr:row>
      <xdr:rowOff>41910</xdr:rowOff>
    </xdr:to>
    <xdr:sp macro="" textlink="">
      <xdr:nvSpPr>
        <xdr:cNvPr id="138" name="フローチャート: 判断 137">
          <a:extLst>
            <a:ext uri="{FF2B5EF4-FFF2-40B4-BE49-F238E27FC236}">
              <a16:creationId xmlns:a16="http://schemas.microsoft.com/office/drawing/2014/main" id="{8C464EA5-83C0-467C-97FE-4C954D12C04B}"/>
            </a:ext>
          </a:extLst>
        </xdr:cNvPr>
        <xdr:cNvSpPr/>
      </xdr:nvSpPr>
      <xdr:spPr>
        <a:xfrm>
          <a:off x="3175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39" name="テキスト ボックス 138">
          <a:extLst>
            <a:ext uri="{FF2B5EF4-FFF2-40B4-BE49-F238E27FC236}">
              <a16:creationId xmlns:a16="http://schemas.microsoft.com/office/drawing/2014/main" id="{6416C64D-11E1-4485-B77C-5ABF7D16798D}"/>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63</xdr:row>
      <xdr:rowOff>82127</xdr:rowOff>
    </xdr:to>
    <xdr:cxnSp macro="">
      <xdr:nvCxnSpPr>
        <xdr:cNvPr id="140" name="直線コネクタ 139">
          <a:extLst>
            <a:ext uri="{FF2B5EF4-FFF2-40B4-BE49-F238E27FC236}">
              <a16:creationId xmlns:a16="http://schemas.microsoft.com/office/drawing/2014/main" id="{112997FF-6F82-422D-BC53-1A218B7DC87E}"/>
            </a:ext>
          </a:extLst>
        </xdr:cNvPr>
        <xdr:cNvCxnSpPr/>
      </xdr:nvCxnSpPr>
      <xdr:spPr>
        <a:xfrm flipV="1">
          <a:off x="1447800" y="108593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164042</xdr:rowOff>
    </xdr:from>
    <xdr:to>
      <xdr:col>11</xdr:col>
      <xdr:colOff>82550</xdr:colOff>
      <xdr:row>64</xdr:row>
      <xdr:rowOff>94192</xdr:rowOff>
    </xdr:to>
    <xdr:sp macro="" textlink="">
      <xdr:nvSpPr>
        <xdr:cNvPr id="141" name="フローチャート: 判断 140">
          <a:extLst>
            <a:ext uri="{FF2B5EF4-FFF2-40B4-BE49-F238E27FC236}">
              <a16:creationId xmlns:a16="http://schemas.microsoft.com/office/drawing/2014/main" id="{15D03DE3-C66C-49BE-9DDF-152269FDDE81}"/>
            </a:ext>
          </a:extLst>
        </xdr:cNvPr>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78969</xdr:rowOff>
    </xdr:from>
    <xdr:ext cx="762000" cy="259045"/>
    <xdr:sp macro="" textlink="">
      <xdr:nvSpPr>
        <xdr:cNvPr id="142" name="テキスト ボックス 141">
          <a:extLst>
            <a:ext uri="{FF2B5EF4-FFF2-40B4-BE49-F238E27FC236}">
              <a16:creationId xmlns:a16="http://schemas.microsoft.com/office/drawing/2014/main" id="{0B5F52F8-3EBF-4F9C-AC03-42F9CE49925E}"/>
            </a:ext>
          </a:extLst>
        </xdr:cNvPr>
        <xdr:cNvSpPr txBox="1"/>
      </xdr:nvSpPr>
      <xdr:spPr>
        <a:xfrm>
          <a:off x="1955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139912</xdr:rowOff>
    </xdr:from>
    <xdr:to>
      <xdr:col>7</xdr:col>
      <xdr:colOff>31750</xdr:colOff>
      <xdr:row>64</xdr:row>
      <xdr:rowOff>70062</xdr:rowOff>
    </xdr:to>
    <xdr:sp macro="" textlink="">
      <xdr:nvSpPr>
        <xdr:cNvPr id="143" name="フローチャート: 判断 142">
          <a:extLst>
            <a:ext uri="{FF2B5EF4-FFF2-40B4-BE49-F238E27FC236}">
              <a16:creationId xmlns:a16="http://schemas.microsoft.com/office/drawing/2014/main" id="{685A11F1-265B-4739-AE6C-2824880CCA64}"/>
            </a:ext>
          </a:extLst>
        </xdr:cNvPr>
        <xdr:cNvSpPr/>
      </xdr:nvSpPr>
      <xdr:spPr>
        <a:xfrm>
          <a:off x="1397000" y="10941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54839</xdr:rowOff>
    </xdr:from>
    <xdr:ext cx="762000" cy="259045"/>
    <xdr:sp macro="" textlink="">
      <xdr:nvSpPr>
        <xdr:cNvPr id="144" name="テキスト ボックス 143">
          <a:extLst>
            <a:ext uri="{FF2B5EF4-FFF2-40B4-BE49-F238E27FC236}">
              <a16:creationId xmlns:a16="http://schemas.microsoft.com/office/drawing/2014/main" id="{114E7BD9-567D-40B5-B75A-20ED90C46A18}"/>
            </a:ext>
          </a:extLst>
        </xdr:cNvPr>
        <xdr:cNvSpPr txBox="1"/>
      </xdr:nvSpPr>
      <xdr:spPr>
        <a:xfrm>
          <a:off x="1066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9EF54E4-742C-41C2-8821-743D697B09BA}"/>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D646EB1-ADBA-463B-A2D5-4F83A65B7EE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16C876B-DAFD-4931-AE5C-13EC0A2D876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87AC74A3-80E4-47B3-B632-72DC17EA314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5D460894-FACD-4422-A89F-FAA9B3A08CF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59479</xdr:rowOff>
    </xdr:from>
    <xdr:to>
      <xdr:col>23</xdr:col>
      <xdr:colOff>184150</xdr:colOff>
      <xdr:row>63</xdr:row>
      <xdr:rowOff>161079</xdr:rowOff>
    </xdr:to>
    <xdr:sp macro="" textlink="">
      <xdr:nvSpPr>
        <xdr:cNvPr id="150" name="楕円 149">
          <a:extLst>
            <a:ext uri="{FF2B5EF4-FFF2-40B4-BE49-F238E27FC236}">
              <a16:creationId xmlns:a16="http://schemas.microsoft.com/office/drawing/2014/main" id="{70C0DFC8-C9A0-497F-8607-AA8B61490276}"/>
            </a:ext>
          </a:extLst>
        </xdr:cNvPr>
        <xdr:cNvSpPr/>
      </xdr:nvSpPr>
      <xdr:spPr>
        <a:xfrm>
          <a:off x="49022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76006</xdr:rowOff>
    </xdr:from>
    <xdr:ext cx="762000" cy="259045"/>
    <xdr:sp macro="" textlink="">
      <xdr:nvSpPr>
        <xdr:cNvPr id="151" name="財政構造の弾力性該当値テキスト">
          <a:extLst>
            <a:ext uri="{FF2B5EF4-FFF2-40B4-BE49-F238E27FC236}">
              <a16:creationId xmlns:a16="http://schemas.microsoft.com/office/drawing/2014/main" id="{9595A733-CAA4-4BC7-B309-3F4DA6E66903}"/>
            </a:ext>
          </a:extLst>
        </xdr:cNvPr>
        <xdr:cNvSpPr txBox="1"/>
      </xdr:nvSpPr>
      <xdr:spPr>
        <a:xfrm>
          <a:off x="50419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2" name="楕円 151">
          <a:extLst>
            <a:ext uri="{FF2B5EF4-FFF2-40B4-BE49-F238E27FC236}">
              <a16:creationId xmlns:a16="http://schemas.microsoft.com/office/drawing/2014/main" id="{76502D2E-FA79-4C43-A086-7C3FB0F3322C}"/>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53357</xdr:rowOff>
    </xdr:from>
    <xdr:ext cx="736600" cy="259045"/>
    <xdr:sp macro="" textlink="">
      <xdr:nvSpPr>
        <xdr:cNvPr id="153" name="テキスト ボックス 152">
          <a:extLst>
            <a:ext uri="{FF2B5EF4-FFF2-40B4-BE49-F238E27FC236}">
              <a16:creationId xmlns:a16="http://schemas.microsoft.com/office/drawing/2014/main" id="{75497538-BB78-4C60-91CC-ED54127A1E56}"/>
            </a:ext>
          </a:extLst>
        </xdr:cNvPr>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4" name="楕円 153">
          <a:extLst>
            <a:ext uri="{FF2B5EF4-FFF2-40B4-BE49-F238E27FC236}">
              <a16:creationId xmlns:a16="http://schemas.microsoft.com/office/drawing/2014/main" id="{32C3FD89-0A49-4F13-919E-1B46B1ED22C3}"/>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91033</xdr:rowOff>
    </xdr:from>
    <xdr:ext cx="762000" cy="259045"/>
    <xdr:sp macro="" textlink="">
      <xdr:nvSpPr>
        <xdr:cNvPr id="155" name="テキスト ボックス 154">
          <a:extLst>
            <a:ext uri="{FF2B5EF4-FFF2-40B4-BE49-F238E27FC236}">
              <a16:creationId xmlns:a16="http://schemas.microsoft.com/office/drawing/2014/main" id="{046FA535-5116-4B22-B241-2743EB0B42A5}"/>
            </a:ext>
          </a:extLst>
        </xdr:cNvPr>
        <xdr:cNvSpPr txBox="1"/>
      </xdr:nvSpPr>
      <xdr:spPr>
        <a:xfrm>
          <a:off x="2844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7196</xdr:rowOff>
    </xdr:from>
    <xdr:to>
      <xdr:col>11</xdr:col>
      <xdr:colOff>82550</xdr:colOff>
      <xdr:row>63</xdr:row>
      <xdr:rowOff>108796</xdr:rowOff>
    </xdr:to>
    <xdr:sp macro="" textlink="">
      <xdr:nvSpPr>
        <xdr:cNvPr id="156" name="楕円 155">
          <a:extLst>
            <a:ext uri="{FF2B5EF4-FFF2-40B4-BE49-F238E27FC236}">
              <a16:creationId xmlns:a16="http://schemas.microsoft.com/office/drawing/2014/main" id="{ED3591FD-55EC-4AB9-A1D1-3A6B655A4484}"/>
            </a:ext>
          </a:extLst>
        </xdr:cNvPr>
        <xdr:cNvSpPr/>
      </xdr:nvSpPr>
      <xdr:spPr>
        <a:xfrm>
          <a:off x="2286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118973</xdr:rowOff>
    </xdr:from>
    <xdr:ext cx="762000" cy="259045"/>
    <xdr:sp macro="" textlink="">
      <xdr:nvSpPr>
        <xdr:cNvPr id="157" name="テキスト ボックス 156">
          <a:extLst>
            <a:ext uri="{FF2B5EF4-FFF2-40B4-BE49-F238E27FC236}">
              <a16:creationId xmlns:a16="http://schemas.microsoft.com/office/drawing/2014/main" id="{5F535FE0-CD27-4C4F-A57E-4A253B671649}"/>
            </a:ext>
          </a:extLst>
        </xdr:cNvPr>
        <xdr:cNvSpPr txBox="1"/>
      </xdr:nvSpPr>
      <xdr:spPr>
        <a:xfrm>
          <a:off x="1955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31327</xdr:rowOff>
    </xdr:from>
    <xdr:to>
      <xdr:col>7</xdr:col>
      <xdr:colOff>31750</xdr:colOff>
      <xdr:row>63</xdr:row>
      <xdr:rowOff>132927</xdr:rowOff>
    </xdr:to>
    <xdr:sp macro="" textlink="">
      <xdr:nvSpPr>
        <xdr:cNvPr id="158" name="楕円 157">
          <a:extLst>
            <a:ext uri="{FF2B5EF4-FFF2-40B4-BE49-F238E27FC236}">
              <a16:creationId xmlns:a16="http://schemas.microsoft.com/office/drawing/2014/main" id="{B3456AAA-C119-4BC0-96DC-3160BDC41B1D}"/>
            </a:ext>
          </a:extLst>
        </xdr:cNvPr>
        <xdr:cNvSpPr/>
      </xdr:nvSpPr>
      <xdr:spPr>
        <a:xfrm>
          <a:off x="1397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143104</xdr:rowOff>
    </xdr:from>
    <xdr:ext cx="762000" cy="259045"/>
    <xdr:sp macro="" textlink="">
      <xdr:nvSpPr>
        <xdr:cNvPr id="159" name="テキスト ボックス 158">
          <a:extLst>
            <a:ext uri="{FF2B5EF4-FFF2-40B4-BE49-F238E27FC236}">
              <a16:creationId xmlns:a16="http://schemas.microsoft.com/office/drawing/2014/main" id="{2D2FAC80-ED51-461D-B3D4-5B56EA194436}"/>
            </a:ext>
          </a:extLst>
        </xdr:cNvPr>
        <xdr:cNvSpPr txBox="1"/>
      </xdr:nvSpPr>
      <xdr:spPr>
        <a:xfrm>
          <a:off x="1066800" y="1060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C9FF505F-044C-43EA-8265-9C47BA99639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EFC684B4-E9B8-4518-A24D-A63FE8417A0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A83CEB9B-9485-4F94-B09C-3CEC06C10A4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[408,558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3DEB9619-D263-46A6-ABF0-BB45026240F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2694EF22-88A2-42C3-A44D-8C7350AE0BA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8B58703-3C16-4617-91EA-B5AA64F0192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A43AFD05-56A5-4562-BDB2-DFEBD6F49B6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F5FBD991-4CE0-4D16-B2EA-EB945A99DED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BAE4ADF1-C28B-4742-AB0C-603719C5EB89}"/>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36F2D45D-8E7F-4D4B-9049-9A8CD1288B6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C07719E9-0E5D-46D9-A7A4-E98F3455B07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B680B5C0-8BA9-4F33-8CDF-4B6F3D24962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B52DEB30-617E-4D84-86EE-F38AAC6930D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年度、人件費・物件費等の状況は類似団体平均を下回っている。しかし、人件費については昇給などにより増加、物件費についてはコンビニ交付システム導入業務委託料や緊急地域経済応援事業等の増により、全体として増加した。恒常的な経費が増えてきており、今後も引き続き経費節減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6D9C14DA-8EBA-4AFD-AF27-EA6235B5A94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F1C19B51-A1AF-4CAB-A2E4-8DF4A8E136C8}"/>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C89BB113-41EC-474F-962F-C34E9D7BAC3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B13469FD-FA83-4950-99DA-EC1A87F8234E}"/>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98A49A4E-CE91-4DEC-B588-DB671389FCA6}"/>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264B96B6-3912-436B-A5A0-5D8E2C3CD7C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2DD48C65-6AD2-4A8C-B2B3-C1F28621D572}"/>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7D534780-369D-431F-92DA-8AF5FBD29D5E}"/>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1A50E5FC-F90D-44CE-A662-B8C1C50B582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31139273-81AD-409B-AA92-C15A39F68528}"/>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7446F9FF-B658-4C49-A49B-D017AF87F77D}"/>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BF6DD62C-5374-4DCB-B497-0282C81BBD4D}"/>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5CE0E212-77B3-4779-90C9-EFD51B1F2928}"/>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472794EE-F509-4029-919A-A917068DD59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72EED316-7A87-45C9-A6DF-D23BD499A3D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121185</xdr:rowOff>
    </xdr:from>
    <xdr:to>
      <xdr:col>23</xdr:col>
      <xdr:colOff>133350</xdr:colOff>
      <xdr:row>89</xdr:row>
      <xdr:rowOff>89035</xdr:rowOff>
    </xdr:to>
    <xdr:cxnSp macro="">
      <xdr:nvCxnSpPr>
        <xdr:cNvPr id="188" name="直線コネクタ 187">
          <a:extLst>
            <a:ext uri="{FF2B5EF4-FFF2-40B4-BE49-F238E27FC236}">
              <a16:creationId xmlns:a16="http://schemas.microsoft.com/office/drawing/2014/main" id="{79EDBFC4-B02E-4DFA-B817-49FDD7BD11A7}"/>
            </a:ext>
          </a:extLst>
        </xdr:cNvPr>
        <xdr:cNvCxnSpPr/>
      </xdr:nvCxnSpPr>
      <xdr:spPr>
        <a:xfrm flipV="1">
          <a:off x="4953000" y="14008635"/>
          <a:ext cx="0" cy="1339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61112</xdr:rowOff>
    </xdr:from>
    <xdr:ext cx="762000" cy="259045"/>
    <xdr:sp macro="" textlink="">
      <xdr:nvSpPr>
        <xdr:cNvPr id="189" name="人件費・物件費等の状況最小値テキスト">
          <a:extLst>
            <a:ext uri="{FF2B5EF4-FFF2-40B4-BE49-F238E27FC236}">
              <a16:creationId xmlns:a16="http://schemas.microsoft.com/office/drawing/2014/main" id="{6F509C64-DE13-4FFA-83E9-79938359545D}"/>
            </a:ext>
          </a:extLst>
        </xdr:cNvPr>
        <xdr:cNvSpPr txBox="1"/>
      </xdr:nvSpPr>
      <xdr:spPr>
        <a:xfrm>
          <a:off x="5041900" y="1532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89035</xdr:rowOff>
    </xdr:from>
    <xdr:to>
      <xdr:col>24</xdr:col>
      <xdr:colOff>12700</xdr:colOff>
      <xdr:row>89</xdr:row>
      <xdr:rowOff>89035</xdr:rowOff>
    </xdr:to>
    <xdr:cxnSp macro="">
      <xdr:nvCxnSpPr>
        <xdr:cNvPr id="190" name="直線コネクタ 189">
          <a:extLst>
            <a:ext uri="{FF2B5EF4-FFF2-40B4-BE49-F238E27FC236}">
              <a16:creationId xmlns:a16="http://schemas.microsoft.com/office/drawing/2014/main" id="{727FC2FE-1AAF-40F8-91D9-8EAD7E5A9030}"/>
            </a:ext>
          </a:extLst>
        </xdr:cNvPr>
        <xdr:cNvCxnSpPr/>
      </xdr:nvCxnSpPr>
      <xdr:spPr>
        <a:xfrm>
          <a:off x="4864100" y="1534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36112</xdr:rowOff>
    </xdr:from>
    <xdr:ext cx="762000" cy="259045"/>
    <xdr:sp macro="" textlink="">
      <xdr:nvSpPr>
        <xdr:cNvPr id="191" name="人件費・物件費等の状況最大値テキスト">
          <a:extLst>
            <a:ext uri="{FF2B5EF4-FFF2-40B4-BE49-F238E27FC236}">
              <a16:creationId xmlns:a16="http://schemas.microsoft.com/office/drawing/2014/main" id="{9F044126-6EB6-4A5B-A1D8-48110F233E8E}"/>
            </a:ext>
          </a:extLst>
        </xdr:cNvPr>
        <xdr:cNvSpPr txBox="1"/>
      </xdr:nvSpPr>
      <xdr:spPr>
        <a:xfrm>
          <a:off x="5041900" y="1375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121185</xdr:rowOff>
    </xdr:from>
    <xdr:to>
      <xdr:col>24</xdr:col>
      <xdr:colOff>12700</xdr:colOff>
      <xdr:row>81</xdr:row>
      <xdr:rowOff>121185</xdr:rowOff>
    </xdr:to>
    <xdr:cxnSp macro="">
      <xdr:nvCxnSpPr>
        <xdr:cNvPr id="192" name="直線コネクタ 191">
          <a:extLst>
            <a:ext uri="{FF2B5EF4-FFF2-40B4-BE49-F238E27FC236}">
              <a16:creationId xmlns:a16="http://schemas.microsoft.com/office/drawing/2014/main" id="{0BE0D0F3-305A-4F96-B99E-90C3F2C1849C}"/>
            </a:ext>
          </a:extLst>
        </xdr:cNvPr>
        <xdr:cNvCxnSpPr/>
      </xdr:nvCxnSpPr>
      <xdr:spPr>
        <a:xfrm>
          <a:off x="4864100" y="1400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45869</xdr:rowOff>
    </xdr:from>
    <xdr:to>
      <xdr:col>23</xdr:col>
      <xdr:colOff>133350</xdr:colOff>
      <xdr:row>82</xdr:row>
      <xdr:rowOff>70383</xdr:rowOff>
    </xdr:to>
    <xdr:cxnSp macro="">
      <xdr:nvCxnSpPr>
        <xdr:cNvPr id="193" name="直線コネクタ 192">
          <a:extLst>
            <a:ext uri="{FF2B5EF4-FFF2-40B4-BE49-F238E27FC236}">
              <a16:creationId xmlns:a16="http://schemas.microsoft.com/office/drawing/2014/main" id="{586BC050-46DF-4533-A4AE-DEB88E9DA12C}"/>
            </a:ext>
          </a:extLst>
        </xdr:cNvPr>
        <xdr:cNvCxnSpPr/>
      </xdr:nvCxnSpPr>
      <xdr:spPr>
        <a:xfrm>
          <a:off x="4114800" y="14104769"/>
          <a:ext cx="838200" cy="2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85548</xdr:rowOff>
    </xdr:from>
    <xdr:ext cx="762000" cy="259045"/>
    <xdr:sp macro="" textlink="">
      <xdr:nvSpPr>
        <xdr:cNvPr id="194" name="人件費・物件費等の状況平均値テキスト">
          <a:extLst>
            <a:ext uri="{FF2B5EF4-FFF2-40B4-BE49-F238E27FC236}">
              <a16:creationId xmlns:a16="http://schemas.microsoft.com/office/drawing/2014/main" id="{C546642D-FAFE-4C07-8F57-FF4FBE20A327}"/>
            </a:ext>
          </a:extLst>
        </xdr:cNvPr>
        <xdr:cNvSpPr txBox="1"/>
      </xdr:nvSpPr>
      <xdr:spPr>
        <a:xfrm>
          <a:off x="5041900" y="14144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113471</xdr:rowOff>
    </xdr:from>
    <xdr:to>
      <xdr:col>23</xdr:col>
      <xdr:colOff>184150</xdr:colOff>
      <xdr:row>83</xdr:row>
      <xdr:rowOff>43621</xdr:rowOff>
    </xdr:to>
    <xdr:sp macro="" textlink="">
      <xdr:nvSpPr>
        <xdr:cNvPr id="195" name="フローチャート: 判断 194">
          <a:extLst>
            <a:ext uri="{FF2B5EF4-FFF2-40B4-BE49-F238E27FC236}">
              <a16:creationId xmlns:a16="http://schemas.microsoft.com/office/drawing/2014/main" id="{5ABC1160-9A56-4B1A-ABFA-AA319B3C7625}"/>
            </a:ext>
          </a:extLst>
        </xdr:cNvPr>
        <xdr:cNvSpPr/>
      </xdr:nvSpPr>
      <xdr:spPr>
        <a:xfrm>
          <a:off x="49022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32243</xdr:rowOff>
    </xdr:from>
    <xdr:to>
      <xdr:col>19</xdr:col>
      <xdr:colOff>133350</xdr:colOff>
      <xdr:row>82</xdr:row>
      <xdr:rowOff>45869</xdr:rowOff>
    </xdr:to>
    <xdr:cxnSp macro="">
      <xdr:nvCxnSpPr>
        <xdr:cNvPr id="196" name="直線コネクタ 195">
          <a:extLst>
            <a:ext uri="{FF2B5EF4-FFF2-40B4-BE49-F238E27FC236}">
              <a16:creationId xmlns:a16="http://schemas.microsoft.com/office/drawing/2014/main" id="{AB6E2C75-2077-4FEA-92AA-099D9047E449}"/>
            </a:ext>
          </a:extLst>
        </xdr:cNvPr>
        <xdr:cNvCxnSpPr/>
      </xdr:nvCxnSpPr>
      <xdr:spPr>
        <a:xfrm>
          <a:off x="3225800" y="14091143"/>
          <a:ext cx="889000" cy="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83817</xdr:rowOff>
    </xdr:from>
    <xdr:to>
      <xdr:col>19</xdr:col>
      <xdr:colOff>184150</xdr:colOff>
      <xdr:row>83</xdr:row>
      <xdr:rowOff>13967</xdr:rowOff>
    </xdr:to>
    <xdr:sp macro="" textlink="">
      <xdr:nvSpPr>
        <xdr:cNvPr id="197" name="フローチャート: 判断 196">
          <a:extLst>
            <a:ext uri="{FF2B5EF4-FFF2-40B4-BE49-F238E27FC236}">
              <a16:creationId xmlns:a16="http://schemas.microsoft.com/office/drawing/2014/main" id="{E23282DC-3100-4601-90A2-D28DB7D34C13}"/>
            </a:ext>
          </a:extLst>
        </xdr:cNvPr>
        <xdr:cNvSpPr/>
      </xdr:nvSpPr>
      <xdr:spPr>
        <a:xfrm>
          <a:off x="4064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170194</xdr:rowOff>
    </xdr:from>
    <xdr:ext cx="736600" cy="259045"/>
    <xdr:sp macro="" textlink="">
      <xdr:nvSpPr>
        <xdr:cNvPr id="198" name="テキスト ボックス 197">
          <a:extLst>
            <a:ext uri="{FF2B5EF4-FFF2-40B4-BE49-F238E27FC236}">
              <a16:creationId xmlns:a16="http://schemas.microsoft.com/office/drawing/2014/main" id="{DE1BE9EA-7A89-4783-85AB-90D4F58EF567}"/>
            </a:ext>
          </a:extLst>
        </xdr:cNvPr>
        <xdr:cNvSpPr txBox="1"/>
      </xdr:nvSpPr>
      <xdr:spPr>
        <a:xfrm>
          <a:off x="3733800" y="14229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158142</xdr:rowOff>
    </xdr:from>
    <xdr:to>
      <xdr:col>15</xdr:col>
      <xdr:colOff>82550</xdr:colOff>
      <xdr:row>82</xdr:row>
      <xdr:rowOff>32243</xdr:rowOff>
    </xdr:to>
    <xdr:cxnSp macro="">
      <xdr:nvCxnSpPr>
        <xdr:cNvPr id="199" name="直線コネクタ 198">
          <a:extLst>
            <a:ext uri="{FF2B5EF4-FFF2-40B4-BE49-F238E27FC236}">
              <a16:creationId xmlns:a16="http://schemas.microsoft.com/office/drawing/2014/main" id="{F86EFDB7-5277-4C2B-896D-90F63F9BDA65}"/>
            </a:ext>
          </a:extLst>
        </xdr:cNvPr>
        <xdr:cNvCxnSpPr/>
      </xdr:nvCxnSpPr>
      <xdr:spPr>
        <a:xfrm>
          <a:off x="2336800" y="14045592"/>
          <a:ext cx="889000" cy="4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67002</xdr:rowOff>
    </xdr:from>
    <xdr:to>
      <xdr:col>15</xdr:col>
      <xdr:colOff>133350</xdr:colOff>
      <xdr:row>82</xdr:row>
      <xdr:rowOff>168602</xdr:rowOff>
    </xdr:to>
    <xdr:sp macro="" textlink="">
      <xdr:nvSpPr>
        <xdr:cNvPr id="200" name="フローチャート: 判断 199">
          <a:extLst>
            <a:ext uri="{FF2B5EF4-FFF2-40B4-BE49-F238E27FC236}">
              <a16:creationId xmlns:a16="http://schemas.microsoft.com/office/drawing/2014/main" id="{B1344735-63C3-46A1-B2AC-ED3E6A83B763}"/>
            </a:ext>
          </a:extLst>
        </xdr:cNvPr>
        <xdr:cNvSpPr/>
      </xdr:nvSpPr>
      <xdr:spPr>
        <a:xfrm>
          <a:off x="3175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153379</xdr:rowOff>
    </xdr:from>
    <xdr:ext cx="762000" cy="259045"/>
    <xdr:sp macro="" textlink="">
      <xdr:nvSpPr>
        <xdr:cNvPr id="201" name="テキスト ボックス 200">
          <a:extLst>
            <a:ext uri="{FF2B5EF4-FFF2-40B4-BE49-F238E27FC236}">
              <a16:creationId xmlns:a16="http://schemas.microsoft.com/office/drawing/2014/main" id="{07C261E5-3B77-4E1D-A8E6-C052CB299397}"/>
            </a:ext>
          </a:extLst>
        </xdr:cNvPr>
        <xdr:cNvSpPr txBox="1"/>
      </xdr:nvSpPr>
      <xdr:spPr>
        <a:xfrm>
          <a:off x="2844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158142</xdr:rowOff>
    </xdr:from>
    <xdr:to>
      <xdr:col>11</xdr:col>
      <xdr:colOff>31750</xdr:colOff>
      <xdr:row>81</xdr:row>
      <xdr:rowOff>161088</xdr:rowOff>
    </xdr:to>
    <xdr:cxnSp macro="">
      <xdr:nvCxnSpPr>
        <xdr:cNvPr id="202" name="直線コネクタ 201">
          <a:extLst>
            <a:ext uri="{FF2B5EF4-FFF2-40B4-BE49-F238E27FC236}">
              <a16:creationId xmlns:a16="http://schemas.microsoft.com/office/drawing/2014/main" id="{484A0D77-2299-4D15-B10B-7FEF4CECFD5F}"/>
            </a:ext>
          </a:extLst>
        </xdr:cNvPr>
        <xdr:cNvCxnSpPr/>
      </xdr:nvCxnSpPr>
      <xdr:spPr>
        <a:xfrm flipV="1">
          <a:off x="1447800" y="14045592"/>
          <a:ext cx="889000" cy="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35531</xdr:rowOff>
    </xdr:from>
    <xdr:to>
      <xdr:col>11</xdr:col>
      <xdr:colOff>82550</xdr:colOff>
      <xdr:row>82</xdr:row>
      <xdr:rowOff>137131</xdr:rowOff>
    </xdr:to>
    <xdr:sp macro="" textlink="">
      <xdr:nvSpPr>
        <xdr:cNvPr id="203" name="フローチャート: 判断 202">
          <a:extLst>
            <a:ext uri="{FF2B5EF4-FFF2-40B4-BE49-F238E27FC236}">
              <a16:creationId xmlns:a16="http://schemas.microsoft.com/office/drawing/2014/main" id="{67A14E7D-981F-4A99-A82E-657D5977B73F}"/>
            </a:ext>
          </a:extLst>
        </xdr:cNvPr>
        <xdr:cNvSpPr/>
      </xdr:nvSpPr>
      <xdr:spPr>
        <a:xfrm>
          <a:off x="2286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121908</xdr:rowOff>
    </xdr:from>
    <xdr:ext cx="762000" cy="259045"/>
    <xdr:sp macro="" textlink="">
      <xdr:nvSpPr>
        <xdr:cNvPr id="204" name="テキスト ボックス 203">
          <a:extLst>
            <a:ext uri="{FF2B5EF4-FFF2-40B4-BE49-F238E27FC236}">
              <a16:creationId xmlns:a16="http://schemas.microsoft.com/office/drawing/2014/main" id="{5410CBF2-3669-4BF5-9926-0A0D362F3225}"/>
            </a:ext>
          </a:extLst>
        </xdr:cNvPr>
        <xdr:cNvSpPr txBox="1"/>
      </xdr:nvSpPr>
      <xdr:spPr>
        <a:xfrm>
          <a:off x="1955800" y="1418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27935</xdr:rowOff>
    </xdr:from>
    <xdr:to>
      <xdr:col>7</xdr:col>
      <xdr:colOff>31750</xdr:colOff>
      <xdr:row>82</xdr:row>
      <xdr:rowOff>129535</xdr:rowOff>
    </xdr:to>
    <xdr:sp macro="" textlink="">
      <xdr:nvSpPr>
        <xdr:cNvPr id="205" name="フローチャート: 判断 204">
          <a:extLst>
            <a:ext uri="{FF2B5EF4-FFF2-40B4-BE49-F238E27FC236}">
              <a16:creationId xmlns:a16="http://schemas.microsoft.com/office/drawing/2014/main" id="{79FCBD98-7034-489F-88B0-A13F49FAC973}"/>
            </a:ext>
          </a:extLst>
        </xdr:cNvPr>
        <xdr:cNvSpPr/>
      </xdr:nvSpPr>
      <xdr:spPr>
        <a:xfrm>
          <a:off x="1397000" y="140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114312</xdr:rowOff>
    </xdr:from>
    <xdr:ext cx="762000" cy="259045"/>
    <xdr:sp macro="" textlink="">
      <xdr:nvSpPr>
        <xdr:cNvPr id="206" name="テキスト ボックス 205">
          <a:extLst>
            <a:ext uri="{FF2B5EF4-FFF2-40B4-BE49-F238E27FC236}">
              <a16:creationId xmlns:a16="http://schemas.microsoft.com/office/drawing/2014/main" id="{BD3F2B8E-645E-40E1-9F8C-AB1F3DE94996}"/>
            </a:ext>
          </a:extLst>
        </xdr:cNvPr>
        <xdr:cNvSpPr txBox="1"/>
      </xdr:nvSpPr>
      <xdr:spPr>
        <a:xfrm>
          <a:off x="1066800" y="1417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28D99262-ABAE-4D8A-B152-776A397515A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C4FA518-1F5A-47FA-8C35-9F42D61F6CB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C898E76F-BD28-4153-923F-68198CC3AAEC}"/>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6D9C54FC-06D4-42F1-B40E-60DD4856286D}"/>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7D5B1CB-6CA0-4ED6-B8EB-9B6CEFA7D83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19583</xdr:rowOff>
    </xdr:from>
    <xdr:to>
      <xdr:col>23</xdr:col>
      <xdr:colOff>184150</xdr:colOff>
      <xdr:row>82</xdr:row>
      <xdr:rowOff>121183</xdr:rowOff>
    </xdr:to>
    <xdr:sp macro="" textlink="">
      <xdr:nvSpPr>
        <xdr:cNvPr id="212" name="楕円 211">
          <a:extLst>
            <a:ext uri="{FF2B5EF4-FFF2-40B4-BE49-F238E27FC236}">
              <a16:creationId xmlns:a16="http://schemas.microsoft.com/office/drawing/2014/main" id="{D0B8D08B-003A-41F4-9C53-CA4CB84467F8}"/>
            </a:ext>
          </a:extLst>
        </xdr:cNvPr>
        <xdr:cNvSpPr/>
      </xdr:nvSpPr>
      <xdr:spPr>
        <a:xfrm>
          <a:off x="4902200" y="1407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112310</xdr:rowOff>
    </xdr:from>
    <xdr:ext cx="762000" cy="259045"/>
    <xdr:sp macro="" textlink="">
      <xdr:nvSpPr>
        <xdr:cNvPr id="213" name="人件費・物件費等の状況該当値テキスト">
          <a:extLst>
            <a:ext uri="{FF2B5EF4-FFF2-40B4-BE49-F238E27FC236}">
              <a16:creationId xmlns:a16="http://schemas.microsoft.com/office/drawing/2014/main" id="{BCB00225-2FAD-42C6-B8DF-6E1DE1B7B728}"/>
            </a:ext>
          </a:extLst>
        </xdr:cNvPr>
        <xdr:cNvSpPr txBox="1"/>
      </xdr:nvSpPr>
      <xdr:spPr>
        <a:xfrm>
          <a:off x="5041900" y="1399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166519</xdr:rowOff>
    </xdr:from>
    <xdr:to>
      <xdr:col>19</xdr:col>
      <xdr:colOff>184150</xdr:colOff>
      <xdr:row>82</xdr:row>
      <xdr:rowOff>96669</xdr:rowOff>
    </xdr:to>
    <xdr:sp macro="" textlink="">
      <xdr:nvSpPr>
        <xdr:cNvPr id="214" name="楕円 213">
          <a:extLst>
            <a:ext uri="{FF2B5EF4-FFF2-40B4-BE49-F238E27FC236}">
              <a16:creationId xmlns:a16="http://schemas.microsoft.com/office/drawing/2014/main" id="{CC326C23-B647-4068-A4A3-4E76879E3DF4}"/>
            </a:ext>
          </a:extLst>
        </xdr:cNvPr>
        <xdr:cNvSpPr/>
      </xdr:nvSpPr>
      <xdr:spPr>
        <a:xfrm>
          <a:off x="4064000" y="140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106846</xdr:rowOff>
    </xdr:from>
    <xdr:ext cx="736600" cy="259045"/>
    <xdr:sp macro="" textlink="">
      <xdr:nvSpPr>
        <xdr:cNvPr id="215" name="テキスト ボックス 214">
          <a:extLst>
            <a:ext uri="{FF2B5EF4-FFF2-40B4-BE49-F238E27FC236}">
              <a16:creationId xmlns:a16="http://schemas.microsoft.com/office/drawing/2014/main" id="{3A861E24-D929-4755-A91C-395E345066EE}"/>
            </a:ext>
          </a:extLst>
        </xdr:cNvPr>
        <xdr:cNvSpPr txBox="1"/>
      </xdr:nvSpPr>
      <xdr:spPr>
        <a:xfrm>
          <a:off x="3733800" y="13822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152893</xdr:rowOff>
    </xdr:from>
    <xdr:to>
      <xdr:col>15</xdr:col>
      <xdr:colOff>133350</xdr:colOff>
      <xdr:row>82</xdr:row>
      <xdr:rowOff>83043</xdr:rowOff>
    </xdr:to>
    <xdr:sp macro="" textlink="">
      <xdr:nvSpPr>
        <xdr:cNvPr id="216" name="楕円 215">
          <a:extLst>
            <a:ext uri="{FF2B5EF4-FFF2-40B4-BE49-F238E27FC236}">
              <a16:creationId xmlns:a16="http://schemas.microsoft.com/office/drawing/2014/main" id="{7734D43B-678F-4A8B-9549-EB29283AC6F2}"/>
            </a:ext>
          </a:extLst>
        </xdr:cNvPr>
        <xdr:cNvSpPr/>
      </xdr:nvSpPr>
      <xdr:spPr>
        <a:xfrm>
          <a:off x="3175000" y="1404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93220</xdr:rowOff>
    </xdr:from>
    <xdr:ext cx="762000" cy="259045"/>
    <xdr:sp macro="" textlink="">
      <xdr:nvSpPr>
        <xdr:cNvPr id="217" name="テキスト ボックス 216">
          <a:extLst>
            <a:ext uri="{FF2B5EF4-FFF2-40B4-BE49-F238E27FC236}">
              <a16:creationId xmlns:a16="http://schemas.microsoft.com/office/drawing/2014/main" id="{575FDE97-DD2B-4E93-8723-7359BC160D7D}"/>
            </a:ext>
          </a:extLst>
        </xdr:cNvPr>
        <xdr:cNvSpPr txBox="1"/>
      </xdr:nvSpPr>
      <xdr:spPr>
        <a:xfrm>
          <a:off x="2844800" y="1380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107342</xdr:rowOff>
    </xdr:from>
    <xdr:to>
      <xdr:col>11</xdr:col>
      <xdr:colOff>82550</xdr:colOff>
      <xdr:row>82</xdr:row>
      <xdr:rowOff>37492</xdr:rowOff>
    </xdr:to>
    <xdr:sp macro="" textlink="">
      <xdr:nvSpPr>
        <xdr:cNvPr id="218" name="楕円 217">
          <a:extLst>
            <a:ext uri="{FF2B5EF4-FFF2-40B4-BE49-F238E27FC236}">
              <a16:creationId xmlns:a16="http://schemas.microsoft.com/office/drawing/2014/main" id="{934AB6AB-F710-4053-A186-652E0A3C0517}"/>
            </a:ext>
          </a:extLst>
        </xdr:cNvPr>
        <xdr:cNvSpPr/>
      </xdr:nvSpPr>
      <xdr:spPr>
        <a:xfrm>
          <a:off x="2286000" y="1399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47669</xdr:rowOff>
    </xdr:from>
    <xdr:ext cx="762000" cy="259045"/>
    <xdr:sp macro="" textlink="">
      <xdr:nvSpPr>
        <xdr:cNvPr id="219" name="テキスト ボックス 218">
          <a:extLst>
            <a:ext uri="{FF2B5EF4-FFF2-40B4-BE49-F238E27FC236}">
              <a16:creationId xmlns:a16="http://schemas.microsoft.com/office/drawing/2014/main" id="{01F5252E-64B6-46F4-9753-F8BE434879A7}"/>
            </a:ext>
          </a:extLst>
        </xdr:cNvPr>
        <xdr:cNvSpPr txBox="1"/>
      </xdr:nvSpPr>
      <xdr:spPr>
        <a:xfrm>
          <a:off x="1955800" y="1376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110288</xdr:rowOff>
    </xdr:from>
    <xdr:to>
      <xdr:col>7</xdr:col>
      <xdr:colOff>31750</xdr:colOff>
      <xdr:row>82</xdr:row>
      <xdr:rowOff>40438</xdr:rowOff>
    </xdr:to>
    <xdr:sp macro="" textlink="">
      <xdr:nvSpPr>
        <xdr:cNvPr id="220" name="楕円 219">
          <a:extLst>
            <a:ext uri="{FF2B5EF4-FFF2-40B4-BE49-F238E27FC236}">
              <a16:creationId xmlns:a16="http://schemas.microsoft.com/office/drawing/2014/main" id="{CD02D357-E455-46BF-A9DC-7E7D46B210A5}"/>
            </a:ext>
          </a:extLst>
        </xdr:cNvPr>
        <xdr:cNvSpPr/>
      </xdr:nvSpPr>
      <xdr:spPr>
        <a:xfrm>
          <a:off x="1397000" y="1399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50615</xdr:rowOff>
    </xdr:from>
    <xdr:ext cx="762000" cy="259045"/>
    <xdr:sp macro="" textlink="">
      <xdr:nvSpPr>
        <xdr:cNvPr id="221" name="テキスト ボックス 220">
          <a:extLst>
            <a:ext uri="{FF2B5EF4-FFF2-40B4-BE49-F238E27FC236}">
              <a16:creationId xmlns:a16="http://schemas.microsoft.com/office/drawing/2014/main" id="{08F74BF4-02AF-4543-AC39-B581CA9BC795}"/>
            </a:ext>
          </a:extLst>
        </xdr:cNvPr>
        <xdr:cNvSpPr txBox="1"/>
      </xdr:nvSpPr>
      <xdr:spPr>
        <a:xfrm>
          <a:off x="1066800" y="1376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A04FBE-C198-41DD-B4F2-99D6E2F812D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A597CAAC-25C8-4E3F-8A29-E878D98FCE3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A33E9008-BD0B-4678-8392-63458AADEB8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5E6D022-2130-4E5D-AF46-3DF8F9B4A3FE}"/>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425566A-943B-4BD0-9719-3F56385780F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BC06C7E6-C191-4DB5-8997-190E6E1D8AC3}"/>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B70A223E-D801-4460-AC20-E81A965C835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819616F0-5758-4E94-95E9-CEE3A59B235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CF4D1E86-7106-45BD-8539-2F85FB05CEB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762C3258-0859-4DD3-9F49-1FB1821D58C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1265B06-800E-4838-8CBD-2F704090296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B6CE3A71-64F5-4130-AF39-60C8B8D8179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B2AE09A-70F2-4864-8F12-AE10F887A0C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類似団体平均を３．３ポイント上回っている。これは経験年数階層区分での職員数に偏りがあるためである。給与水準の適正化に努める。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70FA7893-132A-407E-BD93-AA4C9E421B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45C00BD-4511-42C1-882E-8EE4907DB62B}"/>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C87AB14C-6B43-48FD-86DA-2CC24903269D}"/>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BE65E4BD-156E-4F85-8A3A-271BC24FC632}"/>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AB1A519C-A536-45AA-AC6B-04B0077D61BC}"/>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5DB1CF7A-3FC1-45A7-AB84-D11254C47D6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EE99F8BB-BD5C-4E22-899B-D778D8D05723}"/>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67DA5827-07C9-4FB4-85C3-43710C7D461C}"/>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EA12D68F-1FB0-4CC6-AD55-6224373609DB}"/>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6ACFBD16-EE20-436C-B82E-E9B08424782D}"/>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EFEC11F-B556-4AC5-990A-746C23CAC24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FF82B0E7-B101-492F-A9D8-560EAAE7FC1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F9F953C2-B51F-4D11-A7D6-194742A8CEC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29718</xdr:rowOff>
    </xdr:from>
    <xdr:to>
      <xdr:col>81</xdr:col>
      <xdr:colOff>44450</xdr:colOff>
      <xdr:row>89</xdr:row>
      <xdr:rowOff>60198</xdr:rowOff>
    </xdr:to>
    <xdr:cxnSp macro="">
      <xdr:nvCxnSpPr>
        <xdr:cNvPr id="248" name="直線コネクタ 247">
          <a:extLst>
            <a:ext uri="{FF2B5EF4-FFF2-40B4-BE49-F238E27FC236}">
              <a16:creationId xmlns:a16="http://schemas.microsoft.com/office/drawing/2014/main" id="{6520AEAB-5A54-42F3-83EA-38CD4175ACF5}"/>
            </a:ext>
          </a:extLst>
        </xdr:cNvPr>
        <xdr:cNvCxnSpPr/>
      </xdr:nvCxnSpPr>
      <xdr:spPr>
        <a:xfrm flipV="1">
          <a:off x="17018000" y="14088618"/>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32275</xdr:rowOff>
    </xdr:from>
    <xdr:ext cx="762000" cy="259045"/>
    <xdr:sp macro="" textlink="">
      <xdr:nvSpPr>
        <xdr:cNvPr id="249" name="給与水準   （国との比較）最小値テキスト">
          <a:extLst>
            <a:ext uri="{FF2B5EF4-FFF2-40B4-BE49-F238E27FC236}">
              <a16:creationId xmlns:a16="http://schemas.microsoft.com/office/drawing/2014/main" id="{16D4980D-46F7-4F1E-B7B2-7A426135795A}"/>
            </a:ext>
          </a:extLst>
        </xdr:cNvPr>
        <xdr:cNvSpPr txBox="1"/>
      </xdr:nvSpPr>
      <xdr:spPr>
        <a:xfrm>
          <a:off x="17106900" y="1529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60198</xdr:rowOff>
    </xdr:from>
    <xdr:to>
      <xdr:col>81</xdr:col>
      <xdr:colOff>133350</xdr:colOff>
      <xdr:row>89</xdr:row>
      <xdr:rowOff>60198</xdr:rowOff>
    </xdr:to>
    <xdr:cxnSp macro="">
      <xdr:nvCxnSpPr>
        <xdr:cNvPr id="250" name="直線コネクタ 249">
          <a:extLst>
            <a:ext uri="{FF2B5EF4-FFF2-40B4-BE49-F238E27FC236}">
              <a16:creationId xmlns:a16="http://schemas.microsoft.com/office/drawing/2014/main" id="{AF58247F-16F0-42A7-9A56-0892D921E1D4}"/>
            </a:ext>
          </a:extLst>
        </xdr:cNvPr>
        <xdr:cNvCxnSpPr/>
      </xdr:nvCxnSpPr>
      <xdr:spPr>
        <a:xfrm>
          <a:off x="16929100" y="1531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116095</xdr:rowOff>
    </xdr:from>
    <xdr:ext cx="762000" cy="259045"/>
    <xdr:sp macro="" textlink="">
      <xdr:nvSpPr>
        <xdr:cNvPr id="251" name="給与水準   （国との比較）最大値テキスト">
          <a:extLst>
            <a:ext uri="{FF2B5EF4-FFF2-40B4-BE49-F238E27FC236}">
              <a16:creationId xmlns:a16="http://schemas.microsoft.com/office/drawing/2014/main" id="{5206E848-03F2-47A9-8615-6C6DD2BFCA4D}"/>
            </a:ext>
          </a:extLst>
        </xdr:cNvPr>
        <xdr:cNvSpPr txBox="1"/>
      </xdr:nvSpPr>
      <xdr:spPr>
        <a:xfrm>
          <a:off x="17106900" y="1383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29718</xdr:rowOff>
    </xdr:from>
    <xdr:to>
      <xdr:col>81</xdr:col>
      <xdr:colOff>133350</xdr:colOff>
      <xdr:row>82</xdr:row>
      <xdr:rowOff>29718</xdr:rowOff>
    </xdr:to>
    <xdr:cxnSp macro="">
      <xdr:nvCxnSpPr>
        <xdr:cNvPr id="252" name="直線コネクタ 251">
          <a:extLst>
            <a:ext uri="{FF2B5EF4-FFF2-40B4-BE49-F238E27FC236}">
              <a16:creationId xmlns:a16="http://schemas.microsoft.com/office/drawing/2014/main" id="{9A1288D5-6879-4A22-AE24-E566DB31E537}"/>
            </a:ext>
          </a:extLst>
        </xdr:cNvPr>
        <xdr:cNvCxnSpPr/>
      </xdr:nvCxnSpPr>
      <xdr:spPr>
        <a:xfrm>
          <a:off x="16929100" y="1408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11937</xdr:rowOff>
    </xdr:from>
    <xdr:to>
      <xdr:col>81</xdr:col>
      <xdr:colOff>44450</xdr:colOff>
      <xdr:row>89</xdr:row>
      <xdr:rowOff>50546</xdr:rowOff>
    </xdr:to>
    <xdr:cxnSp macro="">
      <xdr:nvCxnSpPr>
        <xdr:cNvPr id="253" name="直線コネクタ 252">
          <a:extLst>
            <a:ext uri="{FF2B5EF4-FFF2-40B4-BE49-F238E27FC236}">
              <a16:creationId xmlns:a16="http://schemas.microsoft.com/office/drawing/2014/main" id="{92CBD26D-6F11-47D1-BE37-B770D515A39B}"/>
            </a:ext>
          </a:extLst>
        </xdr:cNvPr>
        <xdr:cNvCxnSpPr/>
      </xdr:nvCxnSpPr>
      <xdr:spPr>
        <a:xfrm flipV="1">
          <a:off x="16179800" y="15270987"/>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161307</xdr:rowOff>
    </xdr:from>
    <xdr:ext cx="762000" cy="259045"/>
    <xdr:sp macro="" textlink="">
      <xdr:nvSpPr>
        <xdr:cNvPr id="254" name="給与水準   （国との比較）平均値テキスト">
          <a:extLst>
            <a:ext uri="{FF2B5EF4-FFF2-40B4-BE49-F238E27FC236}">
              <a16:creationId xmlns:a16="http://schemas.microsoft.com/office/drawing/2014/main" id="{F246A5D0-A6DB-40A0-96EF-7F6A2F52417C}"/>
            </a:ext>
          </a:extLst>
        </xdr:cNvPr>
        <xdr:cNvSpPr txBox="1"/>
      </xdr:nvSpPr>
      <xdr:spPr>
        <a:xfrm>
          <a:off x="17106900" y="14906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144780</xdr:rowOff>
    </xdr:from>
    <xdr:to>
      <xdr:col>81</xdr:col>
      <xdr:colOff>95250</xdr:colOff>
      <xdr:row>88</xdr:row>
      <xdr:rowOff>74930</xdr:rowOff>
    </xdr:to>
    <xdr:sp macro="" textlink="">
      <xdr:nvSpPr>
        <xdr:cNvPr id="255" name="フローチャート: 判断 254">
          <a:extLst>
            <a:ext uri="{FF2B5EF4-FFF2-40B4-BE49-F238E27FC236}">
              <a16:creationId xmlns:a16="http://schemas.microsoft.com/office/drawing/2014/main" id="{27F61190-35D1-4A9D-AA8E-275DA7C181D6}"/>
            </a:ext>
          </a:extLst>
        </xdr:cNvPr>
        <xdr:cNvSpPr/>
      </xdr:nvSpPr>
      <xdr:spPr>
        <a:xfrm>
          <a:off x="169672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50546</xdr:rowOff>
    </xdr:from>
    <xdr:to>
      <xdr:col>77</xdr:col>
      <xdr:colOff>44450</xdr:colOff>
      <xdr:row>89</xdr:row>
      <xdr:rowOff>118111</xdr:rowOff>
    </xdr:to>
    <xdr:cxnSp macro="">
      <xdr:nvCxnSpPr>
        <xdr:cNvPr id="256" name="直線コネクタ 255">
          <a:extLst>
            <a:ext uri="{FF2B5EF4-FFF2-40B4-BE49-F238E27FC236}">
              <a16:creationId xmlns:a16="http://schemas.microsoft.com/office/drawing/2014/main" id="{2F228A6E-22D0-4097-A723-CD0C8DDB1B9E}"/>
            </a:ext>
          </a:extLst>
        </xdr:cNvPr>
        <xdr:cNvCxnSpPr/>
      </xdr:nvCxnSpPr>
      <xdr:spPr>
        <a:xfrm flipV="1">
          <a:off x="15290800" y="15309596"/>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154432</xdr:rowOff>
    </xdr:from>
    <xdr:to>
      <xdr:col>77</xdr:col>
      <xdr:colOff>95250</xdr:colOff>
      <xdr:row>88</xdr:row>
      <xdr:rowOff>84582</xdr:rowOff>
    </xdr:to>
    <xdr:sp macro="" textlink="">
      <xdr:nvSpPr>
        <xdr:cNvPr id="257" name="フローチャート: 判断 256">
          <a:extLst>
            <a:ext uri="{FF2B5EF4-FFF2-40B4-BE49-F238E27FC236}">
              <a16:creationId xmlns:a16="http://schemas.microsoft.com/office/drawing/2014/main" id="{F93B3D09-B569-4F4A-93D2-149FBF6BE282}"/>
            </a:ext>
          </a:extLst>
        </xdr:cNvPr>
        <xdr:cNvSpPr/>
      </xdr:nvSpPr>
      <xdr:spPr>
        <a:xfrm>
          <a:off x="16129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94759</xdr:rowOff>
    </xdr:from>
    <xdr:ext cx="736600" cy="259045"/>
    <xdr:sp macro="" textlink="">
      <xdr:nvSpPr>
        <xdr:cNvPr id="258" name="テキスト ボックス 257">
          <a:extLst>
            <a:ext uri="{FF2B5EF4-FFF2-40B4-BE49-F238E27FC236}">
              <a16:creationId xmlns:a16="http://schemas.microsoft.com/office/drawing/2014/main" id="{30A8A9AE-76DB-4626-9A05-20BB80F1DA74}"/>
            </a:ext>
          </a:extLst>
        </xdr:cNvPr>
        <xdr:cNvSpPr txBox="1"/>
      </xdr:nvSpPr>
      <xdr:spPr>
        <a:xfrm>
          <a:off x="15798800" y="1483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118111</xdr:rowOff>
    </xdr:from>
    <xdr:to>
      <xdr:col>72</xdr:col>
      <xdr:colOff>203200</xdr:colOff>
      <xdr:row>89</xdr:row>
      <xdr:rowOff>156718</xdr:rowOff>
    </xdr:to>
    <xdr:cxnSp macro="">
      <xdr:nvCxnSpPr>
        <xdr:cNvPr id="259" name="直線コネクタ 258">
          <a:extLst>
            <a:ext uri="{FF2B5EF4-FFF2-40B4-BE49-F238E27FC236}">
              <a16:creationId xmlns:a16="http://schemas.microsoft.com/office/drawing/2014/main" id="{30168623-53CD-4846-8F41-D3DC16D4435A}"/>
            </a:ext>
          </a:extLst>
        </xdr:cNvPr>
        <xdr:cNvCxnSpPr/>
      </xdr:nvCxnSpPr>
      <xdr:spPr>
        <a:xfrm flipV="1">
          <a:off x="14401800" y="15377161"/>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149606</xdr:rowOff>
    </xdr:from>
    <xdr:to>
      <xdr:col>73</xdr:col>
      <xdr:colOff>44450</xdr:colOff>
      <xdr:row>88</xdr:row>
      <xdr:rowOff>79756</xdr:rowOff>
    </xdr:to>
    <xdr:sp macro="" textlink="">
      <xdr:nvSpPr>
        <xdr:cNvPr id="260" name="フローチャート: 判断 259">
          <a:extLst>
            <a:ext uri="{FF2B5EF4-FFF2-40B4-BE49-F238E27FC236}">
              <a16:creationId xmlns:a16="http://schemas.microsoft.com/office/drawing/2014/main" id="{B39015EF-5B2B-4AB3-ABD4-D23672868E00}"/>
            </a:ext>
          </a:extLst>
        </xdr:cNvPr>
        <xdr:cNvSpPr/>
      </xdr:nvSpPr>
      <xdr:spPr>
        <a:xfrm>
          <a:off x="15240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89933</xdr:rowOff>
    </xdr:from>
    <xdr:ext cx="762000" cy="259045"/>
    <xdr:sp macro="" textlink="">
      <xdr:nvSpPr>
        <xdr:cNvPr id="261" name="テキスト ボックス 260">
          <a:extLst>
            <a:ext uri="{FF2B5EF4-FFF2-40B4-BE49-F238E27FC236}">
              <a16:creationId xmlns:a16="http://schemas.microsoft.com/office/drawing/2014/main" id="{E2E3ECF8-108A-4227-9ADF-DD41C37983C1}"/>
            </a:ext>
          </a:extLst>
        </xdr:cNvPr>
        <xdr:cNvSpPr txBox="1"/>
      </xdr:nvSpPr>
      <xdr:spPr>
        <a:xfrm>
          <a:off x="14909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142239</xdr:rowOff>
    </xdr:from>
    <xdr:to>
      <xdr:col>68</xdr:col>
      <xdr:colOff>152400</xdr:colOff>
      <xdr:row>89</xdr:row>
      <xdr:rowOff>156718</xdr:rowOff>
    </xdr:to>
    <xdr:cxnSp macro="">
      <xdr:nvCxnSpPr>
        <xdr:cNvPr id="262" name="直線コネクタ 261">
          <a:extLst>
            <a:ext uri="{FF2B5EF4-FFF2-40B4-BE49-F238E27FC236}">
              <a16:creationId xmlns:a16="http://schemas.microsoft.com/office/drawing/2014/main" id="{567F834F-8CA8-4D8A-AA99-4E35FEF187E7}"/>
            </a:ext>
          </a:extLst>
        </xdr:cNvPr>
        <xdr:cNvCxnSpPr/>
      </xdr:nvCxnSpPr>
      <xdr:spPr>
        <a:xfrm>
          <a:off x="13512800" y="15401289"/>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149606</xdr:rowOff>
    </xdr:from>
    <xdr:to>
      <xdr:col>68</xdr:col>
      <xdr:colOff>203200</xdr:colOff>
      <xdr:row>88</xdr:row>
      <xdr:rowOff>79756</xdr:rowOff>
    </xdr:to>
    <xdr:sp macro="" textlink="">
      <xdr:nvSpPr>
        <xdr:cNvPr id="263" name="フローチャート: 判断 262">
          <a:extLst>
            <a:ext uri="{FF2B5EF4-FFF2-40B4-BE49-F238E27FC236}">
              <a16:creationId xmlns:a16="http://schemas.microsoft.com/office/drawing/2014/main" id="{66E549A8-2C09-4976-86D8-11C028D4C06F}"/>
            </a:ext>
          </a:extLst>
        </xdr:cNvPr>
        <xdr:cNvSpPr/>
      </xdr:nvSpPr>
      <xdr:spPr>
        <a:xfrm>
          <a:off x="14351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89933</xdr:rowOff>
    </xdr:from>
    <xdr:ext cx="762000" cy="259045"/>
    <xdr:sp macro="" textlink="">
      <xdr:nvSpPr>
        <xdr:cNvPr id="264" name="テキスト ボックス 263">
          <a:extLst>
            <a:ext uri="{FF2B5EF4-FFF2-40B4-BE49-F238E27FC236}">
              <a16:creationId xmlns:a16="http://schemas.microsoft.com/office/drawing/2014/main" id="{200CEC0E-312F-4134-9248-14FE84D0422C}"/>
            </a:ext>
          </a:extLst>
        </xdr:cNvPr>
        <xdr:cNvSpPr txBox="1"/>
      </xdr:nvSpPr>
      <xdr:spPr>
        <a:xfrm>
          <a:off x="14020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5" name="フローチャート: 判断 264">
          <a:extLst>
            <a:ext uri="{FF2B5EF4-FFF2-40B4-BE49-F238E27FC236}">
              <a16:creationId xmlns:a16="http://schemas.microsoft.com/office/drawing/2014/main" id="{6849BC7B-14DA-4AB7-8813-25AA6F1E6444}"/>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6" name="テキスト ボックス 265">
          <a:extLst>
            <a:ext uri="{FF2B5EF4-FFF2-40B4-BE49-F238E27FC236}">
              <a16:creationId xmlns:a16="http://schemas.microsoft.com/office/drawing/2014/main" id="{BCD25833-063A-4037-A6B5-B5B3AE122BB4}"/>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31CE0F2B-DAFB-4B78-A8CD-66ECAFB2FB2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CC246B83-61BD-4422-87D4-57AD1910526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87552477-D2BF-4DF4-BF81-80CF2DFD2EB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884B83F-86AB-48B6-BC6E-0AC53AFB9CA2}"/>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ED322749-507F-4E24-B310-89E342295FBF}"/>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132587</xdr:rowOff>
    </xdr:from>
    <xdr:to>
      <xdr:col>81</xdr:col>
      <xdr:colOff>95250</xdr:colOff>
      <xdr:row>89</xdr:row>
      <xdr:rowOff>62737</xdr:rowOff>
    </xdr:to>
    <xdr:sp macro="" textlink="">
      <xdr:nvSpPr>
        <xdr:cNvPr id="272" name="楕円 271">
          <a:extLst>
            <a:ext uri="{FF2B5EF4-FFF2-40B4-BE49-F238E27FC236}">
              <a16:creationId xmlns:a16="http://schemas.microsoft.com/office/drawing/2014/main" id="{B9B63549-7FA3-46CF-BE58-B2A58CD57E81}"/>
            </a:ext>
          </a:extLst>
        </xdr:cNvPr>
        <xdr:cNvSpPr/>
      </xdr:nvSpPr>
      <xdr:spPr>
        <a:xfrm>
          <a:off x="16967200" y="152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28464</xdr:rowOff>
    </xdr:from>
    <xdr:ext cx="762000" cy="259045"/>
    <xdr:sp macro="" textlink="">
      <xdr:nvSpPr>
        <xdr:cNvPr id="273" name="給与水準   （国との比較）該当値テキスト">
          <a:extLst>
            <a:ext uri="{FF2B5EF4-FFF2-40B4-BE49-F238E27FC236}">
              <a16:creationId xmlns:a16="http://schemas.microsoft.com/office/drawing/2014/main" id="{10D48BA2-4CB0-4D49-9F3C-663528A9A621}"/>
            </a:ext>
          </a:extLst>
        </xdr:cNvPr>
        <xdr:cNvSpPr txBox="1"/>
      </xdr:nvSpPr>
      <xdr:spPr>
        <a:xfrm>
          <a:off x="17106900" y="1511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171196</xdr:rowOff>
    </xdr:from>
    <xdr:to>
      <xdr:col>77</xdr:col>
      <xdr:colOff>95250</xdr:colOff>
      <xdr:row>89</xdr:row>
      <xdr:rowOff>101346</xdr:rowOff>
    </xdr:to>
    <xdr:sp macro="" textlink="">
      <xdr:nvSpPr>
        <xdr:cNvPr id="274" name="楕円 273">
          <a:extLst>
            <a:ext uri="{FF2B5EF4-FFF2-40B4-BE49-F238E27FC236}">
              <a16:creationId xmlns:a16="http://schemas.microsoft.com/office/drawing/2014/main" id="{4322121C-67DD-4FCB-9CD3-DEA0F8030C74}"/>
            </a:ext>
          </a:extLst>
        </xdr:cNvPr>
        <xdr:cNvSpPr/>
      </xdr:nvSpPr>
      <xdr:spPr>
        <a:xfrm>
          <a:off x="16129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86123</xdr:rowOff>
    </xdr:from>
    <xdr:ext cx="736600" cy="259045"/>
    <xdr:sp macro="" textlink="">
      <xdr:nvSpPr>
        <xdr:cNvPr id="275" name="テキスト ボックス 274">
          <a:extLst>
            <a:ext uri="{FF2B5EF4-FFF2-40B4-BE49-F238E27FC236}">
              <a16:creationId xmlns:a16="http://schemas.microsoft.com/office/drawing/2014/main" id="{55919CEA-7519-40F9-AE5F-B7A51CB11941}"/>
            </a:ext>
          </a:extLst>
        </xdr:cNvPr>
        <xdr:cNvSpPr txBox="1"/>
      </xdr:nvSpPr>
      <xdr:spPr>
        <a:xfrm>
          <a:off x="15798800" y="1534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67311</xdr:rowOff>
    </xdr:from>
    <xdr:to>
      <xdr:col>73</xdr:col>
      <xdr:colOff>44450</xdr:colOff>
      <xdr:row>89</xdr:row>
      <xdr:rowOff>168911</xdr:rowOff>
    </xdr:to>
    <xdr:sp macro="" textlink="">
      <xdr:nvSpPr>
        <xdr:cNvPr id="276" name="楕円 275">
          <a:extLst>
            <a:ext uri="{FF2B5EF4-FFF2-40B4-BE49-F238E27FC236}">
              <a16:creationId xmlns:a16="http://schemas.microsoft.com/office/drawing/2014/main" id="{67A3F00F-23DE-4B76-B26B-2BB7FD23F21C}"/>
            </a:ext>
          </a:extLst>
        </xdr:cNvPr>
        <xdr:cNvSpPr/>
      </xdr:nvSpPr>
      <xdr:spPr>
        <a:xfrm>
          <a:off x="15240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153688</xdr:rowOff>
    </xdr:from>
    <xdr:ext cx="762000" cy="259045"/>
    <xdr:sp macro="" textlink="">
      <xdr:nvSpPr>
        <xdr:cNvPr id="277" name="テキスト ボックス 276">
          <a:extLst>
            <a:ext uri="{FF2B5EF4-FFF2-40B4-BE49-F238E27FC236}">
              <a16:creationId xmlns:a16="http://schemas.microsoft.com/office/drawing/2014/main" id="{4D13EB43-0CA6-42CE-9249-8E4E11AC38ED}"/>
            </a:ext>
          </a:extLst>
        </xdr:cNvPr>
        <xdr:cNvSpPr txBox="1"/>
      </xdr:nvSpPr>
      <xdr:spPr>
        <a:xfrm>
          <a:off x="14909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105918</xdr:rowOff>
    </xdr:from>
    <xdr:to>
      <xdr:col>68</xdr:col>
      <xdr:colOff>203200</xdr:colOff>
      <xdr:row>90</xdr:row>
      <xdr:rowOff>36068</xdr:rowOff>
    </xdr:to>
    <xdr:sp macro="" textlink="">
      <xdr:nvSpPr>
        <xdr:cNvPr id="278" name="楕円 277">
          <a:extLst>
            <a:ext uri="{FF2B5EF4-FFF2-40B4-BE49-F238E27FC236}">
              <a16:creationId xmlns:a16="http://schemas.microsoft.com/office/drawing/2014/main" id="{29095DF9-8E28-4353-8EAD-DDC18E0F05E6}"/>
            </a:ext>
          </a:extLst>
        </xdr:cNvPr>
        <xdr:cNvSpPr/>
      </xdr:nvSpPr>
      <xdr:spPr>
        <a:xfrm>
          <a:off x="14351000" y="153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20845</xdr:rowOff>
    </xdr:from>
    <xdr:ext cx="762000" cy="259045"/>
    <xdr:sp macro="" textlink="">
      <xdr:nvSpPr>
        <xdr:cNvPr id="279" name="テキスト ボックス 278">
          <a:extLst>
            <a:ext uri="{FF2B5EF4-FFF2-40B4-BE49-F238E27FC236}">
              <a16:creationId xmlns:a16="http://schemas.microsoft.com/office/drawing/2014/main" id="{7D659FC9-DE85-4423-AECE-60AB7A0AADDC}"/>
            </a:ext>
          </a:extLst>
        </xdr:cNvPr>
        <xdr:cNvSpPr txBox="1"/>
      </xdr:nvSpPr>
      <xdr:spPr>
        <a:xfrm>
          <a:off x="14020800" y="1545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91439</xdr:rowOff>
    </xdr:from>
    <xdr:to>
      <xdr:col>64</xdr:col>
      <xdr:colOff>152400</xdr:colOff>
      <xdr:row>90</xdr:row>
      <xdr:rowOff>21589</xdr:rowOff>
    </xdr:to>
    <xdr:sp macro="" textlink="">
      <xdr:nvSpPr>
        <xdr:cNvPr id="280" name="楕円 279">
          <a:extLst>
            <a:ext uri="{FF2B5EF4-FFF2-40B4-BE49-F238E27FC236}">
              <a16:creationId xmlns:a16="http://schemas.microsoft.com/office/drawing/2014/main" id="{C04DABDC-F0AF-469F-9AAF-BEAD679CD8A3}"/>
            </a:ext>
          </a:extLst>
        </xdr:cNvPr>
        <xdr:cNvSpPr/>
      </xdr:nvSpPr>
      <xdr:spPr>
        <a:xfrm>
          <a:off x="13462000" y="1535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6366</xdr:rowOff>
    </xdr:from>
    <xdr:ext cx="762000" cy="259045"/>
    <xdr:sp macro="" textlink="">
      <xdr:nvSpPr>
        <xdr:cNvPr id="281" name="テキスト ボックス 280">
          <a:extLst>
            <a:ext uri="{FF2B5EF4-FFF2-40B4-BE49-F238E27FC236}">
              <a16:creationId xmlns:a16="http://schemas.microsoft.com/office/drawing/2014/main" id="{BDE4945B-377B-4D23-B5B6-32799D8AA98D}"/>
            </a:ext>
          </a:extLst>
        </xdr:cNvPr>
        <xdr:cNvSpPr txBox="1"/>
      </xdr:nvSpPr>
      <xdr:spPr>
        <a:xfrm>
          <a:off x="13131800" y="1543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99B48FDA-31F4-4ADB-BC4C-DA9807F5F73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4C5FD346-E0F9-4A46-8E32-0C6A3A22EDAD}"/>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C621E4BE-7C41-4E89-8076-4A55F7F987D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797A02D1-BF9B-48CD-9C1B-D980611E55D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12125DE0-8408-4DA3-A604-662689F6437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CABFF3BF-16E2-47C5-868B-87DB2C27080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2E01E347-45D2-45F4-8887-6DF56429185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3E9E2D8-B13E-4F45-8E0D-FE863D81FF3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4EA925B-D389-443B-96B9-FC6E5290F2F4}"/>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F1788190-1B16-4A7A-B3EC-6013A77ABBC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E31D7793-F4AC-4E99-8E35-13017746311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DF74A2F7-A060-4B12-9DD5-415AC320558C}"/>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F6A858A8-504C-41C6-953C-C8631514FCD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緩やかに増加傾向にあるが、類似団体平均を５．００ポイント下回っている。退職者補充を基本としながら採用している中で、職員の平均年齢は低い状況が続いている。このことによる行政サービスが低下とならないように職員の育成を行いながら、計画的に職員採用を行っていく必要がある。今後の事務事業の見直しを併せて適正な人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8CD5D377-3535-490C-94DD-5E95220BF31E}"/>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BDE607FC-499B-4B28-ACDE-BC5DD6727A5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4C50BB32-3C26-4617-9550-4808FB7346D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40CEF0CD-E4F6-437C-A2CC-AEEBEF09C038}"/>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A439136A-EB19-4914-AF8B-DE0E0731415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6450B990-BDC2-44DA-9066-36A163034A01}"/>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48F94DA4-D314-4C2A-AC51-0E23DF8722C4}"/>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E920C6A1-E811-4133-881D-B6C7E4B2E585}"/>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5D288634-A648-4094-B936-51D0218F8F58}"/>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159CEECA-B0C1-4CDE-AEC8-52E3E30449CA}"/>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23BF4D7B-4B59-4B7B-8756-B9B99C29CC11}"/>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56C5A792-0D6C-4AC2-8413-9E1DC703C4C9}"/>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40583648-E3A5-4E04-9EF6-32AE17119F82}"/>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802E96F0-DD94-480E-A267-E0064B2994F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C787F124-EC16-4D4A-9136-F0F37086F442}"/>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1827E13E-E76A-4BCA-A78D-A69781F8F7E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C5F5F8A4-3556-410D-B5D9-4FBD365DF8A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82CDBDC-0077-47E9-83B6-B9B584A4B93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95286</xdr:rowOff>
    </xdr:from>
    <xdr:to>
      <xdr:col>81</xdr:col>
      <xdr:colOff>44450</xdr:colOff>
      <xdr:row>68</xdr:row>
      <xdr:rowOff>25418</xdr:rowOff>
    </xdr:to>
    <xdr:cxnSp macro="">
      <xdr:nvCxnSpPr>
        <xdr:cNvPr id="313" name="直線コネクタ 312">
          <a:extLst>
            <a:ext uri="{FF2B5EF4-FFF2-40B4-BE49-F238E27FC236}">
              <a16:creationId xmlns:a16="http://schemas.microsoft.com/office/drawing/2014/main" id="{BD44F83C-398C-4A4F-A687-01C326678B04}"/>
            </a:ext>
          </a:extLst>
        </xdr:cNvPr>
        <xdr:cNvCxnSpPr/>
      </xdr:nvCxnSpPr>
      <xdr:spPr>
        <a:xfrm flipV="1">
          <a:off x="17018000" y="10039386"/>
          <a:ext cx="0" cy="1644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168945</xdr:rowOff>
    </xdr:from>
    <xdr:ext cx="762000" cy="259045"/>
    <xdr:sp macro="" textlink="">
      <xdr:nvSpPr>
        <xdr:cNvPr id="314" name="定員管理の状況最小値テキスト">
          <a:extLst>
            <a:ext uri="{FF2B5EF4-FFF2-40B4-BE49-F238E27FC236}">
              <a16:creationId xmlns:a16="http://schemas.microsoft.com/office/drawing/2014/main" id="{B8D0CA3D-36D3-4886-A204-67A7CE4A24B4}"/>
            </a:ext>
          </a:extLst>
        </xdr:cNvPr>
        <xdr:cNvSpPr txBox="1"/>
      </xdr:nvSpPr>
      <xdr:spPr>
        <a:xfrm>
          <a:off x="17106900" y="1165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25418</xdr:rowOff>
    </xdr:from>
    <xdr:to>
      <xdr:col>81</xdr:col>
      <xdr:colOff>133350</xdr:colOff>
      <xdr:row>68</xdr:row>
      <xdr:rowOff>25418</xdr:rowOff>
    </xdr:to>
    <xdr:cxnSp macro="">
      <xdr:nvCxnSpPr>
        <xdr:cNvPr id="315" name="直線コネクタ 314">
          <a:extLst>
            <a:ext uri="{FF2B5EF4-FFF2-40B4-BE49-F238E27FC236}">
              <a16:creationId xmlns:a16="http://schemas.microsoft.com/office/drawing/2014/main" id="{E2CA9A52-43C6-45A3-AAC3-422C5F38875D}"/>
            </a:ext>
          </a:extLst>
        </xdr:cNvPr>
        <xdr:cNvCxnSpPr/>
      </xdr:nvCxnSpPr>
      <xdr:spPr>
        <a:xfrm>
          <a:off x="16929100" y="1168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10213</xdr:rowOff>
    </xdr:from>
    <xdr:ext cx="762000" cy="259045"/>
    <xdr:sp macro="" textlink="">
      <xdr:nvSpPr>
        <xdr:cNvPr id="316" name="定員管理の状況最大値テキスト">
          <a:extLst>
            <a:ext uri="{FF2B5EF4-FFF2-40B4-BE49-F238E27FC236}">
              <a16:creationId xmlns:a16="http://schemas.microsoft.com/office/drawing/2014/main" id="{43765AB0-A51C-413C-BEF1-0D840181E14E}"/>
            </a:ext>
          </a:extLst>
        </xdr:cNvPr>
        <xdr:cNvSpPr txBox="1"/>
      </xdr:nvSpPr>
      <xdr:spPr>
        <a:xfrm>
          <a:off x="17106900" y="978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95286</xdr:rowOff>
    </xdr:from>
    <xdr:to>
      <xdr:col>81</xdr:col>
      <xdr:colOff>133350</xdr:colOff>
      <xdr:row>58</xdr:row>
      <xdr:rowOff>95286</xdr:rowOff>
    </xdr:to>
    <xdr:cxnSp macro="">
      <xdr:nvCxnSpPr>
        <xdr:cNvPr id="317" name="直線コネクタ 316">
          <a:extLst>
            <a:ext uri="{FF2B5EF4-FFF2-40B4-BE49-F238E27FC236}">
              <a16:creationId xmlns:a16="http://schemas.microsoft.com/office/drawing/2014/main" id="{FF05A88C-74C9-4DF2-8FF9-A40736637DD0}"/>
            </a:ext>
          </a:extLst>
        </xdr:cNvPr>
        <xdr:cNvCxnSpPr/>
      </xdr:nvCxnSpPr>
      <xdr:spPr>
        <a:xfrm>
          <a:off x="16929100" y="1003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96538</xdr:rowOff>
    </xdr:from>
    <xdr:to>
      <xdr:col>81</xdr:col>
      <xdr:colOff>44450</xdr:colOff>
      <xdr:row>59</xdr:row>
      <xdr:rowOff>123081</xdr:rowOff>
    </xdr:to>
    <xdr:cxnSp macro="">
      <xdr:nvCxnSpPr>
        <xdr:cNvPr id="318" name="直線コネクタ 317">
          <a:extLst>
            <a:ext uri="{FF2B5EF4-FFF2-40B4-BE49-F238E27FC236}">
              <a16:creationId xmlns:a16="http://schemas.microsoft.com/office/drawing/2014/main" id="{845A6BDB-4556-4FEB-BED6-719DB4AF7F96}"/>
            </a:ext>
          </a:extLst>
        </xdr:cNvPr>
        <xdr:cNvCxnSpPr/>
      </xdr:nvCxnSpPr>
      <xdr:spPr>
        <a:xfrm>
          <a:off x="16179800" y="10212088"/>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45266</xdr:rowOff>
    </xdr:from>
    <xdr:ext cx="762000" cy="259045"/>
    <xdr:sp macro="" textlink="">
      <xdr:nvSpPr>
        <xdr:cNvPr id="319" name="定員管理の状況平均値テキスト">
          <a:extLst>
            <a:ext uri="{FF2B5EF4-FFF2-40B4-BE49-F238E27FC236}">
              <a16:creationId xmlns:a16="http://schemas.microsoft.com/office/drawing/2014/main" id="{945367EF-07BB-48EB-BFE5-EE15ED9012C6}"/>
            </a:ext>
          </a:extLst>
        </xdr:cNvPr>
        <xdr:cNvSpPr txBox="1"/>
      </xdr:nvSpPr>
      <xdr:spPr>
        <a:xfrm>
          <a:off x="17106900" y="103322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73189</xdr:rowOff>
    </xdr:from>
    <xdr:to>
      <xdr:col>81</xdr:col>
      <xdr:colOff>95250</xdr:colOff>
      <xdr:row>61</xdr:row>
      <xdr:rowOff>3339</xdr:rowOff>
    </xdr:to>
    <xdr:sp macro="" textlink="">
      <xdr:nvSpPr>
        <xdr:cNvPr id="320" name="フローチャート: 判断 319">
          <a:extLst>
            <a:ext uri="{FF2B5EF4-FFF2-40B4-BE49-F238E27FC236}">
              <a16:creationId xmlns:a16="http://schemas.microsoft.com/office/drawing/2014/main" id="{AC34F257-7C73-4165-B0D5-2EBB9011D529}"/>
            </a:ext>
          </a:extLst>
        </xdr:cNvPr>
        <xdr:cNvSpPr/>
      </xdr:nvSpPr>
      <xdr:spPr>
        <a:xfrm>
          <a:off x="16967200" y="1036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87575</xdr:rowOff>
    </xdr:from>
    <xdr:to>
      <xdr:col>77</xdr:col>
      <xdr:colOff>44450</xdr:colOff>
      <xdr:row>59</xdr:row>
      <xdr:rowOff>96538</xdr:rowOff>
    </xdr:to>
    <xdr:cxnSp macro="">
      <xdr:nvCxnSpPr>
        <xdr:cNvPr id="321" name="直線コネクタ 320">
          <a:extLst>
            <a:ext uri="{FF2B5EF4-FFF2-40B4-BE49-F238E27FC236}">
              <a16:creationId xmlns:a16="http://schemas.microsoft.com/office/drawing/2014/main" id="{87F51497-2AE0-462C-B973-C3E8DDDA2203}"/>
            </a:ext>
          </a:extLst>
        </xdr:cNvPr>
        <xdr:cNvCxnSpPr/>
      </xdr:nvCxnSpPr>
      <xdr:spPr>
        <a:xfrm>
          <a:off x="15290800" y="10203125"/>
          <a:ext cx="889000" cy="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48369</xdr:rowOff>
    </xdr:from>
    <xdr:to>
      <xdr:col>77</xdr:col>
      <xdr:colOff>95250</xdr:colOff>
      <xdr:row>60</xdr:row>
      <xdr:rowOff>149969</xdr:rowOff>
    </xdr:to>
    <xdr:sp macro="" textlink="">
      <xdr:nvSpPr>
        <xdr:cNvPr id="322" name="フローチャート: 判断 321">
          <a:extLst>
            <a:ext uri="{FF2B5EF4-FFF2-40B4-BE49-F238E27FC236}">
              <a16:creationId xmlns:a16="http://schemas.microsoft.com/office/drawing/2014/main" id="{E8549FFC-551C-4E57-A758-25B5C95D18CA}"/>
            </a:ext>
          </a:extLst>
        </xdr:cNvPr>
        <xdr:cNvSpPr/>
      </xdr:nvSpPr>
      <xdr:spPr>
        <a:xfrm>
          <a:off x="16129000" y="103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134746</xdr:rowOff>
    </xdr:from>
    <xdr:ext cx="736600" cy="259045"/>
    <xdr:sp macro="" textlink="">
      <xdr:nvSpPr>
        <xdr:cNvPr id="323" name="テキスト ボックス 322">
          <a:extLst>
            <a:ext uri="{FF2B5EF4-FFF2-40B4-BE49-F238E27FC236}">
              <a16:creationId xmlns:a16="http://schemas.microsoft.com/office/drawing/2014/main" id="{E7908EDB-2900-4493-8D29-3C92935DA2C8}"/>
            </a:ext>
          </a:extLst>
        </xdr:cNvPr>
        <xdr:cNvSpPr txBox="1"/>
      </xdr:nvSpPr>
      <xdr:spPr>
        <a:xfrm>
          <a:off x="15798800" y="10421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79302</xdr:rowOff>
    </xdr:from>
    <xdr:to>
      <xdr:col>72</xdr:col>
      <xdr:colOff>203200</xdr:colOff>
      <xdr:row>59</xdr:row>
      <xdr:rowOff>87575</xdr:rowOff>
    </xdr:to>
    <xdr:cxnSp macro="">
      <xdr:nvCxnSpPr>
        <xdr:cNvPr id="324" name="直線コネクタ 323">
          <a:extLst>
            <a:ext uri="{FF2B5EF4-FFF2-40B4-BE49-F238E27FC236}">
              <a16:creationId xmlns:a16="http://schemas.microsoft.com/office/drawing/2014/main" id="{C288FEFE-2BEE-473A-9EB7-76363817BB37}"/>
            </a:ext>
          </a:extLst>
        </xdr:cNvPr>
        <xdr:cNvCxnSpPr/>
      </xdr:nvCxnSpPr>
      <xdr:spPr>
        <a:xfrm>
          <a:off x="14401800" y="10194852"/>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34925</xdr:rowOff>
    </xdr:from>
    <xdr:to>
      <xdr:col>73</xdr:col>
      <xdr:colOff>44450</xdr:colOff>
      <xdr:row>60</xdr:row>
      <xdr:rowOff>136525</xdr:rowOff>
    </xdr:to>
    <xdr:sp macro="" textlink="">
      <xdr:nvSpPr>
        <xdr:cNvPr id="325" name="フローチャート: 判断 324">
          <a:extLst>
            <a:ext uri="{FF2B5EF4-FFF2-40B4-BE49-F238E27FC236}">
              <a16:creationId xmlns:a16="http://schemas.microsoft.com/office/drawing/2014/main" id="{960DAAD7-2E56-4671-B15D-195302E375C1}"/>
            </a:ext>
          </a:extLst>
        </xdr:cNvPr>
        <xdr:cNvSpPr/>
      </xdr:nvSpPr>
      <xdr:spPr>
        <a:xfrm>
          <a:off x="152400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121302</xdr:rowOff>
    </xdr:from>
    <xdr:ext cx="762000" cy="259045"/>
    <xdr:sp macro="" textlink="">
      <xdr:nvSpPr>
        <xdr:cNvPr id="326" name="テキスト ボックス 325">
          <a:extLst>
            <a:ext uri="{FF2B5EF4-FFF2-40B4-BE49-F238E27FC236}">
              <a16:creationId xmlns:a16="http://schemas.microsoft.com/office/drawing/2014/main" id="{E7A549F9-A7F7-47AF-9922-6289FAC27970}"/>
            </a:ext>
          </a:extLst>
        </xdr:cNvPr>
        <xdr:cNvSpPr txBox="1"/>
      </xdr:nvSpPr>
      <xdr:spPr>
        <a:xfrm>
          <a:off x="14909800" y="1040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66893</xdr:rowOff>
    </xdr:from>
    <xdr:to>
      <xdr:col>68</xdr:col>
      <xdr:colOff>152400</xdr:colOff>
      <xdr:row>59</xdr:row>
      <xdr:rowOff>79302</xdr:rowOff>
    </xdr:to>
    <xdr:cxnSp macro="">
      <xdr:nvCxnSpPr>
        <xdr:cNvPr id="327" name="直線コネクタ 326">
          <a:extLst>
            <a:ext uri="{FF2B5EF4-FFF2-40B4-BE49-F238E27FC236}">
              <a16:creationId xmlns:a16="http://schemas.microsoft.com/office/drawing/2014/main" id="{B41EC6A2-4DCA-4D9C-81F7-A4DEB8EC8E1A}"/>
            </a:ext>
          </a:extLst>
        </xdr:cNvPr>
        <xdr:cNvCxnSpPr/>
      </xdr:nvCxnSpPr>
      <xdr:spPr>
        <a:xfrm>
          <a:off x="13512800" y="10182443"/>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21481</xdr:rowOff>
    </xdr:from>
    <xdr:to>
      <xdr:col>68</xdr:col>
      <xdr:colOff>203200</xdr:colOff>
      <xdr:row>60</xdr:row>
      <xdr:rowOff>123081</xdr:rowOff>
    </xdr:to>
    <xdr:sp macro="" textlink="">
      <xdr:nvSpPr>
        <xdr:cNvPr id="328" name="フローチャート: 判断 327">
          <a:extLst>
            <a:ext uri="{FF2B5EF4-FFF2-40B4-BE49-F238E27FC236}">
              <a16:creationId xmlns:a16="http://schemas.microsoft.com/office/drawing/2014/main" id="{3A5E70FE-DF46-466F-AAE3-0C4FB8383E00}"/>
            </a:ext>
          </a:extLst>
        </xdr:cNvPr>
        <xdr:cNvSpPr/>
      </xdr:nvSpPr>
      <xdr:spPr>
        <a:xfrm>
          <a:off x="14351000" y="103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107858</xdr:rowOff>
    </xdr:from>
    <xdr:ext cx="762000" cy="259045"/>
    <xdr:sp macro="" textlink="">
      <xdr:nvSpPr>
        <xdr:cNvPr id="329" name="テキスト ボックス 328">
          <a:extLst>
            <a:ext uri="{FF2B5EF4-FFF2-40B4-BE49-F238E27FC236}">
              <a16:creationId xmlns:a16="http://schemas.microsoft.com/office/drawing/2014/main" id="{1E1D8BFF-CFC9-4C10-B94A-3A124EA98DD2}"/>
            </a:ext>
          </a:extLst>
        </xdr:cNvPr>
        <xdr:cNvSpPr txBox="1"/>
      </xdr:nvSpPr>
      <xdr:spPr>
        <a:xfrm>
          <a:off x="14020800" y="1039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3556</xdr:rowOff>
    </xdr:from>
    <xdr:to>
      <xdr:col>64</xdr:col>
      <xdr:colOff>152400</xdr:colOff>
      <xdr:row>60</xdr:row>
      <xdr:rowOff>105156</xdr:rowOff>
    </xdr:to>
    <xdr:sp macro="" textlink="">
      <xdr:nvSpPr>
        <xdr:cNvPr id="330" name="フローチャート: 判断 329">
          <a:extLst>
            <a:ext uri="{FF2B5EF4-FFF2-40B4-BE49-F238E27FC236}">
              <a16:creationId xmlns:a16="http://schemas.microsoft.com/office/drawing/2014/main" id="{77B144B0-9135-4BE9-8114-71BED7444427}"/>
            </a:ext>
          </a:extLst>
        </xdr:cNvPr>
        <xdr:cNvSpPr/>
      </xdr:nvSpPr>
      <xdr:spPr>
        <a:xfrm>
          <a:off x="13462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89933</xdr:rowOff>
    </xdr:from>
    <xdr:ext cx="762000" cy="259045"/>
    <xdr:sp macro="" textlink="">
      <xdr:nvSpPr>
        <xdr:cNvPr id="331" name="テキスト ボックス 330">
          <a:extLst>
            <a:ext uri="{FF2B5EF4-FFF2-40B4-BE49-F238E27FC236}">
              <a16:creationId xmlns:a16="http://schemas.microsoft.com/office/drawing/2014/main" id="{91782534-8A65-441A-A85C-5D2FC48798EC}"/>
            </a:ext>
          </a:extLst>
        </xdr:cNvPr>
        <xdr:cNvSpPr txBox="1"/>
      </xdr:nvSpPr>
      <xdr:spPr>
        <a:xfrm>
          <a:off x="13131800" y="1037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B11509F9-F8BF-46FF-BE90-10C13A7D443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F76AA51F-9940-43D7-B005-643F7950A8B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AD61836-4719-4148-BEDC-59165A7EAAD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04E39EC-EED9-4745-9853-694EEFED2A16}"/>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C0395DAE-4A0E-47DF-BF0D-6506A209E30C}"/>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72281</xdr:rowOff>
    </xdr:from>
    <xdr:to>
      <xdr:col>81</xdr:col>
      <xdr:colOff>95250</xdr:colOff>
      <xdr:row>60</xdr:row>
      <xdr:rowOff>2431</xdr:rowOff>
    </xdr:to>
    <xdr:sp macro="" textlink="">
      <xdr:nvSpPr>
        <xdr:cNvPr id="337" name="楕円 336">
          <a:extLst>
            <a:ext uri="{FF2B5EF4-FFF2-40B4-BE49-F238E27FC236}">
              <a16:creationId xmlns:a16="http://schemas.microsoft.com/office/drawing/2014/main" id="{52B99E18-D5BD-4EC9-8A36-4F935FE3FFB1}"/>
            </a:ext>
          </a:extLst>
        </xdr:cNvPr>
        <xdr:cNvSpPr/>
      </xdr:nvSpPr>
      <xdr:spPr>
        <a:xfrm>
          <a:off x="16967200" y="1018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88808</xdr:rowOff>
    </xdr:from>
    <xdr:ext cx="762000" cy="259045"/>
    <xdr:sp macro="" textlink="">
      <xdr:nvSpPr>
        <xdr:cNvPr id="338" name="定員管理の状況該当値テキスト">
          <a:extLst>
            <a:ext uri="{FF2B5EF4-FFF2-40B4-BE49-F238E27FC236}">
              <a16:creationId xmlns:a16="http://schemas.microsoft.com/office/drawing/2014/main" id="{DF5A7F1E-FAD3-48E4-B65A-38862D9895B7}"/>
            </a:ext>
          </a:extLst>
        </xdr:cNvPr>
        <xdr:cNvSpPr txBox="1"/>
      </xdr:nvSpPr>
      <xdr:spPr>
        <a:xfrm>
          <a:off x="17106900" y="10032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45738</xdr:rowOff>
    </xdr:from>
    <xdr:to>
      <xdr:col>77</xdr:col>
      <xdr:colOff>95250</xdr:colOff>
      <xdr:row>59</xdr:row>
      <xdr:rowOff>147338</xdr:rowOff>
    </xdr:to>
    <xdr:sp macro="" textlink="">
      <xdr:nvSpPr>
        <xdr:cNvPr id="339" name="楕円 338">
          <a:extLst>
            <a:ext uri="{FF2B5EF4-FFF2-40B4-BE49-F238E27FC236}">
              <a16:creationId xmlns:a16="http://schemas.microsoft.com/office/drawing/2014/main" id="{53FB839C-B82E-42DD-933D-9CA922FD847E}"/>
            </a:ext>
          </a:extLst>
        </xdr:cNvPr>
        <xdr:cNvSpPr/>
      </xdr:nvSpPr>
      <xdr:spPr>
        <a:xfrm>
          <a:off x="16129000" y="1016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157515</xdr:rowOff>
    </xdr:from>
    <xdr:ext cx="736600" cy="259045"/>
    <xdr:sp macro="" textlink="">
      <xdr:nvSpPr>
        <xdr:cNvPr id="340" name="テキスト ボックス 339">
          <a:extLst>
            <a:ext uri="{FF2B5EF4-FFF2-40B4-BE49-F238E27FC236}">
              <a16:creationId xmlns:a16="http://schemas.microsoft.com/office/drawing/2014/main" id="{0B1A984B-9D65-4B3E-9802-D80729A26602}"/>
            </a:ext>
          </a:extLst>
        </xdr:cNvPr>
        <xdr:cNvSpPr txBox="1"/>
      </xdr:nvSpPr>
      <xdr:spPr>
        <a:xfrm>
          <a:off x="15798800" y="9930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36775</xdr:rowOff>
    </xdr:from>
    <xdr:to>
      <xdr:col>73</xdr:col>
      <xdr:colOff>44450</xdr:colOff>
      <xdr:row>59</xdr:row>
      <xdr:rowOff>138375</xdr:rowOff>
    </xdr:to>
    <xdr:sp macro="" textlink="">
      <xdr:nvSpPr>
        <xdr:cNvPr id="341" name="楕円 340">
          <a:extLst>
            <a:ext uri="{FF2B5EF4-FFF2-40B4-BE49-F238E27FC236}">
              <a16:creationId xmlns:a16="http://schemas.microsoft.com/office/drawing/2014/main" id="{118A0CBB-5447-4B7E-AABD-8DF3CFE2CF0C}"/>
            </a:ext>
          </a:extLst>
        </xdr:cNvPr>
        <xdr:cNvSpPr/>
      </xdr:nvSpPr>
      <xdr:spPr>
        <a:xfrm>
          <a:off x="15240000" y="101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148552</xdr:rowOff>
    </xdr:from>
    <xdr:ext cx="762000" cy="259045"/>
    <xdr:sp macro="" textlink="">
      <xdr:nvSpPr>
        <xdr:cNvPr id="342" name="テキスト ボックス 341">
          <a:extLst>
            <a:ext uri="{FF2B5EF4-FFF2-40B4-BE49-F238E27FC236}">
              <a16:creationId xmlns:a16="http://schemas.microsoft.com/office/drawing/2014/main" id="{01226227-CB8A-4178-A5FF-FE69510EEDA0}"/>
            </a:ext>
          </a:extLst>
        </xdr:cNvPr>
        <xdr:cNvSpPr txBox="1"/>
      </xdr:nvSpPr>
      <xdr:spPr>
        <a:xfrm>
          <a:off x="14909800" y="992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28502</xdr:rowOff>
    </xdr:from>
    <xdr:to>
      <xdr:col>68</xdr:col>
      <xdr:colOff>203200</xdr:colOff>
      <xdr:row>59</xdr:row>
      <xdr:rowOff>130102</xdr:rowOff>
    </xdr:to>
    <xdr:sp macro="" textlink="">
      <xdr:nvSpPr>
        <xdr:cNvPr id="343" name="楕円 342">
          <a:extLst>
            <a:ext uri="{FF2B5EF4-FFF2-40B4-BE49-F238E27FC236}">
              <a16:creationId xmlns:a16="http://schemas.microsoft.com/office/drawing/2014/main" id="{D9959FBE-FFCC-4156-8085-ADA2E08FD9E6}"/>
            </a:ext>
          </a:extLst>
        </xdr:cNvPr>
        <xdr:cNvSpPr/>
      </xdr:nvSpPr>
      <xdr:spPr>
        <a:xfrm>
          <a:off x="14351000" y="1014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140279</xdr:rowOff>
    </xdr:from>
    <xdr:ext cx="762000" cy="259045"/>
    <xdr:sp macro="" textlink="">
      <xdr:nvSpPr>
        <xdr:cNvPr id="344" name="テキスト ボックス 343">
          <a:extLst>
            <a:ext uri="{FF2B5EF4-FFF2-40B4-BE49-F238E27FC236}">
              <a16:creationId xmlns:a16="http://schemas.microsoft.com/office/drawing/2014/main" id="{9CB1B6FD-5424-4C24-A7D5-A9350A2B97DA}"/>
            </a:ext>
          </a:extLst>
        </xdr:cNvPr>
        <xdr:cNvSpPr txBox="1"/>
      </xdr:nvSpPr>
      <xdr:spPr>
        <a:xfrm>
          <a:off x="14020800" y="991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16093</xdr:rowOff>
    </xdr:from>
    <xdr:to>
      <xdr:col>64</xdr:col>
      <xdr:colOff>152400</xdr:colOff>
      <xdr:row>59</xdr:row>
      <xdr:rowOff>117693</xdr:rowOff>
    </xdr:to>
    <xdr:sp macro="" textlink="">
      <xdr:nvSpPr>
        <xdr:cNvPr id="345" name="楕円 344">
          <a:extLst>
            <a:ext uri="{FF2B5EF4-FFF2-40B4-BE49-F238E27FC236}">
              <a16:creationId xmlns:a16="http://schemas.microsoft.com/office/drawing/2014/main" id="{D008A934-8648-443C-BA54-F8AB2C7DF676}"/>
            </a:ext>
          </a:extLst>
        </xdr:cNvPr>
        <xdr:cNvSpPr/>
      </xdr:nvSpPr>
      <xdr:spPr>
        <a:xfrm>
          <a:off x="13462000" y="1013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127870</xdr:rowOff>
    </xdr:from>
    <xdr:ext cx="762000" cy="259045"/>
    <xdr:sp macro="" textlink="">
      <xdr:nvSpPr>
        <xdr:cNvPr id="346" name="テキスト ボックス 345">
          <a:extLst>
            <a:ext uri="{FF2B5EF4-FFF2-40B4-BE49-F238E27FC236}">
              <a16:creationId xmlns:a16="http://schemas.microsoft.com/office/drawing/2014/main" id="{36F0CF65-BD7D-4F97-A0A8-A188DB1C7326}"/>
            </a:ext>
          </a:extLst>
        </xdr:cNvPr>
        <xdr:cNvSpPr txBox="1"/>
      </xdr:nvSpPr>
      <xdr:spPr>
        <a:xfrm>
          <a:off x="13131800" y="990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5239809-56BA-45AE-BACE-E2F6891577E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B024EBEC-9286-486F-AF3D-73B2937D4BB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A2C21738-0DC1-4458-849C-35570CAA4CA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CEE7C3C6-5A00-4C98-BDE3-F6AEF13ACDC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3FC98DFF-16FE-4569-9046-A5C47FCD328B}"/>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DBF491C7-C1C7-4B1E-B6FF-EC39E4950B6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648C3B44-1B62-43CE-A11A-F9726EEE9B9E}"/>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B728001-1CD1-4F4C-BC29-882B82A72F9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82D3C8C-EDDA-405C-AE10-7EB56B5B1624}"/>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1B8ABBFF-C3CE-404D-8E36-8D48342DAC3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491D1A13-66D2-44C0-991C-2391B2CF18F2}"/>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C96050C7-A693-4DD9-9323-711D6C93F87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EADC14EF-26DE-4BAC-BC2F-2DDFB80CCBA3}"/>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償還金がピークを一旦越えたことなどにより、近年改善傾向にあり、今年度については、公債費の減少などにより０．４ポイント減少し、類似団体平均を１．８ポイント下回った。しかしながら、公債費については、平成２８年度以降の大規模事業の元金償還等が今後始まっていることなどもあり、増加の見込みとなっているため、今後、計画的な起債発行に努め、比率の上昇を抑制し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4CE3A032-E9CA-4833-AE36-FF6F09AD6ED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809A18B2-12E9-4327-948A-C47F6829A3E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F1370E26-9E0A-4CB3-AC1A-B7B525E765D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DB8D5034-6A1E-437C-8434-5691253A0E58}"/>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B6564755-64BE-4B31-835A-10119D0C9C9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6A4E287C-B156-48F1-A889-2BA317459772}"/>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82E342FC-B305-4DAF-BDFA-8AB80513DBF6}"/>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1736175E-316E-4760-B1F5-E06E821FD0D9}"/>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11CE878D-9C0E-4A9E-8951-21C13367802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60754896-FC01-45E3-ADF1-87A123835116}"/>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CAB36C9-10D7-4926-A879-4129CFF431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8ECF477-0F19-4427-A961-487A796C500E}"/>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581B5061-5D93-4DF5-B16A-B4172269076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F9E1702D-A965-4FDD-AA51-60A31EF6160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32597</xdr:rowOff>
    </xdr:from>
    <xdr:to>
      <xdr:col>81</xdr:col>
      <xdr:colOff>44450</xdr:colOff>
      <xdr:row>45</xdr:row>
      <xdr:rowOff>41910</xdr:rowOff>
    </xdr:to>
    <xdr:cxnSp macro="">
      <xdr:nvCxnSpPr>
        <xdr:cNvPr id="374" name="直線コネクタ 373">
          <a:extLst>
            <a:ext uri="{FF2B5EF4-FFF2-40B4-BE49-F238E27FC236}">
              <a16:creationId xmlns:a16="http://schemas.microsoft.com/office/drawing/2014/main" id="{EC2FE406-B1CA-4D4C-8B88-DA393E439405}"/>
            </a:ext>
          </a:extLst>
        </xdr:cNvPr>
        <xdr:cNvCxnSpPr/>
      </xdr:nvCxnSpPr>
      <xdr:spPr>
        <a:xfrm flipV="1">
          <a:off x="17018000" y="6204797"/>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5" name="公債費負担の状況最小値テキスト">
          <a:extLst>
            <a:ext uri="{FF2B5EF4-FFF2-40B4-BE49-F238E27FC236}">
              <a16:creationId xmlns:a16="http://schemas.microsoft.com/office/drawing/2014/main" id="{3A393133-7114-4448-8DC9-5CE1D6F4C44F}"/>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6" name="直線コネクタ 375">
          <a:extLst>
            <a:ext uri="{FF2B5EF4-FFF2-40B4-BE49-F238E27FC236}">
              <a16:creationId xmlns:a16="http://schemas.microsoft.com/office/drawing/2014/main" id="{FBFFCB95-D95D-4CA7-B2F9-4B737191953F}"/>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118974</xdr:rowOff>
    </xdr:from>
    <xdr:ext cx="762000" cy="259045"/>
    <xdr:sp macro="" textlink="">
      <xdr:nvSpPr>
        <xdr:cNvPr id="377" name="公債費負担の状況最大値テキスト">
          <a:extLst>
            <a:ext uri="{FF2B5EF4-FFF2-40B4-BE49-F238E27FC236}">
              <a16:creationId xmlns:a16="http://schemas.microsoft.com/office/drawing/2014/main" id="{BCCD523B-1FC9-4227-A98B-0405B180C9F6}"/>
            </a:ext>
          </a:extLst>
        </xdr:cNvPr>
        <xdr:cNvSpPr txBox="1"/>
      </xdr:nvSpPr>
      <xdr:spPr>
        <a:xfrm>
          <a:off x="17106900" y="59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32597</xdr:rowOff>
    </xdr:from>
    <xdr:to>
      <xdr:col>81</xdr:col>
      <xdr:colOff>133350</xdr:colOff>
      <xdr:row>36</xdr:row>
      <xdr:rowOff>32597</xdr:rowOff>
    </xdr:to>
    <xdr:cxnSp macro="">
      <xdr:nvCxnSpPr>
        <xdr:cNvPr id="378" name="直線コネクタ 377">
          <a:extLst>
            <a:ext uri="{FF2B5EF4-FFF2-40B4-BE49-F238E27FC236}">
              <a16:creationId xmlns:a16="http://schemas.microsoft.com/office/drawing/2014/main" id="{692BDFF3-79B5-42B4-98F3-EC709DC79990}"/>
            </a:ext>
          </a:extLst>
        </xdr:cNvPr>
        <xdr:cNvCxnSpPr/>
      </xdr:nvCxnSpPr>
      <xdr:spPr>
        <a:xfrm>
          <a:off x="16929100" y="62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44027</xdr:rowOff>
    </xdr:to>
    <xdr:cxnSp macro="">
      <xdr:nvCxnSpPr>
        <xdr:cNvPr id="379" name="直線コネクタ 378">
          <a:extLst>
            <a:ext uri="{FF2B5EF4-FFF2-40B4-BE49-F238E27FC236}">
              <a16:creationId xmlns:a16="http://schemas.microsoft.com/office/drawing/2014/main" id="{2B6C176D-7565-47C4-8199-C30494F69B08}"/>
            </a:ext>
          </a:extLst>
        </xdr:cNvPr>
        <xdr:cNvCxnSpPr/>
      </xdr:nvCxnSpPr>
      <xdr:spPr>
        <a:xfrm flipV="1">
          <a:off x="16179800" y="704130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77910</xdr:rowOff>
    </xdr:from>
    <xdr:ext cx="762000" cy="259045"/>
    <xdr:sp macro="" textlink="">
      <xdr:nvSpPr>
        <xdr:cNvPr id="380" name="公債費負担の状況平均値テキスト">
          <a:extLst>
            <a:ext uri="{FF2B5EF4-FFF2-40B4-BE49-F238E27FC236}">
              <a16:creationId xmlns:a16="http://schemas.microsoft.com/office/drawing/2014/main" id="{AB17EA6F-5247-467C-8817-A1E851F2D1D8}"/>
            </a:ext>
          </a:extLst>
        </xdr:cNvPr>
        <xdr:cNvSpPr txBox="1"/>
      </xdr:nvSpPr>
      <xdr:spPr>
        <a:xfrm>
          <a:off x="17106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81" name="フローチャート: 判断 380">
          <a:extLst>
            <a:ext uri="{FF2B5EF4-FFF2-40B4-BE49-F238E27FC236}">
              <a16:creationId xmlns:a16="http://schemas.microsoft.com/office/drawing/2014/main" id="{237614D3-C01A-4D4B-B513-D630DEFE590D}"/>
            </a:ext>
          </a:extLst>
        </xdr:cNvPr>
        <xdr:cNvSpPr/>
      </xdr:nvSpPr>
      <xdr:spPr>
        <a:xfrm>
          <a:off x="16967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116417</xdr:rowOff>
    </xdr:to>
    <xdr:cxnSp macro="">
      <xdr:nvCxnSpPr>
        <xdr:cNvPr id="382" name="直線コネクタ 381">
          <a:extLst>
            <a:ext uri="{FF2B5EF4-FFF2-40B4-BE49-F238E27FC236}">
              <a16:creationId xmlns:a16="http://schemas.microsoft.com/office/drawing/2014/main" id="{22248ABA-6BE4-44EB-B206-8DAFC5594977}"/>
            </a:ext>
          </a:extLst>
        </xdr:cNvPr>
        <xdr:cNvCxnSpPr/>
      </xdr:nvCxnSpPr>
      <xdr:spPr>
        <a:xfrm flipV="1">
          <a:off x="15290800" y="707347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1B9938DD-CE73-4A8B-9B43-8796A9FCBF2C}"/>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384" name="テキスト ボックス 383">
          <a:extLst>
            <a:ext uri="{FF2B5EF4-FFF2-40B4-BE49-F238E27FC236}">
              <a16:creationId xmlns:a16="http://schemas.microsoft.com/office/drawing/2014/main" id="{98330E9F-6994-436B-8F07-2D0B26946597}"/>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42</xdr:row>
      <xdr:rowOff>81704</xdr:rowOff>
    </xdr:to>
    <xdr:cxnSp macro="">
      <xdr:nvCxnSpPr>
        <xdr:cNvPr id="385" name="直線コネクタ 384">
          <a:extLst>
            <a:ext uri="{FF2B5EF4-FFF2-40B4-BE49-F238E27FC236}">
              <a16:creationId xmlns:a16="http://schemas.microsoft.com/office/drawing/2014/main" id="{10588E48-2487-4BF1-8131-D51716D32D10}"/>
            </a:ext>
          </a:extLst>
        </xdr:cNvPr>
        <xdr:cNvCxnSpPr/>
      </xdr:nvCxnSpPr>
      <xdr:spPr>
        <a:xfrm flipV="1">
          <a:off x="14401800" y="7145867"/>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97790</xdr:rowOff>
    </xdr:from>
    <xdr:to>
      <xdr:col>73</xdr:col>
      <xdr:colOff>44450</xdr:colOff>
      <xdr:row>42</xdr:row>
      <xdr:rowOff>27940</xdr:rowOff>
    </xdr:to>
    <xdr:sp macro="" textlink="">
      <xdr:nvSpPr>
        <xdr:cNvPr id="386" name="フローチャート: 判断 385">
          <a:extLst>
            <a:ext uri="{FF2B5EF4-FFF2-40B4-BE49-F238E27FC236}">
              <a16:creationId xmlns:a16="http://schemas.microsoft.com/office/drawing/2014/main" id="{250E79C9-7FF2-42C2-A716-EC69A90B2695}"/>
            </a:ext>
          </a:extLst>
        </xdr:cNvPr>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387" name="テキスト ボックス 386">
          <a:extLst>
            <a:ext uri="{FF2B5EF4-FFF2-40B4-BE49-F238E27FC236}">
              <a16:creationId xmlns:a16="http://schemas.microsoft.com/office/drawing/2014/main" id="{21DAE9B3-A5E3-4899-843F-CC33426D1D1E}"/>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43</xdr:row>
      <xdr:rowOff>22860</xdr:rowOff>
    </xdr:to>
    <xdr:cxnSp macro="">
      <xdr:nvCxnSpPr>
        <xdr:cNvPr id="388" name="直線コネクタ 387">
          <a:extLst>
            <a:ext uri="{FF2B5EF4-FFF2-40B4-BE49-F238E27FC236}">
              <a16:creationId xmlns:a16="http://schemas.microsoft.com/office/drawing/2014/main" id="{5553297E-7735-4033-B67D-9BB887047CC8}"/>
            </a:ext>
          </a:extLst>
        </xdr:cNvPr>
        <xdr:cNvCxnSpPr/>
      </xdr:nvCxnSpPr>
      <xdr:spPr>
        <a:xfrm flipV="1">
          <a:off x="13512800" y="728260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89" name="フローチャート: 判断 388">
          <a:extLst>
            <a:ext uri="{FF2B5EF4-FFF2-40B4-BE49-F238E27FC236}">
              <a16:creationId xmlns:a16="http://schemas.microsoft.com/office/drawing/2014/main" id="{37F5AE8C-DB6E-4A71-9BE8-6263CEB2C479}"/>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30073</xdr:rowOff>
    </xdr:from>
    <xdr:ext cx="762000" cy="259045"/>
    <xdr:sp macro="" textlink="">
      <xdr:nvSpPr>
        <xdr:cNvPr id="390" name="テキスト ボックス 389">
          <a:extLst>
            <a:ext uri="{FF2B5EF4-FFF2-40B4-BE49-F238E27FC236}">
              <a16:creationId xmlns:a16="http://schemas.microsoft.com/office/drawing/2014/main" id="{8228BC44-FA24-4F31-A43E-1B3C6B71BC6E}"/>
            </a:ext>
          </a:extLst>
        </xdr:cNvPr>
        <xdr:cNvSpPr txBox="1"/>
      </xdr:nvSpPr>
      <xdr:spPr>
        <a:xfrm>
          <a:off x="14020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1" name="フローチャート: 判断 390">
          <a:extLst>
            <a:ext uri="{FF2B5EF4-FFF2-40B4-BE49-F238E27FC236}">
              <a16:creationId xmlns:a16="http://schemas.microsoft.com/office/drawing/2014/main" id="{38756129-6225-44BF-BF39-629336516937}"/>
            </a:ext>
          </a:extLst>
        </xdr:cNvPr>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2" name="テキスト ボックス 391">
          <a:extLst>
            <a:ext uri="{FF2B5EF4-FFF2-40B4-BE49-F238E27FC236}">
              <a16:creationId xmlns:a16="http://schemas.microsoft.com/office/drawing/2014/main" id="{56407625-BB83-4F7F-86D4-39720F8CBF9A}"/>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21FB52F8-CE9A-4294-9EA1-933E2B15988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71E972A2-9500-43EA-ABB9-37A64AD96FCF}"/>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D125B8B5-118F-4533-A5EF-A2F699CF6C5B}"/>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9277E1D9-CA4B-4020-AD64-A8791E3D190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3346DD03-7A59-4485-9E35-90BC57B7924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98" name="楕円 397">
          <a:extLst>
            <a:ext uri="{FF2B5EF4-FFF2-40B4-BE49-F238E27FC236}">
              <a16:creationId xmlns:a16="http://schemas.microsoft.com/office/drawing/2014/main" id="{4E8B0546-86E8-4395-AF7E-3D2D8EB165BC}"/>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macro="" textlink="">
      <xdr:nvSpPr>
        <xdr:cNvPr id="399" name="公債費負担の状況該当値テキスト">
          <a:extLst>
            <a:ext uri="{FF2B5EF4-FFF2-40B4-BE49-F238E27FC236}">
              <a16:creationId xmlns:a16="http://schemas.microsoft.com/office/drawing/2014/main" id="{BF12ABE8-5978-4F1F-B77A-43D1CB804A38}"/>
            </a:ext>
          </a:extLst>
        </xdr:cNvPr>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164677</xdr:rowOff>
    </xdr:from>
    <xdr:to>
      <xdr:col>77</xdr:col>
      <xdr:colOff>95250</xdr:colOff>
      <xdr:row>41</xdr:row>
      <xdr:rowOff>94827</xdr:rowOff>
    </xdr:to>
    <xdr:sp macro="" textlink="">
      <xdr:nvSpPr>
        <xdr:cNvPr id="400" name="楕円 399">
          <a:extLst>
            <a:ext uri="{FF2B5EF4-FFF2-40B4-BE49-F238E27FC236}">
              <a16:creationId xmlns:a16="http://schemas.microsoft.com/office/drawing/2014/main" id="{CABF9B13-7196-4CDC-85DA-2E812C20A548}"/>
            </a:ext>
          </a:extLst>
        </xdr:cNvPr>
        <xdr:cNvSpPr/>
      </xdr:nvSpPr>
      <xdr:spPr>
        <a:xfrm>
          <a:off x="16129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105004</xdr:rowOff>
    </xdr:from>
    <xdr:ext cx="736600" cy="259045"/>
    <xdr:sp macro="" textlink="">
      <xdr:nvSpPr>
        <xdr:cNvPr id="401" name="テキスト ボックス 400">
          <a:extLst>
            <a:ext uri="{FF2B5EF4-FFF2-40B4-BE49-F238E27FC236}">
              <a16:creationId xmlns:a16="http://schemas.microsoft.com/office/drawing/2014/main" id="{CA7C9122-2E1F-49F2-9930-515FC2CF401B}"/>
            </a:ext>
          </a:extLst>
        </xdr:cNvPr>
        <xdr:cNvSpPr txBox="1"/>
      </xdr:nvSpPr>
      <xdr:spPr>
        <a:xfrm>
          <a:off x="15798800" y="679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02" name="楕円 401">
          <a:extLst>
            <a:ext uri="{FF2B5EF4-FFF2-40B4-BE49-F238E27FC236}">
              <a16:creationId xmlns:a16="http://schemas.microsoft.com/office/drawing/2014/main" id="{36328C4B-3D09-4387-BAF5-AF8E99951378}"/>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5944</xdr:rowOff>
    </xdr:from>
    <xdr:ext cx="762000" cy="259045"/>
    <xdr:sp macro="" textlink="">
      <xdr:nvSpPr>
        <xdr:cNvPr id="403" name="テキスト ボックス 402">
          <a:extLst>
            <a:ext uri="{FF2B5EF4-FFF2-40B4-BE49-F238E27FC236}">
              <a16:creationId xmlns:a16="http://schemas.microsoft.com/office/drawing/2014/main" id="{59BDB1BB-3BA6-4878-91B9-73766B80B72E}"/>
            </a:ext>
          </a:extLst>
        </xdr:cNvPr>
        <xdr:cNvSpPr txBox="1"/>
      </xdr:nvSpPr>
      <xdr:spPr>
        <a:xfrm>
          <a:off x="14909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4" name="楕円 403">
          <a:extLst>
            <a:ext uri="{FF2B5EF4-FFF2-40B4-BE49-F238E27FC236}">
              <a16:creationId xmlns:a16="http://schemas.microsoft.com/office/drawing/2014/main" id="{167C3A48-05B0-41F3-94E3-674939C8CD83}"/>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4F33155E-063C-4C10-8817-2CC29342004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06" name="楕円 405">
          <a:extLst>
            <a:ext uri="{FF2B5EF4-FFF2-40B4-BE49-F238E27FC236}">
              <a16:creationId xmlns:a16="http://schemas.microsoft.com/office/drawing/2014/main" id="{38049753-9077-4599-BA31-6EB0C8D200EB}"/>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07" name="テキスト ボックス 406">
          <a:extLst>
            <a:ext uri="{FF2B5EF4-FFF2-40B4-BE49-F238E27FC236}">
              <a16:creationId xmlns:a16="http://schemas.microsoft.com/office/drawing/2014/main" id="{9503F663-8C93-4E89-809D-880C8C6C91AC}"/>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2E45BCA4-B732-47F9-B3E5-F034F67241F2}"/>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E89CFEEE-34D1-4D12-9B4F-9160B55656D4}"/>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5F548E8E-5238-4AC3-9A32-D7DB6950DFB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3E1B7A8-00B6-4941-8589-593E660EE50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D7C8D80C-1991-4D5C-9FDE-69AD8A6E27A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9A83E909-A544-40DA-88D3-29D73385E3D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6278CE9B-D3A8-4DF1-9650-4A50CBDB637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5FC0D9C6-FC05-4D99-A48C-D67FC1ECCCE3}"/>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1B68937A-A12D-4F80-95CE-380AF163EBA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8468D752-2149-4F3F-BBAC-7CA8EC40BE4C}"/>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CBA8A183-0C44-4B25-A871-03EB485233F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1DF22D09-9FC9-4A82-A8B3-42A0A8ECF9E8}"/>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32E2E3AA-159C-4021-8F4E-F434EEF12C4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について、地方債残高の減や公共施設整備等基金への積立の増加等により充当可能基金が増額となったことで、将来負担比率はマイナスとなり、「－」となった。今後も地方債発行額を抑え、財政調整基金・減債基金残高と財政状況のバランスを取りながら将来負担の軽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264855F6-86C9-4DE4-8E86-3B4CF2006A7F}"/>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37D60200-B59B-485D-B4DC-6C924B86EC6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15A09785-EAA4-4705-82B2-006045767AE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A975C2F8-3967-4797-B8A3-313AE0991EC4}"/>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CF1B0E40-2B51-44CB-9AA5-2AB9CBE00D72}"/>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C328515F-B2C6-4FC7-805F-98AAE280E36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E5052B75-FF45-41A8-853F-5F91362B8F44}"/>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BFF77D4A-296E-482C-8342-4240EDCE12B5}"/>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841B3AC4-7AED-4CC3-91A2-D8682DC8E6DD}"/>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D0FAD1CE-62B2-4885-863C-0657DD97893D}"/>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A5DECDF1-9F8F-49D9-9A76-430B430A8DB6}"/>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824492D2-E48B-4D69-8B2B-A5E957A540EE}"/>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80437828-C2DE-45D1-9282-F945728BCE6F}"/>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183F4D9D-2C84-4297-948F-2308353B91B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C8A91F7D-7A73-46CA-802E-5B9B0B9C05C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165735</xdr:rowOff>
    </xdr:to>
    <xdr:cxnSp macro="">
      <xdr:nvCxnSpPr>
        <xdr:cNvPr id="436" name="直線コネクタ 435">
          <a:extLst>
            <a:ext uri="{FF2B5EF4-FFF2-40B4-BE49-F238E27FC236}">
              <a16:creationId xmlns:a16="http://schemas.microsoft.com/office/drawing/2014/main" id="{5674EEE6-641E-4E1D-A099-77D5C63F0A57}"/>
            </a:ext>
          </a:extLst>
        </xdr:cNvPr>
        <xdr:cNvCxnSpPr/>
      </xdr:nvCxnSpPr>
      <xdr:spPr>
        <a:xfrm flipV="1">
          <a:off x="17018000" y="2370667"/>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137812</xdr:rowOff>
    </xdr:from>
    <xdr:ext cx="762000" cy="259045"/>
    <xdr:sp macro="" textlink="">
      <xdr:nvSpPr>
        <xdr:cNvPr id="437" name="将来負担の状況最小値テキスト">
          <a:extLst>
            <a:ext uri="{FF2B5EF4-FFF2-40B4-BE49-F238E27FC236}">
              <a16:creationId xmlns:a16="http://schemas.microsoft.com/office/drawing/2014/main" id="{51C4C9DB-263C-4FD7-B905-CFBB5646BA98}"/>
            </a:ext>
          </a:extLst>
        </xdr:cNvPr>
        <xdr:cNvSpPr txBox="1"/>
      </xdr:nvSpPr>
      <xdr:spPr>
        <a:xfrm>
          <a:off x="17106900" y="373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165735</xdr:rowOff>
    </xdr:from>
    <xdr:to>
      <xdr:col>81</xdr:col>
      <xdr:colOff>133350</xdr:colOff>
      <xdr:row>21</xdr:row>
      <xdr:rowOff>165735</xdr:rowOff>
    </xdr:to>
    <xdr:cxnSp macro="">
      <xdr:nvCxnSpPr>
        <xdr:cNvPr id="438" name="直線コネクタ 437">
          <a:extLst>
            <a:ext uri="{FF2B5EF4-FFF2-40B4-BE49-F238E27FC236}">
              <a16:creationId xmlns:a16="http://schemas.microsoft.com/office/drawing/2014/main" id="{8E509C99-89C2-4FC8-B399-48018EA88F77}"/>
            </a:ext>
          </a:extLst>
        </xdr:cNvPr>
        <xdr:cNvCxnSpPr/>
      </xdr:nvCxnSpPr>
      <xdr:spPr>
        <a:xfrm>
          <a:off x="16929100" y="376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D58CF0B2-9EEA-4854-B120-A091261EF252}"/>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4D72DEFE-9108-4BDA-B28B-60081D48F229}"/>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1F255CC9-10E6-42B7-BBE1-026CDD4E0238}"/>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DEBC6383-A788-4B0F-A9D3-87EA4B8CDF4D}"/>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6D18FBFE-8361-4E1B-93EC-E84A50CCB7C9}"/>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80E22A79-FAE1-4DCC-A647-D7F202266B6B}"/>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506E48C8-06F5-43FE-A60A-6696DE9769C7}"/>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C3BF9B90-C5C9-4C90-963F-9CF140DE1692}"/>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ED9450D3-7EA5-4C3B-AED0-5E803EFE50B5}"/>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3372C0BE-1424-4A69-A84A-3FE0748F4F46}"/>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3CDBB43-E450-4311-BF8A-AA02A5B3BC27}"/>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5D12CDF4-361F-4117-B5A7-8DE7A3C4FA8B}"/>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F2DC4EA6-B1DD-4036-9F1A-61520088C53C}"/>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F9E1420B-6497-4C69-AD55-71AE69F1C27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16F41F54-90BF-4A5C-9A7D-6F7D0A690C9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F7F5ACEE-61BD-4235-80C6-17AC424E5714}"/>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A2EA1DE7-08E1-4DF6-9E43-B3CFEFEDD3AB}"/>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120650</xdr:rowOff>
    </xdr:from>
    <xdr:to>
      <xdr:col>64</xdr:col>
      <xdr:colOff>152400</xdr:colOff>
      <xdr:row>15</xdr:row>
      <xdr:rowOff>50800</xdr:rowOff>
    </xdr:to>
    <xdr:sp macro="" textlink="">
      <xdr:nvSpPr>
        <xdr:cNvPr id="456" name="楕円 455">
          <a:extLst>
            <a:ext uri="{FF2B5EF4-FFF2-40B4-BE49-F238E27FC236}">
              <a16:creationId xmlns:a16="http://schemas.microsoft.com/office/drawing/2014/main" id="{9D03035E-A512-4AEF-A776-6831696E7F38}"/>
            </a:ext>
          </a:extLst>
        </xdr:cNvPr>
        <xdr:cNvSpPr/>
      </xdr:nvSpPr>
      <xdr:spPr>
        <a:xfrm>
          <a:off x="13462000" y="25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35577</xdr:rowOff>
    </xdr:from>
    <xdr:ext cx="762000" cy="259045"/>
    <xdr:sp macro="" textlink="">
      <xdr:nvSpPr>
        <xdr:cNvPr id="457" name="テキスト ボックス 456">
          <a:extLst>
            <a:ext uri="{FF2B5EF4-FFF2-40B4-BE49-F238E27FC236}">
              <a16:creationId xmlns:a16="http://schemas.microsoft.com/office/drawing/2014/main" id="{04CDC8B4-0A8F-4AA0-AF52-EFD0B737FC89}"/>
            </a:ext>
          </a:extLst>
        </xdr:cNvPr>
        <xdr:cNvSpPr txBox="1"/>
      </xdr:nvSpPr>
      <xdr:spPr>
        <a:xfrm>
          <a:off x="131318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431D829-89A1-457B-ABC5-C4B7B14B96F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47ECC42-396D-4797-8B1E-D2154187B56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C72A26B-910A-4E0C-A3BD-AEB275C3C16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C3D43F3-E77D-4F0C-AA4A-7A089991845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B1ECC36-10C4-4A38-8E7A-D51DF3C657D3}"/>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186C522-2152-4E92-A250-316FACD2A96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8B49B684-665A-4BA7-A842-3DFA5FBF97D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0C992FC-EDC1-43CB-9BDD-875EAAD4CF9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778BF69-700D-4836-B83D-33ED157637D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432D50C-DAA0-4105-8F4F-80CB7F0E84A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997440FC-B489-4030-A5CD-5ECDA389387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A4424DE-660F-42FD-86EA-FBCED17599A5}"/>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73307EB-AB35-4A8F-8118-906AF93F967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774493B-D1EC-4568-A271-3ADD7B398AF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8F6B248-3124-4B30-967F-CF5B2258E4F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0C8D006-5E5B-4EB8-9351-3C015E6E1C75}"/>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6D08A21-4BDD-4264-8025-F728356F63FD}"/>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7F0A4AF-A71B-4631-8B3E-78137E1189E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D222F74-A1B9-4450-ADFA-65E691B66C8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CF97DA1-5EF7-430B-A8D8-6418D29DDA56}"/>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03B3016-A2FA-448D-82FC-DE831FFFECA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1EF4F4C-B39D-4961-93A2-C7264DE76362}"/>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32BA0D6-32F4-4B2A-978A-92069B322D3A}"/>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B83EE4C-D42A-4ACB-8687-0F9004CCFB7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DE915BC-8742-47A0-AAE8-ECF086C9BED4}"/>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323EE6A-3540-4B7C-A148-11FB19FC0E2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C37EAEF-F653-4F4A-B6C6-755595BAC47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F11E084-A86D-414A-9706-A28F657B8A0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C630A4F-26CA-44FC-A421-4D83F7AE04D6}"/>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9F3BF6A-B237-4FD4-ACD0-2127469F552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1B59A-DD35-4696-9652-A49B88EA4218}"/>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B0F1FAF-4C88-4DE3-82E7-076468F6DED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39742CD-7079-45B5-A58C-F02104149FCC}"/>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56B0627-CEA0-4DC4-862D-90B8494D5A57}"/>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953A73E-25FC-48E3-A5A5-147DA8083EAD}"/>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51C3B09-4EBE-496C-A6D9-8BFF0C343F8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7B604A4-03C9-4FC1-9636-8D6C6B94949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CEC2CFC-C181-4F4A-A7FA-5D8E6D42BE9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9717A4E6-AB37-4129-AE36-C8395BEFF2F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D2FC48A-E610-40B9-A50E-57DB01B9B42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850BA37-EBD1-427B-BFEF-11E29A7F74E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B719949-AD25-46F6-9A81-C5D3B2E3864E}"/>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2B8BE142-6742-446A-923C-95FC7560BB94}"/>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前年と同水準となっており、類似団体平均を４．０ポイント上回っている。人件費としては昇給等により増加している。分母となる歳入においては、地方交付税の増加が影響している。類似団体平均を上回る要因としては、人件費に対しての経常一般財源が少ないことが原因であり、今後も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CCF456D9-33DD-4514-834F-46AA7EDE570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A2350BF-6B92-4B68-BE48-1FEC6C6755A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A765B85-B17A-49A0-BC76-98279EA6640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299C054-8A9E-4B9D-A8DF-1FD9B9B25B7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57DA9BEB-BBF5-409A-A658-E61FB1D1E599}"/>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376EF12-45C5-4151-9251-62C39F1FDCCB}"/>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38EBF52-83EF-48FA-B5FB-624880CE147A}"/>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A669D6C9-CF4C-4ABF-AFA0-A7B432873DF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9F59973-7E25-4BCC-8CD6-09997057403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32241F27-5285-41BA-B471-BE259220BD42}"/>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3B9AEEE-82E0-46C8-BCA3-A88C0FBF76A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EE002C98-AF4F-4CB6-8E8E-D870765C1FA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7DA44B37-FB58-4318-B75D-83CC7EEC863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37BDF50E-D6A5-49C4-9514-8A6A1D8BE795}"/>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170434</xdr:rowOff>
    </xdr:from>
    <xdr:to>
      <xdr:col>24</xdr:col>
      <xdr:colOff>25400</xdr:colOff>
      <xdr:row>40</xdr:row>
      <xdr:rowOff>81280</xdr:rowOff>
    </xdr:to>
    <xdr:cxnSp macro="">
      <xdr:nvCxnSpPr>
        <xdr:cNvPr id="59" name="直線コネクタ 58">
          <a:extLst>
            <a:ext uri="{FF2B5EF4-FFF2-40B4-BE49-F238E27FC236}">
              <a16:creationId xmlns:a16="http://schemas.microsoft.com/office/drawing/2014/main" id="{58BDFA77-23FF-4AC6-9B20-39AD8E3A9590}"/>
            </a:ext>
          </a:extLst>
        </xdr:cNvPr>
        <xdr:cNvCxnSpPr/>
      </xdr:nvCxnSpPr>
      <xdr:spPr>
        <a:xfrm flipV="1">
          <a:off x="4826000" y="5828284"/>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0" name="人件費最小値テキスト">
          <a:extLst>
            <a:ext uri="{FF2B5EF4-FFF2-40B4-BE49-F238E27FC236}">
              <a16:creationId xmlns:a16="http://schemas.microsoft.com/office/drawing/2014/main" id="{1CB98E24-DD6A-4DA1-8B3B-EF60EE9C315B}"/>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1" name="直線コネクタ 60">
          <a:extLst>
            <a:ext uri="{FF2B5EF4-FFF2-40B4-BE49-F238E27FC236}">
              <a16:creationId xmlns:a16="http://schemas.microsoft.com/office/drawing/2014/main" id="{A4967C51-05FD-4D72-9564-0ACB81AD228F}"/>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85361</xdr:rowOff>
    </xdr:from>
    <xdr:ext cx="762000" cy="259045"/>
    <xdr:sp macro="" textlink="">
      <xdr:nvSpPr>
        <xdr:cNvPr id="62" name="人件費最大値テキスト">
          <a:extLst>
            <a:ext uri="{FF2B5EF4-FFF2-40B4-BE49-F238E27FC236}">
              <a16:creationId xmlns:a16="http://schemas.microsoft.com/office/drawing/2014/main" id="{6C2781ED-50CE-4DA7-8711-8E8AF0C110E4}"/>
            </a:ext>
          </a:extLst>
        </xdr:cNvPr>
        <xdr:cNvSpPr txBox="1"/>
      </xdr:nvSpPr>
      <xdr:spPr>
        <a:xfrm>
          <a:off x="4914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170434</xdr:rowOff>
    </xdr:from>
    <xdr:to>
      <xdr:col>24</xdr:col>
      <xdr:colOff>114300</xdr:colOff>
      <xdr:row>33</xdr:row>
      <xdr:rowOff>170434</xdr:rowOff>
    </xdr:to>
    <xdr:cxnSp macro="">
      <xdr:nvCxnSpPr>
        <xdr:cNvPr id="63" name="直線コネクタ 62">
          <a:extLst>
            <a:ext uri="{FF2B5EF4-FFF2-40B4-BE49-F238E27FC236}">
              <a16:creationId xmlns:a16="http://schemas.microsoft.com/office/drawing/2014/main" id="{D364081B-7B7A-4734-84CF-AFF6199E47B0}"/>
            </a:ext>
          </a:extLst>
        </xdr:cNvPr>
        <xdr:cNvCxnSpPr/>
      </xdr:nvCxnSpPr>
      <xdr:spPr>
        <a:xfrm>
          <a:off x="4737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30988</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BD35EEA5-B3B1-4E56-91A8-D3D838FCCC90}"/>
            </a:ext>
          </a:extLst>
        </xdr:cNvPr>
        <xdr:cNvCxnSpPr/>
      </xdr:nvCxnSpPr>
      <xdr:spPr>
        <a:xfrm>
          <a:off x="3987800" y="65460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156735</xdr:rowOff>
    </xdr:from>
    <xdr:ext cx="762000" cy="259045"/>
    <xdr:sp macro="" textlink="">
      <xdr:nvSpPr>
        <xdr:cNvPr id="65" name="人件費平均値テキスト">
          <a:extLst>
            <a:ext uri="{FF2B5EF4-FFF2-40B4-BE49-F238E27FC236}">
              <a16:creationId xmlns:a16="http://schemas.microsoft.com/office/drawing/2014/main" id="{B9644B56-AE29-4643-86E5-5883A9D7D4B4}"/>
            </a:ext>
          </a:extLst>
        </xdr:cNvPr>
        <xdr:cNvSpPr txBox="1"/>
      </xdr:nvSpPr>
      <xdr:spPr>
        <a:xfrm>
          <a:off x="4914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8E682214-C30D-4AD2-9C71-19A1D6A79F94}"/>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30988</xdr:rowOff>
    </xdr:from>
    <xdr:to>
      <xdr:col>19</xdr:col>
      <xdr:colOff>187325</xdr:colOff>
      <xdr:row>38</xdr:row>
      <xdr:rowOff>99568</xdr:rowOff>
    </xdr:to>
    <xdr:cxnSp macro="">
      <xdr:nvCxnSpPr>
        <xdr:cNvPr id="67" name="直線コネクタ 66">
          <a:extLst>
            <a:ext uri="{FF2B5EF4-FFF2-40B4-BE49-F238E27FC236}">
              <a16:creationId xmlns:a16="http://schemas.microsoft.com/office/drawing/2014/main" id="{5AB4390C-B4E5-479C-A703-E2DE1D3DA7AA}"/>
            </a:ext>
          </a:extLst>
        </xdr:cNvPr>
        <xdr:cNvCxnSpPr/>
      </xdr:nvCxnSpPr>
      <xdr:spPr>
        <a:xfrm flipV="1">
          <a:off x="3098800" y="65460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112776</xdr:rowOff>
    </xdr:from>
    <xdr:to>
      <xdr:col>20</xdr:col>
      <xdr:colOff>38100</xdr:colOff>
      <xdr:row>37</xdr:row>
      <xdr:rowOff>42926</xdr:rowOff>
    </xdr:to>
    <xdr:sp macro="" textlink="">
      <xdr:nvSpPr>
        <xdr:cNvPr id="68" name="フローチャート: 判断 67">
          <a:extLst>
            <a:ext uri="{FF2B5EF4-FFF2-40B4-BE49-F238E27FC236}">
              <a16:creationId xmlns:a16="http://schemas.microsoft.com/office/drawing/2014/main" id="{F1165944-6C81-4FF7-B9EA-A53B1089C252}"/>
            </a:ext>
          </a:extLst>
        </xdr:cNvPr>
        <xdr:cNvSpPr/>
      </xdr:nvSpPr>
      <xdr:spPr>
        <a:xfrm>
          <a:off x="3937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69" name="テキスト ボックス 68">
          <a:extLst>
            <a:ext uri="{FF2B5EF4-FFF2-40B4-BE49-F238E27FC236}">
              <a16:creationId xmlns:a16="http://schemas.microsoft.com/office/drawing/2014/main" id="{76F41948-00FF-426F-932C-B2911739D2D2}"/>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88138</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EBCA3748-D6B0-4C57-A49A-1CFDBA2EBDDC}"/>
            </a:ext>
          </a:extLst>
        </xdr:cNvPr>
        <xdr:cNvCxnSpPr/>
      </xdr:nvCxnSpPr>
      <xdr:spPr>
        <a:xfrm>
          <a:off x="2209800" y="643178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37338</xdr:rowOff>
    </xdr:from>
    <xdr:to>
      <xdr:col>15</xdr:col>
      <xdr:colOff>149225</xdr:colOff>
      <xdr:row>37</xdr:row>
      <xdr:rowOff>138938</xdr:rowOff>
    </xdr:to>
    <xdr:sp macro="" textlink="">
      <xdr:nvSpPr>
        <xdr:cNvPr id="71" name="フローチャート: 判断 70">
          <a:extLst>
            <a:ext uri="{FF2B5EF4-FFF2-40B4-BE49-F238E27FC236}">
              <a16:creationId xmlns:a16="http://schemas.microsoft.com/office/drawing/2014/main" id="{EF9CAF83-AD6B-4EBF-9CF6-272CF6F63C45}"/>
            </a:ext>
          </a:extLst>
        </xdr:cNvPr>
        <xdr:cNvSpPr/>
      </xdr:nvSpPr>
      <xdr:spPr>
        <a:xfrm>
          <a:off x="3048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149115</xdr:rowOff>
    </xdr:from>
    <xdr:ext cx="762000" cy="259045"/>
    <xdr:sp macro="" textlink="">
      <xdr:nvSpPr>
        <xdr:cNvPr id="72" name="テキスト ボックス 71">
          <a:extLst>
            <a:ext uri="{FF2B5EF4-FFF2-40B4-BE49-F238E27FC236}">
              <a16:creationId xmlns:a16="http://schemas.microsoft.com/office/drawing/2014/main" id="{87B27EA0-4293-4023-AF9D-F2A430B27CB1}"/>
            </a:ext>
          </a:extLst>
        </xdr:cNvPr>
        <xdr:cNvSpPr txBox="1"/>
      </xdr:nvSpPr>
      <xdr:spPr>
        <a:xfrm>
          <a:off x="2717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id="{5EB6AFBD-0E9D-4F11-B56F-56FBB5A505DC}"/>
            </a:ext>
          </a:extLst>
        </xdr:cNvPr>
        <xdr:cNvCxnSpPr/>
      </xdr:nvCxnSpPr>
      <xdr:spPr>
        <a:xfrm>
          <a:off x="1320800" y="63723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762</xdr:rowOff>
    </xdr:from>
    <xdr:to>
      <xdr:col>11</xdr:col>
      <xdr:colOff>60325</xdr:colOff>
      <xdr:row>37</xdr:row>
      <xdr:rowOff>102362</xdr:rowOff>
    </xdr:to>
    <xdr:sp macro="" textlink="">
      <xdr:nvSpPr>
        <xdr:cNvPr id="74" name="フローチャート: 判断 73">
          <a:extLst>
            <a:ext uri="{FF2B5EF4-FFF2-40B4-BE49-F238E27FC236}">
              <a16:creationId xmlns:a16="http://schemas.microsoft.com/office/drawing/2014/main" id="{37C7C41C-EE45-45F7-85B0-6889A242D96F}"/>
            </a:ext>
          </a:extLst>
        </xdr:cNvPr>
        <xdr:cNvSpPr/>
      </xdr:nvSpPr>
      <xdr:spPr>
        <a:xfrm>
          <a:off x="2159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112539</xdr:rowOff>
    </xdr:from>
    <xdr:ext cx="762000" cy="259045"/>
    <xdr:sp macro="" textlink="">
      <xdr:nvSpPr>
        <xdr:cNvPr id="75" name="テキスト ボックス 74">
          <a:extLst>
            <a:ext uri="{FF2B5EF4-FFF2-40B4-BE49-F238E27FC236}">
              <a16:creationId xmlns:a16="http://schemas.microsoft.com/office/drawing/2014/main" id="{3A4E999F-53B2-4630-A6A5-233BBEDDF4B7}"/>
            </a:ext>
          </a:extLst>
        </xdr:cNvPr>
        <xdr:cNvSpPr txBox="1"/>
      </xdr:nvSpPr>
      <xdr:spPr>
        <a:xfrm>
          <a:off x="1828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76" name="フローチャート: 判断 75">
          <a:extLst>
            <a:ext uri="{FF2B5EF4-FFF2-40B4-BE49-F238E27FC236}">
              <a16:creationId xmlns:a16="http://schemas.microsoft.com/office/drawing/2014/main" id="{98293074-3547-4E4A-8928-41D7F9811624}"/>
            </a:ext>
          </a:extLst>
        </xdr:cNvPr>
        <xdr:cNvSpPr/>
      </xdr:nvSpPr>
      <xdr:spPr>
        <a:xfrm>
          <a:off x="1270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68851</xdr:rowOff>
    </xdr:from>
    <xdr:ext cx="762000" cy="259045"/>
    <xdr:sp macro="" textlink="">
      <xdr:nvSpPr>
        <xdr:cNvPr id="77" name="テキスト ボックス 76">
          <a:extLst>
            <a:ext uri="{FF2B5EF4-FFF2-40B4-BE49-F238E27FC236}">
              <a16:creationId xmlns:a16="http://schemas.microsoft.com/office/drawing/2014/main" id="{D8C97917-2C64-45DB-8CC0-B2E8137AD6F7}"/>
            </a:ext>
          </a:extLst>
        </xdr:cNvPr>
        <xdr:cNvSpPr txBox="1"/>
      </xdr:nvSpPr>
      <xdr:spPr>
        <a:xfrm>
          <a:off x="939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F3AD13CC-B735-4514-814D-6AF95FE984E9}"/>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A721AA83-97C4-4B1C-B3E4-5F68874D9BF4}"/>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3AE7565F-E398-47A7-8BF9-0284C4A77CF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1242E708-7146-4A99-9782-9C1D8DC93318}"/>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209872E-E26E-4D36-A565-11703B10B93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2567541F-6DEE-47C8-A0F0-17099EA6E626}"/>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59A6C156-B408-4093-9005-E50ECBA61B93}"/>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macro="" textlink="">
      <xdr:nvSpPr>
        <xdr:cNvPr id="85" name="楕円 84">
          <a:extLst>
            <a:ext uri="{FF2B5EF4-FFF2-40B4-BE49-F238E27FC236}">
              <a16:creationId xmlns:a16="http://schemas.microsoft.com/office/drawing/2014/main" id="{98FCF1A7-630D-44B7-AEFA-E6FBC6A60B1D}"/>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macro="" textlink="">
      <xdr:nvSpPr>
        <xdr:cNvPr id="86" name="テキスト ボックス 85">
          <a:extLst>
            <a:ext uri="{FF2B5EF4-FFF2-40B4-BE49-F238E27FC236}">
              <a16:creationId xmlns:a16="http://schemas.microsoft.com/office/drawing/2014/main" id="{1E695762-47BF-470E-A6CC-5DB2BF0E12B7}"/>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48768</xdr:rowOff>
    </xdr:from>
    <xdr:to>
      <xdr:col>15</xdr:col>
      <xdr:colOff>149225</xdr:colOff>
      <xdr:row>38</xdr:row>
      <xdr:rowOff>150368</xdr:rowOff>
    </xdr:to>
    <xdr:sp macro="" textlink="">
      <xdr:nvSpPr>
        <xdr:cNvPr id="87" name="楕円 86">
          <a:extLst>
            <a:ext uri="{FF2B5EF4-FFF2-40B4-BE49-F238E27FC236}">
              <a16:creationId xmlns:a16="http://schemas.microsoft.com/office/drawing/2014/main" id="{78A029ED-C19C-4F0A-B3F7-36F824D1BCE0}"/>
            </a:ext>
          </a:extLst>
        </xdr:cNvPr>
        <xdr:cNvSpPr/>
      </xdr:nvSpPr>
      <xdr:spPr>
        <a:xfrm>
          <a:off x="3048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135145</xdr:rowOff>
    </xdr:from>
    <xdr:ext cx="762000" cy="259045"/>
    <xdr:sp macro="" textlink="">
      <xdr:nvSpPr>
        <xdr:cNvPr id="88" name="テキスト ボックス 87">
          <a:extLst>
            <a:ext uri="{FF2B5EF4-FFF2-40B4-BE49-F238E27FC236}">
              <a16:creationId xmlns:a16="http://schemas.microsoft.com/office/drawing/2014/main" id="{F69E4B0C-6C4F-4759-B7D0-7DB2BA4BD685}"/>
            </a:ext>
          </a:extLst>
        </xdr:cNvPr>
        <xdr:cNvSpPr txBox="1"/>
      </xdr:nvSpPr>
      <xdr:spPr>
        <a:xfrm>
          <a:off x="2717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id="{D6FD0E69-6BDC-4B7C-9E48-96BFA6B87BCD}"/>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id="{79BD342F-0288-4DCF-8307-74635C51D544}"/>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a:extLst>
            <a:ext uri="{FF2B5EF4-FFF2-40B4-BE49-F238E27FC236}">
              <a16:creationId xmlns:a16="http://schemas.microsoft.com/office/drawing/2014/main" id="{72A17E75-9E5D-4FF1-AE85-FF5DC32F6F98}"/>
            </a:ext>
          </a:extLst>
        </xdr:cNvPr>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89679</xdr:rowOff>
    </xdr:from>
    <xdr:ext cx="762000" cy="259045"/>
    <xdr:sp macro="" textlink="">
      <xdr:nvSpPr>
        <xdr:cNvPr id="92" name="テキスト ボックス 91">
          <a:extLst>
            <a:ext uri="{FF2B5EF4-FFF2-40B4-BE49-F238E27FC236}">
              <a16:creationId xmlns:a16="http://schemas.microsoft.com/office/drawing/2014/main" id="{126DA466-EABC-4CDA-8B8B-596DA0CA2A6F}"/>
            </a:ext>
          </a:extLst>
        </xdr:cNvPr>
        <xdr:cNvSpPr txBox="1"/>
      </xdr:nvSpPr>
      <xdr:spPr>
        <a:xfrm>
          <a:off x="939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B3047E5-B030-497E-89F8-26FF92A4433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B43B41A9-E8E1-4F97-A472-6C1C5C5A944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19EE870-E06D-4221-ADB5-785A32BB9E04}"/>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77A0E16-036A-4FC4-B0AF-5FBCEFB207D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9606765-A47B-490F-BDF8-8B90A083179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6892DD2C-9761-4891-B058-2C4ACD4C77D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350481D-F716-404F-8B19-9FC6A9E9FB3C}"/>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E0840DD3-F713-446C-86B3-B7EEE2BE0C7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1C5B3ED-2DBF-44E1-BFC6-C66AB7567F2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9024F62A-8315-4F3F-A3FA-EBC53008508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B0466F77-2344-4001-A8FC-8A8DF972A34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前年度比０．８ポイント増加し、類似団体平均を０．８ポイント下回った。一般財源で実施している小中学校給食費無償化など恒常的な経費が膨らんできており、物件費の金額は増加している。今後はより効率的な事務執行を行い、経費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A49519EC-240F-462F-B323-66D2226FDD2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64EB6AC0-ABED-4EA9-8871-015A5F1A684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366A48E4-FB57-4673-A59F-34D7E7A7D2F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10E41D7B-D5B9-4C1D-800F-9A45B8B437C7}"/>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10C916B-9B11-4792-82DD-78296695DF8C}"/>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A56A3D4E-B1AE-4750-978C-6759A82AAA4C}"/>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4F9FFAC4-8536-4672-BE5A-2518874A915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92028B35-CC88-4EE5-AA1E-A0CF5872F106}"/>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1CC1969-A603-40D8-B9AA-6D01848231DA}"/>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227148E8-A892-4B0E-9B63-A8DEB7FA2366}"/>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8C1499F0-17E8-4B2A-A883-0165A30A8ABB}"/>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60B10815-0802-485C-9EBC-06E1F1887EB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36AFE8B7-109A-4BE8-93B9-62D4FB43E8C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140716</xdr:rowOff>
    </xdr:to>
    <xdr:cxnSp macro="">
      <xdr:nvCxnSpPr>
        <xdr:cNvPr id="117" name="直線コネクタ 116">
          <a:extLst>
            <a:ext uri="{FF2B5EF4-FFF2-40B4-BE49-F238E27FC236}">
              <a16:creationId xmlns:a16="http://schemas.microsoft.com/office/drawing/2014/main" id="{E7A1186B-9CBA-4661-B4DE-042891A8BA7A}"/>
            </a:ext>
          </a:extLst>
        </xdr:cNvPr>
        <xdr:cNvCxnSpPr/>
      </xdr:nvCxnSpPr>
      <xdr:spPr>
        <a:xfrm flipV="1">
          <a:off x="16510000" y="2568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112793</xdr:rowOff>
    </xdr:from>
    <xdr:ext cx="762000" cy="259045"/>
    <xdr:sp macro="" textlink="">
      <xdr:nvSpPr>
        <xdr:cNvPr id="118" name="物件費最小値テキスト">
          <a:extLst>
            <a:ext uri="{FF2B5EF4-FFF2-40B4-BE49-F238E27FC236}">
              <a16:creationId xmlns:a16="http://schemas.microsoft.com/office/drawing/2014/main" id="{9186DE32-7A12-4473-8695-60AF8A634011}"/>
            </a:ext>
          </a:extLst>
        </xdr:cNvPr>
        <xdr:cNvSpPr txBox="1"/>
      </xdr:nvSpPr>
      <xdr:spPr>
        <a:xfrm>
          <a:off x="16598900" y="354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140716</xdr:rowOff>
    </xdr:from>
    <xdr:to>
      <xdr:col>82</xdr:col>
      <xdr:colOff>196850</xdr:colOff>
      <xdr:row>20</xdr:row>
      <xdr:rowOff>140716</xdr:rowOff>
    </xdr:to>
    <xdr:cxnSp macro="">
      <xdr:nvCxnSpPr>
        <xdr:cNvPr id="119" name="直線コネクタ 118">
          <a:extLst>
            <a:ext uri="{FF2B5EF4-FFF2-40B4-BE49-F238E27FC236}">
              <a16:creationId xmlns:a16="http://schemas.microsoft.com/office/drawing/2014/main" id="{6DEB8989-2C56-455B-B1D8-6D8BF18DDB16}"/>
            </a:ext>
          </a:extLst>
        </xdr:cNvPr>
        <xdr:cNvCxnSpPr/>
      </xdr:nvCxnSpPr>
      <xdr:spPr>
        <a:xfrm>
          <a:off x="16421100" y="3569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0" name="物件費最大値テキスト">
          <a:extLst>
            <a:ext uri="{FF2B5EF4-FFF2-40B4-BE49-F238E27FC236}">
              <a16:creationId xmlns:a16="http://schemas.microsoft.com/office/drawing/2014/main" id="{585485AE-23B0-4B6F-AC6B-13D4D0AD850B}"/>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1" name="直線コネクタ 120">
          <a:extLst>
            <a:ext uri="{FF2B5EF4-FFF2-40B4-BE49-F238E27FC236}">
              <a16:creationId xmlns:a16="http://schemas.microsoft.com/office/drawing/2014/main" id="{AB0C73D2-F33B-40D4-B8DA-875D4336A7EF}"/>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37846</xdr:rowOff>
    </xdr:to>
    <xdr:cxnSp macro="">
      <xdr:nvCxnSpPr>
        <xdr:cNvPr id="122" name="直線コネクタ 121">
          <a:extLst>
            <a:ext uri="{FF2B5EF4-FFF2-40B4-BE49-F238E27FC236}">
              <a16:creationId xmlns:a16="http://schemas.microsoft.com/office/drawing/2014/main" id="{C0CEDFF4-A869-4210-A075-40031C283D3C}"/>
            </a:ext>
          </a:extLst>
        </xdr:cNvPr>
        <xdr:cNvCxnSpPr/>
      </xdr:nvCxnSpPr>
      <xdr:spPr>
        <a:xfrm>
          <a:off x="15671800" y="29159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3" name="物件費平均値テキスト">
          <a:extLst>
            <a:ext uri="{FF2B5EF4-FFF2-40B4-BE49-F238E27FC236}">
              <a16:creationId xmlns:a16="http://schemas.microsoft.com/office/drawing/2014/main" id="{C388EC69-30F0-4247-8E36-2100001E1D73}"/>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4" name="フローチャート: 判断 123">
          <a:extLst>
            <a:ext uri="{FF2B5EF4-FFF2-40B4-BE49-F238E27FC236}">
              <a16:creationId xmlns:a16="http://schemas.microsoft.com/office/drawing/2014/main" id="{6D3CFFAD-A36A-4054-BB30-3C7A8128A71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14986</xdr:rowOff>
    </xdr:to>
    <xdr:cxnSp macro="">
      <xdr:nvCxnSpPr>
        <xdr:cNvPr id="125" name="直線コネクタ 124">
          <a:extLst>
            <a:ext uri="{FF2B5EF4-FFF2-40B4-BE49-F238E27FC236}">
              <a16:creationId xmlns:a16="http://schemas.microsoft.com/office/drawing/2014/main" id="{5E58B792-C130-400F-BBF0-F123E965C74E}"/>
            </a:ext>
          </a:extLst>
        </xdr:cNvPr>
        <xdr:cNvCxnSpPr/>
      </xdr:nvCxnSpPr>
      <xdr:spPr>
        <a:xfrm flipV="1">
          <a:off x="14782800" y="2915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6" name="フローチャート: 判断 125">
          <a:extLst>
            <a:ext uri="{FF2B5EF4-FFF2-40B4-BE49-F238E27FC236}">
              <a16:creationId xmlns:a16="http://schemas.microsoft.com/office/drawing/2014/main" id="{01656BD1-3A9A-4FC8-BEC2-761E4BA7D8C9}"/>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55135</xdr:rowOff>
    </xdr:from>
    <xdr:ext cx="736600" cy="259045"/>
    <xdr:sp macro="" textlink="">
      <xdr:nvSpPr>
        <xdr:cNvPr id="127" name="テキスト ボックス 126">
          <a:extLst>
            <a:ext uri="{FF2B5EF4-FFF2-40B4-BE49-F238E27FC236}">
              <a16:creationId xmlns:a16="http://schemas.microsoft.com/office/drawing/2014/main" id="{A68DC795-EA88-418F-92A9-079C50CE88E8}"/>
            </a:ext>
          </a:extLst>
        </xdr:cNvPr>
        <xdr:cNvSpPr txBox="1"/>
      </xdr:nvSpPr>
      <xdr:spPr>
        <a:xfrm>
          <a:off x="15290800" y="2969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14986</xdr:rowOff>
    </xdr:from>
    <xdr:to>
      <xdr:col>73</xdr:col>
      <xdr:colOff>180975</xdr:colOff>
      <xdr:row>17</xdr:row>
      <xdr:rowOff>24130</xdr:rowOff>
    </xdr:to>
    <xdr:cxnSp macro="">
      <xdr:nvCxnSpPr>
        <xdr:cNvPr id="128" name="直線コネクタ 127">
          <a:extLst>
            <a:ext uri="{FF2B5EF4-FFF2-40B4-BE49-F238E27FC236}">
              <a16:creationId xmlns:a16="http://schemas.microsoft.com/office/drawing/2014/main" id="{055C6036-1CF3-4722-B382-CB589E536D36}"/>
            </a:ext>
          </a:extLst>
        </xdr:cNvPr>
        <xdr:cNvCxnSpPr/>
      </xdr:nvCxnSpPr>
      <xdr:spPr>
        <a:xfrm flipV="1">
          <a:off x="13893800" y="29296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144780</xdr:rowOff>
    </xdr:from>
    <xdr:to>
      <xdr:col>74</xdr:col>
      <xdr:colOff>31750</xdr:colOff>
      <xdr:row>17</xdr:row>
      <xdr:rowOff>74930</xdr:rowOff>
    </xdr:to>
    <xdr:sp macro="" textlink="">
      <xdr:nvSpPr>
        <xdr:cNvPr id="129" name="フローチャート: 判断 128">
          <a:extLst>
            <a:ext uri="{FF2B5EF4-FFF2-40B4-BE49-F238E27FC236}">
              <a16:creationId xmlns:a16="http://schemas.microsoft.com/office/drawing/2014/main" id="{F8B18256-161B-4691-8606-D4A8216DD35A}"/>
            </a:ext>
          </a:extLst>
        </xdr:cNvPr>
        <xdr:cNvSpPr/>
      </xdr:nvSpPr>
      <xdr:spPr>
        <a:xfrm>
          <a:off x="14732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macro="" textlink="">
      <xdr:nvSpPr>
        <xdr:cNvPr id="130" name="テキスト ボックス 129">
          <a:extLst>
            <a:ext uri="{FF2B5EF4-FFF2-40B4-BE49-F238E27FC236}">
              <a16:creationId xmlns:a16="http://schemas.microsoft.com/office/drawing/2014/main" id="{46E39991-8D2A-44F2-9C7A-67D08032D01A}"/>
            </a:ext>
          </a:extLst>
        </xdr:cNvPr>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168148</xdr:rowOff>
    </xdr:from>
    <xdr:to>
      <xdr:col>69</xdr:col>
      <xdr:colOff>92075</xdr:colOff>
      <xdr:row>17</xdr:row>
      <xdr:rowOff>24130</xdr:rowOff>
    </xdr:to>
    <xdr:cxnSp macro="">
      <xdr:nvCxnSpPr>
        <xdr:cNvPr id="131" name="直線コネクタ 130">
          <a:extLst>
            <a:ext uri="{FF2B5EF4-FFF2-40B4-BE49-F238E27FC236}">
              <a16:creationId xmlns:a16="http://schemas.microsoft.com/office/drawing/2014/main" id="{948B98DA-BA6A-4A82-BAF0-C8BF1B683E48}"/>
            </a:ext>
          </a:extLst>
        </xdr:cNvPr>
        <xdr:cNvCxnSpPr/>
      </xdr:nvCxnSpPr>
      <xdr:spPr>
        <a:xfrm>
          <a:off x="13004800" y="2911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55626</xdr:rowOff>
    </xdr:from>
    <xdr:to>
      <xdr:col>69</xdr:col>
      <xdr:colOff>142875</xdr:colOff>
      <xdr:row>17</xdr:row>
      <xdr:rowOff>157226</xdr:rowOff>
    </xdr:to>
    <xdr:sp macro="" textlink="">
      <xdr:nvSpPr>
        <xdr:cNvPr id="132" name="フローチャート: 判断 131">
          <a:extLst>
            <a:ext uri="{FF2B5EF4-FFF2-40B4-BE49-F238E27FC236}">
              <a16:creationId xmlns:a16="http://schemas.microsoft.com/office/drawing/2014/main" id="{0D605618-903C-4D09-BEFA-C392FA6D8A9A}"/>
            </a:ext>
          </a:extLst>
        </xdr:cNvPr>
        <xdr:cNvSpPr/>
      </xdr:nvSpPr>
      <xdr:spPr>
        <a:xfrm>
          <a:off x="13843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142003</xdr:rowOff>
    </xdr:from>
    <xdr:ext cx="762000" cy="259045"/>
    <xdr:sp macro="" textlink="">
      <xdr:nvSpPr>
        <xdr:cNvPr id="133" name="テキスト ボックス 132">
          <a:extLst>
            <a:ext uri="{FF2B5EF4-FFF2-40B4-BE49-F238E27FC236}">
              <a16:creationId xmlns:a16="http://schemas.microsoft.com/office/drawing/2014/main" id="{B0613EDF-8FBF-42E6-8D49-2CD6E76B5D41}"/>
            </a:ext>
          </a:extLst>
        </xdr:cNvPr>
        <xdr:cNvSpPr txBox="1"/>
      </xdr:nvSpPr>
      <xdr:spPr>
        <a:xfrm>
          <a:off x="13512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46482</xdr:rowOff>
    </xdr:from>
    <xdr:to>
      <xdr:col>65</xdr:col>
      <xdr:colOff>53975</xdr:colOff>
      <xdr:row>17</xdr:row>
      <xdr:rowOff>148082</xdr:rowOff>
    </xdr:to>
    <xdr:sp macro="" textlink="">
      <xdr:nvSpPr>
        <xdr:cNvPr id="134" name="フローチャート: 判断 133">
          <a:extLst>
            <a:ext uri="{FF2B5EF4-FFF2-40B4-BE49-F238E27FC236}">
              <a16:creationId xmlns:a16="http://schemas.microsoft.com/office/drawing/2014/main" id="{E44FCF87-4D27-4C78-8EC7-39E36CC1B0CD}"/>
            </a:ext>
          </a:extLst>
        </xdr:cNvPr>
        <xdr:cNvSpPr/>
      </xdr:nvSpPr>
      <xdr:spPr>
        <a:xfrm>
          <a:off x="12954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132859</xdr:rowOff>
    </xdr:from>
    <xdr:ext cx="762000" cy="259045"/>
    <xdr:sp macro="" textlink="">
      <xdr:nvSpPr>
        <xdr:cNvPr id="135" name="テキスト ボックス 134">
          <a:extLst>
            <a:ext uri="{FF2B5EF4-FFF2-40B4-BE49-F238E27FC236}">
              <a16:creationId xmlns:a16="http://schemas.microsoft.com/office/drawing/2014/main" id="{61680047-DBB5-4888-A8DE-45653092F02E}"/>
            </a:ext>
          </a:extLst>
        </xdr:cNvPr>
        <xdr:cNvSpPr txBox="1"/>
      </xdr:nvSpPr>
      <xdr:spPr>
        <a:xfrm>
          <a:off x="12623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C5B584DE-E831-4D59-9594-F4D5B4B3CFF4}"/>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B5E51012-CE74-4EDE-9951-6CB752EC6BF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A1B1C664-3B5C-443E-8AB0-4DC2410FB96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1B5BCA66-16F1-46C3-9934-1E4D604F50D5}"/>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2C39B97-090F-488A-848A-3268A2D48AF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158496</xdr:rowOff>
    </xdr:from>
    <xdr:to>
      <xdr:col>82</xdr:col>
      <xdr:colOff>158750</xdr:colOff>
      <xdr:row>17</xdr:row>
      <xdr:rowOff>88646</xdr:rowOff>
    </xdr:to>
    <xdr:sp macro="" textlink="">
      <xdr:nvSpPr>
        <xdr:cNvPr id="141" name="楕円 140">
          <a:extLst>
            <a:ext uri="{FF2B5EF4-FFF2-40B4-BE49-F238E27FC236}">
              <a16:creationId xmlns:a16="http://schemas.microsoft.com/office/drawing/2014/main" id="{02D2D858-83FC-4E2B-957D-AE785C99602F}"/>
            </a:ext>
          </a:extLst>
        </xdr:cNvPr>
        <xdr:cNvSpPr/>
      </xdr:nvSpPr>
      <xdr:spPr>
        <a:xfrm>
          <a:off x="164592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3573</xdr:rowOff>
    </xdr:from>
    <xdr:ext cx="762000" cy="259045"/>
    <xdr:sp macro="" textlink="">
      <xdr:nvSpPr>
        <xdr:cNvPr id="142" name="物件費該当値テキスト">
          <a:extLst>
            <a:ext uri="{FF2B5EF4-FFF2-40B4-BE49-F238E27FC236}">
              <a16:creationId xmlns:a16="http://schemas.microsoft.com/office/drawing/2014/main" id="{E5963234-1629-48CA-9B1B-CFF25C8AD4DC}"/>
            </a:ext>
          </a:extLst>
        </xdr:cNvPr>
        <xdr:cNvSpPr txBox="1"/>
      </xdr:nvSpPr>
      <xdr:spPr>
        <a:xfrm>
          <a:off x="16598900" y="27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3" name="楕円 142">
          <a:extLst>
            <a:ext uri="{FF2B5EF4-FFF2-40B4-BE49-F238E27FC236}">
              <a16:creationId xmlns:a16="http://schemas.microsoft.com/office/drawing/2014/main" id="{5724E125-7F92-4303-BB3B-CF647B180464}"/>
            </a:ext>
          </a:extLst>
        </xdr:cNvPr>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62247</xdr:rowOff>
    </xdr:from>
    <xdr:ext cx="736600" cy="259045"/>
    <xdr:sp macro="" textlink="">
      <xdr:nvSpPr>
        <xdr:cNvPr id="144" name="テキスト ボックス 143">
          <a:extLst>
            <a:ext uri="{FF2B5EF4-FFF2-40B4-BE49-F238E27FC236}">
              <a16:creationId xmlns:a16="http://schemas.microsoft.com/office/drawing/2014/main" id="{571FA339-9248-444B-9F6B-9828F2BEAC80}"/>
            </a:ext>
          </a:extLst>
        </xdr:cNvPr>
        <xdr:cNvSpPr txBox="1"/>
      </xdr:nvSpPr>
      <xdr:spPr>
        <a:xfrm>
          <a:off x="15290800" y="2633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135636</xdr:rowOff>
    </xdr:from>
    <xdr:to>
      <xdr:col>74</xdr:col>
      <xdr:colOff>31750</xdr:colOff>
      <xdr:row>17</xdr:row>
      <xdr:rowOff>65786</xdr:rowOff>
    </xdr:to>
    <xdr:sp macro="" textlink="">
      <xdr:nvSpPr>
        <xdr:cNvPr id="145" name="楕円 144">
          <a:extLst>
            <a:ext uri="{FF2B5EF4-FFF2-40B4-BE49-F238E27FC236}">
              <a16:creationId xmlns:a16="http://schemas.microsoft.com/office/drawing/2014/main" id="{07F5BE71-4FE3-4504-8FD3-E502AF44C313}"/>
            </a:ext>
          </a:extLst>
        </xdr:cNvPr>
        <xdr:cNvSpPr/>
      </xdr:nvSpPr>
      <xdr:spPr>
        <a:xfrm>
          <a:off x="14732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46" name="テキスト ボックス 145">
          <a:extLst>
            <a:ext uri="{FF2B5EF4-FFF2-40B4-BE49-F238E27FC236}">
              <a16:creationId xmlns:a16="http://schemas.microsoft.com/office/drawing/2014/main" id="{39C9A5ED-593F-46B3-AF31-899FE9A23A9F}"/>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47" name="楕円 146">
          <a:extLst>
            <a:ext uri="{FF2B5EF4-FFF2-40B4-BE49-F238E27FC236}">
              <a16:creationId xmlns:a16="http://schemas.microsoft.com/office/drawing/2014/main" id="{4B653885-818F-4B38-8B44-908EACF942CD}"/>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85107</xdr:rowOff>
    </xdr:from>
    <xdr:ext cx="762000" cy="259045"/>
    <xdr:sp macro="" textlink="">
      <xdr:nvSpPr>
        <xdr:cNvPr id="148" name="テキスト ボックス 147">
          <a:extLst>
            <a:ext uri="{FF2B5EF4-FFF2-40B4-BE49-F238E27FC236}">
              <a16:creationId xmlns:a16="http://schemas.microsoft.com/office/drawing/2014/main" id="{F7685664-A929-47BB-ADE6-65EAD2202526}"/>
            </a:ext>
          </a:extLst>
        </xdr:cNvPr>
        <xdr:cNvSpPr txBox="1"/>
      </xdr:nvSpPr>
      <xdr:spPr>
        <a:xfrm>
          <a:off x="13512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49" name="楕円 148">
          <a:extLst>
            <a:ext uri="{FF2B5EF4-FFF2-40B4-BE49-F238E27FC236}">
              <a16:creationId xmlns:a16="http://schemas.microsoft.com/office/drawing/2014/main" id="{BD799D76-DF66-4584-9C1D-BE8134AFAB58}"/>
            </a:ext>
          </a:extLst>
        </xdr:cNvPr>
        <xdr:cNvSpPr/>
      </xdr:nvSpPr>
      <xdr:spPr>
        <a:xfrm>
          <a:off x="12954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50" name="テキスト ボックス 149">
          <a:extLst>
            <a:ext uri="{FF2B5EF4-FFF2-40B4-BE49-F238E27FC236}">
              <a16:creationId xmlns:a16="http://schemas.microsoft.com/office/drawing/2014/main" id="{383F2F20-3889-4AAA-B478-453F12102682}"/>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EE8760CA-2878-467D-9315-B3A215CA6DF9}"/>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6CFC4958-0AFA-45E7-BA9D-D30DD13BCCCC}"/>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18B96167-5F27-458E-809F-9B12EAC8C56D}"/>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AB49933A-0D1B-43AE-A95F-061F6694905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8715E0E8-0C16-415D-A496-A102DDD440E7}"/>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B22E6932-BCCE-42CB-89B4-0C9EEDD9528B}"/>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F1D9E34F-8417-4751-A096-5DB94FF90B97}"/>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FC15CB7E-FBDF-4898-898A-3153A88D4BF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54E167EA-5D5A-4829-A0BA-1F6A9EA2A79D}"/>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9B4439F1-603B-44D9-8AA3-D492C730F09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961649EC-E738-4EEC-AA17-37EE8CAE4E5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かかる経常収支比率は０．１ポイント増加し、類似団体平均を０．７ポイント下回っている。要因事業のほとんどが補助事業であり、国庫補助事業等の特定財源が多いためである。今後も適正な水準で推移するよう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DE534394-4D1D-4F29-98B7-AB63FAABEFB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FB7790BD-FCC8-43AA-AC53-D9F3C6EE1A8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61EF7AB0-53CE-4414-A324-A67D5DA89054}"/>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50EA9CE3-A28D-4675-9B93-78BF6B0680DC}"/>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a:extLst>
            <a:ext uri="{FF2B5EF4-FFF2-40B4-BE49-F238E27FC236}">
              <a16:creationId xmlns:a16="http://schemas.microsoft.com/office/drawing/2014/main" id="{484AFD88-4BBA-4757-9051-DC3398D6633B}"/>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E73E14D9-35C1-401A-83E8-6399E290868C}"/>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a:extLst>
            <a:ext uri="{FF2B5EF4-FFF2-40B4-BE49-F238E27FC236}">
              <a16:creationId xmlns:a16="http://schemas.microsoft.com/office/drawing/2014/main" id="{CDC4631D-C193-4F50-8B19-81BDCE1F541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E6B5EAC8-128C-4AD8-B8D9-F6639C7D91CE}"/>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a:extLst>
            <a:ext uri="{FF2B5EF4-FFF2-40B4-BE49-F238E27FC236}">
              <a16:creationId xmlns:a16="http://schemas.microsoft.com/office/drawing/2014/main" id="{5FC2B361-3BA8-4094-AC52-278EDBB061E2}"/>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9643A522-01A5-446C-855E-3923B010CCDE}"/>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a:extLst>
            <a:ext uri="{FF2B5EF4-FFF2-40B4-BE49-F238E27FC236}">
              <a16:creationId xmlns:a16="http://schemas.microsoft.com/office/drawing/2014/main" id="{7FC9F17C-E90D-4EEF-80F3-7C5C44DF7E74}"/>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FC5044C2-9474-48CE-8C81-CF9B3A3B2E7E}"/>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a:extLst>
            <a:ext uri="{FF2B5EF4-FFF2-40B4-BE49-F238E27FC236}">
              <a16:creationId xmlns:a16="http://schemas.microsoft.com/office/drawing/2014/main" id="{985C776B-B3D0-414C-9064-FCEF5C11AB3E}"/>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2D50E48-2FD3-40FC-A70D-189A79099CF3}"/>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a:extLst>
            <a:ext uri="{FF2B5EF4-FFF2-40B4-BE49-F238E27FC236}">
              <a16:creationId xmlns:a16="http://schemas.microsoft.com/office/drawing/2014/main" id="{FC5FE0A8-034C-493D-B77F-7ED4ACF89145}"/>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4E2CFA55-6E18-432F-B448-998793F4D38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63C8C8B0-CF7E-4404-8951-2FEDCA8575F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20865</xdr:rowOff>
    </xdr:to>
    <xdr:cxnSp macro="">
      <xdr:nvCxnSpPr>
        <xdr:cNvPr id="179" name="直線コネクタ 178">
          <a:extLst>
            <a:ext uri="{FF2B5EF4-FFF2-40B4-BE49-F238E27FC236}">
              <a16:creationId xmlns:a16="http://schemas.microsoft.com/office/drawing/2014/main" id="{A7598DA9-F460-475A-BC7E-1520325A6166}"/>
            </a:ext>
          </a:extLst>
        </xdr:cNvPr>
        <xdr:cNvCxnSpPr/>
      </xdr:nvCxnSpPr>
      <xdr:spPr>
        <a:xfrm flipV="1">
          <a:off x="4826000" y="90424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0" name="扶助費最小値テキスト">
          <a:extLst>
            <a:ext uri="{FF2B5EF4-FFF2-40B4-BE49-F238E27FC236}">
              <a16:creationId xmlns:a16="http://schemas.microsoft.com/office/drawing/2014/main" id="{6BB7671F-793F-4A41-85B6-768A681B2C66}"/>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1" name="直線コネクタ 180">
          <a:extLst>
            <a:ext uri="{FF2B5EF4-FFF2-40B4-BE49-F238E27FC236}">
              <a16:creationId xmlns:a16="http://schemas.microsoft.com/office/drawing/2014/main" id="{771C1A77-CCD6-41B8-BE18-9402F883F3EE}"/>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2" name="扶助費最大値テキスト">
          <a:extLst>
            <a:ext uri="{FF2B5EF4-FFF2-40B4-BE49-F238E27FC236}">
              <a16:creationId xmlns:a16="http://schemas.microsoft.com/office/drawing/2014/main" id="{32129C24-334D-4702-9CF7-96BB23747892}"/>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3" name="直線コネクタ 182">
          <a:extLst>
            <a:ext uri="{FF2B5EF4-FFF2-40B4-BE49-F238E27FC236}">
              <a16:creationId xmlns:a16="http://schemas.microsoft.com/office/drawing/2014/main" id="{DEE32263-EB4A-496F-BE9A-3DC7A4DAF2C7}"/>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94343</xdr:rowOff>
    </xdr:to>
    <xdr:cxnSp macro="">
      <xdr:nvCxnSpPr>
        <xdr:cNvPr id="184" name="直線コネクタ 183">
          <a:extLst>
            <a:ext uri="{FF2B5EF4-FFF2-40B4-BE49-F238E27FC236}">
              <a16:creationId xmlns:a16="http://schemas.microsoft.com/office/drawing/2014/main" id="{FCC037CD-AC4A-4025-94EC-886E96551731}"/>
            </a:ext>
          </a:extLst>
        </xdr:cNvPr>
        <xdr:cNvCxnSpPr/>
      </xdr:nvCxnSpPr>
      <xdr:spPr>
        <a:xfrm>
          <a:off x="3987800" y="93363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129920</xdr:rowOff>
    </xdr:from>
    <xdr:ext cx="762000" cy="259045"/>
    <xdr:sp macro="" textlink="">
      <xdr:nvSpPr>
        <xdr:cNvPr id="185" name="扶助費平均値テキスト">
          <a:extLst>
            <a:ext uri="{FF2B5EF4-FFF2-40B4-BE49-F238E27FC236}">
              <a16:creationId xmlns:a16="http://schemas.microsoft.com/office/drawing/2014/main" id="{6D4291C4-6DF8-44AB-8AE9-48C07EBF66D1}"/>
            </a:ext>
          </a:extLst>
        </xdr:cNvPr>
        <xdr:cNvSpPr txBox="1"/>
      </xdr:nvSpPr>
      <xdr:spPr>
        <a:xfrm>
          <a:off x="4914900" y="938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186" name="フローチャート: 判断 185">
          <a:extLst>
            <a:ext uri="{FF2B5EF4-FFF2-40B4-BE49-F238E27FC236}">
              <a16:creationId xmlns:a16="http://schemas.microsoft.com/office/drawing/2014/main" id="{C00B44D2-E367-4D34-8FFE-BF36039C64DD}"/>
            </a:ext>
          </a:extLst>
        </xdr:cNvPr>
        <xdr:cNvSpPr/>
      </xdr:nvSpPr>
      <xdr:spPr>
        <a:xfrm>
          <a:off x="47752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143328</xdr:rowOff>
    </xdr:to>
    <xdr:cxnSp macro="">
      <xdr:nvCxnSpPr>
        <xdr:cNvPr id="187" name="直線コネクタ 186">
          <a:extLst>
            <a:ext uri="{FF2B5EF4-FFF2-40B4-BE49-F238E27FC236}">
              <a16:creationId xmlns:a16="http://schemas.microsoft.com/office/drawing/2014/main" id="{68E8CDF2-F8A6-42BC-9F90-0BCF75DC27DE}"/>
            </a:ext>
          </a:extLst>
        </xdr:cNvPr>
        <xdr:cNvCxnSpPr/>
      </xdr:nvCxnSpPr>
      <xdr:spPr>
        <a:xfrm flipV="1">
          <a:off x="3098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88" name="フローチャート: 判断 187">
          <a:extLst>
            <a:ext uri="{FF2B5EF4-FFF2-40B4-BE49-F238E27FC236}">
              <a16:creationId xmlns:a16="http://schemas.microsoft.com/office/drawing/2014/main" id="{1EF491EE-2783-4801-9AE3-FBF5F1D43A81}"/>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89" name="テキスト ボックス 188">
          <a:extLst>
            <a:ext uri="{FF2B5EF4-FFF2-40B4-BE49-F238E27FC236}">
              <a16:creationId xmlns:a16="http://schemas.microsoft.com/office/drawing/2014/main" id="{26144E5C-E6CE-45D2-81C2-5D61C0E7AF78}"/>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159657</xdr:rowOff>
    </xdr:to>
    <xdr:cxnSp macro="">
      <xdr:nvCxnSpPr>
        <xdr:cNvPr id="190" name="直線コネクタ 189">
          <a:extLst>
            <a:ext uri="{FF2B5EF4-FFF2-40B4-BE49-F238E27FC236}">
              <a16:creationId xmlns:a16="http://schemas.microsoft.com/office/drawing/2014/main" id="{6F0BDAAC-278F-415C-BBBE-772D9FE90989}"/>
            </a:ext>
          </a:extLst>
        </xdr:cNvPr>
        <xdr:cNvCxnSpPr/>
      </xdr:nvCxnSpPr>
      <xdr:spPr>
        <a:xfrm flipV="1">
          <a:off x="2209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1" name="フローチャート: 判断 190">
          <a:extLst>
            <a:ext uri="{FF2B5EF4-FFF2-40B4-BE49-F238E27FC236}">
              <a16:creationId xmlns:a16="http://schemas.microsoft.com/office/drawing/2014/main" id="{2CA5D01D-0C86-4AF5-AA14-DD89E42521B3}"/>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2" name="テキスト ボックス 191">
          <a:extLst>
            <a:ext uri="{FF2B5EF4-FFF2-40B4-BE49-F238E27FC236}">
              <a16:creationId xmlns:a16="http://schemas.microsoft.com/office/drawing/2014/main" id="{7B1208D9-2D32-44DB-BA77-CA9B9E1BBD9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159657</xdr:rowOff>
    </xdr:to>
    <xdr:cxnSp macro="">
      <xdr:nvCxnSpPr>
        <xdr:cNvPr id="193" name="直線コネクタ 192">
          <a:extLst>
            <a:ext uri="{FF2B5EF4-FFF2-40B4-BE49-F238E27FC236}">
              <a16:creationId xmlns:a16="http://schemas.microsoft.com/office/drawing/2014/main" id="{BBC67703-525F-488A-9C90-75AEFC4A5687}"/>
            </a:ext>
          </a:extLst>
        </xdr:cNvPr>
        <xdr:cNvCxnSpPr/>
      </xdr:nvCxnSpPr>
      <xdr:spPr>
        <a:xfrm>
          <a:off x="1320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194" name="フローチャート: 判断 193">
          <a:extLst>
            <a:ext uri="{FF2B5EF4-FFF2-40B4-BE49-F238E27FC236}">
              <a16:creationId xmlns:a16="http://schemas.microsoft.com/office/drawing/2014/main" id="{076E25C9-A96E-4369-BF8F-CCF6D8199214}"/>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195" name="テキスト ボックス 194">
          <a:extLst>
            <a:ext uri="{FF2B5EF4-FFF2-40B4-BE49-F238E27FC236}">
              <a16:creationId xmlns:a16="http://schemas.microsoft.com/office/drawing/2014/main" id="{9A941F0B-CF5C-48A0-84F5-40B7448F65EC}"/>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65FC4030-B6AF-44F1-AB2E-99060C1895C3}"/>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26FF63E4-079E-49F8-A8FE-A4F8552AA8E7}"/>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91FF1143-3340-4345-BB21-447DFD01805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ED9E414-056C-4870-ACF2-ECCCF394FE3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586B8715-7FAB-4266-9DAA-499F08F40E8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316602B1-94C2-4B02-910F-97E98F19CAA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F0E999A9-8429-4927-ABC6-94A782B5E5B6}"/>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3" name="楕円 202">
          <a:extLst>
            <a:ext uri="{FF2B5EF4-FFF2-40B4-BE49-F238E27FC236}">
              <a16:creationId xmlns:a16="http://schemas.microsoft.com/office/drawing/2014/main" id="{65110333-16FC-408D-8177-7E900CB2BD26}"/>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4" name="扶助費該当値テキスト">
          <a:extLst>
            <a:ext uri="{FF2B5EF4-FFF2-40B4-BE49-F238E27FC236}">
              <a16:creationId xmlns:a16="http://schemas.microsoft.com/office/drawing/2014/main" id="{9CD49C91-AA18-4FB7-B2A3-0507EA47C761}"/>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5" name="楕円 204">
          <a:extLst>
            <a:ext uri="{FF2B5EF4-FFF2-40B4-BE49-F238E27FC236}">
              <a16:creationId xmlns:a16="http://schemas.microsoft.com/office/drawing/2014/main" id="{60568E4F-4C7E-40A6-ADB3-2BAAF4FF5D41}"/>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06" name="テキスト ボックス 205">
          <a:extLst>
            <a:ext uri="{FF2B5EF4-FFF2-40B4-BE49-F238E27FC236}">
              <a16:creationId xmlns:a16="http://schemas.microsoft.com/office/drawing/2014/main" id="{C41CAA85-96FB-4677-8F41-DAA180501567}"/>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7" name="楕円 206">
          <a:extLst>
            <a:ext uri="{FF2B5EF4-FFF2-40B4-BE49-F238E27FC236}">
              <a16:creationId xmlns:a16="http://schemas.microsoft.com/office/drawing/2014/main" id="{01CBF111-4B27-4051-838B-F8314A062EFF}"/>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08" name="テキスト ボックス 207">
          <a:extLst>
            <a:ext uri="{FF2B5EF4-FFF2-40B4-BE49-F238E27FC236}">
              <a16:creationId xmlns:a16="http://schemas.microsoft.com/office/drawing/2014/main" id="{B8B704AE-2C17-4DF3-A12C-5A422BC0FA39}"/>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09" name="楕円 208">
          <a:extLst>
            <a:ext uri="{FF2B5EF4-FFF2-40B4-BE49-F238E27FC236}">
              <a16:creationId xmlns:a16="http://schemas.microsoft.com/office/drawing/2014/main" id="{43BA61D5-EE37-4A05-B463-00605DCB3CD2}"/>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0" name="テキスト ボックス 209">
          <a:extLst>
            <a:ext uri="{FF2B5EF4-FFF2-40B4-BE49-F238E27FC236}">
              <a16:creationId xmlns:a16="http://schemas.microsoft.com/office/drawing/2014/main" id="{50FAFFC6-17C7-4599-AE9B-01FA9C4F0B18}"/>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1" name="楕円 210">
          <a:extLst>
            <a:ext uri="{FF2B5EF4-FFF2-40B4-BE49-F238E27FC236}">
              <a16:creationId xmlns:a16="http://schemas.microsoft.com/office/drawing/2014/main" id="{871CA4CB-4790-44FD-8DE7-CC9837061182}"/>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7222320B-BA23-4916-9B34-F980FF3BA741}"/>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D58930B0-4B6F-4956-9B68-DC4370F5B1E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50FBCDB9-7EDE-464C-8340-0CE9A5574E7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3F013331-1033-40D3-AAAB-47A33CFE7FF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35D8B5D4-3D25-49B9-ACD2-10877241351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D62D8F58-132D-4151-8576-4BAB9EE26D4B}"/>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7812A0B9-34AF-4ACA-A73D-577BF9504B3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165FF615-D409-4AC3-B729-CFAB59DF5AE5}"/>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7F0E0BB3-F1B5-4F6E-9F62-493BC220F04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B6038885-0DFB-443B-81DC-5C7A3FCF48F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64F42C76-69BE-4002-8608-4E00B9FFEF57}"/>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23A9E42-A38F-403B-8603-1B9EF59A961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30BE2428-1873-4C74-8C6D-E24C6ABBFE2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5195791B-7EE7-4548-BFE7-BDF5D9E81D1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EE59130D-9959-41B1-B4E4-6895266DF01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7" name="直線コネクタ 226">
          <a:extLst>
            <a:ext uri="{FF2B5EF4-FFF2-40B4-BE49-F238E27FC236}">
              <a16:creationId xmlns:a16="http://schemas.microsoft.com/office/drawing/2014/main" id="{520181A0-B33A-4934-874C-30E135AF5A56}"/>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8" name="テキスト ボックス 227">
          <a:extLst>
            <a:ext uri="{FF2B5EF4-FFF2-40B4-BE49-F238E27FC236}">
              <a16:creationId xmlns:a16="http://schemas.microsoft.com/office/drawing/2014/main" id="{D39C4ECB-3F12-4BF2-94C8-23210A00D5F1}"/>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87E59DD1-9A69-4BAC-9EA1-0771C15B102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BBFC95C4-5006-404E-BCA0-F3681BBDC791}"/>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1" name="直線コネクタ 230">
          <a:extLst>
            <a:ext uri="{FF2B5EF4-FFF2-40B4-BE49-F238E27FC236}">
              <a16:creationId xmlns:a16="http://schemas.microsoft.com/office/drawing/2014/main" id="{D7B4FB48-55E7-4D13-9CA2-B49F812340DF}"/>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2" name="テキスト ボックス 231">
          <a:extLst>
            <a:ext uri="{FF2B5EF4-FFF2-40B4-BE49-F238E27FC236}">
              <a16:creationId xmlns:a16="http://schemas.microsoft.com/office/drawing/2014/main" id="{40EEDCEC-89F2-4A23-8EB0-54F618DF4789}"/>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8BF6324E-5688-41DA-9B61-CF569E568FB4}"/>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id="{961DF1FB-B8EE-41DE-BD59-809E680F16F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29845</xdr:rowOff>
    </xdr:to>
    <xdr:cxnSp macro="">
      <xdr:nvCxnSpPr>
        <xdr:cNvPr id="235" name="直線コネクタ 234">
          <a:extLst>
            <a:ext uri="{FF2B5EF4-FFF2-40B4-BE49-F238E27FC236}">
              <a16:creationId xmlns:a16="http://schemas.microsoft.com/office/drawing/2014/main" id="{06D819DB-CD20-4947-9374-316FF38F220F}"/>
            </a:ext>
          </a:extLst>
        </xdr:cNvPr>
        <xdr:cNvCxnSpPr/>
      </xdr:nvCxnSpPr>
      <xdr:spPr>
        <a:xfrm flipV="1">
          <a:off x="16510000" y="927100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1922</xdr:rowOff>
    </xdr:from>
    <xdr:ext cx="762000" cy="259045"/>
    <xdr:sp macro="" textlink="">
      <xdr:nvSpPr>
        <xdr:cNvPr id="236" name="その他最小値テキスト">
          <a:extLst>
            <a:ext uri="{FF2B5EF4-FFF2-40B4-BE49-F238E27FC236}">
              <a16:creationId xmlns:a16="http://schemas.microsoft.com/office/drawing/2014/main" id="{B1974AA7-FE56-40C1-9AE5-89449F3487CB}"/>
            </a:ext>
          </a:extLst>
        </xdr:cNvPr>
        <xdr:cNvSpPr txBox="1"/>
      </xdr:nvSpPr>
      <xdr:spPr>
        <a:xfrm>
          <a:off x="16598900" y="1046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29845</xdr:rowOff>
    </xdr:from>
    <xdr:to>
      <xdr:col>82</xdr:col>
      <xdr:colOff>196850</xdr:colOff>
      <xdr:row>61</xdr:row>
      <xdr:rowOff>29845</xdr:rowOff>
    </xdr:to>
    <xdr:cxnSp macro="">
      <xdr:nvCxnSpPr>
        <xdr:cNvPr id="237" name="直線コネクタ 236">
          <a:extLst>
            <a:ext uri="{FF2B5EF4-FFF2-40B4-BE49-F238E27FC236}">
              <a16:creationId xmlns:a16="http://schemas.microsoft.com/office/drawing/2014/main" id="{D515F4D6-74C4-4097-9955-0283FA86184D}"/>
            </a:ext>
          </a:extLst>
        </xdr:cNvPr>
        <xdr:cNvCxnSpPr/>
      </xdr:nvCxnSpPr>
      <xdr:spPr>
        <a:xfrm>
          <a:off x="16421100" y="10488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8" name="その他最大値テキスト">
          <a:extLst>
            <a:ext uri="{FF2B5EF4-FFF2-40B4-BE49-F238E27FC236}">
              <a16:creationId xmlns:a16="http://schemas.microsoft.com/office/drawing/2014/main" id="{E71739C6-38E2-49F9-AEF6-DF4833E3C7CB}"/>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9" name="直線コネクタ 238">
          <a:extLst>
            <a:ext uri="{FF2B5EF4-FFF2-40B4-BE49-F238E27FC236}">
              <a16:creationId xmlns:a16="http://schemas.microsoft.com/office/drawing/2014/main" id="{9AD04294-177F-4508-9034-93CF82B26A5A}"/>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144145</xdr:rowOff>
    </xdr:from>
    <xdr:to>
      <xdr:col>82</xdr:col>
      <xdr:colOff>107950</xdr:colOff>
      <xdr:row>59</xdr:row>
      <xdr:rowOff>18415</xdr:rowOff>
    </xdr:to>
    <xdr:cxnSp macro="">
      <xdr:nvCxnSpPr>
        <xdr:cNvPr id="240" name="直線コネクタ 239">
          <a:extLst>
            <a:ext uri="{FF2B5EF4-FFF2-40B4-BE49-F238E27FC236}">
              <a16:creationId xmlns:a16="http://schemas.microsoft.com/office/drawing/2014/main" id="{1A33D752-FB21-4523-B401-9849EEE76E15}"/>
            </a:ext>
          </a:extLst>
        </xdr:cNvPr>
        <xdr:cNvCxnSpPr/>
      </xdr:nvCxnSpPr>
      <xdr:spPr>
        <a:xfrm>
          <a:off x="15671800" y="100882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69867</xdr:rowOff>
    </xdr:from>
    <xdr:ext cx="762000" cy="259045"/>
    <xdr:sp macro="" textlink="">
      <xdr:nvSpPr>
        <xdr:cNvPr id="241" name="その他平均値テキスト">
          <a:extLst>
            <a:ext uri="{FF2B5EF4-FFF2-40B4-BE49-F238E27FC236}">
              <a16:creationId xmlns:a16="http://schemas.microsoft.com/office/drawing/2014/main" id="{4866B0E7-6D2B-4B6B-8515-AC2EC8C4E5CB}"/>
            </a:ext>
          </a:extLst>
        </xdr:cNvPr>
        <xdr:cNvSpPr txBox="1"/>
      </xdr:nvSpPr>
      <xdr:spPr>
        <a:xfrm>
          <a:off x="16598900" y="9671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53340</xdr:rowOff>
    </xdr:from>
    <xdr:to>
      <xdr:col>82</xdr:col>
      <xdr:colOff>158750</xdr:colOff>
      <xdr:row>57</xdr:row>
      <xdr:rowOff>154940</xdr:rowOff>
    </xdr:to>
    <xdr:sp macro="" textlink="">
      <xdr:nvSpPr>
        <xdr:cNvPr id="242" name="フローチャート: 判断 241">
          <a:extLst>
            <a:ext uri="{FF2B5EF4-FFF2-40B4-BE49-F238E27FC236}">
              <a16:creationId xmlns:a16="http://schemas.microsoft.com/office/drawing/2014/main" id="{B7A62986-1E1A-416A-A3E0-CF3455E0AB3E}"/>
            </a:ext>
          </a:extLst>
        </xdr:cNvPr>
        <xdr:cNvSpPr/>
      </xdr:nvSpPr>
      <xdr:spPr>
        <a:xfrm>
          <a:off x="164592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144145</xdr:rowOff>
    </xdr:from>
    <xdr:to>
      <xdr:col>78</xdr:col>
      <xdr:colOff>69850</xdr:colOff>
      <xdr:row>59</xdr:row>
      <xdr:rowOff>52705</xdr:rowOff>
    </xdr:to>
    <xdr:cxnSp macro="">
      <xdr:nvCxnSpPr>
        <xdr:cNvPr id="243" name="直線コネクタ 242">
          <a:extLst>
            <a:ext uri="{FF2B5EF4-FFF2-40B4-BE49-F238E27FC236}">
              <a16:creationId xmlns:a16="http://schemas.microsoft.com/office/drawing/2014/main" id="{55C2A8F8-A046-4582-BFA6-33E7C21F9885}"/>
            </a:ext>
          </a:extLst>
        </xdr:cNvPr>
        <xdr:cNvCxnSpPr/>
      </xdr:nvCxnSpPr>
      <xdr:spPr>
        <a:xfrm flipV="1">
          <a:off x="14782800" y="100882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36195</xdr:rowOff>
    </xdr:from>
    <xdr:to>
      <xdr:col>78</xdr:col>
      <xdr:colOff>120650</xdr:colOff>
      <xdr:row>57</xdr:row>
      <xdr:rowOff>137795</xdr:rowOff>
    </xdr:to>
    <xdr:sp macro="" textlink="">
      <xdr:nvSpPr>
        <xdr:cNvPr id="244" name="フローチャート: 判断 243">
          <a:extLst>
            <a:ext uri="{FF2B5EF4-FFF2-40B4-BE49-F238E27FC236}">
              <a16:creationId xmlns:a16="http://schemas.microsoft.com/office/drawing/2014/main" id="{CEE728ED-0C75-4F45-A567-D00204CEC4C1}"/>
            </a:ext>
          </a:extLst>
        </xdr:cNvPr>
        <xdr:cNvSpPr/>
      </xdr:nvSpPr>
      <xdr:spPr>
        <a:xfrm>
          <a:off x="15621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147972</xdr:rowOff>
    </xdr:from>
    <xdr:ext cx="736600" cy="259045"/>
    <xdr:sp macro="" textlink="">
      <xdr:nvSpPr>
        <xdr:cNvPr id="245" name="テキスト ボックス 244">
          <a:extLst>
            <a:ext uri="{FF2B5EF4-FFF2-40B4-BE49-F238E27FC236}">
              <a16:creationId xmlns:a16="http://schemas.microsoft.com/office/drawing/2014/main" id="{2AF060CA-F14A-432D-A2E9-E1A58660C8F0}"/>
            </a:ext>
          </a:extLst>
        </xdr:cNvPr>
        <xdr:cNvSpPr txBox="1"/>
      </xdr:nvSpPr>
      <xdr:spPr>
        <a:xfrm>
          <a:off x="15290800" y="957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18415</xdr:rowOff>
    </xdr:from>
    <xdr:to>
      <xdr:col>73</xdr:col>
      <xdr:colOff>180975</xdr:colOff>
      <xdr:row>59</xdr:row>
      <xdr:rowOff>52705</xdr:rowOff>
    </xdr:to>
    <xdr:cxnSp macro="">
      <xdr:nvCxnSpPr>
        <xdr:cNvPr id="246" name="直線コネクタ 245">
          <a:extLst>
            <a:ext uri="{FF2B5EF4-FFF2-40B4-BE49-F238E27FC236}">
              <a16:creationId xmlns:a16="http://schemas.microsoft.com/office/drawing/2014/main" id="{D6018173-83B8-4748-AEB6-3C66390D91A3}"/>
            </a:ext>
          </a:extLst>
        </xdr:cNvPr>
        <xdr:cNvCxnSpPr/>
      </xdr:nvCxnSpPr>
      <xdr:spPr>
        <a:xfrm>
          <a:off x="13893800" y="101339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93345</xdr:rowOff>
    </xdr:from>
    <xdr:to>
      <xdr:col>74</xdr:col>
      <xdr:colOff>31750</xdr:colOff>
      <xdr:row>58</xdr:row>
      <xdr:rowOff>23495</xdr:rowOff>
    </xdr:to>
    <xdr:sp macro="" textlink="">
      <xdr:nvSpPr>
        <xdr:cNvPr id="247" name="フローチャート: 判断 246">
          <a:extLst>
            <a:ext uri="{FF2B5EF4-FFF2-40B4-BE49-F238E27FC236}">
              <a16:creationId xmlns:a16="http://schemas.microsoft.com/office/drawing/2014/main" id="{D9C43E98-A22E-4C00-B058-3A522B950CF6}"/>
            </a:ext>
          </a:extLst>
        </xdr:cNvPr>
        <xdr:cNvSpPr/>
      </xdr:nvSpPr>
      <xdr:spPr>
        <a:xfrm>
          <a:off x="14732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33672</xdr:rowOff>
    </xdr:from>
    <xdr:ext cx="762000" cy="259045"/>
    <xdr:sp macro="" textlink="">
      <xdr:nvSpPr>
        <xdr:cNvPr id="248" name="テキスト ボックス 247">
          <a:extLst>
            <a:ext uri="{FF2B5EF4-FFF2-40B4-BE49-F238E27FC236}">
              <a16:creationId xmlns:a16="http://schemas.microsoft.com/office/drawing/2014/main" id="{8D7A5CC2-5375-4B28-9797-E9F6448D6E05}"/>
            </a:ext>
          </a:extLst>
        </xdr:cNvPr>
        <xdr:cNvSpPr txBox="1"/>
      </xdr:nvSpPr>
      <xdr:spPr>
        <a:xfrm>
          <a:off x="14401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18415</xdr:rowOff>
    </xdr:from>
    <xdr:to>
      <xdr:col>69</xdr:col>
      <xdr:colOff>92075</xdr:colOff>
      <xdr:row>59</xdr:row>
      <xdr:rowOff>121285</xdr:rowOff>
    </xdr:to>
    <xdr:cxnSp macro="">
      <xdr:nvCxnSpPr>
        <xdr:cNvPr id="249" name="直線コネクタ 248">
          <a:extLst>
            <a:ext uri="{FF2B5EF4-FFF2-40B4-BE49-F238E27FC236}">
              <a16:creationId xmlns:a16="http://schemas.microsoft.com/office/drawing/2014/main" id="{3F2DCC76-2B93-4D85-84C6-12121F3010FB}"/>
            </a:ext>
          </a:extLst>
        </xdr:cNvPr>
        <xdr:cNvCxnSpPr/>
      </xdr:nvCxnSpPr>
      <xdr:spPr>
        <a:xfrm flipV="1">
          <a:off x="13004800" y="1013396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87630</xdr:rowOff>
    </xdr:from>
    <xdr:to>
      <xdr:col>69</xdr:col>
      <xdr:colOff>142875</xdr:colOff>
      <xdr:row>58</xdr:row>
      <xdr:rowOff>17780</xdr:rowOff>
    </xdr:to>
    <xdr:sp macro="" textlink="">
      <xdr:nvSpPr>
        <xdr:cNvPr id="250" name="フローチャート: 判断 249">
          <a:extLst>
            <a:ext uri="{FF2B5EF4-FFF2-40B4-BE49-F238E27FC236}">
              <a16:creationId xmlns:a16="http://schemas.microsoft.com/office/drawing/2014/main" id="{07E644B0-3E22-4D55-8606-E1B82189A6DC}"/>
            </a:ext>
          </a:extLst>
        </xdr:cNvPr>
        <xdr:cNvSpPr/>
      </xdr:nvSpPr>
      <xdr:spPr>
        <a:xfrm>
          <a:off x="13843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2DA8E532-CBC5-4ED0-BF79-10226A0F4542}"/>
            </a:ext>
          </a:extLst>
        </xdr:cNvPr>
        <xdr:cNvSpPr txBox="1"/>
      </xdr:nvSpPr>
      <xdr:spPr>
        <a:xfrm>
          <a:off x="13512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2" name="フローチャート: 判断 251">
          <a:extLst>
            <a:ext uri="{FF2B5EF4-FFF2-40B4-BE49-F238E27FC236}">
              <a16:creationId xmlns:a16="http://schemas.microsoft.com/office/drawing/2014/main" id="{DD722F83-6EB9-46A6-8375-A72B22EAF358}"/>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53" name="テキスト ボックス 252">
          <a:extLst>
            <a:ext uri="{FF2B5EF4-FFF2-40B4-BE49-F238E27FC236}">
              <a16:creationId xmlns:a16="http://schemas.microsoft.com/office/drawing/2014/main" id="{DD46490C-200B-4881-9ED6-7F24F008D9BB}"/>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EB79751C-9D2B-4D0A-BDD6-E8B4DDE1D294}"/>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7176BCBB-1066-469C-ACCE-D9CD5F4A15A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F41D0BF0-EDEF-493C-B3BA-F2B5E45A906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464FB719-DB95-41F4-97B1-3AAF1CC035B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684467CA-955F-4D8C-9ED4-878B60A5796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139065</xdr:rowOff>
    </xdr:from>
    <xdr:to>
      <xdr:col>82</xdr:col>
      <xdr:colOff>158750</xdr:colOff>
      <xdr:row>59</xdr:row>
      <xdr:rowOff>69215</xdr:rowOff>
    </xdr:to>
    <xdr:sp macro="" textlink="">
      <xdr:nvSpPr>
        <xdr:cNvPr id="259" name="楕円 258">
          <a:extLst>
            <a:ext uri="{FF2B5EF4-FFF2-40B4-BE49-F238E27FC236}">
              <a16:creationId xmlns:a16="http://schemas.microsoft.com/office/drawing/2014/main" id="{62B7A0EF-9AEA-4FDF-9CD5-66B2EF26211F}"/>
            </a:ext>
          </a:extLst>
        </xdr:cNvPr>
        <xdr:cNvSpPr/>
      </xdr:nvSpPr>
      <xdr:spPr>
        <a:xfrm>
          <a:off x="1645920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111142</xdr:rowOff>
    </xdr:from>
    <xdr:ext cx="762000" cy="259045"/>
    <xdr:sp macro="" textlink="">
      <xdr:nvSpPr>
        <xdr:cNvPr id="260" name="その他該当値テキスト">
          <a:extLst>
            <a:ext uri="{FF2B5EF4-FFF2-40B4-BE49-F238E27FC236}">
              <a16:creationId xmlns:a16="http://schemas.microsoft.com/office/drawing/2014/main" id="{18397385-2DAC-457D-8BB7-85EA81B8C654}"/>
            </a:ext>
          </a:extLst>
        </xdr:cNvPr>
        <xdr:cNvSpPr txBox="1"/>
      </xdr:nvSpPr>
      <xdr:spPr>
        <a:xfrm>
          <a:off x="16598900" y="1005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93345</xdr:rowOff>
    </xdr:from>
    <xdr:to>
      <xdr:col>78</xdr:col>
      <xdr:colOff>120650</xdr:colOff>
      <xdr:row>59</xdr:row>
      <xdr:rowOff>23495</xdr:rowOff>
    </xdr:to>
    <xdr:sp macro="" textlink="">
      <xdr:nvSpPr>
        <xdr:cNvPr id="261" name="楕円 260">
          <a:extLst>
            <a:ext uri="{FF2B5EF4-FFF2-40B4-BE49-F238E27FC236}">
              <a16:creationId xmlns:a16="http://schemas.microsoft.com/office/drawing/2014/main" id="{DBC670CE-61A3-4A43-A125-D7A0551F9C95}"/>
            </a:ext>
          </a:extLst>
        </xdr:cNvPr>
        <xdr:cNvSpPr/>
      </xdr:nvSpPr>
      <xdr:spPr>
        <a:xfrm>
          <a:off x="156210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8272</xdr:rowOff>
    </xdr:from>
    <xdr:ext cx="736600" cy="259045"/>
    <xdr:sp macro="" textlink="">
      <xdr:nvSpPr>
        <xdr:cNvPr id="262" name="テキスト ボックス 261">
          <a:extLst>
            <a:ext uri="{FF2B5EF4-FFF2-40B4-BE49-F238E27FC236}">
              <a16:creationId xmlns:a16="http://schemas.microsoft.com/office/drawing/2014/main" id="{2FD2F8AF-CAD8-43FF-861F-87852CBD768B}"/>
            </a:ext>
          </a:extLst>
        </xdr:cNvPr>
        <xdr:cNvSpPr txBox="1"/>
      </xdr:nvSpPr>
      <xdr:spPr>
        <a:xfrm>
          <a:off x="15290800" y="10123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xdr:rowOff>
    </xdr:from>
    <xdr:to>
      <xdr:col>74</xdr:col>
      <xdr:colOff>31750</xdr:colOff>
      <xdr:row>59</xdr:row>
      <xdr:rowOff>103505</xdr:rowOff>
    </xdr:to>
    <xdr:sp macro="" textlink="">
      <xdr:nvSpPr>
        <xdr:cNvPr id="263" name="楕円 262">
          <a:extLst>
            <a:ext uri="{FF2B5EF4-FFF2-40B4-BE49-F238E27FC236}">
              <a16:creationId xmlns:a16="http://schemas.microsoft.com/office/drawing/2014/main" id="{54DD820B-EEB0-4C67-AEED-1E6E3398ACA3}"/>
            </a:ext>
          </a:extLst>
        </xdr:cNvPr>
        <xdr:cNvSpPr/>
      </xdr:nvSpPr>
      <xdr:spPr>
        <a:xfrm>
          <a:off x="14732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88282</xdr:rowOff>
    </xdr:from>
    <xdr:ext cx="762000" cy="259045"/>
    <xdr:sp macro="" textlink="">
      <xdr:nvSpPr>
        <xdr:cNvPr id="264" name="テキスト ボックス 263">
          <a:extLst>
            <a:ext uri="{FF2B5EF4-FFF2-40B4-BE49-F238E27FC236}">
              <a16:creationId xmlns:a16="http://schemas.microsoft.com/office/drawing/2014/main" id="{9872AAF0-2AB7-4052-B474-5C2FE9D3402E}"/>
            </a:ext>
          </a:extLst>
        </xdr:cNvPr>
        <xdr:cNvSpPr txBox="1"/>
      </xdr:nvSpPr>
      <xdr:spPr>
        <a:xfrm>
          <a:off x="14401800" y="1020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139065</xdr:rowOff>
    </xdr:from>
    <xdr:to>
      <xdr:col>69</xdr:col>
      <xdr:colOff>142875</xdr:colOff>
      <xdr:row>59</xdr:row>
      <xdr:rowOff>69215</xdr:rowOff>
    </xdr:to>
    <xdr:sp macro="" textlink="">
      <xdr:nvSpPr>
        <xdr:cNvPr id="265" name="楕円 264">
          <a:extLst>
            <a:ext uri="{FF2B5EF4-FFF2-40B4-BE49-F238E27FC236}">
              <a16:creationId xmlns:a16="http://schemas.microsoft.com/office/drawing/2014/main" id="{B8D96B0A-300B-43DE-8FDB-A99D8B0D314E}"/>
            </a:ext>
          </a:extLst>
        </xdr:cNvPr>
        <xdr:cNvSpPr/>
      </xdr:nvSpPr>
      <xdr:spPr>
        <a:xfrm>
          <a:off x="1384300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53992</xdr:rowOff>
    </xdr:from>
    <xdr:ext cx="762000" cy="259045"/>
    <xdr:sp macro="" textlink="">
      <xdr:nvSpPr>
        <xdr:cNvPr id="266" name="テキスト ボックス 265">
          <a:extLst>
            <a:ext uri="{FF2B5EF4-FFF2-40B4-BE49-F238E27FC236}">
              <a16:creationId xmlns:a16="http://schemas.microsoft.com/office/drawing/2014/main" id="{C376F8C5-A588-4A9A-A276-294192EEFC41}"/>
            </a:ext>
          </a:extLst>
        </xdr:cNvPr>
        <xdr:cNvSpPr txBox="1"/>
      </xdr:nvSpPr>
      <xdr:spPr>
        <a:xfrm>
          <a:off x="13512800" y="10169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70485</xdr:rowOff>
    </xdr:from>
    <xdr:to>
      <xdr:col>65</xdr:col>
      <xdr:colOff>53975</xdr:colOff>
      <xdr:row>60</xdr:row>
      <xdr:rowOff>635</xdr:rowOff>
    </xdr:to>
    <xdr:sp macro="" textlink="">
      <xdr:nvSpPr>
        <xdr:cNvPr id="267" name="楕円 266">
          <a:extLst>
            <a:ext uri="{FF2B5EF4-FFF2-40B4-BE49-F238E27FC236}">
              <a16:creationId xmlns:a16="http://schemas.microsoft.com/office/drawing/2014/main" id="{B13152F0-5B6E-4406-9D2C-3A77579E80CD}"/>
            </a:ext>
          </a:extLst>
        </xdr:cNvPr>
        <xdr:cNvSpPr/>
      </xdr:nvSpPr>
      <xdr:spPr>
        <a:xfrm>
          <a:off x="12954000" y="1018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156862</xdr:rowOff>
    </xdr:from>
    <xdr:ext cx="762000" cy="259045"/>
    <xdr:sp macro="" textlink="">
      <xdr:nvSpPr>
        <xdr:cNvPr id="268" name="テキスト ボックス 267">
          <a:extLst>
            <a:ext uri="{FF2B5EF4-FFF2-40B4-BE49-F238E27FC236}">
              <a16:creationId xmlns:a16="http://schemas.microsoft.com/office/drawing/2014/main" id="{7D276CAD-F4C0-492A-B7BA-CB6E69C0F84D}"/>
            </a:ext>
          </a:extLst>
        </xdr:cNvPr>
        <xdr:cNvSpPr txBox="1"/>
      </xdr:nvSpPr>
      <xdr:spPr>
        <a:xfrm>
          <a:off x="12623800" y="10272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id="{C0E51433-6FE5-469D-BAFD-06CEEA92636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id="{4F09CB36-5909-4081-A8B7-30F134F2E49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id="{01FA760B-AC77-4F78-918B-5E7D932BF8FD}"/>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id="{FA14A015-9A3E-4271-BED7-3ABA5E9E3DC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id="{D222C42D-3ABA-4B53-86FB-642BB6816DDA}"/>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id="{397F2CD9-2A1F-40CB-9FC0-8F50D52A2A9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id="{651B8EF1-EAB6-49D8-A9C8-E84C51CDAC06}"/>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4D1EAFB4-87AC-4FF4-9471-1D0D8533A731}"/>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id="{4EC9A773-6B21-4560-A711-0E2EE2EF3E1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8F8C40B3-C6EC-449D-ACDC-8DAD5AA43F2D}"/>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id="{1232AE3D-98E0-4E30-B8EE-7A353201D35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前年度比０．２ポイント増加し、類似団体平均を３．４ポイント下回った。新型コロナウイルス感染拡大により中止となっていたイベントの再開等もはじまり、少しずつコロナ前の状況に戻りつつあることからそれに伴う補助等も前年度に比べて増加してきていることなどが要因となっている。今後も補助金の適正化に努める。</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AE074DEF-D478-4C3F-B3B8-7E600AE5DEC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F6937CBE-5451-4DEF-8FCB-B1557C2C2DF1}"/>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id="{9EF86DE4-F52C-4E8F-A878-E2BFE7E6EEC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id="{92A89F9D-EF04-4C16-98E4-1B0540B8307D}"/>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id="{2008DC18-DEBD-4DAF-923A-4801CB163373}"/>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id="{73F39C0B-0290-4B60-8DDF-7D3E3D2258F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id="{1E5ABEE2-3913-4C28-B31F-68D8DF5CFC75}"/>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id="{8448DC21-97C7-4A44-91B0-4240BFA74D05}"/>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id="{8CB5D534-5D60-4DA5-A736-1B6A244AE5E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id="{CED2BCC3-8881-4657-8D51-E5D5BF48FA2D}"/>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id="{7D18F78C-2490-46E7-8399-E7A328342E08}"/>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id="{581B2085-9ACB-4880-8E7E-24E1E88A7CE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id="{52D7171D-ADF2-4312-8301-A4E4815B3802}"/>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149860</xdr:rowOff>
    </xdr:to>
    <xdr:cxnSp macro="">
      <xdr:nvCxnSpPr>
        <xdr:cNvPr id="293" name="直線コネクタ 292">
          <a:extLst>
            <a:ext uri="{FF2B5EF4-FFF2-40B4-BE49-F238E27FC236}">
              <a16:creationId xmlns:a16="http://schemas.microsoft.com/office/drawing/2014/main" id="{DA17D69F-DA8F-4041-8378-CC206FC249C1}"/>
            </a:ext>
          </a:extLst>
        </xdr:cNvPr>
        <xdr:cNvCxnSpPr/>
      </xdr:nvCxnSpPr>
      <xdr:spPr>
        <a:xfrm flipV="1">
          <a:off x="16510000" y="5878576"/>
          <a:ext cx="0" cy="1129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294" name="補助費等最小値テキスト">
          <a:extLst>
            <a:ext uri="{FF2B5EF4-FFF2-40B4-BE49-F238E27FC236}">
              <a16:creationId xmlns:a16="http://schemas.microsoft.com/office/drawing/2014/main" id="{BB01C64A-EAF9-43C4-8E5E-C98F937601DB}"/>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295" name="直線コネクタ 294">
          <a:extLst>
            <a:ext uri="{FF2B5EF4-FFF2-40B4-BE49-F238E27FC236}">
              <a16:creationId xmlns:a16="http://schemas.microsoft.com/office/drawing/2014/main" id="{990AE850-3399-4CA6-94D6-9AA2636047DE}"/>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6" name="補助費等最大値テキスト">
          <a:extLst>
            <a:ext uri="{FF2B5EF4-FFF2-40B4-BE49-F238E27FC236}">
              <a16:creationId xmlns:a16="http://schemas.microsoft.com/office/drawing/2014/main" id="{C528BABF-DAF1-4010-8398-6473027514F2}"/>
            </a:ext>
          </a:extLst>
        </xdr:cNvPr>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7" name="直線コネクタ 296">
          <a:extLst>
            <a:ext uri="{FF2B5EF4-FFF2-40B4-BE49-F238E27FC236}">
              <a16:creationId xmlns:a16="http://schemas.microsoft.com/office/drawing/2014/main" id="{9ED89591-7239-489E-A219-EB83D0FF2AB0}"/>
            </a:ext>
          </a:extLst>
        </xdr:cNvPr>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152146</xdr:rowOff>
    </xdr:to>
    <xdr:cxnSp macro="">
      <xdr:nvCxnSpPr>
        <xdr:cNvPr id="298" name="直線コネクタ 297">
          <a:extLst>
            <a:ext uri="{FF2B5EF4-FFF2-40B4-BE49-F238E27FC236}">
              <a16:creationId xmlns:a16="http://schemas.microsoft.com/office/drawing/2014/main" id="{81A392E0-0800-4E05-83B2-3B34C365991D}"/>
            </a:ext>
          </a:extLst>
        </xdr:cNvPr>
        <xdr:cNvCxnSpPr/>
      </xdr:nvCxnSpPr>
      <xdr:spPr>
        <a:xfrm>
          <a:off x="15671800" y="61437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299" name="補助費等平均値テキスト">
          <a:extLst>
            <a:ext uri="{FF2B5EF4-FFF2-40B4-BE49-F238E27FC236}">
              <a16:creationId xmlns:a16="http://schemas.microsoft.com/office/drawing/2014/main" id="{357BA945-7CF1-4A1E-BCCD-B518E5121DDF}"/>
            </a:ext>
          </a:extLst>
        </xdr:cNvPr>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0" name="フローチャート: 判断 299">
          <a:extLst>
            <a:ext uri="{FF2B5EF4-FFF2-40B4-BE49-F238E27FC236}">
              <a16:creationId xmlns:a16="http://schemas.microsoft.com/office/drawing/2014/main" id="{205E1F9C-F0A8-4D9A-B581-A43CB35A9813}"/>
            </a:ext>
          </a:extLst>
        </xdr:cNvPr>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8128</xdr:rowOff>
    </xdr:to>
    <xdr:cxnSp macro="">
      <xdr:nvCxnSpPr>
        <xdr:cNvPr id="301" name="直線コネクタ 300">
          <a:extLst>
            <a:ext uri="{FF2B5EF4-FFF2-40B4-BE49-F238E27FC236}">
              <a16:creationId xmlns:a16="http://schemas.microsoft.com/office/drawing/2014/main" id="{767A3280-9851-4E3A-9C39-41C3A23B10E2}"/>
            </a:ext>
          </a:extLst>
        </xdr:cNvPr>
        <xdr:cNvCxnSpPr/>
      </xdr:nvCxnSpPr>
      <xdr:spPr>
        <a:xfrm flipV="1">
          <a:off x="14782800" y="61437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02" name="フローチャート: 判断 301">
          <a:extLst>
            <a:ext uri="{FF2B5EF4-FFF2-40B4-BE49-F238E27FC236}">
              <a16:creationId xmlns:a16="http://schemas.microsoft.com/office/drawing/2014/main" id="{D4B77038-BBB4-47B4-AEF3-2C66C1966461}"/>
            </a:ext>
          </a:extLst>
        </xdr:cNvPr>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03" name="テキスト ボックス 302">
          <a:extLst>
            <a:ext uri="{FF2B5EF4-FFF2-40B4-BE49-F238E27FC236}">
              <a16:creationId xmlns:a16="http://schemas.microsoft.com/office/drawing/2014/main" id="{A87A0E6D-DC64-4DAF-ACD3-79D2B994297B}"/>
            </a:ext>
          </a:extLst>
        </xdr:cNvPr>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26416</xdr:rowOff>
    </xdr:to>
    <xdr:cxnSp macro="">
      <xdr:nvCxnSpPr>
        <xdr:cNvPr id="304" name="直線コネクタ 303">
          <a:extLst>
            <a:ext uri="{FF2B5EF4-FFF2-40B4-BE49-F238E27FC236}">
              <a16:creationId xmlns:a16="http://schemas.microsoft.com/office/drawing/2014/main" id="{0BBCB4AE-5121-4CAE-8842-CDDA309B49E7}"/>
            </a:ext>
          </a:extLst>
        </xdr:cNvPr>
        <xdr:cNvCxnSpPr/>
      </xdr:nvCxnSpPr>
      <xdr:spPr>
        <a:xfrm flipV="1">
          <a:off x="13893800" y="61803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5" name="フローチャート: 判断 304">
          <a:extLst>
            <a:ext uri="{FF2B5EF4-FFF2-40B4-BE49-F238E27FC236}">
              <a16:creationId xmlns:a16="http://schemas.microsoft.com/office/drawing/2014/main" id="{82E74FDC-138C-4C2F-A02B-71886084D5DF}"/>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6" name="テキスト ボックス 305">
          <a:extLst>
            <a:ext uri="{FF2B5EF4-FFF2-40B4-BE49-F238E27FC236}">
              <a16:creationId xmlns:a16="http://schemas.microsoft.com/office/drawing/2014/main" id="{F1D26294-89B4-41CA-BA0A-41DB618D3F11}"/>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26416</xdr:rowOff>
    </xdr:to>
    <xdr:cxnSp macro="">
      <xdr:nvCxnSpPr>
        <xdr:cNvPr id="307" name="直線コネクタ 306">
          <a:extLst>
            <a:ext uri="{FF2B5EF4-FFF2-40B4-BE49-F238E27FC236}">
              <a16:creationId xmlns:a16="http://schemas.microsoft.com/office/drawing/2014/main" id="{0771729E-60D6-444B-BEEA-A8DF6D9B9B38}"/>
            </a:ext>
          </a:extLst>
        </xdr:cNvPr>
        <xdr:cNvCxnSpPr/>
      </xdr:nvCxnSpPr>
      <xdr:spPr>
        <a:xfrm>
          <a:off x="13004800" y="61940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08" name="フローチャート: 判断 307">
          <a:extLst>
            <a:ext uri="{FF2B5EF4-FFF2-40B4-BE49-F238E27FC236}">
              <a16:creationId xmlns:a16="http://schemas.microsoft.com/office/drawing/2014/main" id="{D4E6F2EE-A64A-40AE-A13B-27387796822A}"/>
            </a:ext>
          </a:extLst>
        </xdr:cNvPr>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17EC7908-6178-40AE-8687-7ECCC072B845}"/>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0" name="フローチャート: 判断 309">
          <a:extLst>
            <a:ext uri="{FF2B5EF4-FFF2-40B4-BE49-F238E27FC236}">
              <a16:creationId xmlns:a16="http://schemas.microsoft.com/office/drawing/2014/main" id="{F63073AD-8275-4C9F-B25D-141D49A76086}"/>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1" name="テキスト ボックス 310">
          <a:extLst>
            <a:ext uri="{FF2B5EF4-FFF2-40B4-BE49-F238E27FC236}">
              <a16:creationId xmlns:a16="http://schemas.microsoft.com/office/drawing/2014/main" id="{59D1D6E8-9A67-4460-84AC-6452DE136292}"/>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2AD28DBB-2E71-4607-A9AD-9FF15D8E721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56822295-723A-41A8-B4BB-95424744D01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B95EF609-E4F5-4557-88C6-9A8F6922C2B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72A1CC6-44D8-4C6F-834A-F39AABD8428D}"/>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59049015-06AA-4736-A1A0-783F91E8910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17" name="楕円 316">
          <a:extLst>
            <a:ext uri="{FF2B5EF4-FFF2-40B4-BE49-F238E27FC236}">
              <a16:creationId xmlns:a16="http://schemas.microsoft.com/office/drawing/2014/main" id="{8D644D41-EE0A-4B47-9188-73BA6CDBE372}"/>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18" name="補助費等該当値テキスト">
          <a:extLst>
            <a:ext uri="{FF2B5EF4-FFF2-40B4-BE49-F238E27FC236}">
              <a16:creationId xmlns:a16="http://schemas.microsoft.com/office/drawing/2014/main" id="{0A2C16BE-DAE7-41D3-A46C-A23A18FF4CC9}"/>
            </a:ext>
          </a:extLst>
        </xdr:cNvPr>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19" name="楕円 318">
          <a:extLst>
            <a:ext uri="{FF2B5EF4-FFF2-40B4-BE49-F238E27FC236}">
              <a16:creationId xmlns:a16="http://schemas.microsoft.com/office/drawing/2014/main" id="{9A042889-C3F2-49E8-9858-A21854D0206E}"/>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20" name="テキスト ボックス 319">
          <a:extLst>
            <a:ext uri="{FF2B5EF4-FFF2-40B4-BE49-F238E27FC236}">
              <a16:creationId xmlns:a16="http://schemas.microsoft.com/office/drawing/2014/main" id="{5C17CCDD-6FCE-4734-B85B-5A81BBD8A66F}"/>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21" name="楕円 320">
          <a:extLst>
            <a:ext uri="{FF2B5EF4-FFF2-40B4-BE49-F238E27FC236}">
              <a16:creationId xmlns:a16="http://schemas.microsoft.com/office/drawing/2014/main" id="{90AB7351-DCC9-4BF7-A604-16ACB57CD24F}"/>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22" name="テキスト ボックス 321">
          <a:extLst>
            <a:ext uri="{FF2B5EF4-FFF2-40B4-BE49-F238E27FC236}">
              <a16:creationId xmlns:a16="http://schemas.microsoft.com/office/drawing/2014/main" id="{7CA4AC5E-2CD1-4115-B6DB-55EC74203F86}"/>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23" name="楕円 322">
          <a:extLst>
            <a:ext uri="{FF2B5EF4-FFF2-40B4-BE49-F238E27FC236}">
              <a16:creationId xmlns:a16="http://schemas.microsoft.com/office/drawing/2014/main" id="{0643C81C-EF7A-4153-B899-94BDD65C5115}"/>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24" name="テキスト ボックス 323">
          <a:extLst>
            <a:ext uri="{FF2B5EF4-FFF2-40B4-BE49-F238E27FC236}">
              <a16:creationId xmlns:a16="http://schemas.microsoft.com/office/drawing/2014/main" id="{214D3E82-9221-44B8-8F3A-69B277DEB642}"/>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25" name="楕円 324">
          <a:extLst>
            <a:ext uri="{FF2B5EF4-FFF2-40B4-BE49-F238E27FC236}">
              <a16:creationId xmlns:a16="http://schemas.microsoft.com/office/drawing/2014/main" id="{21A65284-1698-46D3-9664-B220D1B24333}"/>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26" name="テキスト ボックス 325">
          <a:extLst>
            <a:ext uri="{FF2B5EF4-FFF2-40B4-BE49-F238E27FC236}">
              <a16:creationId xmlns:a16="http://schemas.microsoft.com/office/drawing/2014/main" id="{69ED158D-419D-469B-957D-57E7709AFD14}"/>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id="{02A8DE52-E458-42E1-B5DB-779803A0E43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id="{C3277EF0-575D-4AFA-A1C3-9B30496E878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id="{ED18DB12-7B3A-4B73-BB08-F06F43532BE4}"/>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id="{E447A410-E5B3-48A4-9E66-0D66AF6A33A2}"/>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id="{A09A7371-3C33-4B08-B021-85E27317E86D}"/>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id="{1A1C19AC-7192-44B1-A40F-F212893A184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id="{154AC9AC-018B-4969-A943-44D8CB10923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1EA10702-2EFF-4EF9-8F51-0B8D001FC1D2}"/>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id="{6EF4CA74-28D6-487D-A310-9640471AE83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721AC070-07A5-4AE0-AF7F-1AA14E1FDBBC}"/>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id="{EECAC05C-B454-485A-92CB-87D68E6C843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償還完了により減少傾向にあったが、平成２８年度以降の大規模事業の元金の償還が始まってきていることから今後増加していく見込みとなっている。令和４年度は前年度より０．４ポイント増加した。類似団体平均を３．７ポイント下回っているものの、今後公共施設の老朽化に伴う大規模改修の計画などもあり、投資的事業については、厳選し地方債発行の抑制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1188F849-A263-473B-93A8-6C04615805B6}"/>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D58295A9-D459-42F4-90D5-3CB417E43C2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id="{8BDEDB5A-56E9-4DDA-A3EA-F3AABAC53A4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1" name="直線コネクタ 340">
          <a:extLst>
            <a:ext uri="{FF2B5EF4-FFF2-40B4-BE49-F238E27FC236}">
              <a16:creationId xmlns:a16="http://schemas.microsoft.com/office/drawing/2014/main" id="{D14FB656-5E04-43DE-B6B8-857B6925D84C}"/>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2" name="テキスト ボックス 341">
          <a:extLst>
            <a:ext uri="{FF2B5EF4-FFF2-40B4-BE49-F238E27FC236}">
              <a16:creationId xmlns:a16="http://schemas.microsoft.com/office/drawing/2014/main" id="{2C58B194-0D86-4B1A-8FE7-BA1A302D2464}"/>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3" name="直線コネクタ 342">
          <a:extLst>
            <a:ext uri="{FF2B5EF4-FFF2-40B4-BE49-F238E27FC236}">
              <a16:creationId xmlns:a16="http://schemas.microsoft.com/office/drawing/2014/main" id="{174C209E-7FC1-4AAA-8EC8-7AED90A9AFDD}"/>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4" name="テキスト ボックス 343">
          <a:extLst>
            <a:ext uri="{FF2B5EF4-FFF2-40B4-BE49-F238E27FC236}">
              <a16:creationId xmlns:a16="http://schemas.microsoft.com/office/drawing/2014/main" id="{A0799A7B-A0B5-49FF-9C4F-AFD986F1880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5" name="直線コネクタ 344">
          <a:extLst>
            <a:ext uri="{FF2B5EF4-FFF2-40B4-BE49-F238E27FC236}">
              <a16:creationId xmlns:a16="http://schemas.microsoft.com/office/drawing/2014/main" id="{5E76FB44-F9A9-451E-852E-D15B05DE42A9}"/>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6" name="テキスト ボックス 345">
          <a:extLst>
            <a:ext uri="{FF2B5EF4-FFF2-40B4-BE49-F238E27FC236}">
              <a16:creationId xmlns:a16="http://schemas.microsoft.com/office/drawing/2014/main" id="{D15217B1-1A0F-416D-9EF7-9B8B3CDE19DF}"/>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7" name="直線コネクタ 346">
          <a:extLst>
            <a:ext uri="{FF2B5EF4-FFF2-40B4-BE49-F238E27FC236}">
              <a16:creationId xmlns:a16="http://schemas.microsoft.com/office/drawing/2014/main" id="{E486F09B-9616-4E75-9128-E492ED86ED19}"/>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8" name="テキスト ボックス 347">
          <a:extLst>
            <a:ext uri="{FF2B5EF4-FFF2-40B4-BE49-F238E27FC236}">
              <a16:creationId xmlns:a16="http://schemas.microsoft.com/office/drawing/2014/main" id="{684888C3-DDFB-4627-940A-1D4C43B55EA6}"/>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9" name="直線コネクタ 348">
          <a:extLst>
            <a:ext uri="{FF2B5EF4-FFF2-40B4-BE49-F238E27FC236}">
              <a16:creationId xmlns:a16="http://schemas.microsoft.com/office/drawing/2014/main" id="{72C496A7-BB8C-4754-BEEE-C1DF770054BE}"/>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0" name="テキスト ボックス 349">
          <a:extLst>
            <a:ext uri="{FF2B5EF4-FFF2-40B4-BE49-F238E27FC236}">
              <a16:creationId xmlns:a16="http://schemas.microsoft.com/office/drawing/2014/main" id="{92A2FAB8-6EEC-4AE6-9F49-E9BA405D3EA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7EAF215F-2B69-47EE-BF63-4F4BD84B5AA9}"/>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D0DCE738-8DAF-467D-A11C-6F3467212BD2}"/>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130810</xdr:rowOff>
    </xdr:from>
    <xdr:to>
      <xdr:col>24</xdr:col>
      <xdr:colOff>25400</xdr:colOff>
      <xdr:row>81</xdr:row>
      <xdr:rowOff>35561</xdr:rowOff>
    </xdr:to>
    <xdr:cxnSp macro="">
      <xdr:nvCxnSpPr>
        <xdr:cNvPr id="353" name="直線コネクタ 352">
          <a:extLst>
            <a:ext uri="{FF2B5EF4-FFF2-40B4-BE49-F238E27FC236}">
              <a16:creationId xmlns:a16="http://schemas.microsoft.com/office/drawing/2014/main" id="{AED00B67-70A1-452B-B418-8DC34E3E5597}"/>
            </a:ext>
          </a:extLst>
        </xdr:cNvPr>
        <xdr:cNvCxnSpPr/>
      </xdr:nvCxnSpPr>
      <xdr:spPr>
        <a:xfrm flipV="1">
          <a:off x="4826000" y="12646660"/>
          <a:ext cx="0" cy="1276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7638</xdr:rowOff>
    </xdr:from>
    <xdr:ext cx="762000" cy="259045"/>
    <xdr:sp macro="" textlink="">
      <xdr:nvSpPr>
        <xdr:cNvPr id="354" name="公債費最小値テキスト">
          <a:extLst>
            <a:ext uri="{FF2B5EF4-FFF2-40B4-BE49-F238E27FC236}">
              <a16:creationId xmlns:a16="http://schemas.microsoft.com/office/drawing/2014/main" id="{5A78B5DE-228B-4677-8B2E-C345AB77EDEE}"/>
            </a:ext>
          </a:extLst>
        </xdr:cNvPr>
        <xdr:cNvSpPr txBox="1"/>
      </xdr:nvSpPr>
      <xdr:spPr>
        <a:xfrm>
          <a:off x="4914900" y="1389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35561</xdr:rowOff>
    </xdr:from>
    <xdr:to>
      <xdr:col>24</xdr:col>
      <xdr:colOff>114300</xdr:colOff>
      <xdr:row>81</xdr:row>
      <xdr:rowOff>35561</xdr:rowOff>
    </xdr:to>
    <xdr:cxnSp macro="">
      <xdr:nvCxnSpPr>
        <xdr:cNvPr id="355" name="直線コネクタ 354">
          <a:extLst>
            <a:ext uri="{FF2B5EF4-FFF2-40B4-BE49-F238E27FC236}">
              <a16:creationId xmlns:a16="http://schemas.microsoft.com/office/drawing/2014/main" id="{DED1599C-7F7F-4FFB-BE63-106AF782504C}"/>
            </a:ext>
          </a:extLst>
        </xdr:cNvPr>
        <xdr:cNvCxnSpPr/>
      </xdr:nvCxnSpPr>
      <xdr:spPr>
        <a:xfrm>
          <a:off x="4737100" y="1392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45737</xdr:rowOff>
    </xdr:from>
    <xdr:ext cx="762000" cy="259045"/>
    <xdr:sp macro="" textlink="">
      <xdr:nvSpPr>
        <xdr:cNvPr id="356" name="公債費最大値テキスト">
          <a:extLst>
            <a:ext uri="{FF2B5EF4-FFF2-40B4-BE49-F238E27FC236}">
              <a16:creationId xmlns:a16="http://schemas.microsoft.com/office/drawing/2014/main" id="{B118CBD5-8904-4EEC-89A6-352B5B3EDE45}"/>
            </a:ext>
          </a:extLst>
        </xdr:cNvPr>
        <xdr:cNvSpPr txBox="1"/>
      </xdr:nvSpPr>
      <xdr:spPr>
        <a:xfrm>
          <a:off x="4914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130810</xdr:rowOff>
    </xdr:from>
    <xdr:to>
      <xdr:col>24</xdr:col>
      <xdr:colOff>114300</xdr:colOff>
      <xdr:row>73</xdr:row>
      <xdr:rowOff>130810</xdr:rowOff>
    </xdr:to>
    <xdr:cxnSp macro="">
      <xdr:nvCxnSpPr>
        <xdr:cNvPr id="357" name="直線コネクタ 356">
          <a:extLst>
            <a:ext uri="{FF2B5EF4-FFF2-40B4-BE49-F238E27FC236}">
              <a16:creationId xmlns:a16="http://schemas.microsoft.com/office/drawing/2014/main" id="{6CB2BB58-3437-47F6-AB8C-9209471040E1}"/>
            </a:ext>
          </a:extLst>
        </xdr:cNvPr>
        <xdr:cNvCxnSpPr/>
      </xdr:nvCxnSpPr>
      <xdr:spPr>
        <a:xfrm>
          <a:off x="4737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8889</xdr:rowOff>
    </xdr:from>
    <xdr:to>
      <xdr:col>24</xdr:col>
      <xdr:colOff>25400</xdr:colOff>
      <xdr:row>76</xdr:row>
      <xdr:rowOff>24130</xdr:rowOff>
    </xdr:to>
    <xdr:cxnSp macro="">
      <xdr:nvCxnSpPr>
        <xdr:cNvPr id="358" name="直線コネクタ 357">
          <a:extLst>
            <a:ext uri="{FF2B5EF4-FFF2-40B4-BE49-F238E27FC236}">
              <a16:creationId xmlns:a16="http://schemas.microsoft.com/office/drawing/2014/main" id="{16DA88F1-D495-43BF-8CF5-3DDF5FF0D73F}"/>
            </a:ext>
          </a:extLst>
        </xdr:cNvPr>
        <xdr:cNvCxnSpPr/>
      </xdr:nvCxnSpPr>
      <xdr:spPr>
        <a:xfrm>
          <a:off x="3987800" y="130390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59" name="公債費平均値テキスト">
          <a:extLst>
            <a:ext uri="{FF2B5EF4-FFF2-40B4-BE49-F238E27FC236}">
              <a16:creationId xmlns:a16="http://schemas.microsoft.com/office/drawing/2014/main" id="{E7EC07F5-7B3A-4EF2-BF55-F4596D5C610B}"/>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0" name="フローチャート: 判断 359">
          <a:extLst>
            <a:ext uri="{FF2B5EF4-FFF2-40B4-BE49-F238E27FC236}">
              <a16:creationId xmlns:a16="http://schemas.microsoft.com/office/drawing/2014/main" id="{0B1116CB-A0DA-46EA-8494-FE5ED57A0786}"/>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8889</xdr:rowOff>
    </xdr:from>
    <xdr:to>
      <xdr:col>19</xdr:col>
      <xdr:colOff>187325</xdr:colOff>
      <xdr:row>76</xdr:row>
      <xdr:rowOff>39370</xdr:rowOff>
    </xdr:to>
    <xdr:cxnSp macro="">
      <xdr:nvCxnSpPr>
        <xdr:cNvPr id="361" name="直線コネクタ 360">
          <a:extLst>
            <a:ext uri="{FF2B5EF4-FFF2-40B4-BE49-F238E27FC236}">
              <a16:creationId xmlns:a16="http://schemas.microsoft.com/office/drawing/2014/main" id="{AD27D333-49B1-459D-9C64-3E9465EE3E4B}"/>
            </a:ext>
          </a:extLst>
        </xdr:cNvPr>
        <xdr:cNvCxnSpPr/>
      </xdr:nvCxnSpPr>
      <xdr:spPr>
        <a:xfrm flipV="1">
          <a:off x="3098800" y="130390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80011</xdr:rowOff>
    </xdr:from>
    <xdr:to>
      <xdr:col>20</xdr:col>
      <xdr:colOff>38100</xdr:colOff>
      <xdr:row>77</xdr:row>
      <xdr:rowOff>10161</xdr:rowOff>
    </xdr:to>
    <xdr:sp macro="" textlink="">
      <xdr:nvSpPr>
        <xdr:cNvPr id="362" name="フローチャート: 判断 361">
          <a:extLst>
            <a:ext uri="{FF2B5EF4-FFF2-40B4-BE49-F238E27FC236}">
              <a16:creationId xmlns:a16="http://schemas.microsoft.com/office/drawing/2014/main" id="{17531FCA-2E3F-4876-A4DB-05C1B67A3A0B}"/>
            </a:ext>
          </a:extLst>
        </xdr:cNvPr>
        <xdr:cNvSpPr/>
      </xdr:nvSpPr>
      <xdr:spPr>
        <a:xfrm>
          <a:off x="3937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166388</xdr:rowOff>
    </xdr:from>
    <xdr:ext cx="736600" cy="259045"/>
    <xdr:sp macro="" textlink="">
      <xdr:nvSpPr>
        <xdr:cNvPr id="363" name="テキスト ボックス 362">
          <a:extLst>
            <a:ext uri="{FF2B5EF4-FFF2-40B4-BE49-F238E27FC236}">
              <a16:creationId xmlns:a16="http://schemas.microsoft.com/office/drawing/2014/main" id="{5267ABC9-D7E5-40D8-AE77-4B163F12BB32}"/>
            </a:ext>
          </a:extLst>
        </xdr:cNvPr>
        <xdr:cNvSpPr txBox="1"/>
      </xdr:nvSpPr>
      <xdr:spPr>
        <a:xfrm>
          <a:off x="3606800" y="13196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27939</xdr:rowOff>
    </xdr:from>
    <xdr:to>
      <xdr:col>15</xdr:col>
      <xdr:colOff>98425</xdr:colOff>
      <xdr:row>76</xdr:row>
      <xdr:rowOff>39370</xdr:rowOff>
    </xdr:to>
    <xdr:cxnSp macro="">
      <xdr:nvCxnSpPr>
        <xdr:cNvPr id="364" name="直線コネクタ 363">
          <a:extLst>
            <a:ext uri="{FF2B5EF4-FFF2-40B4-BE49-F238E27FC236}">
              <a16:creationId xmlns:a16="http://schemas.microsoft.com/office/drawing/2014/main" id="{9A9DF0DF-9776-4D5D-B947-C122E8BC147F}"/>
            </a:ext>
          </a:extLst>
        </xdr:cNvPr>
        <xdr:cNvCxnSpPr/>
      </xdr:nvCxnSpPr>
      <xdr:spPr>
        <a:xfrm>
          <a:off x="2209800" y="130581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110489</xdr:rowOff>
    </xdr:from>
    <xdr:to>
      <xdr:col>15</xdr:col>
      <xdr:colOff>149225</xdr:colOff>
      <xdr:row>77</xdr:row>
      <xdr:rowOff>40639</xdr:rowOff>
    </xdr:to>
    <xdr:sp macro="" textlink="">
      <xdr:nvSpPr>
        <xdr:cNvPr id="365" name="フローチャート: 判断 364">
          <a:extLst>
            <a:ext uri="{FF2B5EF4-FFF2-40B4-BE49-F238E27FC236}">
              <a16:creationId xmlns:a16="http://schemas.microsoft.com/office/drawing/2014/main" id="{E1B783F2-EF6D-4F8C-94F9-0024AD4A7249}"/>
            </a:ext>
          </a:extLst>
        </xdr:cNvPr>
        <xdr:cNvSpPr/>
      </xdr:nvSpPr>
      <xdr:spPr>
        <a:xfrm>
          <a:off x="3048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25416</xdr:rowOff>
    </xdr:from>
    <xdr:ext cx="762000" cy="259045"/>
    <xdr:sp macro="" textlink="">
      <xdr:nvSpPr>
        <xdr:cNvPr id="366" name="テキスト ボックス 365">
          <a:extLst>
            <a:ext uri="{FF2B5EF4-FFF2-40B4-BE49-F238E27FC236}">
              <a16:creationId xmlns:a16="http://schemas.microsoft.com/office/drawing/2014/main" id="{2429C662-75F3-418D-A01E-74D1C74B5054}"/>
            </a:ext>
          </a:extLst>
        </xdr:cNvPr>
        <xdr:cNvSpPr txBox="1"/>
      </xdr:nvSpPr>
      <xdr:spPr>
        <a:xfrm>
          <a:off x="2717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27939</xdr:rowOff>
    </xdr:from>
    <xdr:to>
      <xdr:col>11</xdr:col>
      <xdr:colOff>9525</xdr:colOff>
      <xdr:row>76</xdr:row>
      <xdr:rowOff>62230</xdr:rowOff>
    </xdr:to>
    <xdr:cxnSp macro="">
      <xdr:nvCxnSpPr>
        <xdr:cNvPr id="367" name="直線コネクタ 366">
          <a:extLst>
            <a:ext uri="{FF2B5EF4-FFF2-40B4-BE49-F238E27FC236}">
              <a16:creationId xmlns:a16="http://schemas.microsoft.com/office/drawing/2014/main" id="{24D8AEFC-132B-436B-A23A-E595F824A60C}"/>
            </a:ext>
          </a:extLst>
        </xdr:cNvPr>
        <xdr:cNvCxnSpPr/>
      </xdr:nvCxnSpPr>
      <xdr:spPr>
        <a:xfrm flipV="1">
          <a:off x="1320800" y="130581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68" name="フローチャート: 判断 367">
          <a:extLst>
            <a:ext uri="{FF2B5EF4-FFF2-40B4-BE49-F238E27FC236}">
              <a16:creationId xmlns:a16="http://schemas.microsoft.com/office/drawing/2014/main" id="{1116B62E-710C-40A4-81B7-E760F2EC1E72}"/>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69" name="テキスト ボックス 368">
          <a:extLst>
            <a:ext uri="{FF2B5EF4-FFF2-40B4-BE49-F238E27FC236}">
              <a16:creationId xmlns:a16="http://schemas.microsoft.com/office/drawing/2014/main" id="{EBCB00F0-365C-4877-8E6D-DBC9A43B8895}"/>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0" name="フローチャート: 判断 369">
          <a:extLst>
            <a:ext uri="{FF2B5EF4-FFF2-40B4-BE49-F238E27FC236}">
              <a16:creationId xmlns:a16="http://schemas.microsoft.com/office/drawing/2014/main" id="{3F029040-8B50-489E-917E-B5262FD58CC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1" name="テキスト ボックス 370">
          <a:extLst>
            <a:ext uri="{FF2B5EF4-FFF2-40B4-BE49-F238E27FC236}">
              <a16:creationId xmlns:a16="http://schemas.microsoft.com/office/drawing/2014/main" id="{88CF11AD-7AAE-4248-B9F1-CF5C6BB22FC7}"/>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8BBE28BB-9241-4639-812F-304B24CFEDE5}"/>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AD044A7D-0D5A-4D9D-B605-2A9B1E6C722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503FBABF-0088-435B-AFCC-EC8885F3CF59}"/>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75CED6E-6FCA-4D97-B90A-27BC47E772A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2F2989D4-0F68-47A3-908A-147635B27A8D}"/>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144780</xdr:rowOff>
    </xdr:from>
    <xdr:to>
      <xdr:col>24</xdr:col>
      <xdr:colOff>76200</xdr:colOff>
      <xdr:row>76</xdr:row>
      <xdr:rowOff>74930</xdr:rowOff>
    </xdr:to>
    <xdr:sp macro="" textlink="">
      <xdr:nvSpPr>
        <xdr:cNvPr id="377" name="楕円 376">
          <a:extLst>
            <a:ext uri="{FF2B5EF4-FFF2-40B4-BE49-F238E27FC236}">
              <a16:creationId xmlns:a16="http://schemas.microsoft.com/office/drawing/2014/main" id="{EA4A0EDB-EC31-4897-948F-03FBA1D26A45}"/>
            </a:ext>
          </a:extLst>
        </xdr:cNvPr>
        <xdr:cNvSpPr/>
      </xdr:nvSpPr>
      <xdr:spPr>
        <a:xfrm>
          <a:off x="47752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161307</xdr:rowOff>
    </xdr:from>
    <xdr:ext cx="762000" cy="259045"/>
    <xdr:sp macro="" textlink="">
      <xdr:nvSpPr>
        <xdr:cNvPr id="378" name="公債費該当値テキスト">
          <a:extLst>
            <a:ext uri="{FF2B5EF4-FFF2-40B4-BE49-F238E27FC236}">
              <a16:creationId xmlns:a16="http://schemas.microsoft.com/office/drawing/2014/main" id="{D55A7A82-CD25-4E0A-B966-630C805D0077}"/>
            </a:ext>
          </a:extLst>
        </xdr:cNvPr>
        <xdr:cNvSpPr txBox="1"/>
      </xdr:nvSpPr>
      <xdr:spPr>
        <a:xfrm>
          <a:off x="49149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129540</xdr:rowOff>
    </xdr:from>
    <xdr:to>
      <xdr:col>20</xdr:col>
      <xdr:colOff>38100</xdr:colOff>
      <xdr:row>76</xdr:row>
      <xdr:rowOff>59689</xdr:rowOff>
    </xdr:to>
    <xdr:sp macro="" textlink="">
      <xdr:nvSpPr>
        <xdr:cNvPr id="379" name="楕円 378">
          <a:extLst>
            <a:ext uri="{FF2B5EF4-FFF2-40B4-BE49-F238E27FC236}">
              <a16:creationId xmlns:a16="http://schemas.microsoft.com/office/drawing/2014/main" id="{2B121D0A-7F38-4CBC-A205-DD597126ECF6}"/>
            </a:ext>
          </a:extLst>
        </xdr:cNvPr>
        <xdr:cNvSpPr/>
      </xdr:nvSpPr>
      <xdr:spPr>
        <a:xfrm>
          <a:off x="3937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69867</xdr:rowOff>
    </xdr:from>
    <xdr:ext cx="736600" cy="259045"/>
    <xdr:sp macro="" textlink="">
      <xdr:nvSpPr>
        <xdr:cNvPr id="380" name="テキスト ボックス 379">
          <a:extLst>
            <a:ext uri="{FF2B5EF4-FFF2-40B4-BE49-F238E27FC236}">
              <a16:creationId xmlns:a16="http://schemas.microsoft.com/office/drawing/2014/main" id="{65D55A77-CF82-48A1-9AEB-D87C0EBBEAD6}"/>
            </a:ext>
          </a:extLst>
        </xdr:cNvPr>
        <xdr:cNvSpPr txBox="1"/>
      </xdr:nvSpPr>
      <xdr:spPr>
        <a:xfrm>
          <a:off x="3606800" y="127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160020</xdr:rowOff>
    </xdr:from>
    <xdr:to>
      <xdr:col>15</xdr:col>
      <xdr:colOff>149225</xdr:colOff>
      <xdr:row>76</xdr:row>
      <xdr:rowOff>90170</xdr:rowOff>
    </xdr:to>
    <xdr:sp macro="" textlink="">
      <xdr:nvSpPr>
        <xdr:cNvPr id="381" name="楕円 380">
          <a:extLst>
            <a:ext uri="{FF2B5EF4-FFF2-40B4-BE49-F238E27FC236}">
              <a16:creationId xmlns:a16="http://schemas.microsoft.com/office/drawing/2014/main" id="{E3A5AC77-7D12-4BF8-9201-51383B5B7FD2}"/>
            </a:ext>
          </a:extLst>
        </xdr:cNvPr>
        <xdr:cNvSpPr/>
      </xdr:nvSpPr>
      <xdr:spPr>
        <a:xfrm>
          <a:off x="3048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100347</xdr:rowOff>
    </xdr:from>
    <xdr:ext cx="762000" cy="259045"/>
    <xdr:sp macro="" textlink="">
      <xdr:nvSpPr>
        <xdr:cNvPr id="382" name="テキスト ボックス 381">
          <a:extLst>
            <a:ext uri="{FF2B5EF4-FFF2-40B4-BE49-F238E27FC236}">
              <a16:creationId xmlns:a16="http://schemas.microsoft.com/office/drawing/2014/main" id="{2F59E4F6-8857-40DC-B861-A3B027A8A3E2}"/>
            </a:ext>
          </a:extLst>
        </xdr:cNvPr>
        <xdr:cNvSpPr txBox="1"/>
      </xdr:nvSpPr>
      <xdr:spPr>
        <a:xfrm>
          <a:off x="2717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148589</xdr:rowOff>
    </xdr:from>
    <xdr:to>
      <xdr:col>11</xdr:col>
      <xdr:colOff>60325</xdr:colOff>
      <xdr:row>76</xdr:row>
      <xdr:rowOff>78739</xdr:rowOff>
    </xdr:to>
    <xdr:sp macro="" textlink="">
      <xdr:nvSpPr>
        <xdr:cNvPr id="383" name="楕円 382">
          <a:extLst>
            <a:ext uri="{FF2B5EF4-FFF2-40B4-BE49-F238E27FC236}">
              <a16:creationId xmlns:a16="http://schemas.microsoft.com/office/drawing/2014/main" id="{EBDB3203-861D-4E39-A63D-92532319AB8A}"/>
            </a:ext>
          </a:extLst>
        </xdr:cNvPr>
        <xdr:cNvSpPr/>
      </xdr:nvSpPr>
      <xdr:spPr>
        <a:xfrm>
          <a:off x="2159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88917</xdr:rowOff>
    </xdr:from>
    <xdr:ext cx="762000" cy="259045"/>
    <xdr:sp macro="" textlink="">
      <xdr:nvSpPr>
        <xdr:cNvPr id="384" name="テキスト ボックス 383">
          <a:extLst>
            <a:ext uri="{FF2B5EF4-FFF2-40B4-BE49-F238E27FC236}">
              <a16:creationId xmlns:a16="http://schemas.microsoft.com/office/drawing/2014/main" id="{05BE9369-243F-408A-BC47-E271EFA087F1}"/>
            </a:ext>
          </a:extLst>
        </xdr:cNvPr>
        <xdr:cNvSpPr txBox="1"/>
      </xdr:nvSpPr>
      <xdr:spPr>
        <a:xfrm>
          <a:off x="1828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85" name="楕円 384">
          <a:extLst>
            <a:ext uri="{FF2B5EF4-FFF2-40B4-BE49-F238E27FC236}">
              <a16:creationId xmlns:a16="http://schemas.microsoft.com/office/drawing/2014/main" id="{91284A79-09B9-4EA0-8427-8879754ADB41}"/>
            </a:ext>
          </a:extLst>
        </xdr:cNvPr>
        <xdr:cNvSpPr/>
      </xdr:nvSpPr>
      <xdr:spPr>
        <a:xfrm>
          <a:off x="1270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86" name="テキスト ボックス 385">
          <a:extLst>
            <a:ext uri="{FF2B5EF4-FFF2-40B4-BE49-F238E27FC236}">
              <a16:creationId xmlns:a16="http://schemas.microsoft.com/office/drawing/2014/main" id="{5F852F8E-B60A-423F-A034-336196B0B483}"/>
            </a:ext>
          </a:extLst>
        </xdr:cNvPr>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982AFAD3-E3FC-42FC-B314-0C3BBE6F4409}"/>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4CCD51EB-D92F-48B7-AA82-38E36F02E5C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501C208-5253-449A-A941-2CD5D535031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B72C3CAE-6F6A-41BD-983B-72DBDA36C248}"/>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38335638-ACD5-4EE0-8852-882D0545CB8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466D9D4F-C248-4CE1-B77A-298AC3A7F6E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23DDA8EB-9517-4986-92AD-8C29EDD9661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3185398E-0861-4897-8DF2-E3D7005FBF2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2034487C-9FBC-46C7-92BD-682A0491EFF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8A2EFD24-3545-4C02-9296-20D00BA6836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9AE5F23-B33E-4EA7-87FD-A58EBF076712}"/>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前年度比１．９ポイント増加し、類似団体平均を３．６ポイント上回った。公債費以外で経常経費に占める割合が大きいのは人件費、繰出金、物件費となっている。今後、適正な水準の維持に努める。</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148E9225-7329-43F5-8C9C-AA07DB153A28}"/>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D95B5E86-F6A2-46FE-BA7F-8A01A20A3484}"/>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793A8EE8-9180-4A26-B194-4D064C766F5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a:extLst>
            <a:ext uri="{FF2B5EF4-FFF2-40B4-BE49-F238E27FC236}">
              <a16:creationId xmlns:a16="http://schemas.microsoft.com/office/drawing/2014/main" id="{64C0BF8F-201A-4F70-8613-A9F1949FCE13}"/>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a:extLst>
            <a:ext uri="{FF2B5EF4-FFF2-40B4-BE49-F238E27FC236}">
              <a16:creationId xmlns:a16="http://schemas.microsoft.com/office/drawing/2014/main" id="{26C042D3-B04B-4CF4-B825-AA768D1C7306}"/>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a:extLst>
            <a:ext uri="{FF2B5EF4-FFF2-40B4-BE49-F238E27FC236}">
              <a16:creationId xmlns:a16="http://schemas.microsoft.com/office/drawing/2014/main" id="{DE512178-D9AC-46FC-BA2D-65B7C54BF06A}"/>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a:extLst>
            <a:ext uri="{FF2B5EF4-FFF2-40B4-BE49-F238E27FC236}">
              <a16:creationId xmlns:a16="http://schemas.microsoft.com/office/drawing/2014/main" id="{0855A5A1-5ADF-438E-821E-EDDCCEBE4B5F}"/>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a:extLst>
            <a:ext uri="{FF2B5EF4-FFF2-40B4-BE49-F238E27FC236}">
              <a16:creationId xmlns:a16="http://schemas.microsoft.com/office/drawing/2014/main" id="{74D46E59-4AA8-491E-8060-81D736D8C8E8}"/>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a:extLst>
            <a:ext uri="{FF2B5EF4-FFF2-40B4-BE49-F238E27FC236}">
              <a16:creationId xmlns:a16="http://schemas.microsoft.com/office/drawing/2014/main" id="{3D67E5D9-E669-4FB3-84DB-69E6C4FC660D}"/>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a:extLst>
            <a:ext uri="{FF2B5EF4-FFF2-40B4-BE49-F238E27FC236}">
              <a16:creationId xmlns:a16="http://schemas.microsoft.com/office/drawing/2014/main" id="{0F164F65-0B1C-4F45-A448-C35C7BA4FA61}"/>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a:extLst>
            <a:ext uri="{FF2B5EF4-FFF2-40B4-BE49-F238E27FC236}">
              <a16:creationId xmlns:a16="http://schemas.microsoft.com/office/drawing/2014/main" id="{F99660B9-B18B-4CEB-8F69-1D936CE637E1}"/>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a:extLst>
            <a:ext uri="{FF2B5EF4-FFF2-40B4-BE49-F238E27FC236}">
              <a16:creationId xmlns:a16="http://schemas.microsoft.com/office/drawing/2014/main" id="{2BDCB89C-6A31-455C-BB7F-FBB5CCF69094}"/>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a:extLst>
            <a:ext uri="{FF2B5EF4-FFF2-40B4-BE49-F238E27FC236}">
              <a16:creationId xmlns:a16="http://schemas.microsoft.com/office/drawing/2014/main" id="{56CC159E-3E1E-41EC-91F4-45EC140A58BF}"/>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a:extLst>
            <a:ext uri="{FF2B5EF4-FFF2-40B4-BE49-F238E27FC236}">
              <a16:creationId xmlns:a16="http://schemas.microsoft.com/office/drawing/2014/main" id="{E17E7102-E4BF-4AE5-A1E7-5B8FD743842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a:extLst>
            <a:ext uri="{FF2B5EF4-FFF2-40B4-BE49-F238E27FC236}">
              <a16:creationId xmlns:a16="http://schemas.microsoft.com/office/drawing/2014/main" id="{4BC714D1-9211-41EB-8388-94EC9BDB939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a:extLst>
            <a:ext uri="{FF2B5EF4-FFF2-40B4-BE49-F238E27FC236}">
              <a16:creationId xmlns:a16="http://schemas.microsoft.com/office/drawing/2014/main" id="{961B4FC7-48ED-41DF-84AE-CA0DBF9044F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82</xdr:row>
      <xdr:rowOff>58420</xdr:rowOff>
    </xdr:to>
    <xdr:cxnSp macro="">
      <xdr:nvCxnSpPr>
        <xdr:cNvPr id="414" name="直線コネクタ 413">
          <a:extLst>
            <a:ext uri="{FF2B5EF4-FFF2-40B4-BE49-F238E27FC236}">
              <a16:creationId xmlns:a16="http://schemas.microsoft.com/office/drawing/2014/main" id="{8E46A759-26C4-4A10-A923-86845848A32B}"/>
            </a:ext>
          </a:extLst>
        </xdr:cNvPr>
        <xdr:cNvCxnSpPr/>
      </xdr:nvCxnSpPr>
      <xdr:spPr>
        <a:xfrm flipV="1">
          <a:off x="16510000" y="1267333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5" name="公債費以外最小値テキスト">
          <a:extLst>
            <a:ext uri="{FF2B5EF4-FFF2-40B4-BE49-F238E27FC236}">
              <a16:creationId xmlns:a16="http://schemas.microsoft.com/office/drawing/2014/main" id="{5AB5A7AA-A52C-4CA4-933A-5B66033F49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6" name="直線コネクタ 415">
          <a:extLst>
            <a:ext uri="{FF2B5EF4-FFF2-40B4-BE49-F238E27FC236}">
              <a16:creationId xmlns:a16="http://schemas.microsoft.com/office/drawing/2014/main" id="{0A20DBF3-5533-4079-8A2D-BB3DBCF7A501}"/>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17" name="公債費以外最大値テキスト">
          <a:extLst>
            <a:ext uri="{FF2B5EF4-FFF2-40B4-BE49-F238E27FC236}">
              <a16:creationId xmlns:a16="http://schemas.microsoft.com/office/drawing/2014/main" id="{49E5EFE0-5DA7-4F1E-9C49-25889BF4E69F}"/>
            </a:ext>
          </a:extLst>
        </xdr:cNvPr>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18" name="直線コネクタ 417">
          <a:extLst>
            <a:ext uri="{FF2B5EF4-FFF2-40B4-BE49-F238E27FC236}">
              <a16:creationId xmlns:a16="http://schemas.microsoft.com/office/drawing/2014/main" id="{3E776282-977E-48C2-A6D2-9078F05EFB6E}"/>
            </a:ext>
          </a:extLst>
        </xdr:cNvPr>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153670</xdr:rowOff>
    </xdr:from>
    <xdr:to>
      <xdr:col>82</xdr:col>
      <xdr:colOff>107950</xdr:colOff>
      <xdr:row>79</xdr:row>
      <xdr:rowOff>54611</xdr:rowOff>
    </xdr:to>
    <xdr:cxnSp macro="">
      <xdr:nvCxnSpPr>
        <xdr:cNvPr id="419" name="直線コネクタ 418">
          <a:extLst>
            <a:ext uri="{FF2B5EF4-FFF2-40B4-BE49-F238E27FC236}">
              <a16:creationId xmlns:a16="http://schemas.microsoft.com/office/drawing/2014/main" id="{D8B40A24-48F1-4C47-A423-0EE6933D207E}"/>
            </a:ext>
          </a:extLst>
        </xdr:cNvPr>
        <xdr:cNvCxnSpPr/>
      </xdr:nvCxnSpPr>
      <xdr:spPr>
        <a:xfrm>
          <a:off x="15671800" y="1352677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54627</xdr:rowOff>
    </xdr:from>
    <xdr:ext cx="762000" cy="259045"/>
    <xdr:sp macro="" textlink="">
      <xdr:nvSpPr>
        <xdr:cNvPr id="420" name="公債費以外平均値テキスト">
          <a:extLst>
            <a:ext uri="{FF2B5EF4-FFF2-40B4-BE49-F238E27FC236}">
              <a16:creationId xmlns:a16="http://schemas.microsoft.com/office/drawing/2014/main" id="{F194B5EF-BC5A-47E1-A4AE-BAEAD04091D2}"/>
            </a:ext>
          </a:extLst>
        </xdr:cNvPr>
        <xdr:cNvSpPr txBox="1"/>
      </xdr:nvSpPr>
      <xdr:spPr>
        <a:xfrm>
          <a:off x="16598900" y="1325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1" name="フローチャート: 判断 420">
          <a:extLst>
            <a:ext uri="{FF2B5EF4-FFF2-40B4-BE49-F238E27FC236}">
              <a16:creationId xmlns:a16="http://schemas.microsoft.com/office/drawing/2014/main" id="{343389E6-FA47-4281-AE7F-E663061EACF9}"/>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153670</xdr:rowOff>
    </xdr:from>
    <xdr:to>
      <xdr:col>78</xdr:col>
      <xdr:colOff>69850</xdr:colOff>
      <xdr:row>79</xdr:row>
      <xdr:rowOff>149861</xdr:rowOff>
    </xdr:to>
    <xdr:cxnSp macro="">
      <xdr:nvCxnSpPr>
        <xdr:cNvPr id="422" name="直線コネクタ 421">
          <a:extLst>
            <a:ext uri="{FF2B5EF4-FFF2-40B4-BE49-F238E27FC236}">
              <a16:creationId xmlns:a16="http://schemas.microsoft.com/office/drawing/2014/main" id="{DB193330-65C9-443D-8BA3-E79E4B1F0E3E}"/>
            </a:ext>
          </a:extLst>
        </xdr:cNvPr>
        <xdr:cNvCxnSpPr/>
      </xdr:nvCxnSpPr>
      <xdr:spPr>
        <a:xfrm flipV="1">
          <a:off x="14782800" y="1352677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106680</xdr:rowOff>
    </xdr:from>
    <xdr:to>
      <xdr:col>78</xdr:col>
      <xdr:colOff>120650</xdr:colOff>
      <xdr:row>78</xdr:row>
      <xdr:rowOff>36830</xdr:rowOff>
    </xdr:to>
    <xdr:sp macro="" textlink="">
      <xdr:nvSpPr>
        <xdr:cNvPr id="423" name="フローチャート: 判断 422">
          <a:extLst>
            <a:ext uri="{FF2B5EF4-FFF2-40B4-BE49-F238E27FC236}">
              <a16:creationId xmlns:a16="http://schemas.microsoft.com/office/drawing/2014/main" id="{E45CDAFF-6BE1-4EA9-9F68-0EA5F5B217D5}"/>
            </a:ext>
          </a:extLst>
        </xdr:cNvPr>
        <xdr:cNvSpPr/>
      </xdr:nvSpPr>
      <xdr:spPr>
        <a:xfrm>
          <a:off x="15621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47007</xdr:rowOff>
    </xdr:from>
    <xdr:ext cx="736600" cy="259045"/>
    <xdr:sp macro="" textlink="">
      <xdr:nvSpPr>
        <xdr:cNvPr id="424" name="テキスト ボックス 423">
          <a:extLst>
            <a:ext uri="{FF2B5EF4-FFF2-40B4-BE49-F238E27FC236}">
              <a16:creationId xmlns:a16="http://schemas.microsoft.com/office/drawing/2014/main" id="{4DF2C384-F3ED-4DB5-9CD7-855F130F8E3A}"/>
            </a:ext>
          </a:extLst>
        </xdr:cNvPr>
        <xdr:cNvSpPr txBox="1"/>
      </xdr:nvSpPr>
      <xdr:spPr>
        <a:xfrm>
          <a:off x="15290800" y="1307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1270</xdr:rowOff>
    </xdr:from>
    <xdr:to>
      <xdr:col>73</xdr:col>
      <xdr:colOff>180975</xdr:colOff>
      <xdr:row>79</xdr:row>
      <xdr:rowOff>149861</xdr:rowOff>
    </xdr:to>
    <xdr:cxnSp macro="">
      <xdr:nvCxnSpPr>
        <xdr:cNvPr id="425" name="直線コネクタ 424">
          <a:extLst>
            <a:ext uri="{FF2B5EF4-FFF2-40B4-BE49-F238E27FC236}">
              <a16:creationId xmlns:a16="http://schemas.microsoft.com/office/drawing/2014/main" id="{8449485D-2BB6-43A0-80E1-5625D1DC9B59}"/>
            </a:ext>
          </a:extLst>
        </xdr:cNvPr>
        <xdr:cNvCxnSpPr/>
      </xdr:nvCxnSpPr>
      <xdr:spPr>
        <a:xfrm>
          <a:off x="13893800" y="135458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87630</xdr:rowOff>
    </xdr:from>
    <xdr:to>
      <xdr:col>74</xdr:col>
      <xdr:colOff>31750</xdr:colOff>
      <xdr:row>79</xdr:row>
      <xdr:rowOff>17780</xdr:rowOff>
    </xdr:to>
    <xdr:sp macro="" textlink="">
      <xdr:nvSpPr>
        <xdr:cNvPr id="426" name="フローチャート: 判断 425">
          <a:extLst>
            <a:ext uri="{FF2B5EF4-FFF2-40B4-BE49-F238E27FC236}">
              <a16:creationId xmlns:a16="http://schemas.microsoft.com/office/drawing/2014/main" id="{8293B0C7-A8E5-494B-BA04-9629A441B8BE}"/>
            </a:ext>
          </a:extLst>
        </xdr:cNvPr>
        <xdr:cNvSpPr/>
      </xdr:nvSpPr>
      <xdr:spPr>
        <a:xfrm>
          <a:off x="14732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27957</xdr:rowOff>
    </xdr:from>
    <xdr:ext cx="762000" cy="259045"/>
    <xdr:sp macro="" textlink="">
      <xdr:nvSpPr>
        <xdr:cNvPr id="427" name="テキスト ボックス 426">
          <a:extLst>
            <a:ext uri="{FF2B5EF4-FFF2-40B4-BE49-F238E27FC236}">
              <a16:creationId xmlns:a16="http://schemas.microsoft.com/office/drawing/2014/main" id="{4603ED64-8228-47AE-993B-A57A07CE76CF}"/>
            </a:ext>
          </a:extLst>
        </xdr:cNvPr>
        <xdr:cNvSpPr txBox="1"/>
      </xdr:nvSpPr>
      <xdr:spPr>
        <a:xfrm>
          <a:off x="14401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161289</xdr:rowOff>
    </xdr:from>
    <xdr:to>
      <xdr:col>69</xdr:col>
      <xdr:colOff>92075</xdr:colOff>
      <xdr:row>79</xdr:row>
      <xdr:rowOff>1270</xdr:rowOff>
    </xdr:to>
    <xdr:cxnSp macro="">
      <xdr:nvCxnSpPr>
        <xdr:cNvPr id="428" name="直線コネクタ 427">
          <a:extLst>
            <a:ext uri="{FF2B5EF4-FFF2-40B4-BE49-F238E27FC236}">
              <a16:creationId xmlns:a16="http://schemas.microsoft.com/office/drawing/2014/main" id="{F4717DBF-19D6-4D5B-A334-8844D0F0201E}"/>
            </a:ext>
          </a:extLst>
        </xdr:cNvPr>
        <xdr:cNvCxnSpPr/>
      </xdr:nvCxnSpPr>
      <xdr:spPr>
        <a:xfrm>
          <a:off x="13004800" y="135343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129539</xdr:rowOff>
    </xdr:from>
    <xdr:to>
      <xdr:col>69</xdr:col>
      <xdr:colOff>142875</xdr:colOff>
      <xdr:row>79</xdr:row>
      <xdr:rowOff>59689</xdr:rowOff>
    </xdr:to>
    <xdr:sp macro="" textlink="">
      <xdr:nvSpPr>
        <xdr:cNvPr id="429" name="フローチャート: 判断 428">
          <a:extLst>
            <a:ext uri="{FF2B5EF4-FFF2-40B4-BE49-F238E27FC236}">
              <a16:creationId xmlns:a16="http://schemas.microsoft.com/office/drawing/2014/main" id="{7B0C5EF3-E800-4F26-A99A-F24168F4FBF2}"/>
            </a:ext>
          </a:extLst>
        </xdr:cNvPr>
        <xdr:cNvSpPr/>
      </xdr:nvSpPr>
      <xdr:spPr>
        <a:xfrm>
          <a:off x="13843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44466</xdr:rowOff>
    </xdr:from>
    <xdr:ext cx="762000" cy="259045"/>
    <xdr:sp macro="" textlink="">
      <xdr:nvSpPr>
        <xdr:cNvPr id="430" name="テキスト ボックス 429">
          <a:extLst>
            <a:ext uri="{FF2B5EF4-FFF2-40B4-BE49-F238E27FC236}">
              <a16:creationId xmlns:a16="http://schemas.microsoft.com/office/drawing/2014/main" id="{55C009C1-6AFC-402F-BC29-6A96F159C281}"/>
            </a:ext>
          </a:extLst>
        </xdr:cNvPr>
        <xdr:cNvSpPr txBox="1"/>
      </xdr:nvSpPr>
      <xdr:spPr>
        <a:xfrm>
          <a:off x="13512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31" name="フローチャート: 判断 430">
          <a:extLst>
            <a:ext uri="{FF2B5EF4-FFF2-40B4-BE49-F238E27FC236}">
              <a16:creationId xmlns:a16="http://schemas.microsoft.com/office/drawing/2014/main" id="{61838B02-BBB1-4E94-A59D-EA1EA4B9E787}"/>
            </a:ext>
          </a:extLst>
        </xdr:cNvPr>
        <xdr:cNvSpPr/>
      </xdr:nvSpPr>
      <xdr:spPr>
        <a:xfrm>
          <a:off x="12954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29227</xdr:rowOff>
    </xdr:from>
    <xdr:ext cx="762000" cy="259045"/>
    <xdr:sp macro="" textlink="">
      <xdr:nvSpPr>
        <xdr:cNvPr id="432" name="テキスト ボックス 431">
          <a:extLst>
            <a:ext uri="{FF2B5EF4-FFF2-40B4-BE49-F238E27FC236}">
              <a16:creationId xmlns:a16="http://schemas.microsoft.com/office/drawing/2014/main" id="{4F396444-E928-413F-AC35-69F3273F0DE0}"/>
            </a:ext>
          </a:extLst>
        </xdr:cNvPr>
        <xdr:cNvSpPr txBox="1"/>
      </xdr:nvSpPr>
      <xdr:spPr>
        <a:xfrm>
          <a:off x="12623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61808ACD-861D-490E-8650-674B73AEE064}"/>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D6C7B54E-C7CC-439F-AA5F-1328A563FC3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D30B3044-0F35-48B6-ABC8-C990890AA6E3}"/>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A5C8B185-F8CB-49D4-B64C-E1EB24E7162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5CE76BD4-FBAD-4EE8-9937-856FA0BABD53}"/>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3811</xdr:rowOff>
    </xdr:from>
    <xdr:to>
      <xdr:col>82</xdr:col>
      <xdr:colOff>158750</xdr:colOff>
      <xdr:row>79</xdr:row>
      <xdr:rowOff>105411</xdr:rowOff>
    </xdr:to>
    <xdr:sp macro="" textlink="">
      <xdr:nvSpPr>
        <xdr:cNvPr id="438" name="楕円 437">
          <a:extLst>
            <a:ext uri="{FF2B5EF4-FFF2-40B4-BE49-F238E27FC236}">
              <a16:creationId xmlns:a16="http://schemas.microsoft.com/office/drawing/2014/main" id="{E430C170-F684-4EB8-A88D-D96B52EA46F0}"/>
            </a:ext>
          </a:extLst>
        </xdr:cNvPr>
        <xdr:cNvSpPr/>
      </xdr:nvSpPr>
      <xdr:spPr>
        <a:xfrm>
          <a:off x="164592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147338</xdr:rowOff>
    </xdr:from>
    <xdr:ext cx="762000" cy="259045"/>
    <xdr:sp macro="" textlink="">
      <xdr:nvSpPr>
        <xdr:cNvPr id="439" name="公債費以外該当値テキスト">
          <a:extLst>
            <a:ext uri="{FF2B5EF4-FFF2-40B4-BE49-F238E27FC236}">
              <a16:creationId xmlns:a16="http://schemas.microsoft.com/office/drawing/2014/main" id="{B0696477-CD10-4324-BC3E-71F61C46C224}"/>
            </a:ext>
          </a:extLst>
        </xdr:cNvPr>
        <xdr:cNvSpPr txBox="1"/>
      </xdr:nvSpPr>
      <xdr:spPr>
        <a:xfrm>
          <a:off x="165989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102870</xdr:rowOff>
    </xdr:from>
    <xdr:to>
      <xdr:col>78</xdr:col>
      <xdr:colOff>120650</xdr:colOff>
      <xdr:row>79</xdr:row>
      <xdr:rowOff>33020</xdr:rowOff>
    </xdr:to>
    <xdr:sp macro="" textlink="">
      <xdr:nvSpPr>
        <xdr:cNvPr id="440" name="楕円 439">
          <a:extLst>
            <a:ext uri="{FF2B5EF4-FFF2-40B4-BE49-F238E27FC236}">
              <a16:creationId xmlns:a16="http://schemas.microsoft.com/office/drawing/2014/main" id="{73975C8A-57A6-4F41-9BCA-8B22C8BE74E8}"/>
            </a:ext>
          </a:extLst>
        </xdr:cNvPr>
        <xdr:cNvSpPr/>
      </xdr:nvSpPr>
      <xdr:spPr>
        <a:xfrm>
          <a:off x="15621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17797</xdr:rowOff>
    </xdr:from>
    <xdr:ext cx="736600" cy="259045"/>
    <xdr:sp macro="" textlink="">
      <xdr:nvSpPr>
        <xdr:cNvPr id="441" name="テキスト ボックス 440">
          <a:extLst>
            <a:ext uri="{FF2B5EF4-FFF2-40B4-BE49-F238E27FC236}">
              <a16:creationId xmlns:a16="http://schemas.microsoft.com/office/drawing/2014/main" id="{9CB66B26-1CFC-41A9-9955-67F755E37B8F}"/>
            </a:ext>
          </a:extLst>
        </xdr:cNvPr>
        <xdr:cNvSpPr txBox="1"/>
      </xdr:nvSpPr>
      <xdr:spPr>
        <a:xfrm>
          <a:off x="15290800" y="13562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99061</xdr:rowOff>
    </xdr:from>
    <xdr:to>
      <xdr:col>74</xdr:col>
      <xdr:colOff>31750</xdr:colOff>
      <xdr:row>80</xdr:row>
      <xdr:rowOff>29211</xdr:rowOff>
    </xdr:to>
    <xdr:sp macro="" textlink="">
      <xdr:nvSpPr>
        <xdr:cNvPr id="442" name="楕円 441">
          <a:extLst>
            <a:ext uri="{FF2B5EF4-FFF2-40B4-BE49-F238E27FC236}">
              <a16:creationId xmlns:a16="http://schemas.microsoft.com/office/drawing/2014/main" id="{16CF1200-B085-4F5A-B278-4A2B367F3141}"/>
            </a:ext>
          </a:extLst>
        </xdr:cNvPr>
        <xdr:cNvSpPr/>
      </xdr:nvSpPr>
      <xdr:spPr>
        <a:xfrm>
          <a:off x="147320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13988</xdr:rowOff>
    </xdr:from>
    <xdr:ext cx="762000" cy="259045"/>
    <xdr:sp macro="" textlink="">
      <xdr:nvSpPr>
        <xdr:cNvPr id="443" name="テキスト ボックス 442">
          <a:extLst>
            <a:ext uri="{FF2B5EF4-FFF2-40B4-BE49-F238E27FC236}">
              <a16:creationId xmlns:a16="http://schemas.microsoft.com/office/drawing/2014/main" id="{6008A0F3-88C5-424A-BA83-9B379CB0D110}"/>
            </a:ext>
          </a:extLst>
        </xdr:cNvPr>
        <xdr:cNvSpPr txBox="1"/>
      </xdr:nvSpPr>
      <xdr:spPr>
        <a:xfrm>
          <a:off x="14401800" y="137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121920</xdr:rowOff>
    </xdr:from>
    <xdr:to>
      <xdr:col>69</xdr:col>
      <xdr:colOff>142875</xdr:colOff>
      <xdr:row>79</xdr:row>
      <xdr:rowOff>52070</xdr:rowOff>
    </xdr:to>
    <xdr:sp macro="" textlink="">
      <xdr:nvSpPr>
        <xdr:cNvPr id="444" name="楕円 443">
          <a:extLst>
            <a:ext uri="{FF2B5EF4-FFF2-40B4-BE49-F238E27FC236}">
              <a16:creationId xmlns:a16="http://schemas.microsoft.com/office/drawing/2014/main" id="{5363D2A5-62FA-4EDC-B40A-1F1A0E8CDBCB}"/>
            </a:ext>
          </a:extLst>
        </xdr:cNvPr>
        <xdr:cNvSpPr/>
      </xdr:nvSpPr>
      <xdr:spPr>
        <a:xfrm>
          <a:off x="13843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62247</xdr:rowOff>
    </xdr:from>
    <xdr:ext cx="762000" cy="259045"/>
    <xdr:sp macro="" textlink="">
      <xdr:nvSpPr>
        <xdr:cNvPr id="445" name="テキスト ボックス 444">
          <a:extLst>
            <a:ext uri="{FF2B5EF4-FFF2-40B4-BE49-F238E27FC236}">
              <a16:creationId xmlns:a16="http://schemas.microsoft.com/office/drawing/2014/main" id="{93299250-0DCE-455D-A138-45F7C0F821D3}"/>
            </a:ext>
          </a:extLst>
        </xdr:cNvPr>
        <xdr:cNvSpPr txBox="1"/>
      </xdr:nvSpPr>
      <xdr:spPr>
        <a:xfrm>
          <a:off x="13512800" y="1326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110489</xdr:rowOff>
    </xdr:from>
    <xdr:to>
      <xdr:col>65</xdr:col>
      <xdr:colOff>53975</xdr:colOff>
      <xdr:row>79</xdr:row>
      <xdr:rowOff>40639</xdr:rowOff>
    </xdr:to>
    <xdr:sp macro="" textlink="">
      <xdr:nvSpPr>
        <xdr:cNvPr id="446" name="楕円 445">
          <a:extLst>
            <a:ext uri="{FF2B5EF4-FFF2-40B4-BE49-F238E27FC236}">
              <a16:creationId xmlns:a16="http://schemas.microsoft.com/office/drawing/2014/main" id="{D6382637-1687-4104-9214-E3941E0F4B71}"/>
            </a:ext>
          </a:extLst>
        </xdr:cNvPr>
        <xdr:cNvSpPr/>
      </xdr:nvSpPr>
      <xdr:spPr>
        <a:xfrm>
          <a:off x="12954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50816</xdr:rowOff>
    </xdr:from>
    <xdr:ext cx="762000" cy="259045"/>
    <xdr:sp macro="" textlink="">
      <xdr:nvSpPr>
        <xdr:cNvPr id="447" name="テキスト ボックス 446">
          <a:extLst>
            <a:ext uri="{FF2B5EF4-FFF2-40B4-BE49-F238E27FC236}">
              <a16:creationId xmlns:a16="http://schemas.microsoft.com/office/drawing/2014/main" id="{B0C51C45-A248-4D98-AC71-A7E8DC04DB59}"/>
            </a:ext>
          </a:extLst>
        </xdr:cNvPr>
        <xdr:cNvSpPr txBox="1"/>
      </xdr:nvSpPr>
      <xdr:spPr>
        <a:xfrm>
          <a:off x="12623800" y="132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43E66A8-25C8-4D55-8A19-3B80C883FA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F01BCE4-D595-4D03-AD9C-8F3008C9DFB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98281F9-2CB2-4334-A210-A841AF48CC2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DD9103D-20B0-4332-8D38-6B163F60FF1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C400D27-3FA0-410E-BB06-619D7C006AB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1F7E798-E45F-4625-924A-CA968563A1B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FC9FEA7-F22F-4856-910C-61C4BECBFB0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1AE2BE4-D1A5-40B3-B803-411B8199764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5653BD1-9296-4D7F-85F6-512E6DCDCA4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E95FD29-8577-4D68-BB09-E4B420A3A40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40D4812-C64C-447F-A987-F646761C02F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5CA298B-EA82-4722-A062-86A22FDDB51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4646116B-1D4E-4A2C-BF4F-5C5427A86688}"/>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2F0011B-B900-45F0-AB26-8E2063C787E5}"/>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5B09929-CCF0-4E17-8F8E-9AA5ED0622E4}"/>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F48331C-4BE1-4DEC-AA81-19EE6543CA7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4F8426D-4F9C-4745-B08A-7CEB771B454E}"/>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15E49DA-AE24-4041-BA17-232110DB5DE4}"/>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1D3839C-6442-47DB-9943-D5B2657262A3}"/>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4E5990E-B7B3-4073-8110-B024E041DC83}"/>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5DD04BC-5A19-4671-8B57-182E8AA7B77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51A9BC2-AFB6-43F9-A51A-A4B0E111948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E7FEA23-E5EB-405F-9162-EA45812CDB0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7E9555D-60BE-4D41-AD35-2F2B35B44ECB}"/>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4CF7B05-438B-4E0F-9761-7BF07EDE740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1C1CCB9-4550-47BE-B6E1-F330C8AA96E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A4B0AEC-3A5B-451D-9921-06F0C560E2F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64DEE11-9B05-458A-8876-A11872FB605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A187EE6-874C-45FA-B175-B4E388CB55C7}"/>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D0D6B5A4-1492-4A0B-914E-C966A349311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6BDA532E-0258-47E5-BF52-387F5CBF6C2E}"/>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BBB49767-F6B6-4D4D-A7DE-9EEB2BD921EF}"/>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299B70F5-92E1-4B2C-A61F-5E1BD9F7938E}"/>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311733BF-51D4-47EE-A52E-B5E07FD6F2A6}"/>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1F82F243-FC9B-46B8-93F0-BA420C0B6764}"/>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172C091D-E3F9-49DA-B27C-82FB532D3052}"/>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F302CB22-E44D-4890-97C0-7612592F7651}"/>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F08887A7-1837-4461-B0BC-E800CCCC79AA}"/>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405D1153-C2EB-454B-9215-E0C05CF31C63}"/>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6240C27E-FAC1-4478-BE2C-BAF5E8710E0A}"/>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2D662D1D-37E5-413F-8B1D-910C98E9995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20210</xdr:rowOff>
    </xdr:from>
    <xdr:to>
      <xdr:col>29</xdr:col>
      <xdr:colOff>127000</xdr:colOff>
      <xdr:row>20</xdr:row>
      <xdr:rowOff>113228</xdr:rowOff>
    </xdr:to>
    <xdr:cxnSp macro="">
      <xdr:nvCxnSpPr>
        <xdr:cNvPr id="43" name="直線コネクタ 42">
          <a:extLst>
            <a:ext uri="{FF2B5EF4-FFF2-40B4-BE49-F238E27FC236}">
              <a16:creationId xmlns:a16="http://schemas.microsoft.com/office/drawing/2014/main" id="{A812C0F3-CF4B-41B6-B545-ED116D79007A}"/>
            </a:ext>
          </a:extLst>
        </xdr:cNvPr>
        <xdr:cNvCxnSpPr/>
      </xdr:nvCxnSpPr>
      <xdr:spPr bwMode="auto">
        <a:xfrm flipV="1">
          <a:off x="5651500" y="2296685"/>
          <a:ext cx="0" cy="12931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85305</xdr:rowOff>
    </xdr:from>
    <xdr:ext cx="762000" cy="259045"/>
    <xdr:sp macro="" textlink="">
      <xdr:nvSpPr>
        <xdr:cNvPr id="44" name="人口1人当たり決算額の推移最小値テキスト130">
          <a:extLst>
            <a:ext uri="{FF2B5EF4-FFF2-40B4-BE49-F238E27FC236}">
              <a16:creationId xmlns:a16="http://schemas.microsoft.com/office/drawing/2014/main" id="{0D3ECCB5-2522-4422-8FD1-9F6C578DD2B4}"/>
            </a:ext>
          </a:extLst>
        </xdr:cNvPr>
        <xdr:cNvSpPr txBox="1"/>
      </xdr:nvSpPr>
      <xdr:spPr>
        <a:xfrm>
          <a:off x="5740400" y="356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113228</xdr:rowOff>
    </xdr:from>
    <xdr:to>
      <xdr:col>30</xdr:col>
      <xdr:colOff>25400</xdr:colOff>
      <xdr:row>20</xdr:row>
      <xdr:rowOff>113228</xdr:rowOff>
    </xdr:to>
    <xdr:cxnSp macro="">
      <xdr:nvCxnSpPr>
        <xdr:cNvPr id="45" name="直線コネクタ 44">
          <a:extLst>
            <a:ext uri="{FF2B5EF4-FFF2-40B4-BE49-F238E27FC236}">
              <a16:creationId xmlns:a16="http://schemas.microsoft.com/office/drawing/2014/main" id="{1C645054-093C-43C3-9203-F65BF41B75F3}"/>
            </a:ext>
          </a:extLst>
        </xdr:cNvPr>
        <xdr:cNvCxnSpPr/>
      </xdr:nvCxnSpPr>
      <xdr:spPr bwMode="auto">
        <a:xfrm>
          <a:off x="5562600" y="35898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106587</xdr:rowOff>
    </xdr:from>
    <xdr:ext cx="762000" cy="259045"/>
    <xdr:sp macro="" textlink="">
      <xdr:nvSpPr>
        <xdr:cNvPr id="46" name="人口1人当たり決算額の推移最大値テキスト130">
          <a:extLst>
            <a:ext uri="{FF2B5EF4-FFF2-40B4-BE49-F238E27FC236}">
              <a16:creationId xmlns:a16="http://schemas.microsoft.com/office/drawing/2014/main" id="{856D14BB-4209-4CFD-A2AE-D964228EE2F0}"/>
            </a:ext>
          </a:extLst>
        </xdr:cNvPr>
        <xdr:cNvSpPr txBox="1"/>
      </xdr:nvSpPr>
      <xdr:spPr>
        <a:xfrm>
          <a:off x="5740400" y="20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20210</xdr:rowOff>
    </xdr:from>
    <xdr:to>
      <xdr:col>30</xdr:col>
      <xdr:colOff>25400</xdr:colOff>
      <xdr:row>13</xdr:row>
      <xdr:rowOff>20210</xdr:rowOff>
    </xdr:to>
    <xdr:cxnSp macro="">
      <xdr:nvCxnSpPr>
        <xdr:cNvPr id="47" name="直線コネクタ 46">
          <a:extLst>
            <a:ext uri="{FF2B5EF4-FFF2-40B4-BE49-F238E27FC236}">
              <a16:creationId xmlns:a16="http://schemas.microsoft.com/office/drawing/2014/main" id="{AF2D786D-523E-4D6C-B7FB-2AAAD56D8AF9}"/>
            </a:ext>
          </a:extLst>
        </xdr:cNvPr>
        <xdr:cNvCxnSpPr/>
      </xdr:nvCxnSpPr>
      <xdr:spPr bwMode="auto">
        <a:xfrm>
          <a:off x="5562600" y="22966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152051</xdr:rowOff>
    </xdr:from>
    <xdr:to>
      <xdr:col>29</xdr:col>
      <xdr:colOff>127000</xdr:colOff>
      <xdr:row>20</xdr:row>
      <xdr:rowOff>8442</xdr:rowOff>
    </xdr:to>
    <xdr:cxnSp macro="">
      <xdr:nvCxnSpPr>
        <xdr:cNvPr id="48" name="直線コネクタ 47">
          <a:extLst>
            <a:ext uri="{FF2B5EF4-FFF2-40B4-BE49-F238E27FC236}">
              <a16:creationId xmlns:a16="http://schemas.microsoft.com/office/drawing/2014/main" id="{E034065B-4530-43C5-937D-CACDBB65E10E}"/>
            </a:ext>
          </a:extLst>
        </xdr:cNvPr>
        <xdr:cNvCxnSpPr/>
      </xdr:nvCxnSpPr>
      <xdr:spPr bwMode="auto">
        <a:xfrm flipV="1">
          <a:off x="5003800" y="3457226"/>
          <a:ext cx="647700" cy="27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138823</xdr:rowOff>
    </xdr:from>
    <xdr:ext cx="762000" cy="259045"/>
    <xdr:sp macro="" textlink="">
      <xdr:nvSpPr>
        <xdr:cNvPr id="49" name="人口1人当たり決算額の推移平均値テキスト130">
          <a:extLst>
            <a:ext uri="{FF2B5EF4-FFF2-40B4-BE49-F238E27FC236}">
              <a16:creationId xmlns:a16="http://schemas.microsoft.com/office/drawing/2014/main" id="{90B7ECCC-3DE4-4100-9FAB-77C809D5B1E9}"/>
            </a:ext>
          </a:extLst>
        </xdr:cNvPr>
        <xdr:cNvSpPr txBox="1"/>
      </xdr:nvSpPr>
      <xdr:spPr>
        <a:xfrm>
          <a:off x="5740400" y="3101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122296</xdr:rowOff>
    </xdr:from>
    <xdr:to>
      <xdr:col>29</xdr:col>
      <xdr:colOff>177800</xdr:colOff>
      <xdr:row>19</xdr:row>
      <xdr:rowOff>52446</xdr:rowOff>
    </xdr:to>
    <xdr:sp macro="" textlink="">
      <xdr:nvSpPr>
        <xdr:cNvPr id="50" name="フローチャート: 判断 49">
          <a:extLst>
            <a:ext uri="{FF2B5EF4-FFF2-40B4-BE49-F238E27FC236}">
              <a16:creationId xmlns:a16="http://schemas.microsoft.com/office/drawing/2014/main" id="{A484EFBD-AAD5-402B-949D-2585C1D87350}"/>
            </a:ext>
          </a:extLst>
        </xdr:cNvPr>
        <xdr:cNvSpPr/>
      </xdr:nvSpPr>
      <xdr:spPr bwMode="auto">
        <a:xfrm>
          <a:off x="5600700" y="32560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8442</xdr:rowOff>
    </xdr:from>
    <xdr:to>
      <xdr:col>26</xdr:col>
      <xdr:colOff>50800</xdr:colOff>
      <xdr:row>20</xdr:row>
      <xdr:rowOff>30826</xdr:rowOff>
    </xdr:to>
    <xdr:cxnSp macro="">
      <xdr:nvCxnSpPr>
        <xdr:cNvPr id="51" name="直線コネクタ 50">
          <a:extLst>
            <a:ext uri="{FF2B5EF4-FFF2-40B4-BE49-F238E27FC236}">
              <a16:creationId xmlns:a16="http://schemas.microsoft.com/office/drawing/2014/main" id="{F4C7D90F-D838-409F-987C-48620C325330}"/>
            </a:ext>
          </a:extLst>
        </xdr:cNvPr>
        <xdr:cNvCxnSpPr/>
      </xdr:nvCxnSpPr>
      <xdr:spPr bwMode="auto">
        <a:xfrm flipV="1">
          <a:off x="4305300" y="3485067"/>
          <a:ext cx="698500" cy="22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145096</xdr:rowOff>
    </xdr:from>
    <xdr:to>
      <xdr:col>26</xdr:col>
      <xdr:colOff>101600</xdr:colOff>
      <xdr:row>19</xdr:row>
      <xdr:rowOff>75246</xdr:rowOff>
    </xdr:to>
    <xdr:sp macro="" textlink="">
      <xdr:nvSpPr>
        <xdr:cNvPr id="52" name="フローチャート: 判断 51">
          <a:extLst>
            <a:ext uri="{FF2B5EF4-FFF2-40B4-BE49-F238E27FC236}">
              <a16:creationId xmlns:a16="http://schemas.microsoft.com/office/drawing/2014/main" id="{E310768E-95C0-4199-ADFB-A53C9B20DB98}"/>
            </a:ext>
          </a:extLst>
        </xdr:cNvPr>
        <xdr:cNvSpPr/>
      </xdr:nvSpPr>
      <xdr:spPr bwMode="auto">
        <a:xfrm>
          <a:off x="4953000" y="32788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85423</xdr:rowOff>
    </xdr:from>
    <xdr:ext cx="736600" cy="259045"/>
    <xdr:sp macro="" textlink="">
      <xdr:nvSpPr>
        <xdr:cNvPr id="53" name="テキスト ボックス 52">
          <a:extLst>
            <a:ext uri="{FF2B5EF4-FFF2-40B4-BE49-F238E27FC236}">
              <a16:creationId xmlns:a16="http://schemas.microsoft.com/office/drawing/2014/main" id="{33CF4838-1ACA-4EF2-9ABA-4D9B36764C54}"/>
            </a:ext>
          </a:extLst>
        </xdr:cNvPr>
        <xdr:cNvSpPr txBox="1"/>
      </xdr:nvSpPr>
      <xdr:spPr>
        <a:xfrm>
          <a:off x="4622800" y="3047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30826</xdr:rowOff>
    </xdr:from>
    <xdr:to>
      <xdr:col>22</xdr:col>
      <xdr:colOff>114300</xdr:colOff>
      <xdr:row>20</xdr:row>
      <xdr:rowOff>37403</xdr:rowOff>
    </xdr:to>
    <xdr:cxnSp macro="">
      <xdr:nvCxnSpPr>
        <xdr:cNvPr id="54" name="直線コネクタ 53">
          <a:extLst>
            <a:ext uri="{FF2B5EF4-FFF2-40B4-BE49-F238E27FC236}">
              <a16:creationId xmlns:a16="http://schemas.microsoft.com/office/drawing/2014/main" id="{D0C72988-50A2-4502-922D-E0D039717E3A}"/>
            </a:ext>
          </a:extLst>
        </xdr:cNvPr>
        <xdr:cNvCxnSpPr/>
      </xdr:nvCxnSpPr>
      <xdr:spPr bwMode="auto">
        <a:xfrm flipV="1">
          <a:off x="3606800" y="3507451"/>
          <a:ext cx="698500" cy="6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162104</xdr:rowOff>
    </xdr:from>
    <xdr:to>
      <xdr:col>22</xdr:col>
      <xdr:colOff>165100</xdr:colOff>
      <xdr:row>19</xdr:row>
      <xdr:rowOff>92254</xdr:rowOff>
    </xdr:to>
    <xdr:sp macro="" textlink="">
      <xdr:nvSpPr>
        <xdr:cNvPr id="55" name="フローチャート: 判断 54">
          <a:extLst>
            <a:ext uri="{FF2B5EF4-FFF2-40B4-BE49-F238E27FC236}">
              <a16:creationId xmlns:a16="http://schemas.microsoft.com/office/drawing/2014/main" id="{0CA876AD-206A-4DC9-AC8F-754E11581BCD}"/>
            </a:ext>
          </a:extLst>
        </xdr:cNvPr>
        <xdr:cNvSpPr/>
      </xdr:nvSpPr>
      <xdr:spPr bwMode="auto">
        <a:xfrm>
          <a:off x="4254500" y="3295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102431</xdr:rowOff>
    </xdr:from>
    <xdr:ext cx="762000" cy="259045"/>
    <xdr:sp macro="" textlink="">
      <xdr:nvSpPr>
        <xdr:cNvPr id="56" name="テキスト ボックス 55">
          <a:extLst>
            <a:ext uri="{FF2B5EF4-FFF2-40B4-BE49-F238E27FC236}">
              <a16:creationId xmlns:a16="http://schemas.microsoft.com/office/drawing/2014/main" id="{B56CE892-424A-4B76-B03D-93C52765FBFF}"/>
            </a:ext>
          </a:extLst>
        </xdr:cNvPr>
        <xdr:cNvSpPr txBox="1"/>
      </xdr:nvSpPr>
      <xdr:spPr>
        <a:xfrm>
          <a:off x="3924300" y="306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37403</xdr:rowOff>
    </xdr:from>
    <xdr:to>
      <xdr:col>18</xdr:col>
      <xdr:colOff>177800</xdr:colOff>
      <xdr:row>20</xdr:row>
      <xdr:rowOff>62188</xdr:rowOff>
    </xdr:to>
    <xdr:cxnSp macro="">
      <xdr:nvCxnSpPr>
        <xdr:cNvPr id="57" name="直線コネクタ 56">
          <a:extLst>
            <a:ext uri="{FF2B5EF4-FFF2-40B4-BE49-F238E27FC236}">
              <a16:creationId xmlns:a16="http://schemas.microsoft.com/office/drawing/2014/main" id="{B3A3B881-3E5B-401B-9814-A1964C6EA98F}"/>
            </a:ext>
          </a:extLst>
        </xdr:cNvPr>
        <xdr:cNvCxnSpPr/>
      </xdr:nvCxnSpPr>
      <xdr:spPr bwMode="auto">
        <a:xfrm flipV="1">
          <a:off x="2908300" y="3514028"/>
          <a:ext cx="698500" cy="24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3584</xdr:rowOff>
    </xdr:from>
    <xdr:to>
      <xdr:col>19</xdr:col>
      <xdr:colOff>38100</xdr:colOff>
      <xdr:row>19</xdr:row>
      <xdr:rowOff>105184</xdr:rowOff>
    </xdr:to>
    <xdr:sp macro="" textlink="">
      <xdr:nvSpPr>
        <xdr:cNvPr id="58" name="フローチャート: 判断 57">
          <a:extLst>
            <a:ext uri="{FF2B5EF4-FFF2-40B4-BE49-F238E27FC236}">
              <a16:creationId xmlns:a16="http://schemas.microsoft.com/office/drawing/2014/main" id="{B1B12C36-8D60-48CA-98E1-12D10D185BC1}"/>
            </a:ext>
          </a:extLst>
        </xdr:cNvPr>
        <xdr:cNvSpPr/>
      </xdr:nvSpPr>
      <xdr:spPr bwMode="auto">
        <a:xfrm>
          <a:off x="3556000" y="3308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115361</xdr:rowOff>
    </xdr:from>
    <xdr:ext cx="762000" cy="259045"/>
    <xdr:sp macro="" textlink="">
      <xdr:nvSpPr>
        <xdr:cNvPr id="59" name="テキスト ボックス 58">
          <a:extLst>
            <a:ext uri="{FF2B5EF4-FFF2-40B4-BE49-F238E27FC236}">
              <a16:creationId xmlns:a16="http://schemas.microsoft.com/office/drawing/2014/main" id="{7BD423F1-5FCD-4050-A7C3-3F3F89BD982D}"/>
            </a:ext>
          </a:extLst>
        </xdr:cNvPr>
        <xdr:cNvSpPr txBox="1"/>
      </xdr:nvSpPr>
      <xdr:spPr>
        <a:xfrm>
          <a:off x="3225800" y="307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25637</xdr:rowOff>
    </xdr:from>
    <xdr:to>
      <xdr:col>15</xdr:col>
      <xdr:colOff>101600</xdr:colOff>
      <xdr:row>19</xdr:row>
      <xdr:rowOff>127237</xdr:rowOff>
    </xdr:to>
    <xdr:sp macro="" textlink="">
      <xdr:nvSpPr>
        <xdr:cNvPr id="60" name="フローチャート: 判断 59">
          <a:extLst>
            <a:ext uri="{FF2B5EF4-FFF2-40B4-BE49-F238E27FC236}">
              <a16:creationId xmlns:a16="http://schemas.microsoft.com/office/drawing/2014/main" id="{8FE842DF-0C4C-46CE-94AD-C09696B62BD6}"/>
            </a:ext>
          </a:extLst>
        </xdr:cNvPr>
        <xdr:cNvSpPr/>
      </xdr:nvSpPr>
      <xdr:spPr bwMode="auto">
        <a:xfrm>
          <a:off x="2857500" y="3330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137414</xdr:rowOff>
    </xdr:from>
    <xdr:ext cx="762000" cy="259045"/>
    <xdr:sp macro="" textlink="">
      <xdr:nvSpPr>
        <xdr:cNvPr id="61" name="テキスト ボックス 60">
          <a:extLst>
            <a:ext uri="{FF2B5EF4-FFF2-40B4-BE49-F238E27FC236}">
              <a16:creationId xmlns:a16="http://schemas.microsoft.com/office/drawing/2014/main" id="{CD413313-61AC-4394-8575-E92F95E6B891}"/>
            </a:ext>
          </a:extLst>
        </xdr:cNvPr>
        <xdr:cNvSpPr txBox="1"/>
      </xdr:nvSpPr>
      <xdr:spPr>
        <a:xfrm>
          <a:off x="2527300" y="309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A4023B60-F973-4FD4-9C6C-A261E634A5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1DBF48-9D49-4210-A27F-0B3BD3A6B8BB}"/>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5373F06-EC0D-43AE-8732-09E82E81676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FB3E4BA-A1F2-4163-84B2-6140D70AC34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BF2F7D8-C06C-412C-A141-27DB262B7C99}"/>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101251</xdr:rowOff>
    </xdr:from>
    <xdr:to>
      <xdr:col>29</xdr:col>
      <xdr:colOff>177800</xdr:colOff>
      <xdr:row>20</xdr:row>
      <xdr:rowOff>31401</xdr:rowOff>
    </xdr:to>
    <xdr:sp macro="" textlink="">
      <xdr:nvSpPr>
        <xdr:cNvPr id="67" name="楕円 66">
          <a:extLst>
            <a:ext uri="{FF2B5EF4-FFF2-40B4-BE49-F238E27FC236}">
              <a16:creationId xmlns:a16="http://schemas.microsoft.com/office/drawing/2014/main" id="{2DEB5A6C-47DC-4EFC-8D5F-5EBEFFA53555}"/>
            </a:ext>
          </a:extLst>
        </xdr:cNvPr>
        <xdr:cNvSpPr/>
      </xdr:nvSpPr>
      <xdr:spPr bwMode="auto">
        <a:xfrm>
          <a:off x="5600700" y="3406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73328</xdr:rowOff>
    </xdr:from>
    <xdr:ext cx="762000" cy="259045"/>
    <xdr:sp macro="" textlink="">
      <xdr:nvSpPr>
        <xdr:cNvPr id="68" name="人口1人当たり決算額の推移該当値テキスト130">
          <a:extLst>
            <a:ext uri="{FF2B5EF4-FFF2-40B4-BE49-F238E27FC236}">
              <a16:creationId xmlns:a16="http://schemas.microsoft.com/office/drawing/2014/main" id="{7984EE47-E63D-4EB9-AFF7-523FEF44F391}"/>
            </a:ext>
          </a:extLst>
        </xdr:cNvPr>
        <xdr:cNvSpPr txBox="1"/>
      </xdr:nvSpPr>
      <xdr:spPr>
        <a:xfrm>
          <a:off x="5740400" y="3378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129092</xdr:rowOff>
    </xdr:from>
    <xdr:to>
      <xdr:col>26</xdr:col>
      <xdr:colOff>101600</xdr:colOff>
      <xdr:row>20</xdr:row>
      <xdr:rowOff>59242</xdr:rowOff>
    </xdr:to>
    <xdr:sp macro="" textlink="">
      <xdr:nvSpPr>
        <xdr:cNvPr id="69" name="楕円 68">
          <a:extLst>
            <a:ext uri="{FF2B5EF4-FFF2-40B4-BE49-F238E27FC236}">
              <a16:creationId xmlns:a16="http://schemas.microsoft.com/office/drawing/2014/main" id="{79921EA3-EE7F-4317-9ABD-8522C14A1FAB}"/>
            </a:ext>
          </a:extLst>
        </xdr:cNvPr>
        <xdr:cNvSpPr/>
      </xdr:nvSpPr>
      <xdr:spPr bwMode="auto">
        <a:xfrm>
          <a:off x="4953000" y="3434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44019</xdr:rowOff>
    </xdr:from>
    <xdr:ext cx="736600" cy="259045"/>
    <xdr:sp macro="" textlink="">
      <xdr:nvSpPr>
        <xdr:cNvPr id="70" name="テキスト ボックス 69">
          <a:extLst>
            <a:ext uri="{FF2B5EF4-FFF2-40B4-BE49-F238E27FC236}">
              <a16:creationId xmlns:a16="http://schemas.microsoft.com/office/drawing/2014/main" id="{03359CBB-45BF-4EEE-856F-102AC188FDB6}"/>
            </a:ext>
          </a:extLst>
        </xdr:cNvPr>
        <xdr:cNvSpPr txBox="1"/>
      </xdr:nvSpPr>
      <xdr:spPr>
        <a:xfrm>
          <a:off x="4622800" y="3520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151476</xdr:rowOff>
    </xdr:from>
    <xdr:to>
      <xdr:col>22</xdr:col>
      <xdr:colOff>165100</xdr:colOff>
      <xdr:row>20</xdr:row>
      <xdr:rowOff>81626</xdr:rowOff>
    </xdr:to>
    <xdr:sp macro="" textlink="">
      <xdr:nvSpPr>
        <xdr:cNvPr id="71" name="楕円 70">
          <a:extLst>
            <a:ext uri="{FF2B5EF4-FFF2-40B4-BE49-F238E27FC236}">
              <a16:creationId xmlns:a16="http://schemas.microsoft.com/office/drawing/2014/main" id="{0489D7A3-9298-42A6-BF97-8046C2FBDE46}"/>
            </a:ext>
          </a:extLst>
        </xdr:cNvPr>
        <xdr:cNvSpPr/>
      </xdr:nvSpPr>
      <xdr:spPr bwMode="auto">
        <a:xfrm>
          <a:off x="4254500" y="3456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66403</xdr:rowOff>
    </xdr:from>
    <xdr:ext cx="762000" cy="259045"/>
    <xdr:sp macro="" textlink="">
      <xdr:nvSpPr>
        <xdr:cNvPr id="72" name="テキスト ボックス 71">
          <a:extLst>
            <a:ext uri="{FF2B5EF4-FFF2-40B4-BE49-F238E27FC236}">
              <a16:creationId xmlns:a16="http://schemas.microsoft.com/office/drawing/2014/main" id="{569D3B60-9E62-421B-84A1-6E9EB6328ADE}"/>
            </a:ext>
          </a:extLst>
        </xdr:cNvPr>
        <xdr:cNvSpPr txBox="1"/>
      </xdr:nvSpPr>
      <xdr:spPr>
        <a:xfrm>
          <a:off x="3924300" y="3543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158053</xdr:rowOff>
    </xdr:from>
    <xdr:to>
      <xdr:col>19</xdr:col>
      <xdr:colOff>38100</xdr:colOff>
      <xdr:row>20</xdr:row>
      <xdr:rowOff>88203</xdr:rowOff>
    </xdr:to>
    <xdr:sp macro="" textlink="">
      <xdr:nvSpPr>
        <xdr:cNvPr id="73" name="楕円 72">
          <a:extLst>
            <a:ext uri="{FF2B5EF4-FFF2-40B4-BE49-F238E27FC236}">
              <a16:creationId xmlns:a16="http://schemas.microsoft.com/office/drawing/2014/main" id="{8AB934C9-5E15-4C08-B5D8-B0D3997223D2}"/>
            </a:ext>
          </a:extLst>
        </xdr:cNvPr>
        <xdr:cNvSpPr/>
      </xdr:nvSpPr>
      <xdr:spPr bwMode="auto">
        <a:xfrm>
          <a:off x="3556000" y="3463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72980</xdr:rowOff>
    </xdr:from>
    <xdr:ext cx="762000" cy="259045"/>
    <xdr:sp macro="" textlink="">
      <xdr:nvSpPr>
        <xdr:cNvPr id="74" name="テキスト ボックス 73">
          <a:extLst>
            <a:ext uri="{FF2B5EF4-FFF2-40B4-BE49-F238E27FC236}">
              <a16:creationId xmlns:a16="http://schemas.microsoft.com/office/drawing/2014/main" id="{D203EB23-0F10-4A53-A547-AAE5E2E5FF66}"/>
            </a:ext>
          </a:extLst>
        </xdr:cNvPr>
        <xdr:cNvSpPr txBox="1"/>
      </xdr:nvSpPr>
      <xdr:spPr>
        <a:xfrm>
          <a:off x="3225800" y="3549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11388</xdr:rowOff>
    </xdr:from>
    <xdr:to>
      <xdr:col>15</xdr:col>
      <xdr:colOff>101600</xdr:colOff>
      <xdr:row>20</xdr:row>
      <xdr:rowOff>112988</xdr:rowOff>
    </xdr:to>
    <xdr:sp macro="" textlink="">
      <xdr:nvSpPr>
        <xdr:cNvPr id="75" name="楕円 74">
          <a:extLst>
            <a:ext uri="{FF2B5EF4-FFF2-40B4-BE49-F238E27FC236}">
              <a16:creationId xmlns:a16="http://schemas.microsoft.com/office/drawing/2014/main" id="{DE5388EA-6B29-4670-9999-3D658FBE81BF}"/>
            </a:ext>
          </a:extLst>
        </xdr:cNvPr>
        <xdr:cNvSpPr/>
      </xdr:nvSpPr>
      <xdr:spPr bwMode="auto">
        <a:xfrm>
          <a:off x="2857500" y="3488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97765</xdr:rowOff>
    </xdr:from>
    <xdr:ext cx="762000" cy="259045"/>
    <xdr:sp macro="" textlink="">
      <xdr:nvSpPr>
        <xdr:cNvPr id="76" name="テキスト ボックス 75">
          <a:extLst>
            <a:ext uri="{FF2B5EF4-FFF2-40B4-BE49-F238E27FC236}">
              <a16:creationId xmlns:a16="http://schemas.microsoft.com/office/drawing/2014/main" id="{8B7B3BBA-1611-4CA1-89A5-3DEC2CBA7844}"/>
            </a:ext>
          </a:extLst>
        </xdr:cNvPr>
        <xdr:cNvSpPr txBox="1"/>
      </xdr:nvSpPr>
      <xdr:spPr>
        <a:xfrm>
          <a:off x="2527300" y="357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1194256B-9AB1-4067-AA54-E53A4E25EB9B}"/>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803A8A07-9FDA-46E6-9B00-3C15B6A86F8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F5CD6808-3BD1-45B2-BF07-0E2B317B575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F428CF35-6F43-4774-8403-47D13C64CC5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48E7ADD1-B3BA-4F93-A934-94A295970802}"/>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3EF963C1-603B-46BB-9670-7B8AF56DE01F}"/>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7258E4F9-B8B0-45D5-85DD-67C389B808C8}"/>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962A0098-E5BE-4374-905D-141B246366F1}"/>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AB9DF803-34C5-450F-92A1-479BCB774C0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52D28478-74E4-4D9E-969E-625DF20F1847}"/>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168B0BC9-E112-4D14-8669-638CC323EC5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BF745371-6821-4198-A274-95F0700FE03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A08F6F25-AD7E-43DF-BC84-57C7BA1F1AA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75688503-E992-491D-BCBF-396011CE5CB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47931158-04C3-4800-A2D0-6AA56976732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2D6612A2-BB33-49A1-96F2-5301B89A1EFB}"/>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id="{A1DAC120-2074-4087-BB6B-66BE765A5697}"/>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6ECF33E5-34FA-4C50-A3F8-D6A24C448746}"/>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542224B3-B854-4896-8AD4-6E7E03464ECE}"/>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6E51B097-4123-4BD8-BE60-88451F0202F6}"/>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C4C8B4A1-EB8F-4015-809E-ED78C0119F05}"/>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8FC2ED2F-D59B-4571-A507-7A88FF3AFA66}"/>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B220EDCE-191C-49A1-BE72-FE9DF09FE756}"/>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F10B93E7-88D4-41E9-AA97-AAE7C585CA8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49197D3E-9ACC-4DC7-8EB5-5A602C28FFB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AF7CB356-0AA5-47ED-BBB0-E2847C1E8792}"/>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154779</xdr:rowOff>
    </xdr:from>
    <xdr:to>
      <xdr:col>29</xdr:col>
      <xdr:colOff>127000</xdr:colOff>
      <xdr:row>38</xdr:row>
      <xdr:rowOff>116150</xdr:rowOff>
    </xdr:to>
    <xdr:cxnSp macro="">
      <xdr:nvCxnSpPr>
        <xdr:cNvPr id="103" name="直線コネクタ 102">
          <a:extLst>
            <a:ext uri="{FF2B5EF4-FFF2-40B4-BE49-F238E27FC236}">
              <a16:creationId xmlns:a16="http://schemas.microsoft.com/office/drawing/2014/main" id="{5CA7EAC3-2D1D-4B6B-AC45-293987B81ACA}"/>
            </a:ext>
          </a:extLst>
        </xdr:cNvPr>
        <xdr:cNvCxnSpPr/>
      </xdr:nvCxnSpPr>
      <xdr:spPr bwMode="auto">
        <a:xfrm flipV="1">
          <a:off x="5651500" y="6422229"/>
          <a:ext cx="0" cy="11615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88227</xdr:rowOff>
    </xdr:from>
    <xdr:ext cx="762000" cy="259045"/>
    <xdr:sp macro="" textlink="">
      <xdr:nvSpPr>
        <xdr:cNvPr id="104" name="人口1人当たり決算額の推移最小値テキスト445">
          <a:extLst>
            <a:ext uri="{FF2B5EF4-FFF2-40B4-BE49-F238E27FC236}">
              <a16:creationId xmlns:a16="http://schemas.microsoft.com/office/drawing/2014/main" id="{D53EBB85-D7BC-4237-9EFF-6258ADF9F7A4}"/>
            </a:ext>
          </a:extLst>
        </xdr:cNvPr>
        <xdr:cNvSpPr txBox="1"/>
      </xdr:nvSpPr>
      <xdr:spPr>
        <a:xfrm>
          <a:off x="5740400" y="75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116150</xdr:rowOff>
    </xdr:from>
    <xdr:to>
      <xdr:col>30</xdr:col>
      <xdr:colOff>25400</xdr:colOff>
      <xdr:row>38</xdr:row>
      <xdr:rowOff>116150</xdr:rowOff>
    </xdr:to>
    <xdr:cxnSp macro="">
      <xdr:nvCxnSpPr>
        <xdr:cNvPr id="105" name="直線コネクタ 104">
          <a:extLst>
            <a:ext uri="{FF2B5EF4-FFF2-40B4-BE49-F238E27FC236}">
              <a16:creationId xmlns:a16="http://schemas.microsoft.com/office/drawing/2014/main" id="{BDA50AA5-CEF9-4C49-9B0C-D7257D8983DA}"/>
            </a:ext>
          </a:extLst>
        </xdr:cNvPr>
        <xdr:cNvCxnSpPr/>
      </xdr:nvCxnSpPr>
      <xdr:spPr bwMode="auto">
        <a:xfrm>
          <a:off x="5562600" y="75837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241156</xdr:rowOff>
    </xdr:from>
    <xdr:ext cx="762000" cy="259045"/>
    <xdr:sp macro="" textlink="">
      <xdr:nvSpPr>
        <xdr:cNvPr id="106" name="人口1人当たり決算額の推移最大値テキスト445">
          <a:extLst>
            <a:ext uri="{FF2B5EF4-FFF2-40B4-BE49-F238E27FC236}">
              <a16:creationId xmlns:a16="http://schemas.microsoft.com/office/drawing/2014/main" id="{1E5E121D-1BA4-4683-ADE3-145C73A3F424}"/>
            </a:ext>
          </a:extLst>
        </xdr:cNvPr>
        <xdr:cNvSpPr txBox="1"/>
      </xdr:nvSpPr>
      <xdr:spPr>
        <a:xfrm>
          <a:off x="5740400" y="616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154779</xdr:rowOff>
    </xdr:from>
    <xdr:to>
      <xdr:col>30</xdr:col>
      <xdr:colOff>25400</xdr:colOff>
      <xdr:row>34</xdr:row>
      <xdr:rowOff>154779</xdr:rowOff>
    </xdr:to>
    <xdr:cxnSp macro="">
      <xdr:nvCxnSpPr>
        <xdr:cNvPr id="107" name="直線コネクタ 106">
          <a:extLst>
            <a:ext uri="{FF2B5EF4-FFF2-40B4-BE49-F238E27FC236}">
              <a16:creationId xmlns:a16="http://schemas.microsoft.com/office/drawing/2014/main" id="{EE4CB782-FD0B-459D-9D23-6B2832A1116C}"/>
            </a:ext>
          </a:extLst>
        </xdr:cNvPr>
        <xdr:cNvCxnSpPr/>
      </xdr:nvCxnSpPr>
      <xdr:spPr bwMode="auto">
        <a:xfrm>
          <a:off x="5562600" y="642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214623</xdr:rowOff>
    </xdr:from>
    <xdr:to>
      <xdr:col>29</xdr:col>
      <xdr:colOff>127000</xdr:colOff>
      <xdr:row>37</xdr:row>
      <xdr:rowOff>215249</xdr:rowOff>
    </xdr:to>
    <xdr:cxnSp macro="">
      <xdr:nvCxnSpPr>
        <xdr:cNvPr id="108" name="直線コネクタ 107">
          <a:extLst>
            <a:ext uri="{FF2B5EF4-FFF2-40B4-BE49-F238E27FC236}">
              <a16:creationId xmlns:a16="http://schemas.microsoft.com/office/drawing/2014/main" id="{050DD996-13FA-428B-A590-04747418FCC5}"/>
            </a:ext>
          </a:extLst>
        </xdr:cNvPr>
        <xdr:cNvCxnSpPr/>
      </xdr:nvCxnSpPr>
      <xdr:spPr bwMode="auto">
        <a:xfrm flipV="1">
          <a:off x="5003800" y="7339323"/>
          <a:ext cx="647700" cy="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60476</xdr:rowOff>
    </xdr:from>
    <xdr:ext cx="762000" cy="259045"/>
    <xdr:sp macro="" textlink="">
      <xdr:nvSpPr>
        <xdr:cNvPr id="109" name="人口1人当たり決算額の推移平均値テキスト445">
          <a:extLst>
            <a:ext uri="{FF2B5EF4-FFF2-40B4-BE49-F238E27FC236}">
              <a16:creationId xmlns:a16="http://schemas.microsoft.com/office/drawing/2014/main" id="{852ED035-E61C-411F-8430-2F9E39934449}"/>
            </a:ext>
          </a:extLst>
        </xdr:cNvPr>
        <xdr:cNvSpPr txBox="1"/>
      </xdr:nvSpPr>
      <xdr:spPr>
        <a:xfrm>
          <a:off x="5740400" y="70137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43949</xdr:rowOff>
    </xdr:from>
    <xdr:to>
      <xdr:col>29</xdr:col>
      <xdr:colOff>177800</xdr:colOff>
      <xdr:row>37</xdr:row>
      <xdr:rowOff>145549</xdr:rowOff>
    </xdr:to>
    <xdr:sp macro="" textlink="">
      <xdr:nvSpPr>
        <xdr:cNvPr id="110" name="フローチャート: 判断 109">
          <a:extLst>
            <a:ext uri="{FF2B5EF4-FFF2-40B4-BE49-F238E27FC236}">
              <a16:creationId xmlns:a16="http://schemas.microsoft.com/office/drawing/2014/main" id="{0CF79A69-373B-43E6-BE14-AB0767F58E97}"/>
            </a:ext>
          </a:extLst>
        </xdr:cNvPr>
        <xdr:cNvSpPr/>
      </xdr:nvSpPr>
      <xdr:spPr bwMode="auto">
        <a:xfrm>
          <a:off x="5600700" y="71686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214636</xdr:rowOff>
    </xdr:from>
    <xdr:to>
      <xdr:col>26</xdr:col>
      <xdr:colOff>50800</xdr:colOff>
      <xdr:row>37</xdr:row>
      <xdr:rowOff>215249</xdr:rowOff>
    </xdr:to>
    <xdr:cxnSp macro="">
      <xdr:nvCxnSpPr>
        <xdr:cNvPr id="111" name="直線コネクタ 110">
          <a:extLst>
            <a:ext uri="{FF2B5EF4-FFF2-40B4-BE49-F238E27FC236}">
              <a16:creationId xmlns:a16="http://schemas.microsoft.com/office/drawing/2014/main" id="{E112C733-6B29-4343-AA68-5AE26B6B0C22}"/>
            </a:ext>
          </a:extLst>
        </xdr:cNvPr>
        <xdr:cNvCxnSpPr/>
      </xdr:nvCxnSpPr>
      <xdr:spPr bwMode="auto">
        <a:xfrm>
          <a:off x="4305300" y="7339336"/>
          <a:ext cx="698500" cy="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66544</xdr:rowOff>
    </xdr:from>
    <xdr:to>
      <xdr:col>26</xdr:col>
      <xdr:colOff>101600</xdr:colOff>
      <xdr:row>37</xdr:row>
      <xdr:rowOff>168144</xdr:rowOff>
    </xdr:to>
    <xdr:sp macro="" textlink="">
      <xdr:nvSpPr>
        <xdr:cNvPr id="112" name="フローチャート: 判断 111">
          <a:extLst>
            <a:ext uri="{FF2B5EF4-FFF2-40B4-BE49-F238E27FC236}">
              <a16:creationId xmlns:a16="http://schemas.microsoft.com/office/drawing/2014/main" id="{9B97025E-498C-4EF1-9B2A-94E37437175B}"/>
            </a:ext>
          </a:extLst>
        </xdr:cNvPr>
        <xdr:cNvSpPr/>
      </xdr:nvSpPr>
      <xdr:spPr bwMode="auto">
        <a:xfrm>
          <a:off x="4953000" y="7191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6871</xdr:rowOff>
    </xdr:from>
    <xdr:ext cx="736600" cy="259045"/>
    <xdr:sp macro="" textlink="">
      <xdr:nvSpPr>
        <xdr:cNvPr id="113" name="テキスト ボックス 112">
          <a:extLst>
            <a:ext uri="{FF2B5EF4-FFF2-40B4-BE49-F238E27FC236}">
              <a16:creationId xmlns:a16="http://schemas.microsoft.com/office/drawing/2014/main" id="{96CFA041-9367-49F1-BF72-AA07956B8FDF}"/>
            </a:ext>
          </a:extLst>
        </xdr:cNvPr>
        <xdr:cNvSpPr txBox="1"/>
      </xdr:nvSpPr>
      <xdr:spPr>
        <a:xfrm>
          <a:off x="4622800" y="6960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214636</xdr:rowOff>
    </xdr:from>
    <xdr:to>
      <xdr:col>22</xdr:col>
      <xdr:colOff>114300</xdr:colOff>
      <xdr:row>37</xdr:row>
      <xdr:rowOff>215309</xdr:rowOff>
    </xdr:to>
    <xdr:cxnSp macro="">
      <xdr:nvCxnSpPr>
        <xdr:cNvPr id="114" name="直線コネクタ 113">
          <a:extLst>
            <a:ext uri="{FF2B5EF4-FFF2-40B4-BE49-F238E27FC236}">
              <a16:creationId xmlns:a16="http://schemas.microsoft.com/office/drawing/2014/main" id="{51F441F3-48B4-47B4-B28B-2F9ECD17EF1B}"/>
            </a:ext>
          </a:extLst>
        </xdr:cNvPr>
        <xdr:cNvCxnSpPr/>
      </xdr:nvCxnSpPr>
      <xdr:spPr bwMode="auto">
        <a:xfrm flipV="1">
          <a:off x="3606800" y="7339336"/>
          <a:ext cx="698500" cy="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88613</xdr:rowOff>
    </xdr:from>
    <xdr:to>
      <xdr:col>22</xdr:col>
      <xdr:colOff>165100</xdr:colOff>
      <xdr:row>37</xdr:row>
      <xdr:rowOff>190213</xdr:rowOff>
    </xdr:to>
    <xdr:sp macro="" textlink="">
      <xdr:nvSpPr>
        <xdr:cNvPr id="115" name="フローチャート: 判断 114">
          <a:extLst>
            <a:ext uri="{FF2B5EF4-FFF2-40B4-BE49-F238E27FC236}">
              <a16:creationId xmlns:a16="http://schemas.microsoft.com/office/drawing/2014/main" id="{40AB150B-707D-4C35-AF11-D35281371B97}"/>
            </a:ext>
          </a:extLst>
        </xdr:cNvPr>
        <xdr:cNvSpPr/>
      </xdr:nvSpPr>
      <xdr:spPr bwMode="auto">
        <a:xfrm>
          <a:off x="4254500" y="7213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28940</xdr:rowOff>
    </xdr:from>
    <xdr:ext cx="762000" cy="259045"/>
    <xdr:sp macro="" textlink="">
      <xdr:nvSpPr>
        <xdr:cNvPr id="116" name="テキスト ボックス 115">
          <a:extLst>
            <a:ext uri="{FF2B5EF4-FFF2-40B4-BE49-F238E27FC236}">
              <a16:creationId xmlns:a16="http://schemas.microsoft.com/office/drawing/2014/main" id="{74FA5E91-15E9-42DE-AD34-668718620AE2}"/>
            </a:ext>
          </a:extLst>
        </xdr:cNvPr>
        <xdr:cNvSpPr txBox="1"/>
      </xdr:nvSpPr>
      <xdr:spPr>
        <a:xfrm>
          <a:off x="3924300" y="698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188941</xdr:rowOff>
    </xdr:from>
    <xdr:to>
      <xdr:col>18</xdr:col>
      <xdr:colOff>177800</xdr:colOff>
      <xdr:row>37</xdr:row>
      <xdr:rowOff>215309</xdr:rowOff>
    </xdr:to>
    <xdr:cxnSp macro="">
      <xdr:nvCxnSpPr>
        <xdr:cNvPr id="117" name="直線コネクタ 116">
          <a:extLst>
            <a:ext uri="{FF2B5EF4-FFF2-40B4-BE49-F238E27FC236}">
              <a16:creationId xmlns:a16="http://schemas.microsoft.com/office/drawing/2014/main" id="{61CAD920-B015-4C03-A93C-A9BB0CF5F4A4}"/>
            </a:ext>
          </a:extLst>
        </xdr:cNvPr>
        <xdr:cNvCxnSpPr/>
      </xdr:nvCxnSpPr>
      <xdr:spPr bwMode="auto">
        <a:xfrm>
          <a:off x="2908300" y="7313641"/>
          <a:ext cx="698500" cy="26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99956</xdr:rowOff>
    </xdr:from>
    <xdr:to>
      <xdr:col>19</xdr:col>
      <xdr:colOff>38100</xdr:colOff>
      <xdr:row>37</xdr:row>
      <xdr:rowOff>201556</xdr:rowOff>
    </xdr:to>
    <xdr:sp macro="" textlink="">
      <xdr:nvSpPr>
        <xdr:cNvPr id="118" name="フローチャート: 判断 117">
          <a:extLst>
            <a:ext uri="{FF2B5EF4-FFF2-40B4-BE49-F238E27FC236}">
              <a16:creationId xmlns:a16="http://schemas.microsoft.com/office/drawing/2014/main" id="{F3D920F1-1829-4426-89E2-47283A64B642}"/>
            </a:ext>
          </a:extLst>
        </xdr:cNvPr>
        <xdr:cNvSpPr/>
      </xdr:nvSpPr>
      <xdr:spPr bwMode="auto">
        <a:xfrm>
          <a:off x="3556000" y="7224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40283</xdr:rowOff>
    </xdr:from>
    <xdr:ext cx="762000" cy="259045"/>
    <xdr:sp macro="" textlink="">
      <xdr:nvSpPr>
        <xdr:cNvPr id="119" name="テキスト ボックス 118">
          <a:extLst>
            <a:ext uri="{FF2B5EF4-FFF2-40B4-BE49-F238E27FC236}">
              <a16:creationId xmlns:a16="http://schemas.microsoft.com/office/drawing/2014/main" id="{2942CFCD-EC9B-470A-81A6-F0BB79210926}"/>
            </a:ext>
          </a:extLst>
        </xdr:cNvPr>
        <xdr:cNvSpPr txBox="1"/>
      </xdr:nvSpPr>
      <xdr:spPr>
        <a:xfrm>
          <a:off x="3225800" y="6993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108611</xdr:rowOff>
    </xdr:from>
    <xdr:to>
      <xdr:col>15</xdr:col>
      <xdr:colOff>101600</xdr:colOff>
      <xdr:row>37</xdr:row>
      <xdr:rowOff>210211</xdr:rowOff>
    </xdr:to>
    <xdr:sp macro="" textlink="">
      <xdr:nvSpPr>
        <xdr:cNvPr id="120" name="フローチャート: 判断 119">
          <a:extLst>
            <a:ext uri="{FF2B5EF4-FFF2-40B4-BE49-F238E27FC236}">
              <a16:creationId xmlns:a16="http://schemas.microsoft.com/office/drawing/2014/main" id="{7A69E4BC-DF59-4CAA-8C56-46D4629E8DCB}"/>
            </a:ext>
          </a:extLst>
        </xdr:cNvPr>
        <xdr:cNvSpPr/>
      </xdr:nvSpPr>
      <xdr:spPr bwMode="auto">
        <a:xfrm>
          <a:off x="2857500" y="7233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48938</xdr:rowOff>
    </xdr:from>
    <xdr:ext cx="762000" cy="259045"/>
    <xdr:sp macro="" textlink="">
      <xdr:nvSpPr>
        <xdr:cNvPr id="121" name="テキスト ボックス 120">
          <a:extLst>
            <a:ext uri="{FF2B5EF4-FFF2-40B4-BE49-F238E27FC236}">
              <a16:creationId xmlns:a16="http://schemas.microsoft.com/office/drawing/2014/main" id="{F918A126-E419-4B4C-A177-98CE16EC8636}"/>
            </a:ext>
          </a:extLst>
        </xdr:cNvPr>
        <xdr:cNvSpPr txBox="1"/>
      </xdr:nvSpPr>
      <xdr:spPr>
        <a:xfrm>
          <a:off x="2527300" y="700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F36C55CF-14F5-4D08-A759-87C58E43849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CB565F9F-6F17-42AB-B82E-399E3AEB618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758FF565-7610-4008-81A8-6F2E722DF2A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BB6E44F9-BEF3-4B93-9AF9-24E1035D489D}"/>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567436AB-7C75-4118-BF8B-CF66F65DC94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163823</xdr:rowOff>
    </xdr:from>
    <xdr:to>
      <xdr:col>29</xdr:col>
      <xdr:colOff>177800</xdr:colOff>
      <xdr:row>37</xdr:row>
      <xdr:rowOff>265423</xdr:rowOff>
    </xdr:to>
    <xdr:sp macro="" textlink="">
      <xdr:nvSpPr>
        <xdr:cNvPr id="127" name="楕円 126">
          <a:extLst>
            <a:ext uri="{FF2B5EF4-FFF2-40B4-BE49-F238E27FC236}">
              <a16:creationId xmlns:a16="http://schemas.microsoft.com/office/drawing/2014/main" id="{4EDDCC54-85AB-4CF4-B113-A28E14E0A2DF}"/>
            </a:ext>
          </a:extLst>
        </xdr:cNvPr>
        <xdr:cNvSpPr/>
      </xdr:nvSpPr>
      <xdr:spPr bwMode="auto">
        <a:xfrm>
          <a:off x="5600700" y="7288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135900</xdr:rowOff>
    </xdr:from>
    <xdr:ext cx="762000" cy="259045"/>
    <xdr:sp macro="" textlink="">
      <xdr:nvSpPr>
        <xdr:cNvPr id="128" name="人口1人当たり決算額の推移該当値テキスト445">
          <a:extLst>
            <a:ext uri="{FF2B5EF4-FFF2-40B4-BE49-F238E27FC236}">
              <a16:creationId xmlns:a16="http://schemas.microsoft.com/office/drawing/2014/main" id="{2173B0C8-1012-4CF9-8B9A-04A01344AF5C}"/>
            </a:ext>
          </a:extLst>
        </xdr:cNvPr>
        <xdr:cNvSpPr txBox="1"/>
      </xdr:nvSpPr>
      <xdr:spPr>
        <a:xfrm>
          <a:off x="5740400" y="7260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164449</xdr:rowOff>
    </xdr:from>
    <xdr:to>
      <xdr:col>26</xdr:col>
      <xdr:colOff>101600</xdr:colOff>
      <xdr:row>37</xdr:row>
      <xdr:rowOff>266049</xdr:rowOff>
    </xdr:to>
    <xdr:sp macro="" textlink="">
      <xdr:nvSpPr>
        <xdr:cNvPr id="129" name="楕円 128">
          <a:extLst>
            <a:ext uri="{FF2B5EF4-FFF2-40B4-BE49-F238E27FC236}">
              <a16:creationId xmlns:a16="http://schemas.microsoft.com/office/drawing/2014/main" id="{136CCD7A-3C3A-45E4-BBAB-F1D714FC5830}"/>
            </a:ext>
          </a:extLst>
        </xdr:cNvPr>
        <xdr:cNvSpPr/>
      </xdr:nvSpPr>
      <xdr:spPr bwMode="auto">
        <a:xfrm>
          <a:off x="4953000" y="7289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250826</xdr:rowOff>
    </xdr:from>
    <xdr:ext cx="736600" cy="259045"/>
    <xdr:sp macro="" textlink="">
      <xdr:nvSpPr>
        <xdr:cNvPr id="130" name="テキスト ボックス 129">
          <a:extLst>
            <a:ext uri="{FF2B5EF4-FFF2-40B4-BE49-F238E27FC236}">
              <a16:creationId xmlns:a16="http://schemas.microsoft.com/office/drawing/2014/main" id="{6701FE0E-0D71-42A7-A1F2-84112FBE61E6}"/>
            </a:ext>
          </a:extLst>
        </xdr:cNvPr>
        <xdr:cNvSpPr txBox="1"/>
      </xdr:nvSpPr>
      <xdr:spPr>
        <a:xfrm>
          <a:off x="4622800" y="7375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163836</xdr:rowOff>
    </xdr:from>
    <xdr:to>
      <xdr:col>22</xdr:col>
      <xdr:colOff>165100</xdr:colOff>
      <xdr:row>37</xdr:row>
      <xdr:rowOff>265436</xdr:rowOff>
    </xdr:to>
    <xdr:sp macro="" textlink="">
      <xdr:nvSpPr>
        <xdr:cNvPr id="131" name="楕円 130">
          <a:extLst>
            <a:ext uri="{FF2B5EF4-FFF2-40B4-BE49-F238E27FC236}">
              <a16:creationId xmlns:a16="http://schemas.microsoft.com/office/drawing/2014/main" id="{3650E4F7-2424-4698-BCED-FFAD003E2657}"/>
            </a:ext>
          </a:extLst>
        </xdr:cNvPr>
        <xdr:cNvSpPr/>
      </xdr:nvSpPr>
      <xdr:spPr bwMode="auto">
        <a:xfrm>
          <a:off x="4254500" y="7288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250213</xdr:rowOff>
    </xdr:from>
    <xdr:ext cx="762000" cy="259045"/>
    <xdr:sp macro="" textlink="">
      <xdr:nvSpPr>
        <xdr:cNvPr id="132" name="テキスト ボックス 131">
          <a:extLst>
            <a:ext uri="{FF2B5EF4-FFF2-40B4-BE49-F238E27FC236}">
              <a16:creationId xmlns:a16="http://schemas.microsoft.com/office/drawing/2014/main" id="{4F79CCC7-92FE-48FE-9819-8E6ECC1CA316}"/>
            </a:ext>
          </a:extLst>
        </xdr:cNvPr>
        <xdr:cNvSpPr txBox="1"/>
      </xdr:nvSpPr>
      <xdr:spPr>
        <a:xfrm>
          <a:off x="3924300" y="737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164509</xdr:rowOff>
    </xdr:from>
    <xdr:to>
      <xdr:col>19</xdr:col>
      <xdr:colOff>38100</xdr:colOff>
      <xdr:row>37</xdr:row>
      <xdr:rowOff>266109</xdr:rowOff>
    </xdr:to>
    <xdr:sp macro="" textlink="">
      <xdr:nvSpPr>
        <xdr:cNvPr id="133" name="楕円 132">
          <a:extLst>
            <a:ext uri="{FF2B5EF4-FFF2-40B4-BE49-F238E27FC236}">
              <a16:creationId xmlns:a16="http://schemas.microsoft.com/office/drawing/2014/main" id="{E9A725E5-5A01-4390-8B9D-F1C5A22BC59B}"/>
            </a:ext>
          </a:extLst>
        </xdr:cNvPr>
        <xdr:cNvSpPr/>
      </xdr:nvSpPr>
      <xdr:spPr bwMode="auto">
        <a:xfrm>
          <a:off x="3556000" y="7289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250886</xdr:rowOff>
    </xdr:from>
    <xdr:ext cx="762000" cy="259045"/>
    <xdr:sp macro="" textlink="">
      <xdr:nvSpPr>
        <xdr:cNvPr id="134" name="テキスト ボックス 133">
          <a:extLst>
            <a:ext uri="{FF2B5EF4-FFF2-40B4-BE49-F238E27FC236}">
              <a16:creationId xmlns:a16="http://schemas.microsoft.com/office/drawing/2014/main" id="{3A336A72-4552-4BF5-8DBD-4A215DE78D4B}"/>
            </a:ext>
          </a:extLst>
        </xdr:cNvPr>
        <xdr:cNvSpPr txBox="1"/>
      </xdr:nvSpPr>
      <xdr:spPr>
        <a:xfrm>
          <a:off x="3225800" y="7375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138141</xdr:rowOff>
    </xdr:from>
    <xdr:to>
      <xdr:col>15</xdr:col>
      <xdr:colOff>101600</xdr:colOff>
      <xdr:row>37</xdr:row>
      <xdr:rowOff>239741</xdr:rowOff>
    </xdr:to>
    <xdr:sp macro="" textlink="">
      <xdr:nvSpPr>
        <xdr:cNvPr id="135" name="楕円 134">
          <a:extLst>
            <a:ext uri="{FF2B5EF4-FFF2-40B4-BE49-F238E27FC236}">
              <a16:creationId xmlns:a16="http://schemas.microsoft.com/office/drawing/2014/main" id="{CC0608E7-94A9-4357-A1F8-CB539F97671C}"/>
            </a:ext>
          </a:extLst>
        </xdr:cNvPr>
        <xdr:cNvSpPr/>
      </xdr:nvSpPr>
      <xdr:spPr bwMode="auto">
        <a:xfrm>
          <a:off x="2857500" y="7262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224518</xdr:rowOff>
    </xdr:from>
    <xdr:ext cx="762000" cy="259045"/>
    <xdr:sp macro="" textlink="">
      <xdr:nvSpPr>
        <xdr:cNvPr id="136" name="テキスト ボックス 135">
          <a:extLst>
            <a:ext uri="{FF2B5EF4-FFF2-40B4-BE49-F238E27FC236}">
              <a16:creationId xmlns:a16="http://schemas.microsoft.com/office/drawing/2014/main" id="{E90BB407-041A-42AF-8295-31333CB8F282}"/>
            </a:ext>
          </a:extLst>
        </xdr:cNvPr>
        <xdr:cNvSpPr txBox="1"/>
      </xdr:nvSpPr>
      <xdr:spPr>
        <a:xfrm>
          <a:off x="2527300" y="734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EBB7B0-8DFF-4107-A69C-5EFD998AB90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3837ED7-BB48-4F55-A2C1-D11AD4A87F4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E174135-0C68-46A9-9D39-D9659D12642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DA16482-FF0A-4822-97BA-A099CD442AE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CF48F6-0FE0-415F-832E-DED81E0CB68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AE5ACE-CCA5-4324-99C0-2CE334B747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401ABE-3392-4590-A30D-9A4FC0D84F3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F04ED4-296C-4DC1-9A1F-E20F92773A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D1C054-5D4E-489B-8CB2-3F12E05C78E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8A70B27-E3A1-4EED-B5CB-565BF38620F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3C08A6-ECF9-4D4C-81FD-C05F0A8DFB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E4A4E7-53D7-4F98-9C32-60C96FF4C34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A74F64-199C-44B6-BBC4-9D42ACEC2D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BF987D-F56D-4002-BAF6-56C1CA4668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63C539-DA22-4DE7-8EF2-7E1BD590BB0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6311818-978E-4F2E-AE30-6E4380A4861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3291639-E899-40A8-AAD0-49BF1D5787A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E5866F6-FA41-484C-9AC5-66EA5B1ACB6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5BCAC59-5FF2-44FC-95B8-6FD0B9FE1EA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EE8072-3897-4AD9-B112-EF79D26DD3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9E5CEC5-CA5D-4F4C-A4B4-4F35CA01B23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B5BDE12-F819-4452-A94F-9B15E8B479B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1C6DECF-DD4A-4026-BAC4-24200CB811E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7A23DBF-655C-4BD3-888B-27C02B18784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7E2E90-1F37-40A7-AD57-E4A61C95BD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6EB9DE3-A7DC-4532-9EC8-8D838FD932A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F29659-5E9F-4E16-B453-24C03B7A66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779E8F8-E881-4CF2-963D-7BA2D51D37C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42F1480-BB17-4E2E-BE92-2072B4F091D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52FB4AC-47B5-4288-8DDF-6BB58108874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77F5E13-8EFB-45BC-B7A3-44F0B6A4500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134A646-CBA4-44FE-B0EC-AE706E03755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5FC316A-AF79-49FB-A848-F4C037D4015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F88E41D-673C-4CB2-B09A-230143CF846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FFAC12A-6E16-4640-A3D7-2D6CB2379AD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BD4BA96-4F83-45AF-ACC8-E4121DBB267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9E62FF0-F359-41CF-A128-07C8B0693C9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EA60ABB-3DEC-4B0D-ABFE-5BFBD37A703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F717A68-442E-4C8E-ACB7-0386BA26BE5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F23C53E-66BD-4C38-8EB7-59E716365B9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A2F87653-7F78-42DE-A395-FB4AC171F1A5}"/>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7E312DF6-7A5A-4D7E-8FBA-00D84A2344C3}"/>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555FB520-FA86-4072-B3F2-A93D46E0F7A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54679821-59FD-4CA2-8A96-9910BF1FC0C5}"/>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85F57B82-3E74-4057-A1FE-BB29554E5A7E}"/>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A292D579-29DC-4875-9C49-45A70A940AE1}"/>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9866DAED-5A99-40DC-97E0-9CDEE0E50DA1}"/>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7465A22E-F1CE-45FC-BB25-28377EA5B73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9E63A1BE-3239-4026-B40E-35881A93110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B0B3B7E4-5A6B-4C51-AB00-149B9B3C155A}"/>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5B0271B0-5431-45FF-A374-C846B9BAC6A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143D99DA-9057-41B8-A1BA-389BE5580D5A}"/>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BDA163C4-466B-4B83-B6C4-12F96BB5239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129078</xdr:rowOff>
    </xdr:from>
    <xdr:to>
      <xdr:col>24</xdr:col>
      <xdr:colOff>62865</xdr:colOff>
      <xdr:row>38</xdr:row>
      <xdr:rowOff>1070</xdr:rowOff>
    </xdr:to>
    <xdr:cxnSp macro="">
      <xdr:nvCxnSpPr>
        <xdr:cNvPr id="55" name="直線コネクタ 54">
          <a:extLst>
            <a:ext uri="{FF2B5EF4-FFF2-40B4-BE49-F238E27FC236}">
              <a16:creationId xmlns:a16="http://schemas.microsoft.com/office/drawing/2014/main" id="{4198482E-6252-4E4E-BE27-D8F6D519BDF1}"/>
            </a:ext>
          </a:extLst>
        </xdr:cNvPr>
        <xdr:cNvCxnSpPr/>
      </xdr:nvCxnSpPr>
      <xdr:spPr>
        <a:xfrm flipV="1">
          <a:off x="4633595" y="5444028"/>
          <a:ext cx="1270" cy="1072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4897</xdr:rowOff>
    </xdr:from>
    <xdr:ext cx="599010" cy="259045"/>
    <xdr:sp macro="" textlink="">
      <xdr:nvSpPr>
        <xdr:cNvPr id="56" name="人件費最小値テキスト">
          <a:extLst>
            <a:ext uri="{FF2B5EF4-FFF2-40B4-BE49-F238E27FC236}">
              <a16:creationId xmlns:a16="http://schemas.microsoft.com/office/drawing/2014/main" id="{D772B688-FD96-4B48-8741-4FA70B9758D6}"/>
            </a:ext>
          </a:extLst>
        </xdr:cNvPr>
        <xdr:cNvSpPr txBox="1"/>
      </xdr:nvSpPr>
      <xdr:spPr>
        <a:xfrm>
          <a:off x="4686300" y="651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1070</xdr:rowOff>
    </xdr:from>
    <xdr:to>
      <xdr:col>24</xdr:col>
      <xdr:colOff>152400</xdr:colOff>
      <xdr:row>38</xdr:row>
      <xdr:rowOff>1070</xdr:rowOff>
    </xdr:to>
    <xdr:cxnSp macro="">
      <xdr:nvCxnSpPr>
        <xdr:cNvPr id="57" name="直線コネクタ 56">
          <a:extLst>
            <a:ext uri="{FF2B5EF4-FFF2-40B4-BE49-F238E27FC236}">
              <a16:creationId xmlns:a16="http://schemas.microsoft.com/office/drawing/2014/main" id="{FBFBE89D-B815-464C-98CF-4B552207CB9D}"/>
            </a:ext>
          </a:extLst>
        </xdr:cNvPr>
        <xdr:cNvCxnSpPr/>
      </xdr:nvCxnSpPr>
      <xdr:spPr>
        <a:xfrm>
          <a:off x="4546600" y="651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75755</xdr:rowOff>
    </xdr:from>
    <xdr:ext cx="599010" cy="259045"/>
    <xdr:sp macro="" textlink="">
      <xdr:nvSpPr>
        <xdr:cNvPr id="58" name="人件費最大値テキスト">
          <a:extLst>
            <a:ext uri="{FF2B5EF4-FFF2-40B4-BE49-F238E27FC236}">
              <a16:creationId xmlns:a16="http://schemas.microsoft.com/office/drawing/2014/main" id="{E3E09090-0305-414C-8122-30DC3959697F}"/>
            </a:ext>
          </a:extLst>
        </xdr:cNvPr>
        <xdr:cNvSpPr txBox="1"/>
      </xdr:nvSpPr>
      <xdr:spPr>
        <a:xfrm>
          <a:off x="4686300" y="521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129078</xdr:rowOff>
    </xdr:from>
    <xdr:to>
      <xdr:col>24</xdr:col>
      <xdr:colOff>152400</xdr:colOff>
      <xdr:row>31</xdr:row>
      <xdr:rowOff>129078</xdr:rowOff>
    </xdr:to>
    <xdr:cxnSp macro="">
      <xdr:nvCxnSpPr>
        <xdr:cNvPr id="59" name="直線コネクタ 58">
          <a:extLst>
            <a:ext uri="{FF2B5EF4-FFF2-40B4-BE49-F238E27FC236}">
              <a16:creationId xmlns:a16="http://schemas.microsoft.com/office/drawing/2014/main" id="{06A8DECC-2D8F-4069-ADA0-E915FBF88B9A}"/>
            </a:ext>
          </a:extLst>
        </xdr:cNvPr>
        <xdr:cNvCxnSpPr/>
      </xdr:nvCxnSpPr>
      <xdr:spPr>
        <a:xfrm>
          <a:off x="4546600" y="5444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13947</xdr:rowOff>
    </xdr:from>
    <xdr:to>
      <xdr:col>24</xdr:col>
      <xdr:colOff>63500</xdr:colOff>
      <xdr:row>37</xdr:row>
      <xdr:rowOff>32022</xdr:rowOff>
    </xdr:to>
    <xdr:cxnSp macro="">
      <xdr:nvCxnSpPr>
        <xdr:cNvPr id="60" name="直線コネクタ 59">
          <a:extLst>
            <a:ext uri="{FF2B5EF4-FFF2-40B4-BE49-F238E27FC236}">
              <a16:creationId xmlns:a16="http://schemas.microsoft.com/office/drawing/2014/main" id="{BF7AAF6C-38E1-4245-AA50-A28914A917D5}"/>
            </a:ext>
          </a:extLst>
        </xdr:cNvPr>
        <xdr:cNvCxnSpPr/>
      </xdr:nvCxnSpPr>
      <xdr:spPr>
        <a:xfrm flipV="1">
          <a:off x="3797300" y="6357597"/>
          <a:ext cx="838200" cy="1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74052</xdr:rowOff>
    </xdr:from>
    <xdr:ext cx="599010" cy="259045"/>
    <xdr:sp macro="" textlink="">
      <xdr:nvSpPr>
        <xdr:cNvPr id="61" name="人件費平均値テキスト">
          <a:extLst>
            <a:ext uri="{FF2B5EF4-FFF2-40B4-BE49-F238E27FC236}">
              <a16:creationId xmlns:a16="http://schemas.microsoft.com/office/drawing/2014/main" id="{65AA63F2-67A7-4122-897E-EF5971B6D061}"/>
            </a:ext>
          </a:extLst>
        </xdr:cNvPr>
        <xdr:cNvSpPr txBox="1"/>
      </xdr:nvSpPr>
      <xdr:spPr>
        <a:xfrm>
          <a:off x="4686300" y="60748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51175</xdr:rowOff>
    </xdr:from>
    <xdr:to>
      <xdr:col>24</xdr:col>
      <xdr:colOff>114300</xdr:colOff>
      <xdr:row>36</xdr:row>
      <xdr:rowOff>152775</xdr:rowOff>
    </xdr:to>
    <xdr:sp macro="" textlink="">
      <xdr:nvSpPr>
        <xdr:cNvPr id="62" name="フローチャート: 判断 61">
          <a:extLst>
            <a:ext uri="{FF2B5EF4-FFF2-40B4-BE49-F238E27FC236}">
              <a16:creationId xmlns:a16="http://schemas.microsoft.com/office/drawing/2014/main" id="{9BEFAA07-ACA5-450A-8FDB-69867B33CC0B}"/>
            </a:ext>
          </a:extLst>
        </xdr:cNvPr>
        <xdr:cNvSpPr/>
      </xdr:nvSpPr>
      <xdr:spPr>
        <a:xfrm>
          <a:off x="45847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32022</xdr:rowOff>
    </xdr:from>
    <xdr:to>
      <xdr:col>19</xdr:col>
      <xdr:colOff>177800</xdr:colOff>
      <xdr:row>37</xdr:row>
      <xdr:rowOff>52811</xdr:rowOff>
    </xdr:to>
    <xdr:cxnSp macro="">
      <xdr:nvCxnSpPr>
        <xdr:cNvPr id="63" name="直線コネクタ 62">
          <a:extLst>
            <a:ext uri="{FF2B5EF4-FFF2-40B4-BE49-F238E27FC236}">
              <a16:creationId xmlns:a16="http://schemas.microsoft.com/office/drawing/2014/main" id="{B46B54D4-A138-447A-94F0-EEDBBF63E7AB}"/>
            </a:ext>
          </a:extLst>
        </xdr:cNvPr>
        <xdr:cNvCxnSpPr/>
      </xdr:nvCxnSpPr>
      <xdr:spPr>
        <a:xfrm flipV="1">
          <a:off x="2908300" y="6375672"/>
          <a:ext cx="889000" cy="2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67206</xdr:rowOff>
    </xdr:from>
    <xdr:to>
      <xdr:col>20</xdr:col>
      <xdr:colOff>38100</xdr:colOff>
      <xdr:row>36</xdr:row>
      <xdr:rowOff>168806</xdr:rowOff>
    </xdr:to>
    <xdr:sp macro="" textlink="">
      <xdr:nvSpPr>
        <xdr:cNvPr id="64" name="フローチャート: 判断 63">
          <a:extLst>
            <a:ext uri="{FF2B5EF4-FFF2-40B4-BE49-F238E27FC236}">
              <a16:creationId xmlns:a16="http://schemas.microsoft.com/office/drawing/2014/main" id="{2C350E3C-E9D1-4CA1-AD36-E761E03F79BE}"/>
            </a:ext>
          </a:extLst>
        </xdr:cNvPr>
        <xdr:cNvSpPr/>
      </xdr:nvSpPr>
      <xdr:spPr>
        <a:xfrm>
          <a:off x="3746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13883</xdr:rowOff>
    </xdr:from>
    <xdr:ext cx="599010" cy="259045"/>
    <xdr:sp macro="" textlink="">
      <xdr:nvSpPr>
        <xdr:cNvPr id="65" name="テキスト ボックス 64">
          <a:extLst>
            <a:ext uri="{FF2B5EF4-FFF2-40B4-BE49-F238E27FC236}">
              <a16:creationId xmlns:a16="http://schemas.microsoft.com/office/drawing/2014/main" id="{15E8746B-8A69-46BC-B17E-12E6A3F929F7}"/>
            </a:ext>
          </a:extLst>
        </xdr:cNvPr>
        <xdr:cNvSpPr txBox="1"/>
      </xdr:nvSpPr>
      <xdr:spPr>
        <a:xfrm>
          <a:off x="3497795" y="601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52811</xdr:rowOff>
    </xdr:from>
    <xdr:to>
      <xdr:col>15</xdr:col>
      <xdr:colOff>50800</xdr:colOff>
      <xdr:row>37</xdr:row>
      <xdr:rowOff>113498</xdr:rowOff>
    </xdr:to>
    <xdr:cxnSp macro="">
      <xdr:nvCxnSpPr>
        <xdr:cNvPr id="66" name="直線コネクタ 65">
          <a:extLst>
            <a:ext uri="{FF2B5EF4-FFF2-40B4-BE49-F238E27FC236}">
              <a16:creationId xmlns:a16="http://schemas.microsoft.com/office/drawing/2014/main" id="{5E6B52AF-6442-4C62-925F-1D6A463D4AA5}"/>
            </a:ext>
          </a:extLst>
        </xdr:cNvPr>
        <xdr:cNvCxnSpPr/>
      </xdr:nvCxnSpPr>
      <xdr:spPr>
        <a:xfrm flipV="1">
          <a:off x="2019300" y="6396461"/>
          <a:ext cx="889000" cy="6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81093</xdr:rowOff>
    </xdr:from>
    <xdr:to>
      <xdr:col>15</xdr:col>
      <xdr:colOff>101600</xdr:colOff>
      <xdr:row>37</xdr:row>
      <xdr:rowOff>11243</xdr:rowOff>
    </xdr:to>
    <xdr:sp macro="" textlink="">
      <xdr:nvSpPr>
        <xdr:cNvPr id="67" name="フローチャート: 判断 66">
          <a:extLst>
            <a:ext uri="{FF2B5EF4-FFF2-40B4-BE49-F238E27FC236}">
              <a16:creationId xmlns:a16="http://schemas.microsoft.com/office/drawing/2014/main" id="{9CAB1534-3784-48A9-BD1F-4AC7F831F51C}"/>
            </a:ext>
          </a:extLst>
        </xdr:cNvPr>
        <xdr:cNvSpPr/>
      </xdr:nvSpPr>
      <xdr:spPr>
        <a:xfrm>
          <a:off x="2857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27770</xdr:rowOff>
    </xdr:from>
    <xdr:ext cx="599010" cy="259045"/>
    <xdr:sp macro="" textlink="">
      <xdr:nvSpPr>
        <xdr:cNvPr id="68" name="テキスト ボックス 67">
          <a:extLst>
            <a:ext uri="{FF2B5EF4-FFF2-40B4-BE49-F238E27FC236}">
              <a16:creationId xmlns:a16="http://schemas.microsoft.com/office/drawing/2014/main" id="{97636779-F252-43C5-9464-BF3237745C05}"/>
            </a:ext>
          </a:extLst>
        </xdr:cNvPr>
        <xdr:cNvSpPr txBox="1"/>
      </xdr:nvSpPr>
      <xdr:spPr>
        <a:xfrm>
          <a:off x="2608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113498</xdr:rowOff>
    </xdr:from>
    <xdr:to>
      <xdr:col>10</xdr:col>
      <xdr:colOff>114300</xdr:colOff>
      <xdr:row>37</xdr:row>
      <xdr:rowOff>134896</xdr:rowOff>
    </xdr:to>
    <xdr:cxnSp macro="">
      <xdr:nvCxnSpPr>
        <xdr:cNvPr id="69" name="直線コネクタ 68">
          <a:extLst>
            <a:ext uri="{FF2B5EF4-FFF2-40B4-BE49-F238E27FC236}">
              <a16:creationId xmlns:a16="http://schemas.microsoft.com/office/drawing/2014/main" id="{52E2669F-8C27-456B-971B-E2A52311644F}"/>
            </a:ext>
          </a:extLst>
        </xdr:cNvPr>
        <xdr:cNvCxnSpPr/>
      </xdr:nvCxnSpPr>
      <xdr:spPr>
        <a:xfrm flipV="1">
          <a:off x="1130300" y="6457148"/>
          <a:ext cx="889000" cy="2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130722</xdr:rowOff>
    </xdr:from>
    <xdr:to>
      <xdr:col>10</xdr:col>
      <xdr:colOff>165100</xdr:colOff>
      <xdr:row>37</xdr:row>
      <xdr:rowOff>60872</xdr:rowOff>
    </xdr:to>
    <xdr:sp macro="" textlink="">
      <xdr:nvSpPr>
        <xdr:cNvPr id="70" name="フローチャート: 判断 69">
          <a:extLst>
            <a:ext uri="{FF2B5EF4-FFF2-40B4-BE49-F238E27FC236}">
              <a16:creationId xmlns:a16="http://schemas.microsoft.com/office/drawing/2014/main" id="{120FCF11-DDD7-4587-B563-FA714E8CCF31}"/>
            </a:ext>
          </a:extLst>
        </xdr:cNvPr>
        <xdr:cNvSpPr/>
      </xdr:nvSpPr>
      <xdr:spPr>
        <a:xfrm>
          <a:off x="1968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77399</xdr:rowOff>
    </xdr:from>
    <xdr:ext cx="599010" cy="259045"/>
    <xdr:sp macro="" textlink="">
      <xdr:nvSpPr>
        <xdr:cNvPr id="71" name="テキスト ボックス 70">
          <a:extLst>
            <a:ext uri="{FF2B5EF4-FFF2-40B4-BE49-F238E27FC236}">
              <a16:creationId xmlns:a16="http://schemas.microsoft.com/office/drawing/2014/main" id="{89CF9697-A2B2-4F5E-AB53-948FB7403FCB}"/>
            </a:ext>
          </a:extLst>
        </xdr:cNvPr>
        <xdr:cNvSpPr txBox="1"/>
      </xdr:nvSpPr>
      <xdr:spPr>
        <a:xfrm>
          <a:off x="1719795" y="60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144714</xdr:rowOff>
    </xdr:from>
    <xdr:to>
      <xdr:col>6</xdr:col>
      <xdr:colOff>38100</xdr:colOff>
      <xdr:row>37</xdr:row>
      <xdr:rowOff>74864</xdr:rowOff>
    </xdr:to>
    <xdr:sp macro="" textlink="">
      <xdr:nvSpPr>
        <xdr:cNvPr id="72" name="フローチャート: 判断 71">
          <a:extLst>
            <a:ext uri="{FF2B5EF4-FFF2-40B4-BE49-F238E27FC236}">
              <a16:creationId xmlns:a16="http://schemas.microsoft.com/office/drawing/2014/main" id="{9782DED9-0B37-4590-8B18-EDE0E921EFAF}"/>
            </a:ext>
          </a:extLst>
        </xdr:cNvPr>
        <xdr:cNvSpPr/>
      </xdr:nvSpPr>
      <xdr:spPr>
        <a:xfrm>
          <a:off x="1079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91391</xdr:rowOff>
    </xdr:from>
    <xdr:ext cx="599010" cy="259045"/>
    <xdr:sp macro="" textlink="">
      <xdr:nvSpPr>
        <xdr:cNvPr id="73" name="テキスト ボックス 72">
          <a:extLst>
            <a:ext uri="{FF2B5EF4-FFF2-40B4-BE49-F238E27FC236}">
              <a16:creationId xmlns:a16="http://schemas.microsoft.com/office/drawing/2014/main" id="{B5A103DC-99BD-4DB0-9618-6F8E6B0C00EA}"/>
            </a:ext>
          </a:extLst>
        </xdr:cNvPr>
        <xdr:cNvSpPr txBox="1"/>
      </xdr:nvSpPr>
      <xdr:spPr>
        <a:xfrm>
          <a:off x="830795" y="609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DFEC5A64-44BB-4074-B15F-C719642F509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5BE1616-670E-4E5B-921E-FA17CD2D339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2BC45F1-F110-49A1-B251-94E174E70AF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093E4FA-5A48-46A3-AE05-76B98CE62A8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B4222B1-5F8D-43E8-B1A1-58FD0BF9A4B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134597</xdr:rowOff>
    </xdr:from>
    <xdr:to>
      <xdr:col>24</xdr:col>
      <xdr:colOff>114300</xdr:colOff>
      <xdr:row>37</xdr:row>
      <xdr:rowOff>64747</xdr:rowOff>
    </xdr:to>
    <xdr:sp macro="" textlink="">
      <xdr:nvSpPr>
        <xdr:cNvPr id="79" name="楕円 78">
          <a:extLst>
            <a:ext uri="{FF2B5EF4-FFF2-40B4-BE49-F238E27FC236}">
              <a16:creationId xmlns:a16="http://schemas.microsoft.com/office/drawing/2014/main" id="{0718C2E7-3D05-4508-8E43-7688FD9D7933}"/>
            </a:ext>
          </a:extLst>
        </xdr:cNvPr>
        <xdr:cNvSpPr/>
      </xdr:nvSpPr>
      <xdr:spPr>
        <a:xfrm>
          <a:off x="4584700" y="630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113024</xdr:rowOff>
    </xdr:from>
    <xdr:ext cx="599010" cy="259045"/>
    <xdr:sp macro="" textlink="">
      <xdr:nvSpPr>
        <xdr:cNvPr id="80" name="人件費該当値テキスト">
          <a:extLst>
            <a:ext uri="{FF2B5EF4-FFF2-40B4-BE49-F238E27FC236}">
              <a16:creationId xmlns:a16="http://schemas.microsoft.com/office/drawing/2014/main" id="{303231E6-9C09-43D8-A7A1-EE94A7142B94}"/>
            </a:ext>
          </a:extLst>
        </xdr:cNvPr>
        <xdr:cNvSpPr txBox="1"/>
      </xdr:nvSpPr>
      <xdr:spPr>
        <a:xfrm>
          <a:off x="4686300" y="628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152672</xdr:rowOff>
    </xdr:from>
    <xdr:to>
      <xdr:col>20</xdr:col>
      <xdr:colOff>38100</xdr:colOff>
      <xdr:row>37</xdr:row>
      <xdr:rowOff>82822</xdr:rowOff>
    </xdr:to>
    <xdr:sp macro="" textlink="">
      <xdr:nvSpPr>
        <xdr:cNvPr id="81" name="楕円 80">
          <a:extLst>
            <a:ext uri="{FF2B5EF4-FFF2-40B4-BE49-F238E27FC236}">
              <a16:creationId xmlns:a16="http://schemas.microsoft.com/office/drawing/2014/main" id="{62DEE6D3-6D59-47FA-B734-B9BA411DB076}"/>
            </a:ext>
          </a:extLst>
        </xdr:cNvPr>
        <xdr:cNvSpPr/>
      </xdr:nvSpPr>
      <xdr:spPr>
        <a:xfrm>
          <a:off x="3746500" y="63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73949</xdr:rowOff>
    </xdr:from>
    <xdr:ext cx="599010" cy="259045"/>
    <xdr:sp macro="" textlink="">
      <xdr:nvSpPr>
        <xdr:cNvPr id="82" name="テキスト ボックス 81">
          <a:extLst>
            <a:ext uri="{FF2B5EF4-FFF2-40B4-BE49-F238E27FC236}">
              <a16:creationId xmlns:a16="http://schemas.microsoft.com/office/drawing/2014/main" id="{4D58BDD6-25DA-4D08-BFB1-85357C6BE4BC}"/>
            </a:ext>
          </a:extLst>
        </xdr:cNvPr>
        <xdr:cNvSpPr txBox="1"/>
      </xdr:nvSpPr>
      <xdr:spPr>
        <a:xfrm>
          <a:off x="3497795" y="641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2011</xdr:rowOff>
    </xdr:from>
    <xdr:to>
      <xdr:col>15</xdr:col>
      <xdr:colOff>101600</xdr:colOff>
      <xdr:row>37</xdr:row>
      <xdr:rowOff>103611</xdr:rowOff>
    </xdr:to>
    <xdr:sp macro="" textlink="">
      <xdr:nvSpPr>
        <xdr:cNvPr id="83" name="楕円 82">
          <a:extLst>
            <a:ext uri="{FF2B5EF4-FFF2-40B4-BE49-F238E27FC236}">
              <a16:creationId xmlns:a16="http://schemas.microsoft.com/office/drawing/2014/main" id="{28EDA42E-83C1-49B9-BD2F-D8825DDABD79}"/>
            </a:ext>
          </a:extLst>
        </xdr:cNvPr>
        <xdr:cNvSpPr/>
      </xdr:nvSpPr>
      <xdr:spPr>
        <a:xfrm>
          <a:off x="2857500" y="63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94738</xdr:rowOff>
    </xdr:from>
    <xdr:ext cx="599010" cy="259045"/>
    <xdr:sp macro="" textlink="">
      <xdr:nvSpPr>
        <xdr:cNvPr id="84" name="テキスト ボックス 83">
          <a:extLst>
            <a:ext uri="{FF2B5EF4-FFF2-40B4-BE49-F238E27FC236}">
              <a16:creationId xmlns:a16="http://schemas.microsoft.com/office/drawing/2014/main" id="{3964B8AD-65FC-4C92-84D0-4A901232015B}"/>
            </a:ext>
          </a:extLst>
        </xdr:cNvPr>
        <xdr:cNvSpPr txBox="1"/>
      </xdr:nvSpPr>
      <xdr:spPr>
        <a:xfrm>
          <a:off x="2608795" y="643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62698</xdr:rowOff>
    </xdr:from>
    <xdr:to>
      <xdr:col>10</xdr:col>
      <xdr:colOff>165100</xdr:colOff>
      <xdr:row>37</xdr:row>
      <xdr:rowOff>164298</xdr:rowOff>
    </xdr:to>
    <xdr:sp macro="" textlink="">
      <xdr:nvSpPr>
        <xdr:cNvPr id="85" name="楕円 84">
          <a:extLst>
            <a:ext uri="{FF2B5EF4-FFF2-40B4-BE49-F238E27FC236}">
              <a16:creationId xmlns:a16="http://schemas.microsoft.com/office/drawing/2014/main" id="{2A54AF00-5DA5-4E74-9CE5-BFA64274D35E}"/>
            </a:ext>
          </a:extLst>
        </xdr:cNvPr>
        <xdr:cNvSpPr/>
      </xdr:nvSpPr>
      <xdr:spPr>
        <a:xfrm>
          <a:off x="1968500" y="640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155425</xdr:rowOff>
    </xdr:from>
    <xdr:ext cx="599010" cy="259045"/>
    <xdr:sp macro="" textlink="">
      <xdr:nvSpPr>
        <xdr:cNvPr id="86" name="テキスト ボックス 85">
          <a:extLst>
            <a:ext uri="{FF2B5EF4-FFF2-40B4-BE49-F238E27FC236}">
              <a16:creationId xmlns:a16="http://schemas.microsoft.com/office/drawing/2014/main" id="{A0995450-4DAD-46ED-8122-DE0F840ED193}"/>
            </a:ext>
          </a:extLst>
        </xdr:cNvPr>
        <xdr:cNvSpPr txBox="1"/>
      </xdr:nvSpPr>
      <xdr:spPr>
        <a:xfrm>
          <a:off x="1719795" y="649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84096</xdr:rowOff>
    </xdr:from>
    <xdr:to>
      <xdr:col>6</xdr:col>
      <xdr:colOff>38100</xdr:colOff>
      <xdr:row>38</xdr:row>
      <xdr:rowOff>14246</xdr:rowOff>
    </xdr:to>
    <xdr:sp macro="" textlink="">
      <xdr:nvSpPr>
        <xdr:cNvPr id="87" name="楕円 86">
          <a:extLst>
            <a:ext uri="{FF2B5EF4-FFF2-40B4-BE49-F238E27FC236}">
              <a16:creationId xmlns:a16="http://schemas.microsoft.com/office/drawing/2014/main" id="{4CEF722A-8B0A-4130-AEE9-80659DEAC8C1}"/>
            </a:ext>
          </a:extLst>
        </xdr:cNvPr>
        <xdr:cNvSpPr/>
      </xdr:nvSpPr>
      <xdr:spPr>
        <a:xfrm>
          <a:off x="1079500" y="642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5373</xdr:rowOff>
    </xdr:from>
    <xdr:ext cx="599010" cy="259045"/>
    <xdr:sp macro="" textlink="">
      <xdr:nvSpPr>
        <xdr:cNvPr id="88" name="テキスト ボックス 87">
          <a:extLst>
            <a:ext uri="{FF2B5EF4-FFF2-40B4-BE49-F238E27FC236}">
              <a16:creationId xmlns:a16="http://schemas.microsoft.com/office/drawing/2014/main" id="{0FAC50BA-94C8-4C7F-A8F0-B81A0DD11EBE}"/>
            </a:ext>
          </a:extLst>
        </xdr:cNvPr>
        <xdr:cNvSpPr txBox="1"/>
      </xdr:nvSpPr>
      <xdr:spPr>
        <a:xfrm>
          <a:off x="830795" y="652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D5B32408-7A1B-42BD-99CF-CDEE58388DC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31D24D39-AC95-4440-B024-06F77202FF0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72ADDE76-A76F-4616-9193-7A1650D3DA2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E8C9C0CE-E0EE-4999-B2F9-0AA7AB9F7FC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BF8D398F-C877-4944-AE96-7A9B110CA9A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5C5E4430-8D45-4B5F-BBF9-47C78D8144B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5D044428-E879-448C-9BA4-B953FADCE66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89FA17BF-7356-4D52-8E48-546D63A03B1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A5B497E1-69ED-4BA1-9ED9-D0594401DF4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1BB7F012-7FFA-4086-9BCF-18492E6D7C6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1784524C-5676-42DD-8CDE-E3FC0EB3711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86B8F094-7021-4243-9A2C-E8A60DC2F6DC}"/>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2D44F9E1-E4D3-4057-828A-1D0FA2F496A7}"/>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EC2B6FEF-348F-4964-8249-28CF06385FE7}"/>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FE35DE2E-4A68-4CB3-9C60-E168E750B9DD}"/>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84C834DC-8F4C-4EFD-B869-EFB6A3F863E6}"/>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D813119-21DD-42F6-AC66-40D44CE2AD31}"/>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499E053-ABD2-40B6-B6E0-F50B751A4CE5}"/>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57A6F5FC-4AD4-460D-8F1D-464B611D2565}"/>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8" name="テキスト ボックス 107">
          <a:extLst>
            <a:ext uri="{FF2B5EF4-FFF2-40B4-BE49-F238E27FC236}">
              <a16:creationId xmlns:a16="http://schemas.microsoft.com/office/drawing/2014/main" id="{F4A7A5D5-AB0D-4D9E-BD44-D72ADC9804E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A49140A5-69F0-4BCE-96CF-53F7EA5454F8}"/>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6DBD7618-B4FB-465E-A69B-749ABA357D8C}"/>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C585C12C-4AD6-49FA-B1B9-2D5D4ACE4CE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AD97E157-F314-4F96-8229-BE76F297851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1F2D69DD-FF20-42CB-84B9-5822CEACC6D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47610</xdr:rowOff>
    </xdr:from>
    <xdr:to>
      <xdr:col>24</xdr:col>
      <xdr:colOff>62865</xdr:colOff>
      <xdr:row>59</xdr:row>
      <xdr:rowOff>1943</xdr:rowOff>
    </xdr:to>
    <xdr:cxnSp macro="">
      <xdr:nvCxnSpPr>
        <xdr:cNvPr id="114" name="直線コネクタ 113">
          <a:extLst>
            <a:ext uri="{FF2B5EF4-FFF2-40B4-BE49-F238E27FC236}">
              <a16:creationId xmlns:a16="http://schemas.microsoft.com/office/drawing/2014/main" id="{20176513-01AF-4F3A-949C-44C339A63836}"/>
            </a:ext>
          </a:extLst>
        </xdr:cNvPr>
        <xdr:cNvCxnSpPr/>
      </xdr:nvCxnSpPr>
      <xdr:spPr>
        <a:xfrm flipV="1">
          <a:off x="4633595" y="8791560"/>
          <a:ext cx="1270" cy="1325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5770</xdr:rowOff>
    </xdr:from>
    <xdr:ext cx="534377" cy="259045"/>
    <xdr:sp macro="" textlink="">
      <xdr:nvSpPr>
        <xdr:cNvPr id="115" name="物件費最小値テキスト">
          <a:extLst>
            <a:ext uri="{FF2B5EF4-FFF2-40B4-BE49-F238E27FC236}">
              <a16:creationId xmlns:a16="http://schemas.microsoft.com/office/drawing/2014/main" id="{56ADD190-6B3B-4651-9D7C-7FDE4D017625}"/>
            </a:ext>
          </a:extLst>
        </xdr:cNvPr>
        <xdr:cNvSpPr txBox="1"/>
      </xdr:nvSpPr>
      <xdr:spPr>
        <a:xfrm>
          <a:off x="4686300" y="1012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1943</xdr:rowOff>
    </xdr:from>
    <xdr:to>
      <xdr:col>24</xdr:col>
      <xdr:colOff>152400</xdr:colOff>
      <xdr:row>59</xdr:row>
      <xdr:rowOff>1943</xdr:rowOff>
    </xdr:to>
    <xdr:cxnSp macro="">
      <xdr:nvCxnSpPr>
        <xdr:cNvPr id="116" name="直線コネクタ 115">
          <a:extLst>
            <a:ext uri="{FF2B5EF4-FFF2-40B4-BE49-F238E27FC236}">
              <a16:creationId xmlns:a16="http://schemas.microsoft.com/office/drawing/2014/main" id="{1C472195-3D96-4EAF-8879-ABC914FC3127}"/>
            </a:ext>
          </a:extLst>
        </xdr:cNvPr>
        <xdr:cNvCxnSpPr/>
      </xdr:nvCxnSpPr>
      <xdr:spPr>
        <a:xfrm>
          <a:off x="4546600" y="10117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165737</xdr:rowOff>
    </xdr:from>
    <xdr:ext cx="690189" cy="259045"/>
    <xdr:sp macro="" textlink="">
      <xdr:nvSpPr>
        <xdr:cNvPr id="117" name="物件費最大値テキスト">
          <a:extLst>
            <a:ext uri="{FF2B5EF4-FFF2-40B4-BE49-F238E27FC236}">
              <a16:creationId xmlns:a16="http://schemas.microsoft.com/office/drawing/2014/main" id="{5FDBE577-5872-4B5A-9B26-4C886ACCFBFF}"/>
            </a:ext>
          </a:extLst>
        </xdr:cNvPr>
        <xdr:cNvSpPr txBox="1"/>
      </xdr:nvSpPr>
      <xdr:spPr>
        <a:xfrm>
          <a:off x="4686300" y="8566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47610</xdr:rowOff>
    </xdr:from>
    <xdr:to>
      <xdr:col>24</xdr:col>
      <xdr:colOff>152400</xdr:colOff>
      <xdr:row>51</xdr:row>
      <xdr:rowOff>47610</xdr:rowOff>
    </xdr:to>
    <xdr:cxnSp macro="">
      <xdr:nvCxnSpPr>
        <xdr:cNvPr id="118" name="直線コネクタ 117">
          <a:extLst>
            <a:ext uri="{FF2B5EF4-FFF2-40B4-BE49-F238E27FC236}">
              <a16:creationId xmlns:a16="http://schemas.microsoft.com/office/drawing/2014/main" id="{1C7B85A0-2126-4962-9F3D-F5A35FED4026}"/>
            </a:ext>
          </a:extLst>
        </xdr:cNvPr>
        <xdr:cNvCxnSpPr/>
      </xdr:nvCxnSpPr>
      <xdr:spPr>
        <a:xfrm>
          <a:off x="4546600" y="8791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65096</xdr:rowOff>
    </xdr:from>
    <xdr:to>
      <xdr:col>24</xdr:col>
      <xdr:colOff>63500</xdr:colOff>
      <xdr:row>58</xdr:row>
      <xdr:rowOff>85278</xdr:rowOff>
    </xdr:to>
    <xdr:cxnSp macro="">
      <xdr:nvCxnSpPr>
        <xdr:cNvPr id="119" name="直線コネクタ 118">
          <a:extLst>
            <a:ext uri="{FF2B5EF4-FFF2-40B4-BE49-F238E27FC236}">
              <a16:creationId xmlns:a16="http://schemas.microsoft.com/office/drawing/2014/main" id="{CD623FB7-46AB-43E6-8271-6D645921574B}"/>
            </a:ext>
          </a:extLst>
        </xdr:cNvPr>
        <xdr:cNvCxnSpPr/>
      </xdr:nvCxnSpPr>
      <xdr:spPr>
        <a:xfrm flipV="1">
          <a:off x="3797300" y="10009196"/>
          <a:ext cx="838200" cy="2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130117</xdr:rowOff>
    </xdr:from>
    <xdr:ext cx="599010" cy="259045"/>
    <xdr:sp macro="" textlink="">
      <xdr:nvSpPr>
        <xdr:cNvPr id="120" name="物件費平均値テキスト">
          <a:extLst>
            <a:ext uri="{FF2B5EF4-FFF2-40B4-BE49-F238E27FC236}">
              <a16:creationId xmlns:a16="http://schemas.microsoft.com/office/drawing/2014/main" id="{628FA5EB-28D0-4694-B97F-53363C1C581D}"/>
            </a:ext>
          </a:extLst>
        </xdr:cNvPr>
        <xdr:cNvSpPr txBox="1"/>
      </xdr:nvSpPr>
      <xdr:spPr>
        <a:xfrm>
          <a:off x="4686300" y="9731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107240</xdr:rowOff>
    </xdr:from>
    <xdr:to>
      <xdr:col>24</xdr:col>
      <xdr:colOff>114300</xdr:colOff>
      <xdr:row>58</xdr:row>
      <xdr:rowOff>37390</xdr:rowOff>
    </xdr:to>
    <xdr:sp macro="" textlink="">
      <xdr:nvSpPr>
        <xdr:cNvPr id="121" name="フローチャート: 判断 120">
          <a:extLst>
            <a:ext uri="{FF2B5EF4-FFF2-40B4-BE49-F238E27FC236}">
              <a16:creationId xmlns:a16="http://schemas.microsoft.com/office/drawing/2014/main" id="{0B951FCB-2E21-443C-82F4-740B9DF400DC}"/>
            </a:ext>
          </a:extLst>
        </xdr:cNvPr>
        <xdr:cNvSpPr/>
      </xdr:nvSpPr>
      <xdr:spPr>
        <a:xfrm>
          <a:off x="4584700" y="98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85278</xdr:rowOff>
    </xdr:from>
    <xdr:to>
      <xdr:col>19</xdr:col>
      <xdr:colOff>177800</xdr:colOff>
      <xdr:row>58</xdr:row>
      <xdr:rowOff>86838</xdr:rowOff>
    </xdr:to>
    <xdr:cxnSp macro="">
      <xdr:nvCxnSpPr>
        <xdr:cNvPr id="122" name="直線コネクタ 121">
          <a:extLst>
            <a:ext uri="{FF2B5EF4-FFF2-40B4-BE49-F238E27FC236}">
              <a16:creationId xmlns:a16="http://schemas.microsoft.com/office/drawing/2014/main" id="{72AFCE30-68BE-4D6B-8A5B-C310542E6C54}"/>
            </a:ext>
          </a:extLst>
        </xdr:cNvPr>
        <xdr:cNvCxnSpPr/>
      </xdr:nvCxnSpPr>
      <xdr:spPr>
        <a:xfrm flipV="1">
          <a:off x="2908300" y="10029378"/>
          <a:ext cx="889000" cy="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136166</xdr:rowOff>
    </xdr:from>
    <xdr:to>
      <xdr:col>20</xdr:col>
      <xdr:colOff>38100</xdr:colOff>
      <xdr:row>58</xdr:row>
      <xdr:rowOff>66316</xdr:rowOff>
    </xdr:to>
    <xdr:sp macro="" textlink="">
      <xdr:nvSpPr>
        <xdr:cNvPr id="123" name="フローチャート: 判断 122">
          <a:extLst>
            <a:ext uri="{FF2B5EF4-FFF2-40B4-BE49-F238E27FC236}">
              <a16:creationId xmlns:a16="http://schemas.microsoft.com/office/drawing/2014/main" id="{CFDEEF11-5C32-478E-BA38-9F2EB0A43D58}"/>
            </a:ext>
          </a:extLst>
        </xdr:cNvPr>
        <xdr:cNvSpPr/>
      </xdr:nvSpPr>
      <xdr:spPr>
        <a:xfrm>
          <a:off x="3746500" y="99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82843</xdr:rowOff>
    </xdr:from>
    <xdr:ext cx="599010" cy="259045"/>
    <xdr:sp macro="" textlink="">
      <xdr:nvSpPr>
        <xdr:cNvPr id="124" name="テキスト ボックス 123">
          <a:extLst>
            <a:ext uri="{FF2B5EF4-FFF2-40B4-BE49-F238E27FC236}">
              <a16:creationId xmlns:a16="http://schemas.microsoft.com/office/drawing/2014/main" id="{83112B64-FBAA-41B1-BB8F-86CE388D1C02}"/>
            </a:ext>
          </a:extLst>
        </xdr:cNvPr>
        <xdr:cNvSpPr txBox="1"/>
      </xdr:nvSpPr>
      <xdr:spPr>
        <a:xfrm>
          <a:off x="3497795" y="96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86838</xdr:rowOff>
    </xdr:from>
    <xdr:to>
      <xdr:col>15</xdr:col>
      <xdr:colOff>50800</xdr:colOff>
      <xdr:row>58</xdr:row>
      <xdr:rowOff>106698</xdr:rowOff>
    </xdr:to>
    <xdr:cxnSp macro="">
      <xdr:nvCxnSpPr>
        <xdr:cNvPr id="125" name="直線コネクタ 124">
          <a:extLst>
            <a:ext uri="{FF2B5EF4-FFF2-40B4-BE49-F238E27FC236}">
              <a16:creationId xmlns:a16="http://schemas.microsoft.com/office/drawing/2014/main" id="{528F13CF-5B68-4854-B422-03C47B9F6DFD}"/>
            </a:ext>
          </a:extLst>
        </xdr:cNvPr>
        <xdr:cNvCxnSpPr/>
      </xdr:nvCxnSpPr>
      <xdr:spPr>
        <a:xfrm flipV="1">
          <a:off x="2019300" y="10030938"/>
          <a:ext cx="889000" cy="1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147348</xdr:rowOff>
    </xdr:from>
    <xdr:to>
      <xdr:col>15</xdr:col>
      <xdr:colOff>101600</xdr:colOff>
      <xdr:row>58</xdr:row>
      <xdr:rowOff>77498</xdr:rowOff>
    </xdr:to>
    <xdr:sp macro="" textlink="">
      <xdr:nvSpPr>
        <xdr:cNvPr id="126" name="フローチャート: 判断 125">
          <a:extLst>
            <a:ext uri="{FF2B5EF4-FFF2-40B4-BE49-F238E27FC236}">
              <a16:creationId xmlns:a16="http://schemas.microsoft.com/office/drawing/2014/main" id="{7B8F8228-B31B-4EED-A1F9-EB2C5491CEB6}"/>
            </a:ext>
          </a:extLst>
        </xdr:cNvPr>
        <xdr:cNvSpPr/>
      </xdr:nvSpPr>
      <xdr:spPr>
        <a:xfrm>
          <a:off x="2857500" y="991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94025</xdr:rowOff>
    </xdr:from>
    <xdr:ext cx="599010" cy="259045"/>
    <xdr:sp macro="" textlink="">
      <xdr:nvSpPr>
        <xdr:cNvPr id="127" name="テキスト ボックス 126">
          <a:extLst>
            <a:ext uri="{FF2B5EF4-FFF2-40B4-BE49-F238E27FC236}">
              <a16:creationId xmlns:a16="http://schemas.microsoft.com/office/drawing/2014/main" id="{2BBD5F16-99C4-4717-ABEF-A8F43FAE409B}"/>
            </a:ext>
          </a:extLst>
        </xdr:cNvPr>
        <xdr:cNvSpPr txBox="1"/>
      </xdr:nvSpPr>
      <xdr:spPr>
        <a:xfrm>
          <a:off x="2608795" y="969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98706</xdr:rowOff>
    </xdr:from>
    <xdr:to>
      <xdr:col>10</xdr:col>
      <xdr:colOff>114300</xdr:colOff>
      <xdr:row>58</xdr:row>
      <xdr:rowOff>106698</xdr:rowOff>
    </xdr:to>
    <xdr:cxnSp macro="">
      <xdr:nvCxnSpPr>
        <xdr:cNvPr id="128" name="直線コネクタ 127">
          <a:extLst>
            <a:ext uri="{FF2B5EF4-FFF2-40B4-BE49-F238E27FC236}">
              <a16:creationId xmlns:a16="http://schemas.microsoft.com/office/drawing/2014/main" id="{0B5B308E-2A34-47B6-84DB-48FF8AC14FFA}"/>
            </a:ext>
          </a:extLst>
        </xdr:cNvPr>
        <xdr:cNvCxnSpPr/>
      </xdr:nvCxnSpPr>
      <xdr:spPr>
        <a:xfrm>
          <a:off x="1130300" y="10042806"/>
          <a:ext cx="889000" cy="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152057</xdr:rowOff>
    </xdr:from>
    <xdr:to>
      <xdr:col>10</xdr:col>
      <xdr:colOff>165100</xdr:colOff>
      <xdr:row>58</xdr:row>
      <xdr:rowOff>82207</xdr:rowOff>
    </xdr:to>
    <xdr:sp macro="" textlink="">
      <xdr:nvSpPr>
        <xdr:cNvPr id="129" name="フローチャート: 判断 128">
          <a:extLst>
            <a:ext uri="{FF2B5EF4-FFF2-40B4-BE49-F238E27FC236}">
              <a16:creationId xmlns:a16="http://schemas.microsoft.com/office/drawing/2014/main" id="{DBEC81F6-02D1-4A64-90CF-AE3C65DC4B3F}"/>
            </a:ext>
          </a:extLst>
        </xdr:cNvPr>
        <xdr:cNvSpPr/>
      </xdr:nvSpPr>
      <xdr:spPr>
        <a:xfrm>
          <a:off x="1968500" y="992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98734</xdr:rowOff>
    </xdr:from>
    <xdr:ext cx="599010" cy="259045"/>
    <xdr:sp macro="" textlink="">
      <xdr:nvSpPr>
        <xdr:cNvPr id="130" name="テキスト ボックス 129">
          <a:extLst>
            <a:ext uri="{FF2B5EF4-FFF2-40B4-BE49-F238E27FC236}">
              <a16:creationId xmlns:a16="http://schemas.microsoft.com/office/drawing/2014/main" id="{A0403C8E-3A22-4C90-B6A0-956C5DDB8952}"/>
            </a:ext>
          </a:extLst>
        </xdr:cNvPr>
        <xdr:cNvSpPr txBox="1"/>
      </xdr:nvSpPr>
      <xdr:spPr>
        <a:xfrm>
          <a:off x="1719795" y="969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156969</xdr:rowOff>
    </xdr:from>
    <xdr:to>
      <xdr:col>6</xdr:col>
      <xdr:colOff>38100</xdr:colOff>
      <xdr:row>58</xdr:row>
      <xdr:rowOff>87119</xdr:rowOff>
    </xdr:to>
    <xdr:sp macro="" textlink="">
      <xdr:nvSpPr>
        <xdr:cNvPr id="131" name="フローチャート: 判断 130">
          <a:extLst>
            <a:ext uri="{FF2B5EF4-FFF2-40B4-BE49-F238E27FC236}">
              <a16:creationId xmlns:a16="http://schemas.microsoft.com/office/drawing/2014/main" id="{965F66C9-CDB8-4B5E-84F2-AEE490151603}"/>
            </a:ext>
          </a:extLst>
        </xdr:cNvPr>
        <xdr:cNvSpPr/>
      </xdr:nvSpPr>
      <xdr:spPr>
        <a:xfrm>
          <a:off x="1079500" y="992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103646</xdr:rowOff>
    </xdr:from>
    <xdr:ext cx="599010" cy="259045"/>
    <xdr:sp macro="" textlink="">
      <xdr:nvSpPr>
        <xdr:cNvPr id="132" name="テキスト ボックス 131">
          <a:extLst>
            <a:ext uri="{FF2B5EF4-FFF2-40B4-BE49-F238E27FC236}">
              <a16:creationId xmlns:a16="http://schemas.microsoft.com/office/drawing/2014/main" id="{0B6AD372-EAD7-4609-8FA5-109E869F4921}"/>
            </a:ext>
          </a:extLst>
        </xdr:cNvPr>
        <xdr:cNvSpPr txBox="1"/>
      </xdr:nvSpPr>
      <xdr:spPr>
        <a:xfrm>
          <a:off x="830795" y="970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86BB12B-86D2-4E75-87A7-5E1906DF6C7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9CF928D-3BF8-4956-B619-043437340AA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FE64DD1-612B-420B-B04A-12B721F3D0F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74B36AE-6CAB-400B-9215-0043F19C6F1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820DAAA-A29E-4F68-8A08-89FA0A536EA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14296</xdr:rowOff>
    </xdr:from>
    <xdr:to>
      <xdr:col>24</xdr:col>
      <xdr:colOff>114300</xdr:colOff>
      <xdr:row>58</xdr:row>
      <xdr:rowOff>115896</xdr:rowOff>
    </xdr:to>
    <xdr:sp macro="" textlink="">
      <xdr:nvSpPr>
        <xdr:cNvPr id="138" name="楕円 137">
          <a:extLst>
            <a:ext uri="{FF2B5EF4-FFF2-40B4-BE49-F238E27FC236}">
              <a16:creationId xmlns:a16="http://schemas.microsoft.com/office/drawing/2014/main" id="{824B334C-999E-43C7-90AE-4E8ED10F9FD9}"/>
            </a:ext>
          </a:extLst>
        </xdr:cNvPr>
        <xdr:cNvSpPr/>
      </xdr:nvSpPr>
      <xdr:spPr>
        <a:xfrm>
          <a:off x="4584700" y="995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100673</xdr:rowOff>
    </xdr:from>
    <xdr:ext cx="599010" cy="259045"/>
    <xdr:sp macro="" textlink="">
      <xdr:nvSpPr>
        <xdr:cNvPr id="139" name="物件費該当値テキスト">
          <a:extLst>
            <a:ext uri="{FF2B5EF4-FFF2-40B4-BE49-F238E27FC236}">
              <a16:creationId xmlns:a16="http://schemas.microsoft.com/office/drawing/2014/main" id="{C8DC39E5-F4F0-491A-BEDB-D01D721E45AA}"/>
            </a:ext>
          </a:extLst>
        </xdr:cNvPr>
        <xdr:cNvSpPr txBox="1"/>
      </xdr:nvSpPr>
      <xdr:spPr>
        <a:xfrm>
          <a:off x="4686300" y="987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34478</xdr:rowOff>
    </xdr:from>
    <xdr:to>
      <xdr:col>20</xdr:col>
      <xdr:colOff>38100</xdr:colOff>
      <xdr:row>58</xdr:row>
      <xdr:rowOff>136078</xdr:rowOff>
    </xdr:to>
    <xdr:sp macro="" textlink="">
      <xdr:nvSpPr>
        <xdr:cNvPr id="140" name="楕円 139">
          <a:extLst>
            <a:ext uri="{FF2B5EF4-FFF2-40B4-BE49-F238E27FC236}">
              <a16:creationId xmlns:a16="http://schemas.microsoft.com/office/drawing/2014/main" id="{F7608F33-38B7-49C6-9928-EF80FC4EA240}"/>
            </a:ext>
          </a:extLst>
        </xdr:cNvPr>
        <xdr:cNvSpPr/>
      </xdr:nvSpPr>
      <xdr:spPr>
        <a:xfrm>
          <a:off x="3746500" y="997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127205</xdr:rowOff>
    </xdr:from>
    <xdr:ext cx="599010" cy="259045"/>
    <xdr:sp macro="" textlink="">
      <xdr:nvSpPr>
        <xdr:cNvPr id="141" name="テキスト ボックス 140">
          <a:extLst>
            <a:ext uri="{FF2B5EF4-FFF2-40B4-BE49-F238E27FC236}">
              <a16:creationId xmlns:a16="http://schemas.microsoft.com/office/drawing/2014/main" id="{3F8BC088-84AA-47B6-B361-071D95AD0146}"/>
            </a:ext>
          </a:extLst>
        </xdr:cNvPr>
        <xdr:cNvSpPr txBox="1"/>
      </xdr:nvSpPr>
      <xdr:spPr>
        <a:xfrm>
          <a:off x="3497795" y="1007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36038</xdr:rowOff>
    </xdr:from>
    <xdr:to>
      <xdr:col>15</xdr:col>
      <xdr:colOff>101600</xdr:colOff>
      <xdr:row>58</xdr:row>
      <xdr:rowOff>137638</xdr:rowOff>
    </xdr:to>
    <xdr:sp macro="" textlink="">
      <xdr:nvSpPr>
        <xdr:cNvPr id="142" name="楕円 141">
          <a:extLst>
            <a:ext uri="{FF2B5EF4-FFF2-40B4-BE49-F238E27FC236}">
              <a16:creationId xmlns:a16="http://schemas.microsoft.com/office/drawing/2014/main" id="{6DA2A340-1FCA-47FA-BCD7-D6B2179CBF44}"/>
            </a:ext>
          </a:extLst>
        </xdr:cNvPr>
        <xdr:cNvSpPr/>
      </xdr:nvSpPr>
      <xdr:spPr>
        <a:xfrm>
          <a:off x="2857500" y="998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128765</xdr:rowOff>
    </xdr:from>
    <xdr:ext cx="599010" cy="259045"/>
    <xdr:sp macro="" textlink="">
      <xdr:nvSpPr>
        <xdr:cNvPr id="143" name="テキスト ボックス 142">
          <a:extLst>
            <a:ext uri="{FF2B5EF4-FFF2-40B4-BE49-F238E27FC236}">
              <a16:creationId xmlns:a16="http://schemas.microsoft.com/office/drawing/2014/main" id="{ED2ED6B1-F5A6-4306-A131-A83336D68A5A}"/>
            </a:ext>
          </a:extLst>
        </xdr:cNvPr>
        <xdr:cNvSpPr txBox="1"/>
      </xdr:nvSpPr>
      <xdr:spPr>
        <a:xfrm>
          <a:off x="2608795" y="1007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55898</xdr:rowOff>
    </xdr:from>
    <xdr:to>
      <xdr:col>10</xdr:col>
      <xdr:colOff>165100</xdr:colOff>
      <xdr:row>58</xdr:row>
      <xdr:rowOff>157498</xdr:rowOff>
    </xdr:to>
    <xdr:sp macro="" textlink="">
      <xdr:nvSpPr>
        <xdr:cNvPr id="144" name="楕円 143">
          <a:extLst>
            <a:ext uri="{FF2B5EF4-FFF2-40B4-BE49-F238E27FC236}">
              <a16:creationId xmlns:a16="http://schemas.microsoft.com/office/drawing/2014/main" id="{3C55CA11-F218-4544-9678-045C3B18CBF8}"/>
            </a:ext>
          </a:extLst>
        </xdr:cNvPr>
        <xdr:cNvSpPr/>
      </xdr:nvSpPr>
      <xdr:spPr>
        <a:xfrm>
          <a:off x="1968500" y="999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148625</xdr:rowOff>
    </xdr:from>
    <xdr:ext cx="599010" cy="259045"/>
    <xdr:sp macro="" textlink="">
      <xdr:nvSpPr>
        <xdr:cNvPr id="145" name="テキスト ボックス 144">
          <a:extLst>
            <a:ext uri="{FF2B5EF4-FFF2-40B4-BE49-F238E27FC236}">
              <a16:creationId xmlns:a16="http://schemas.microsoft.com/office/drawing/2014/main" id="{B68086B6-AD28-4374-BED4-EA5A46B66159}"/>
            </a:ext>
          </a:extLst>
        </xdr:cNvPr>
        <xdr:cNvSpPr txBox="1"/>
      </xdr:nvSpPr>
      <xdr:spPr>
        <a:xfrm>
          <a:off x="1719795" y="1009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47906</xdr:rowOff>
    </xdr:from>
    <xdr:to>
      <xdr:col>6</xdr:col>
      <xdr:colOff>38100</xdr:colOff>
      <xdr:row>58</xdr:row>
      <xdr:rowOff>149506</xdr:rowOff>
    </xdr:to>
    <xdr:sp macro="" textlink="">
      <xdr:nvSpPr>
        <xdr:cNvPr id="146" name="楕円 145">
          <a:extLst>
            <a:ext uri="{FF2B5EF4-FFF2-40B4-BE49-F238E27FC236}">
              <a16:creationId xmlns:a16="http://schemas.microsoft.com/office/drawing/2014/main" id="{98459209-E5AC-48F1-9E31-56CAA0FD665F}"/>
            </a:ext>
          </a:extLst>
        </xdr:cNvPr>
        <xdr:cNvSpPr/>
      </xdr:nvSpPr>
      <xdr:spPr>
        <a:xfrm>
          <a:off x="1079500" y="999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140633</xdr:rowOff>
    </xdr:from>
    <xdr:ext cx="599010" cy="259045"/>
    <xdr:sp macro="" textlink="">
      <xdr:nvSpPr>
        <xdr:cNvPr id="147" name="テキスト ボックス 146">
          <a:extLst>
            <a:ext uri="{FF2B5EF4-FFF2-40B4-BE49-F238E27FC236}">
              <a16:creationId xmlns:a16="http://schemas.microsoft.com/office/drawing/2014/main" id="{EC3A15CC-516C-44E2-8C73-DEFE7F8F0525}"/>
            </a:ext>
          </a:extLst>
        </xdr:cNvPr>
        <xdr:cNvSpPr txBox="1"/>
      </xdr:nvSpPr>
      <xdr:spPr>
        <a:xfrm>
          <a:off x="830795" y="1008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46765E59-1D4E-427E-8BC5-E10623B86EF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54A92E10-BF61-4825-9D02-3582DCE9194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0CFD575-A159-474C-871A-0047CD9B2A0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7876E74F-8463-463D-8464-FB9758778B2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797C8E63-1333-4E3A-8AC3-AC86ACA23AB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FBBA72F1-A706-447E-ACC2-DF3168DD2CA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69B87D21-8B75-444F-A122-C778C18BEAE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D71C8409-40B4-4280-8450-1DE8501B237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73541E08-D483-4E58-8A4D-616185BE27D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B7FA2FDA-1CAB-4A52-9B0D-A6F1A1C21E0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58C2309-E2FF-46AA-9BDA-92B1EA5C7B27}"/>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C4D4C391-ED17-47FB-B09E-1042B4C5627E}"/>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405580E0-86FB-4080-95CB-918DBF50959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1FF6F53A-4E77-4989-9C06-0477FF609CC1}"/>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18D5435A-A4E7-4E02-8BB6-2907C26BFC1C}"/>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id="{8BD0D742-AB57-4C54-BA1A-C032BCFF0C1A}"/>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6BEF5A0-D4FC-4EEC-B04D-85FDB64EC85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1153739F-9DBA-486E-BD93-36805D7A8CF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858E198A-DE73-4F83-949C-A5BAB2B4274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135603</xdr:rowOff>
    </xdr:from>
    <xdr:to>
      <xdr:col>24</xdr:col>
      <xdr:colOff>62865</xdr:colOff>
      <xdr:row>78</xdr:row>
      <xdr:rowOff>25400</xdr:rowOff>
    </xdr:to>
    <xdr:cxnSp macro="">
      <xdr:nvCxnSpPr>
        <xdr:cNvPr id="167" name="直線コネクタ 166">
          <a:extLst>
            <a:ext uri="{FF2B5EF4-FFF2-40B4-BE49-F238E27FC236}">
              <a16:creationId xmlns:a16="http://schemas.microsoft.com/office/drawing/2014/main" id="{521B62DB-5246-4218-A165-F3214BF95EDF}"/>
            </a:ext>
          </a:extLst>
        </xdr:cNvPr>
        <xdr:cNvCxnSpPr/>
      </xdr:nvCxnSpPr>
      <xdr:spPr>
        <a:xfrm flipV="1">
          <a:off x="4633595" y="12137103"/>
          <a:ext cx="1270" cy="126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29227</xdr:rowOff>
    </xdr:from>
    <xdr:ext cx="249299" cy="259045"/>
    <xdr:sp macro="" textlink="">
      <xdr:nvSpPr>
        <xdr:cNvPr id="168" name="維持補修費最小値テキスト">
          <a:extLst>
            <a:ext uri="{FF2B5EF4-FFF2-40B4-BE49-F238E27FC236}">
              <a16:creationId xmlns:a16="http://schemas.microsoft.com/office/drawing/2014/main" id="{B9F2F747-9DC9-4AEB-9149-AE591A9F906F}"/>
            </a:ext>
          </a:extLst>
        </xdr:cNvPr>
        <xdr:cNvSpPr txBox="1"/>
      </xdr:nvSpPr>
      <xdr:spPr>
        <a:xfrm>
          <a:off x="4686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25400</xdr:rowOff>
    </xdr:from>
    <xdr:to>
      <xdr:col>24</xdr:col>
      <xdr:colOff>152400</xdr:colOff>
      <xdr:row>78</xdr:row>
      <xdr:rowOff>25400</xdr:rowOff>
    </xdr:to>
    <xdr:cxnSp macro="">
      <xdr:nvCxnSpPr>
        <xdr:cNvPr id="169" name="直線コネクタ 168">
          <a:extLst>
            <a:ext uri="{FF2B5EF4-FFF2-40B4-BE49-F238E27FC236}">
              <a16:creationId xmlns:a16="http://schemas.microsoft.com/office/drawing/2014/main" id="{78869731-A2F8-46C4-BB46-61DE6DAE174D}"/>
            </a:ext>
          </a:extLst>
        </xdr:cNvPr>
        <xdr:cNvCxnSpPr/>
      </xdr:nvCxnSpPr>
      <xdr:spPr>
        <a:xfrm>
          <a:off x="4546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82280</xdr:rowOff>
    </xdr:from>
    <xdr:ext cx="599010" cy="259045"/>
    <xdr:sp macro="" textlink="">
      <xdr:nvSpPr>
        <xdr:cNvPr id="170" name="維持補修費最大値テキスト">
          <a:extLst>
            <a:ext uri="{FF2B5EF4-FFF2-40B4-BE49-F238E27FC236}">
              <a16:creationId xmlns:a16="http://schemas.microsoft.com/office/drawing/2014/main" id="{A0101CFA-57A2-49FB-8B9B-A757FF7E6570}"/>
            </a:ext>
          </a:extLst>
        </xdr:cNvPr>
        <xdr:cNvSpPr txBox="1"/>
      </xdr:nvSpPr>
      <xdr:spPr>
        <a:xfrm>
          <a:off x="4686300" y="1191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135603</xdr:rowOff>
    </xdr:from>
    <xdr:to>
      <xdr:col>24</xdr:col>
      <xdr:colOff>152400</xdr:colOff>
      <xdr:row>70</xdr:row>
      <xdr:rowOff>135603</xdr:rowOff>
    </xdr:to>
    <xdr:cxnSp macro="">
      <xdr:nvCxnSpPr>
        <xdr:cNvPr id="171" name="直線コネクタ 170">
          <a:extLst>
            <a:ext uri="{FF2B5EF4-FFF2-40B4-BE49-F238E27FC236}">
              <a16:creationId xmlns:a16="http://schemas.microsoft.com/office/drawing/2014/main" id="{B560F18B-1794-4649-BE91-2A1C6E71A96B}"/>
            </a:ext>
          </a:extLst>
        </xdr:cNvPr>
        <xdr:cNvCxnSpPr/>
      </xdr:nvCxnSpPr>
      <xdr:spPr>
        <a:xfrm>
          <a:off x="4546600" y="1213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170109</xdr:rowOff>
    </xdr:from>
    <xdr:to>
      <xdr:col>24</xdr:col>
      <xdr:colOff>63500</xdr:colOff>
      <xdr:row>77</xdr:row>
      <xdr:rowOff>10530</xdr:rowOff>
    </xdr:to>
    <xdr:cxnSp macro="">
      <xdr:nvCxnSpPr>
        <xdr:cNvPr id="172" name="直線コネクタ 171">
          <a:extLst>
            <a:ext uri="{FF2B5EF4-FFF2-40B4-BE49-F238E27FC236}">
              <a16:creationId xmlns:a16="http://schemas.microsoft.com/office/drawing/2014/main" id="{4C9E8BA5-1043-462B-9B2D-4FECFA87957D}"/>
            </a:ext>
          </a:extLst>
        </xdr:cNvPr>
        <xdr:cNvCxnSpPr/>
      </xdr:nvCxnSpPr>
      <xdr:spPr>
        <a:xfrm flipV="1">
          <a:off x="3797300" y="13200309"/>
          <a:ext cx="838200" cy="1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117017</xdr:rowOff>
    </xdr:from>
    <xdr:ext cx="534377" cy="259045"/>
    <xdr:sp macro="" textlink="">
      <xdr:nvSpPr>
        <xdr:cNvPr id="173" name="維持補修費平均値テキスト">
          <a:extLst>
            <a:ext uri="{FF2B5EF4-FFF2-40B4-BE49-F238E27FC236}">
              <a16:creationId xmlns:a16="http://schemas.microsoft.com/office/drawing/2014/main" id="{16C9CB43-FD90-41B4-B055-8B71D737BCF6}"/>
            </a:ext>
          </a:extLst>
        </xdr:cNvPr>
        <xdr:cNvSpPr txBox="1"/>
      </xdr:nvSpPr>
      <xdr:spPr>
        <a:xfrm>
          <a:off x="4686300" y="12975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94140</xdr:rowOff>
    </xdr:from>
    <xdr:to>
      <xdr:col>24</xdr:col>
      <xdr:colOff>114300</xdr:colOff>
      <xdr:row>77</xdr:row>
      <xdr:rowOff>24290</xdr:rowOff>
    </xdr:to>
    <xdr:sp macro="" textlink="">
      <xdr:nvSpPr>
        <xdr:cNvPr id="174" name="フローチャート: 判断 173">
          <a:extLst>
            <a:ext uri="{FF2B5EF4-FFF2-40B4-BE49-F238E27FC236}">
              <a16:creationId xmlns:a16="http://schemas.microsoft.com/office/drawing/2014/main" id="{7061D3E3-3E03-4043-A58B-3963C30626E6}"/>
            </a:ext>
          </a:extLst>
        </xdr:cNvPr>
        <xdr:cNvSpPr/>
      </xdr:nvSpPr>
      <xdr:spPr>
        <a:xfrm>
          <a:off x="4584700" y="1312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10530</xdr:rowOff>
    </xdr:from>
    <xdr:to>
      <xdr:col>19</xdr:col>
      <xdr:colOff>177800</xdr:colOff>
      <xdr:row>77</xdr:row>
      <xdr:rowOff>43517</xdr:rowOff>
    </xdr:to>
    <xdr:cxnSp macro="">
      <xdr:nvCxnSpPr>
        <xdr:cNvPr id="175" name="直線コネクタ 174">
          <a:extLst>
            <a:ext uri="{FF2B5EF4-FFF2-40B4-BE49-F238E27FC236}">
              <a16:creationId xmlns:a16="http://schemas.microsoft.com/office/drawing/2014/main" id="{9EAC4525-E27A-44E6-9697-E321A6AD0DF3}"/>
            </a:ext>
          </a:extLst>
        </xdr:cNvPr>
        <xdr:cNvCxnSpPr/>
      </xdr:nvCxnSpPr>
      <xdr:spPr>
        <a:xfrm flipV="1">
          <a:off x="2908300" y="13212180"/>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108000</xdr:rowOff>
    </xdr:from>
    <xdr:to>
      <xdr:col>20</xdr:col>
      <xdr:colOff>38100</xdr:colOff>
      <xdr:row>77</xdr:row>
      <xdr:rowOff>38150</xdr:rowOff>
    </xdr:to>
    <xdr:sp macro="" textlink="">
      <xdr:nvSpPr>
        <xdr:cNvPr id="176" name="フローチャート: 判断 175">
          <a:extLst>
            <a:ext uri="{FF2B5EF4-FFF2-40B4-BE49-F238E27FC236}">
              <a16:creationId xmlns:a16="http://schemas.microsoft.com/office/drawing/2014/main" id="{48F168DA-7EFF-4B90-8824-B48C132716E4}"/>
            </a:ext>
          </a:extLst>
        </xdr:cNvPr>
        <xdr:cNvSpPr/>
      </xdr:nvSpPr>
      <xdr:spPr>
        <a:xfrm>
          <a:off x="3746500" y="1313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54677</xdr:rowOff>
    </xdr:from>
    <xdr:ext cx="534377" cy="259045"/>
    <xdr:sp macro="" textlink="">
      <xdr:nvSpPr>
        <xdr:cNvPr id="177" name="テキスト ボックス 176">
          <a:extLst>
            <a:ext uri="{FF2B5EF4-FFF2-40B4-BE49-F238E27FC236}">
              <a16:creationId xmlns:a16="http://schemas.microsoft.com/office/drawing/2014/main" id="{EE1CFB44-3A3A-4E68-9951-FDA23201CC94}"/>
            </a:ext>
          </a:extLst>
        </xdr:cNvPr>
        <xdr:cNvSpPr txBox="1"/>
      </xdr:nvSpPr>
      <xdr:spPr>
        <a:xfrm>
          <a:off x="3530111" y="1291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43517</xdr:rowOff>
    </xdr:from>
    <xdr:to>
      <xdr:col>15</xdr:col>
      <xdr:colOff>50800</xdr:colOff>
      <xdr:row>77</xdr:row>
      <xdr:rowOff>93483</xdr:rowOff>
    </xdr:to>
    <xdr:cxnSp macro="">
      <xdr:nvCxnSpPr>
        <xdr:cNvPr id="178" name="直線コネクタ 177">
          <a:extLst>
            <a:ext uri="{FF2B5EF4-FFF2-40B4-BE49-F238E27FC236}">
              <a16:creationId xmlns:a16="http://schemas.microsoft.com/office/drawing/2014/main" id="{A98E2F9C-E0EE-44C7-8D1A-4225156681D5}"/>
            </a:ext>
          </a:extLst>
        </xdr:cNvPr>
        <xdr:cNvCxnSpPr/>
      </xdr:nvCxnSpPr>
      <xdr:spPr>
        <a:xfrm flipV="1">
          <a:off x="2019300" y="13245167"/>
          <a:ext cx="889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130603</xdr:rowOff>
    </xdr:from>
    <xdr:to>
      <xdr:col>15</xdr:col>
      <xdr:colOff>101600</xdr:colOff>
      <xdr:row>77</xdr:row>
      <xdr:rowOff>60753</xdr:rowOff>
    </xdr:to>
    <xdr:sp macro="" textlink="">
      <xdr:nvSpPr>
        <xdr:cNvPr id="179" name="フローチャート: 判断 178">
          <a:extLst>
            <a:ext uri="{FF2B5EF4-FFF2-40B4-BE49-F238E27FC236}">
              <a16:creationId xmlns:a16="http://schemas.microsoft.com/office/drawing/2014/main" id="{25B48D87-B536-4DEC-A7C1-75922E7125D6}"/>
            </a:ext>
          </a:extLst>
        </xdr:cNvPr>
        <xdr:cNvSpPr/>
      </xdr:nvSpPr>
      <xdr:spPr>
        <a:xfrm>
          <a:off x="2857500" y="1316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77279</xdr:rowOff>
    </xdr:from>
    <xdr:ext cx="534377" cy="259045"/>
    <xdr:sp macro="" textlink="">
      <xdr:nvSpPr>
        <xdr:cNvPr id="180" name="テキスト ボックス 179">
          <a:extLst>
            <a:ext uri="{FF2B5EF4-FFF2-40B4-BE49-F238E27FC236}">
              <a16:creationId xmlns:a16="http://schemas.microsoft.com/office/drawing/2014/main" id="{452B3DA6-C7AB-42BC-8DBB-F1CC0B8013DB}"/>
            </a:ext>
          </a:extLst>
        </xdr:cNvPr>
        <xdr:cNvSpPr txBox="1"/>
      </xdr:nvSpPr>
      <xdr:spPr>
        <a:xfrm>
          <a:off x="2641111" y="1293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65429</xdr:rowOff>
    </xdr:from>
    <xdr:to>
      <xdr:col>10</xdr:col>
      <xdr:colOff>114300</xdr:colOff>
      <xdr:row>77</xdr:row>
      <xdr:rowOff>93483</xdr:rowOff>
    </xdr:to>
    <xdr:cxnSp macro="">
      <xdr:nvCxnSpPr>
        <xdr:cNvPr id="181" name="直線コネクタ 180">
          <a:extLst>
            <a:ext uri="{FF2B5EF4-FFF2-40B4-BE49-F238E27FC236}">
              <a16:creationId xmlns:a16="http://schemas.microsoft.com/office/drawing/2014/main" id="{8805305D-A7C5-4B24-978A-2E4925255F9E}"/>
            </a:ext>
          </a:extLst>
        </xdr:cNvPr>
        <xdr:cNvCxnSpPr/>
      </xdr:nvCxnSpPr>
      <xdr:spPr>
        <a:xfrm>
          <a:off x="1130300" y="13267079"/>
          <a:ext cx="889000"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3781</xdr:rowOff>
    </xdr:from>
    <xdr:to>
      <xdr:col>10</xdr:col>
      <xdr:colOff>165100</xdr:colOff>
      <xdr:row>77</xdr:row>
      <xdr:rowOff>105381</xdr:rowOff>
    </xdr:to>
    <xdr:sp macro="" textlink="">
      <xdr:nvSpPr>
        <xdr:cNvPr id="182" name="フローチャート: 判断 181">
          <a:extLst>
            <a:ext uri="{FF2B5EF4-FFF2-40B4-BE49-F238E27FC236}">
              <a16:creationId xmlns:a16="http://schemas.microsoft.com/office/drawing/2014/main" id="{72CAF1CA-C664-4EAD-B761-0D08BDD14EA0}"/>
            </a:ext>
          </a:extLst>
        </xdr:cNvPr>
        <xdr:cNvSpPr/>
      </xdr:nvSpPr>
      <xdr:spPr>
        <a:xfrm>
          <a:off x="1968500" y="1320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121908</xdr:rowOff>
    </xdr:from>
    <xdr:ext cx="534377" cy="259045"/>
    <xdr:sp macro="" textlink="">
      <xdr:nvSpPr>
        <xdr:cNvPr id="183" name="テキスト ボックス 182">
          <a:extLst>
            <a:ext uri="{FF2B5EF4-FFF2-40B4-BE49-F238E27FC236}">
              <a16:creationId xmlns:a16="http://schemas.microsoft.com/office/drawing/2014/main" id="{4D337849-7E16-4C8C-88BF-7270E8A49B90}"/>
            </a:ext>
          </a:extLst>
        </xdr:cNvPr>
        <xdr:cNvSpPr txBox="1"/>
      </xdr:nvSpPr>
      <xdr:spPr>
        <a:xfrm>
          <a:off x="1752111" y="1298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163058</xdr:rowOff>
    </xdr:from>
    <xdr:to>
      <xdr:col>6</xdr:col>
      <xdr:colOff>38100</xdr:colOff>
      <xdr:row>77</xdr:row>
      <xdr:rowOff>93208</xdr:rowOff>
    </xdr:to>
    <xdr:sp macro="" textlink="">
      <xdr:nvSpPr>
        <xdr:cNvPr id="184" name="フローチャート: 判断 183">
          <a:extLst>
            <a:ext uri="{FF2B5EF4-FFF2-40B4-BE49-F238E27FC236}">
              <a16:creationId xmlns:a16="http://schemas.microsoft.com/office/drawing/2014/main" id="{259116F7-2A3E-4052-878A-579475FB9C1A}"/>
            </a:ext>
          </a:extLst>
        </xdr:cNvPr>
        <xdr:cNvSpPr/>
      </xdr:nvSpPr>
      <xdr:spPr>
        <a:xfrm>
          <a:off x="1079500" y="1319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109734</xdr:rowOff>
    </xdr:from>
    <xdr:ext cx="534377" cy="259045"/>
    <xdr:sp macro="" textlink="">
      <xdr:nvSpPr>
        <xdr:cNvPr id="185" name="テキスト ボックス 184">
          <a:extLst>
            <a:ext uri="{FF2B5EF4-FFF2-40B4-BE49-F238E27FC236}">
              <a16:creationId xmlns:a16="http://schemas.microsoft.com/office/drawing/2014/main" id="{CDBA53D7-0FC9-41A6-8B70-1E54055BD523}"/>
            </a:ext>
          </a:extLst>
        </xdr:cNvPr>
        <xdr:cNvSpPr txBox="1"/>
      </xdr:nvSpPr>
      <xdr:spPr>
        <a:xfrm>
          <a:off x="863111" y="1296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BBB7466C-18D6-403A-997E-AD1EC493C96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BE0AF76E-8DBB-4E03-AB4C-4B93329DCBF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7619031-C81D-42B5-9180-CAEB960F3D2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4ACB1B9-CEFA-480C-9EAC-5F597423D47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4DFEDEA-7848-4DCF-AB35-70E13CBE255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119309</xdr:rowOff>
    </xdr:from>
    <xdr:to>
      <xdr:col>24</xdr:col>
      <xdr:colOff>114300</xdr:colOff>
      <xdr:row>77</xdr:row>
      <xdr:rowOff>49459</xdr:rowOff>
    </xdr:to>
    <xdr:sp macro="" textlink="">
      <xdr:nvSpPr>
        <xdr:cNvPr id="191" name="楕円 190">
          <a:extLst>
            <a:ext uri="{FF2B5EF4-FFF2-40B4-BE49-F238E27FC236}">
              <a16:creationId xmlns:a16="http://schemas.microsoft.com/office/drawing/2014/main" id="{347C9F30-728C-456B-A54E-EBB52E664ECB}"/>
            </a:ext>
          </a:extLst>
        </xdr:cNvPr>
        <xdr:cNvSpPr/>
      </xdr:nvSpPr>
      <xdr:spPr>
        <a:xfrm>
          <a:off x="4584700" y="131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97736</xdr:rowOff>
    </xdr:from>
    <xdr:ext cx="534377" cy="259045"/>
    <xdr:sp macro="" textlink="">
      <xdr:nvSpPr>
        <xdr:cNvPr id="192" name="維持補修費該当値テキスト">
          <a:extLst>
            <a:ext uri="{FF2B5EF4-FFF2-40B4-BE49-F238E27FC236}">
              <a16:creationId xmlns:a16="http://schemas.microsoft.com/office/drawing/2014/main" id="{67A47E15-79B7-4F23-A43E-87DB8DF68614}"/>
            </a:ext>
          </a:extLst>
        </xdr:cNvPr>
        <xdr:cNvSpPr txBox="1"/>
      </xdr:nvSpPr>
      <xdr:spPr>
        <a:xfrm>
          <a:off x="4686300" y="1312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131180</xdr:rowOff>
    </xdr:from>
    <xdr:to>
      <xdr:col>20</xdr:col>
      <xdr:colOff>38100</xdr:colOff>
      <xdr:row>77</xdr:row>
      <xdr:rowOff>61330</xdr:rowOff>
    </xdr:to>
    <xdr:sp macro="" textlink="">
      <xdr:nvSpPr>
        <xdr:cNvPr id="193" name="楕円 192">
          <a:extLst>
            <a:ext uri="{FF2B5EF4-FFF2-40B4-BE49-F238E27FC236}">
              <a16:creationId xmlns:a16="http://schemas.microsoft.com/office/drawing/2014/main" id="{B0852887-46E1-4C04-9FA5-43F143B10E61}"/>
            </a:ext>
          </a:extLst>
        </xdr:cNvPr>
        <xdr:cNvSpPr/>
      </xdr:nvSpPr>
      <xdr:spPr>
        <a:xfrm>
          <a:off x="3746500" y="131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52457</xdr:rowOff>
    </xdr:from>
    <xdr:ext cx="534377" cy="259045"/>
    <xdr:sp macro="" textlink="">
      <xdr:nvSpPr>
        <xdr:cNvPr id="194" name="テキスト ボックス 193">
          <a:extLst>
            <a:ext uri="{FF2B5EF4-FFF2-40B4-BE49-F238E27FC236}">
              <a16:creationId xmlns:a16="http://schemas.microsoft.com/office/drawing/2014/main" id="{345A2EC0-D283-48BF-873E-97BFF61652EA}"/>
            </a:ext>
          </a:extLst>
        </xdr:cNvPr>
        <xdr:cNvSpPr txBox="1"/>
      </xdr:nvSpPr>
      <xdr:spPr>
        <a:xfrm>
          <a:off x="3530111" y="1325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164167</xdr:rowOff>
    </xdr:from>
    <xdr:to>
      <xdr:col>15</xdr:col>
      <xdr:colOff>101600</xdr:colOff>
      <xdr:row>77</xdr:row>
      <xdr:rowOff>94317</xdr:rowOff>
    </xdr:to>
    <xdr:sp macro="" textlink="">
      <xdr:nvSpPr>
        <xdr:cNvPr id="195" name="楕円 194">
          <a:extLst>
            <a:ext uri="{FF2B5EF4-FFF2-40B4-BE49-F238E27FC236}">
              <a16:creationId xmlns:a16="http://schemas.microsoft.com/office/drawing/2014/main" id="{E09F808F-2E46-4E67-B24D-733E5C1F6A5F}"/>
            </a:ext>
          </a:extLst>
        </xdr:cNvPr>
        <xdr:cNvSpPr/>
      </xdr:nvSpPr>
      <xdr:spPr>
        <a:xfrm>
          <a:off x="2857500" y="1319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85444</xdr:rowOff>
    </xdr:from>
    <xdr:ext cx="534377" cy="259045"/>
    <xdr:sp macro="" textlink="">
      <xdr:nvSpPr>
        <xdr:cNvPr id="196" name="テキスト ボックス 195">
          <a:extLst>
            <a:ext uri="{FF2B5EF4-FFF2-40B4-BE49-F238E27FC236}">
              <a16:creationId xmlns:a16="http://schemas.microsoft.com/office/drawing/2014/main" id="{4D7C52A7-F6D3-4EFE-B76F-3BD6A5C2BAE4}"/>
            </a:ext>
          </a:extLst>
        </xdr:cNvPr>
        <xdr:cNvSpPr txBox="1"/>
      </xdr:nvSpPr>
      <xdr:spPr>
        <a:xfrm>
          <a:off x="2641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42683</xdr:rowOff>
    </xdr:from>
    <xdr:to>
      <xdr:col>10</xdr:col>
      <xdr:colOff>165100</xdr:colOff>
      <xdr:row>77</xdr:row>
      <xdr:rowOff>144283</xdr:rowOff>
    </xdr:to>
    <xdr:sp macro="" textlink="">
      <xdr:nvSpPr>
        <xdr:cNvPr id="197" name="楕円 196">
          <a:extLst>
            <a:ext uri="{FF2B5EF4-FFF2-40B4-BE49-F238E27FC236}">
              <a16:creationId xmlns:a16="http://schemas.microsoft.com/office/drawing/2014/main" id="{57F24DE8-5161-467D-9253-E547630271E1}"/>
            </a:ext>
          </a:extLst>
        </xdr:cNvPr>
        <xdr:cNvSpPr/>
      </xdr:nvSpPr>
      <xdr:spPr>
        <a:xfrm>
          <a:off x="1968500" y="1324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135410</xdr:rowOff>
    </xdr:from>
    <xdr:ext cx="534377" cy="259045"/>
    <xdr:sp macro="" textlink="">
      <xdr:nvSpPr>
        <xdr:cNvPr id="198" name="テキスト ボックス 197">
          <a:extLst>
            <a:ext uri="{FF2B5EF4-FFF2-40B4-BE49-F238E27FC236}">
              <a16:creationId xmlns:a16="http://schemas.microsoft.com/office/drawing/2014/main" id="{7AF7F7E8-2AD0-4D9E-8CF6-09A1E6C2B271}"/>
            </a:ext>
          </a:extLst>
        </xdr:cNvPr>
        <xdr:cNvSpPr txBox="1"/>
      </xdr:nvSpPr>
      <xdr:spPr>
        <a:xfrm>
          <a:off x="1752111" y="1333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14629</xdr:rowOff>
    </xdr:from>
    <xdr:to>
      <xdr:col>6</xdr:col>
      <xdr:colOff>38100</xdr:colOff>
      <xdr:row>77</xdr:row>
      <xdr:rowOff>116229</xdr:rowOff>
    </xdr:to>
    <xdr:sp macro="" textlink="">
      <xdr:nvSpPr>
        <xdr:cNvPr id="199" name="楕円 198">
          <a:extLst>
            <a:ext uri="{FF2B5EF4-FFF2-40B4-BE49-F238E27FC236}">
              <a16:creationId xmlns:a16="http://schemas.microsoft.com/office/drawing/2014/main" id="{244973A4-3EC9-4D1F-8646-062A1DE1DB82}"/>
            </a:ext>
          </a:extLst>
        </xdr:cNvPr>
        <xdr:cNvSpPr/>
      </xdr:nvSpPr>
      <xdr:spPr>
        <a:xfrm>
          <a:off x="1079500" y="1321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107356</xdr:rowOff>
    </xdr:from>
    <xdr:ext cx="534377" cy="259045"/>
    <xdr:sp macro="" textlink="">
      <xdr:nvSpPr>
        <xdr:cNvPr id="200" name="テキスト ボックス 199">
          <a:extLst>
            <a:ext uri="{FF2B5EF4-FFF2-40B4-BE49-F238E27FC236}">
              <a16:creationId xmlns:a16="http://schemas.microsoft.com/office/drawing/2014/main" id="{B4A7377F-F841-425A-B202-1B0D16442720}"/>
            </a:ext>
          </a:extLst>
        </xdr:cNvPr>
        <xdr:cNvSpPr txBox="1"/>
      </xdr:nvSpPr>
      <xdr:spPr>
        <a:xfrm>
          <a:off x="863111" y="1330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3E077E1F-5E57-4C33-8746-9742A626497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A3DCEB44-0AAB-4E9E-BB96-99EBACAB3C9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70627BD5-2929-430E-920E-1207F904098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B9266F55-DAD0-4BB5-8A06-D8CD4FFC34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5B04EF00-94E3-4A86-9712-CC8FE35DC12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4BD9906C-2A02-4F6C-B4AE-384D6EA2E30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58CB9C45-D336-4823-8D8C-DC828EB6FC6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C39908A3-4C60-4B7A-A68A-F33720A9C7A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FBEBD01D-22A3-4CBE-84F7-80549989E07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E988D827-F0A1-4356-ADE3-039AE6FD580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74D19569-7BBC-4C69-B3AB-807B063CD1C3}"/>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6F60F003-4571-496B-BDBA-29F03FFC2E9C}"/>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99CE4283-5CC9-44C4-BA26-8CF3055E371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2A27242-FC27-4D6A-85A3-27B6E13E5188}"/>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9467EDAA-F7A5-4602-A3E1-67E4BD4F9D2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65017445-1AC8-4C67-84BC-E649025F82A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17B323F0-2722-4045-A612-C41B293834B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856A86CD-9A28-431A-881D-E04C93ED178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DDE358E5-B0E5-41F3-AFDD-5A384630D2F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2DF5A68F-3A32-46CA-82B4-201CF57521A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A60C9F63-F873-4B25-9E80-F0CBFABE396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E059855B-5BD9-45E8-81E8-80D8D50B9FF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327A5F89-0F27-466F-83F5-5202E88E207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82694</xdr:rowOff>
    </xdr:from>
    <xdr:to>
      <xdr:col>24</xdr:col>
      <xdr:colOff>62865</xdr:colOff>
      <xdr:row>97</xdr:row>
      <xdr:rowOff>140105</xdr:rowOff>
    </xdr:to>
    <xdr:cxnSp macro="">
      <xdr:nvCxnSpPr>
        <xdr:cNvPr id="224" name="直線コネクタ 223">
          <a:extLst>
            <a:ext uri="{FF2B5EF4-FFF2-40B4-BE49-F238E27FC236}">
              <a16:creationId xmlns:a16="http://schemas.microsoft.com/office/drawing/2014/main" id="{ED253DCF-10BA-4176-99C7-66E4BE39AC7D}"/>
            </a:ext>
          </a:extLst>
        </xdr:cNvPr>
        <xdr:cNvCxnSpPr/>
      </xdr:nvCxnSpPr>
      <xdr:spPr>
        <a:xfrm flipV="1">
          <a:off x="4633595" y="15513194"/>
          <a:ext cx="1270" cy="1257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143932</xdr:rowOff>
    </xdr:from>
    <xdr:ext cx="534377" cy="259045"/>
    <xdr:sp macro="" textlink="">
      <xdr:nvSpPr>
        <xdr:cNvPr id="225" name="扶助費最小値テキスト">
          <a:extLst>
            <a:ext uri="{FF2B5EF4-FFF2-40B4-BE49-F238E27FC236}">
              <a16:creationId xmlns:a16="http://schemas.microsoft.com/office/drawing/2014/main" id="{43C9D330-EEF1-4171-99B2-BE04259B341F}"/>
            </a:ext>
          </a:extLst>
        </xdr:cNvPr>
        <xdr:cNvSpPr txBox="1"/>
      </xdr:nvSpPr>
      <xdr:spPr>
        <a:xfrm>
          <a:off x="4686300" y="1677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140105</xdr:rowOff>
    </xdr:from>
    <xdr:to>
      <xdr:col>24</xdr:col>
      <xdr:colOff>152400</xdr:colOff>
      <xdr:row>97</xdr:row>
      <xdr:rowOff>140105</xdr:rowOff>
    </xdr:to>
    <xdr:cxnSp macro="">
      <xdr:nvCxnSpPr>
        <xdr:cNvPr id="226" name="直線コネクタ 225">
          <a:extLst>
            <a:ext uri="{FF2B5EF4-FFF2-40B4-BE49-F238E27FC236}">
              <a16:creationId xmlns:a16="http://schemas.microsoft.com/office/drawing/2014/main" id="{43AF1527-E636-44FD-AA12-FDDBD4993B8D}"/>
            </a:ext>
          </a:extLst>
        </xdr:cNvPr>
        <xdr:cNvCxnSpPr/>
      </xdr:nvCxnSpPr>
      <xdr:spPr>
        <a:xfrm>
          <a:off x="4546600" y="16770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29371</xdr:rowOff>
    </xdr:from>
    <xdr:ext cx="599010" cy="259045"/>
    <xdr:sp macro="" textlink="">
      <xdr:nvSpPr>
        <xdr:cNvPr id="227" name="扶助費最大値テキスト">
          <a:extLst>
            <a:ext uri="{FF2B5EF4-FFF2-40B4-BE49-F238E27FC236}">
              <a16:creationId xmlns:a16="http://schemas.microsoft.com/office/drawing/2014/main" id="{B4752753-2D8E-4924-A308-81D5F43CCF98}"/>
            </a:ext>
          </a:extLst>
        </xdr:cNvPr>
        <xdr:cNvSpPr txBox="1"/>
      </xdr:nvSpPr>
      <xdr:spPr>
        <a:xfrm>
          <a:off x="4686300" y="1528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82694</xdr:rowOff>
    </xdr:from>
    <xdr:to>
      <xdr:col>24</xdr:col>
      <xdr:colOff>152400</xdr:colOff>
      <xdr:row>90</xdr:row>
      <xdr:rowOff>82694</xdr:rowOff>
    </xdr:to>
    <xdr:cxnSp macro="">
      <xdr:nvCxnSpPr>
        <xdr:cNvPr id="228" name="直線コネクタ 227">
          <a:extLst>
            <a:ext uri="{FF2B5EF4-FFF2-40B4-BE49-F238E27FC236}">
              <a16:creationId xmlns:a16="http://schemas.microsoft.com/office/drawing/2014/main" id="{B0615922-0906-459A-9160-0460A75DE914}"/>
            </a:ext>
          </a:extLst>
        </xdr:cNvPr>
        <xdr:cNvCxnSpPr/>
      </xdr:nvCxnSpPr>
      <xdr:spPr>
        <a:xfrm>
          <a:off x="4546600" y="155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85141</xdr:rowOff>
    </xdr:from>
    <xdr:to>
      <xdr:col>24</xdr:col>
      <xdr:colOff>63500</xdr:colOff>
      <xdr:row>96</xdr:row>
      <xdr:rowOff>7835</xdr:rowOff>
    </xdr:to>
    <xdr:cxnSp macro="">
      <xdr:nvCxnSpPr>
        <xdr:cNvPr id="229" name="直線コネクタ 228">
          <a:extLst>
            <a:ext uri="{FF2B5EF4-FFF2-40B4-BE49-F238E27FC236}">
              <a16:creationId xmlns:a16="http://schemas.microsoft.com/office/drawing/2014/main" id="{2B43394A-6BDC-4A90-B646-8CA5DCF852F9}"/>
            </a:ext>
          </a:extLst>
        </xdr:cNvPr>
        <xdr:cNvCxnSpPr/>
      </xdr:nvCxnSpPr>
      <xdr:spPr>
        <a:xfrm>
          <a:off x="3797300" y="16372891"/>
          <a:ext cx="838200" cy="9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48310</xdr:rowOff>
    </xdr:from>
    <xdr:ext cx="534377" cy="259045"/>
    <xdr:sp macro="" textlink="">
      <xdr:nvSpPr>
        <xdr:cNvPr id="230" name="扶助費平均値テキスト">
          <a:extLst>
            <a:ext uri="{FF2B5EF4-FFF2-40B4-BE49-F238E27FC236}">
              <a16:creationId xmlns:a16="http://schemas.microsoft.com/office/drawing/2014/main" id="{31E56D2A-CCE8-44B4-8ED0-38B5444F339D}"/>
            </a:ext>
          </a:extLst>
        </xdr:cNvPr>
        <xdr:cNvSpPr txBox="1"/>
      </xdr:nvSpPr>
      <xdr:spPr>
        <a:xfrm>
          <a:off x="4686300" y="16164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25433</xdr:rowOff>
    </xdr:from>
    <xdr:to>
      <xdr:col>24</xdr:col>
      <xdr:colOff>114300</xdr:colOff>
      <xdr:row>95</xdr:row>
      <xdr:rowOff>127033</xdr:rowOff>
    </xdr:to>
    <xdr:sp macro="" textlink="">
      <xdr:nvSpPr>
        <xdr:cNvPr id="231" name="フローチャート: 判断 230">
          <a:extLst>
            <a:ext uri="{FF2B5EF4-FFF2-40B4-BE49-F238E27FC236}">
              <a16:creationId xmlns:a16="http://schemas.microsoft.com/office/drawing/2014/main" id="{3A98EEE8-3F60-430E-BACE-AF3D85F90D51}"/>
            </a:ext>
          </a:extLst>
        </xdr:cNvPr>
        <xdr:cNvSpPr/>
      </xdr:nvSpPr>
      <xdr:spPr>
        <a:xfrm>
          <a:off x="45847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85141</xdr:rowOff>
    </xdr:from>
    <xdr:to>
      <xdr:col>19</xdr:col>
      <xdr:colOff>177800</xdr:colOff>
      <xdr:row>96</xdr:row>
      <xdr:rowOff>122296</xdr:rowOff>
    </xdr:to>
    <xdr:cxnSp macro="">
      <xdr:nvCxnSpPr>
        <xdr:cNvPr id="232" name="直線コネクタ 231">
          <a:extLst>
            <a:ext uri="{FF2B5EF4-FFF2-40B4-BE49-F238E27FC236}">
              <a16:creationId xmlns:a16="http://schemas.microsoft.com/office/drawing/2014/main" id="{D97514C7-E5ED-43E2-9671-80D51FEDCC42}"/>
            </a:ext>
          </a:extLst>
        </xdr:cNvPr>
        <xdr:cNvCxnSpPr/>
      </xdr:nvCxnSpPr>
      <xdr:spPr>
        <a:xfrm flipV="1">
          <a:off x="2908300" y="16372891"/>
          <a:ext cx="889000" cy="20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133783</xdr:rowOff>
    </xdr:from>
    <xdr:to>
      <xdr:col>20</xdr:col>
      <xdr:colOff>38100</xdr:colOff>
      <xdr:row>95</xdr:row>
      <xdr:rowOff>63933</xdr:rowOff>
    </xdr:to>
    <xdr:sp macro="" textlink="">
      <xdr:nvSpPr>
        <xdr:cNvPr id="233" name="フローチャート: 判断 232">
          <a:extLst>
            <a:ext uri="{FF2B5EF4-FFF2-40B4-BE49-F238E27FC236}">
              <a16:creationId xmlns:a16="http://schemas.microsoft.com/office/drawing/2014/main" id="{6A34EC33-4278-4948-B7A5-0D56CB54DC7E}"/>
            </a:ext>
          </a:extLst>
        </xdr:cNvPr>
        <xdr:cNvSpPr/>
      </xdr:nvSpPr>
      <xdr:spPr>
        <a:xfrm>
          <a:off x="3746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80460</xdr:rowOff>
    </xdr:from>
    <xdr:ext cx="534377" cy="259045"/>
    <xdr:sp macro="" textlink="">
      <xdr:nvSpPr>
        <xdr:cNvPr id="234" name="テキスト ボックス 233">
          <a:extLst>
            <a:ext uri="{FF2B5EF4-FFF2-40B4-BE49-F238E27FC236}">
              <a16:creationId xmlns:a16="http://schemas.microsoft.com/office/drawing/2014/main" id="{5F95AA5E-1637-4158-829E-4EDA6CE774A8}"/>
            </a:ext>
          </a:extLst>
        </xdr:cNvPr>
        <xdr:cNvSpPr txBox="1"/>
      </xdr:nvSpPr>
      <xdr:spPr>
        <a:xfrm>
          <a:off x="3530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122296</xdr:rowOff>
    </xdr:from>
    <xdr:to>
      <xdr:col>15</xdr:col>
      <xdr:colOff>50800</xdr:colOff>
      <xdr:row>97</xdr:row>
      <xdr:rowOff>3835</xdr:rowOff>
    </xdr:to>
    <xdr:cxnSp macro="">
      <xdr:nvCxnSpPr>
        <xdr:cNvPr id="235" name="直線コネクタ 234">
          <a:extLst>
            <a:ext uri="{FF2B5EF4-FFF2-40B4-BE49-F238E27FC236}">
              <a16:creationId xmlns:a16="http://schemas.microsoft.com/office/drawing/2014/main" id="{C3ACB3AE-FDBF-4B6E-BE73-EB35C5156737}"/>
            </a:ext>
          </a:extLst>
        </xdr:cNvPr>
        <xdr:cNvCxnSpPr/>
      </xdr:nvCxnSpPr>
      <xdr:spPr>
        <a:xfrm flipV="1">
          <a:off x="2019300" y="16581496"/>
          <a:ext cx="889000" cy="5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133705</xdr:rowOff>
    </xdr:from>
    <xdr:to>
      <xdr:col>15</xdr:col>
      <xdr:colOff>101600</xdr:colOff>
      <xdr:row>96</xdr:row>
      <xdr:rowOff>63855</xdr:rowOff>
    </xdr:to>
    <xdr:sp macro="" textlink="">
      <xdr:nvSpPr>
        <xdr:cNvPr id="236" name="フローチャート: 判断 235">
          <a:extLst>
            <a:ext uri="{FF2B5EF4-FFF2-40B4-BE49-F238E27FC236}">
              <a16:creationId xmlns:a16="http://schemas.microsoft.com/office/drawing/2014/main" id="{2B7886BB-B75F-4296-8D89-5D01BB013E5E}"/>
            </a:ext>
          </a:extLst>
        </xdr:cNvPr>
        <xdr:cNvSpPr/>
      </xdr:nvSpPr>
      <xdr:spPr>
        <a:xfrm>
          <a:off x="2857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80382</xdr:rowOff>
    </xdr:from>
    <xdr:ext cx="534377" cy="259045"/>
    <xdr:sp macro="" textlink="">
      <xdr:nvSpPr>
        <xdr:cNvPr id="237" name="テキスト ボックス 236">
          <a:extLst>
            <a:ext uri="{FF2B5EF4-FFF2-40B4-BE49-F238E27FC236}">
              <a16:creationId xmlns:a16="http://schemas.microsoft.com/office/drawing/2014/main" id="{809853DA-F92D-4AE7-93E1-4A8C8AD7FB92}"/>
            </a:ext>
          </a:extLst>
        </xdr:cNvPr>
        <xdr:cNvSpPr txBox="1"/>
      </xdr:nvSpPr>
      <xdr:spPr>
        <a:xfrm>
          <a:off x="2641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3012</xdr:rowOff>
    </xdr:from>
    <xdr:to>
      <xdr:col>10</xdr:col>
      <xdr:colOff>114300</xdr:colOff>
      <xdr:row>97</xdr:row>
      <xdr:rowOff>3835</xdr:rowOff>
    </xdr:to>
    <xdr:cxnSp macro="">
      <xdr:nvCxnSpPr>
        <xdr:cNvPr id="238" name="直線コネクタ 237">
          <a:extLst>
            <a:ext uri="{FF2B5EF4-FFF2-40B4-BE49-F238E27FC236}">
              <a16:creationId xmlns:a16="http://schemas.microsoft.com/office/drawing/2014/main" id="{A35FE3BE-EBAE-4134-A0FD-3CC547607124}"/>
            </a:ext>
          </a:extLst>
        </xdr:cNvPr>
        <xdr:cNvCxnSpPr/>
      </xdr:nvCxnSpPr>
      <xdr:spPr>
        <a:xfrm>
          <a:off x="1130300" y="16633662"/>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160643</xdr:rowOff>
    </xdr:from>
    <xdr:to>
      <xdr:col>10</xdr:col>
      <xdr:colOff>165100</xdr:colOff>
      <xdr:row>96</xdr:row>
      <xdr:rowOff>90793</xdr:rowOff>
    </xdr:to>
    <xdr:sp macro="" textlink="">
      <xdr:nvSpPr>
        <xdr:cNvPr id="239" name="フローチャート: 判断 238">
          <a:extLst>
            <a:ext uri="{FF2B5EF4-FFF2-40B4-BE49-F238E27FC236}">
              <a16:creationId xmlns:a16="http://schemas.microsoft.com/office/drawing/2014/main" id="{E450D3F9-6CC4-4C15-8239-402D87635065}"/>
            </a:ext>
          </a:extLst>
        </xdr:cNvPr>
        <xdr:cNvSpPr/>
      </xdr:nvSpPr>
      <xdr:spPr>
        <a:xfrm>
          <a:off x="1968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107320</xdr:rowOff>
    </xdr:from>
    <xdr:ext cx="534377" cy="259045"/>
    <xdr:sp macro="" textlink="">
      <xdr:nvSpPr>
        <xdr:cNvPr id="240" name="テキスト ボックス 239">
          <a:extLst>
            <a:ext uri="{FF2B5EF4-FFF2-40B4-BE49-F238E27FC236}">
              <a16:creationId xmlns:a16="http://schemas.microsoft.com/office/drawing/2014/main" id="{F9A339FE-3B0D-4051-9DDA-2CBF7C74FAD8}"/>
            </a:ext>
          </a:extLst>
        </xdr:cNvPr>
        <xdr:cNvSpPr txBox="1"/>
      </xdr:nvSpPr>
      <xdr:spPr>
        <a:xfrm>
          <a:off x="1752111" y="162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7603</xdr:rowOff>
    </xdr:from>
    <xdr:to>
      <xdr:col>6</xdr:col>
      <xdr:colOff>38100</xdr:colOff>
      <xdr:row>96</xdr:row>
      <xdr:rowOff>109203</xdr:rowOff>
    </xdr:to>
    <xdr:sp macro="" textlink="">
      <xdr:nvSpPr>
        <xdr:cNvPr id="241" name="フローチャート: 判断 240">
          <a:extLst>
            <a:ext uri="{FF2B5EF4-FFF2-40B4-BE49-F238E27FC236}">
              <a16:creationId xmlns:a16="http://schemas.microsoft.com/office/drawing/2014/main" id="{08086B2C-8F03-4463-B441-51C15CDE6252}"/>
            </a:ext>
          </a:extLst>
        </xdr:cNvPr>
        <xdr:cNvSpPr/>
      </xdr:nvSpPr>
      <xdr:spPr>
        <a:xfrm>
          <a:off x="1079500" y="1646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125730</xdr:rowOff>
    </xdr:from>
    <xdr:ext cx="534377" cy="259045"/>
    <xdr:sp macro="" textlink="">
      <xdr:nvSpPr>
        <xdr:cNvPr id="242" name="テキスト ボックス 241">
          <a:extLst>
            <a:ext uri="{FF2B5EF4-FFF2-40B4-BE49-F238E27FC236}">
              <a16:creationId xmlns:a16="http://schemas.microsoft.com/office/drawing/2014/main" id="{850F42F9-F25E-40D6-B484-8CE3FB73DE33}"/>
            </a:ext>
          </a:extLst>
        </xdr:cNvPr>
        <xdr:cNvSpPr txBox="1"/>
      </xdr:nvSpPr>
      <xdr:spPr>
        <a:xfrm>
          <a:off x="863111" y="1624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989A4D37-5832-49DD-918D-957DCB67581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577502FB-540B-4B28-8CFE-30315929BEB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7FC437BF-F2ED-453B-83BF-B5B2F556908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D547D14A-A6AD-473A-A92C-84B61BF30561}"/>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33537D84-EABF-4338-845F-CC8802F7058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128485</xdr:rowOff>
    </xdr:from>
    <xdr:to>
      <xdr:col>24</xdr:col>
      <xdr:colOff>114300</xdr:colOff>
      <xdr:row>96</xdr:row>
      <xdr:rowOff>58635</xdr:rowOff>
    </xdr:to>
    <xdr:sp macro="" textlink="">
      <xdr:nvSpPr>
        <xdr:cNvPr id="248" name="楕円 247">
          <a:extLst>
            <a:ext uri="{FF2B5EF4-FFF2-40B4-BE49-F238E27FC236}">
              <a16:creationId xmlns:a16="http://schemas.microsoft.com/office/drawing/2014/main" id="{21024150-D041-43EA-8F7A-65D0418FBDB3}"/>
            </a:ext>
          </a:extLst>
        </xdr:cNvPr>
        <xdr:cNvSpPr/>
      </xdr:nvSpPr>
      <xdr:spPr>
        <a:xfrm>
          <a:off x="4584700" y="164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106912</xdr:rowOff>
    </xdr:from>
    <xdr:ext cx="534377" cy="259045"/>
    <xdr:sp macro="" textlink="">
      <xdr:nvSpPr>
        <xdr:cNvPr id="249" name="扶助費該当値テキスト">
          <a:extLst>
            <a:ext uri="{FF2B5EF4-FFF2-40B4-BE49-F238E27FC236}">
              <a16:creationId xmlns:a16="http://schemas.microsoft.com/office/drawing/2014/main" id="{B8CB3881-D3BB-4AEE-8016-E418E3187F57}"/>
            </a:ext>
          </a:extLst>
        </xdr:cNvPr>
        <xdr:cNvSpPr txBox="1"/>
      </xdr:nvSpPr>
      <xdr:spPr>
        <a:xfrm>
          <a:off x="4686300" y="163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34341</xdr:rowOff>
    </xdr:from>
    <xdr:to>
      <xdr:col>20</xdr:col>
      <xdr:colOff>38100</xdr:colOff>
      <xdr:row>95</xdr:row>
      <xdr:rowOff>135941</xdr:rowOff>
    </xdr:to>
    <xdr:sp macro="" textlink="">
      <xdr:nvSpPr>
        <xdr:cNvPr id="250" name="楕円 249">
          <a:extLst>
            <a:ext uri="{FF2B5EF4-FFF2-40B4-BE49-F238E27FC236}">
              <a16:creationId xmlns:a16="http://schemas.microsoft.com/office/drawing/2014/main" id="{26FF48E2-1A6D-4B82-9AA8-3941D4C79C7B}"/>
            </a:ext>
          </a:extLst>
        </xdr:cNvPr>
        <xdr:cNvSpPr/>
      </xdr:nvSpPr>
      <xdr:spPr>
        <a:xfrm>
          <a:off x="3746500" y="1632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127068</xdr:rowOff>
    </xdr:from>
    <xdr:ext cx="534377" cy="259045"/>
    <xdr:sp macro="" textlink="">
      <xdr:nvSpPr>
        <xdr:cNvPr id="251" name="テキスト ボックス 250">
          <a:extLst>
            <a:ext uri="{FF2B5EF4-FFF2-40B4-BE49-F238E27FC236}">
              <a16:creationId xmlns:a16="http://schemas.microsoft.com/office/drawing/2014/main" id="{0A80F8DE-0EFE-4A5E-B556-F2F16055D4A9}"/>
            </a:ext>
          </a:extLst>
        </xdr:cNvPr>
        <xdr:cNvSpPr txBox="1"/>
      </xdr:nvSpPr>
      <xdr:spPr>
        <a:xfrm>
          <a:off x="3530111" y="1641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71496</xdr:rowOff>
    </xdr:from>
    <xdr:to>
      <xdr:col>15</xdr:col>
      <xdr:colOff>101600</xdr:colOff>
      <xdr:row>97</xdr:row>
      <xdr:rowOff>1646</xdr:rowOff>
    </xdr:to>
    <xdr:sp macro="" textlink="">
      <xdr:nvSpPr>
        <xdr:cNvPr id="252" name="楕円 251">
          <a:extLst>
            <a:ext uri="{FF2B5EF4-FFF2-40B4-BE49-F238E27FC236}">
              <a16:creationId xmlns:a16="http://schemas.microsoft.com/office/drawing/2014/main" id="{52FBC89C-BB55-4399-9863-FD2C6212BED1}"/>
            </a:ext>
          </a:extLst>
        </xdr:cNvPr>
        <xdr:cNvSpPr/>
      </xdr:nvSpPr>
      <xdr:spPr>
        <a:xfrm>
          <a:off x="2857500" y="165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164223</xdr:rowOff>
    </xdr:from>
    <xdr:ext cx="534377" cy="259045"/>
    <xdr:sp macro="" textlink="">
      <xdr:nvSpPr>
        <xdr:cNvPr id="253" name="テキスト ボックス 252">
          <a:extLst>
            <a:ext uri="{FF2B5EF4-FFF2-40B4-BE49-F238E27FC236}">
              <a16:creationId xmlns:a16="http://schemas.microsoft.com/office/drawing/2014/main" id="{EDBBFFB4-3FE3-438B-9D43-1343A0A62ABA}"/>
            </a:ext>
          </a:extLst>
        </xdr:cNvPr>
        <xdr:cNvSpPr txBox="1"/>
      </xdr:nvSpPr>
      <xdr:spPr>
        <a:xfrm>
          <a:off x="2641111" y="1662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124485</xdr:rowOff>
    </xdr:from>
    <xdr:to>
      <xdr:col>10</xdr:col>
      <xdr:colOff>165100</xdr:colOff>
      <xdr:row>97</xdr:row>
      <xdr:rowOff>54635</xdr:rowOff>
    </xdr:to>
    <xdr:sp macro="" textlink="">
      <xdr:nvSpPr>
        <xdr:cNvPr id="254" name="楕円 253">
          <a:extLst>
            <a:ext uri="{FF2B5EF4-FFF2-40B4-BE49-F238E27FC236}">
              <a16:creationId xmlns:a16="http://schemas.microsoft.com/office/drawing/2014/main" id="{57D3E9FA-0E71-41DD-A7EC-C90F64EE078E}"/>
            </a:ext>
          </a:extLst>
        </xdr:cNvPr>
        <xdr:cNvSpPr/>
      </xdr:nvSpPr>
      <xdr:spPr>
        <a:xfrm>
          <a:off x="1968500" y="1658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45762</xdr:rowOff>
    </xdr:from>
    <xdr:ext cx="534377" cy="259045"/>
    <xdr:sp macro="" textlink="">
      <xdr:nvSpPr>
        <xdr:cNvPr id="255" name="テキスト ボックス 254">
          <a:extLst>
            <a:ext uri="{FF2B5EF4-FFF2-40B4-BE49-F238E27FC236}">
              <a16:creationId xmlns:a16="http://schemas.microsoft.com/office/drawing/2014/main" id="{EA598B64-401B-42C2-AAD1-2B3B550BAE9B}"/>
            </a:ext>
          </a:extLst>
        </xdr:cNvPr>
        <xdr:cNvSpPr txBox="1"/>
      </xdr:nvSpPr>
      <xdr:spPr>
        <a:xfrm>
          <a:off x="1752111" y="166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123662</xdr:rowOff>
    </xdr:from>
    <xdr:to>
      <xdr:col>6</xdr:col>
      <xdr:colOff>38100</xdr:colOff>
      <xdr:row>97</xdr:row>
      <xdr:rowOff>53812</xdr:rowOff>
    </xdr:to>
    <xdr:sp macro="" textlink="">
      <xdr:nvSpPr>
        <xdr:cNvPr id="256" name="楕円 255">
          <a:extLst>
            <a:ext uri="{FF2B5EF4-FFF2-40B4-BE49-F238E27FC236}">
              <a16:creationId xmlns:a16="http://schemas.microsoft.com/office/drawing/2014/main" id="{F6103A09-5B58-4C8E-91D6-DCE350DD80F2}"/>
            </a:ext>
          </a:extLst>
        </xdr:cNvPr>
        <xdr:cNvSpPr/>
      </xdr:nvSpPr>
      <xdr:spPr>
        <a:xfrm>
          <a:off x="1079500" y="1658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44939</xdr:rowOff>
    </xdr:from>
    <xdr:ext cx="534377" cy="259045"/>
    <xdr:sp macro="" textlink="">
      <xdr:nvSpPr>
        <xdr:cNvPr id="257" name="テキスト ボックス 256">
          <a:extLst>
            <a:ext uri="{FF2B5EF4-FFF2-40B4-BE49-F238E27FC236}">
              <a16:creationId xmlns:a16="http://schemas.microsoft.com/office/drawing/2014/main" id="{2D0D421F-D0B8-491E-A3CC-5E64C355F8EE}"/>
            </a:ext>
          </a:extLst>
        </xdr:cNvPr>
        <xdr:cNvSpPr txBox="1"/>
      </xdr:nvSpPr>
      <xdr:spPr>
        <a:xfrm>
          <a:off x="863111" y="166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2B866F87-17DC-4E0C-A379-E587151A4C0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20EF5AFE-07DC-46C4-8736-88C57B19D94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BAB054A8-B3ED-4C86-B638-035DE40AFD4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74E8166D-0D5F-4BB8-9C52-ABECE7DD966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2F4D1BA3-A96C-4C31-B43B-E0A20D2CD60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264DFB2F-0570-495F-BF94-D62C3EEBC26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7C1D6F85-41FD-4A91-9F20-7DB149B7F1A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9E9D4293-8B75-4088-A5C3-7BEE7893D34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AE26FEC2-C3D7-4D3F-8DEC-2116DE5AF5D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FAE1EFA-9F69-4E12-B3E0-05DBF31036A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C40A9E1C-7F0F-466D-AFB9-64D15FF9EE7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DA1124DB-C8B5-4178-B275-894735BC9B0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89B85E4-76B9-4015-98D3-02A36127C0E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53B6D07F-000A-4CE5-98B9-0C6EAE5E154E}"/>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49BB8A38-239C-4CD2-8D64-F38FC7C696F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E22212DE-8EDA-4795-B298-76C9F27C83B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EB05AF4C-5437-426B-915F-DEB99C42199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738DB61C-4AE6-491B-8D6A-0F8BC971498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54B331D0-2AE9-48E5-AFD2-0A596C3CD34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8BFD7052-8B1C-47F6-B43D-F5A378B25F4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ED152F29-9D5E-4F38-AFC4-AA91F562BDA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502E1E59-E218-4F93-A805-884CF7251D1C}"/>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F2CE54F6-E5A7-413C-A154-5403A61C8DE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4056</xdr:rowOff>
    </xdr:from>
    <xdr:to>
      <xdr:col>54</xdr:col>
      <xdr:colOff>189865</xdr:colOff>
      <xdr:row>38</xdr:row>
      <xdr:rowOff>55600</xdr:rowOff>
    </xdr:to>
    <xdr:cxnSp macro="">
      <xdr:nvCxnSpPr>
        <xdr:cNvPr id="281" name="直線コネクタ 280">
          <a:extLst>
            <a:ext uri="{FF2B5EF4-FFF2-40B4-BE49-F238E27FC236}">
              <a16:creationId xmlns:a16="http://schemas.microsoft.com/office/drawing/2014/main" id="{FC40C839-87DB-4465-8E2D-3D62A6C6E829}"/>
            </a:ext>
          </a:extLst>
        </xdr:cNvPr>
        <xdr:cNvCxnSpPr/>
      </xdr:nvCxnSpPr>
      <xdr:spPr>
        <a:xfrm flipV="1">
          <a:off x="10475595" y="5319006"/>
          <a:ext cx="1270" cy="125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59427</xdr:rowOff>
    </xdr:from>
    <xdr:ext cx="534377" cy="259045"/>
    <xdr:sp macro="" textlink="">
      <xdr:nvSpPr>
        <xdr:cNvPr id="282" name="補助費等最小値テキスト">
          <a:extLst>
            <a:ext uri="{FF2B5EF4-FFF2-40B4-BE49-F238E27FC236}">
              <a16:creationId xmlns:a16="http://schemas.microsoft.com/office/drawing/2014/main" id="{E1700AF2-79C9-4A7B-8428-5457F3511CA8}"/>
            </a:ext>
          </a:extLst>
        </xdr:cNvPr>
        <xdr:cNvSpPr txBox="1"/>
      </xdr:nvSpPr>
      <xdr:spPr>
        <a:xfrm>
          <a:off x="10528300" y="65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55600</xdr:rowOff>
    </xdr:from>
    <xdr:to>
      <xdr:col>55</xdr:col>
      <xdr:colOff>88900</xdr:colOff>
      <xdr:row>38</xdr:row>
      <xdr:rowOff>55600</xdr:rowOff>
    </xdr:to>
    <xdr:cxnSp macro="">
      <xdr:nvCxnSpPr>
        <xdr:cNvPr id="283" name="直線コネクタ 282">
          <a:extLst>
            <a:ext uri="{FF2B5EF4-FFF2-40B4-BE49-F238E27FC236}">
              <a16:creationId xmlns:a16="http://schemas.microsoft.com/office/drawing/2014/main" id="{00FA9F4A-10BC-44FD-9F90-9C57AE6C9584}"/>
            </a:ext>
          </a:extLst>
        </xdr:cNvPr>
        <xdr:cNvCxnSpPr/>
      </xdr:nvCxnSpPr>
      <xdr:spPr>
        <a:xfrm>
          <a:off x="10388600" y="65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122183</xdr:rowOff>
    </xdr:from>
    <xdr:ext cx="599010" cy="259045"/>
    <xdr:sp macro="" textlink="">
      <xdr:nvSpPr>
        <xdr:cNvPr id="284" name="補助費等最大値テキスト">
          <a:extLst>
            <a:ext uri="{FF2B5EF4-FFF2-40B4-BE49-F238E27FC236}">
              <a16:creationId xmlns:a16="http://schemas.microsoft.com/office/drawing/2014/main" id="{0717BEA5-5D71-4DE5-B61D-043E06AD4B88}"/>
            </a:ext>
          </a:extLst>
        </xdr:cNvPr>
        <xdr:cNvSpPr txBox="1"/>
      </xdr:nvSpPr>
      <xdr:spPr>
        <a:xfrm>
          <a:off x="10528300" y="509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4056</xdr:rowOff>
    </xdr:from>
    <xdr:to>
      <xdr:col>55</xdr:col>
      <xdr:colOff>88900</xdr:colOff>
      <xdr:row>31</xdr:row>
      <xdr:rowOff>4056</xdr:rowOff>
    </xdr:to>
    <xdr:cxnSp macro="">
      <xdr:nvCxnSpPr>
        <xdr:cNvPr id="285" name="直線コネクタ 284">
          <a:extLst>
            <a:ext uri="{FF2B5EF4-FFF2-40B4-BE49-F238E27FC236}">
              <a16:creationId xmlns:a16="http://schemas.microsoft.com/office/drawing/2014/main" id="{F9362A47-0AFD-476A-90E1-DDF81DE0E704}"/>
            </a:ext>
          </a:extLst>
        </xdr:cNvPr>
        <xdr:cNvCxnSpPr/>
      </xdr:nvCxnSpPr>
      <xdr:spPr>
        <a:xfrm>
          <a:off x="10388600" y="5319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104261</xdr:rowOff>
    </xdr:from>
    <xdr:to>
      <xdr:col>55</xdr:col>
      <xdr:colOff>0</xdr:colOff>
      <xdr:row>37</xdr:row>
      <xdr:rowOff>134819</xdr:rowOff>
    </xdr:to>
    <xdr:cxnSp macro="">
      <xdr:nvCxnSpPr>
        <xdr:cNvPr id="286" name="直線コネクタ 285">
          <a:extLst>
            <a:ext uri="{FF2B5EF4-FFF2-40B4-BE49-F238E27FC236}">
              <a16:creationId xmlns:a16="http://schemas.microsoft.com/office/drawing/2014/main" id="{0AD181EE-FFB2-4CFA-9429-CEB4F2A83A12}"/>
            </a:ext>
          </a:extLst>
        </xdr:cNvPr>
        <xdr:cNvCxnSpPr/>
      </xdr:nvCxnSpPr>
      <xdr:spPr>
        <a:xfrm flipV="1">
          <a:off x="9639300" y="6447911"/>
          <a:ext cx="838200" cy="3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37634</xdr:rowOff>
    </xdr:from>
    <xdr:ext cx="599010" cy="259045"/>
    <xdr:sp macro="" textlink="">
      <xdr:nvSpPr>
        <xdr:cNvPr id="287" name="補助費等平均値テキスト">
          <a:extLst>
            <a:ext uri="{FF2B5EF4-FFF2-40B4-BE49-F238E27FC236}">
              <a16:creationId xmlns:a16="http://schemas.microsoft.com/office/drawing/2014/main" id="{7E0FE018-1FA7-4590-B95D-A41DA6ABAA36}"/>
            </a:ext>
          </a:extLst>
        </xdr:cNvPr>
        <xdr:cNvSpPr txBox="1"/>
      </xdr:nvSpPr>
      <xdr:spPr>
        <a:xfrm>
          <a:off x="10528300" y="6038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14757</xdr:rowOff>
    </xdr:from>
    <xdr:to>
      <xdr:col>55</xdr:col>
      <xdr:colOff>50800</xdr:colOff>
      <xdr:row>36</xdr:row>
      <xdr:rowOff>116357</xdr:rowOff>
    </xdr:to>
    <xdr:sp macro="" textlink="">
      <xdr:nvSpPr>
        <xdr:cNvPr id="288" name="フローチャート: 判断 287">
          <a:extLst>
            <a:ext uri="{FF2B5EF4-FFF2-40B4-BE49-F238E27FC236}">
              <a16:creationId xmlns:a16="http://schemas.microsoft.com/office/drawing/2014/main" id="{4E5AA1BC-DFE6-4125-BEA2-3952BFD85AC8}"/>
            </a:ext>
          </a:extLst>
        </xdr:cNvPr>
        <xdr:cNvSpPr/>
      </xdr:nvSpPr>
      <xdr:spPr>
        <a:xfrm>
          <a:off x="104267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123553</xdr:rowOff>
    </xdr:from>
    <xdr:to>
      <xdr:col>50</xdr:col>
      <xdr:colOff>114300</xdr:colOff>
      <xdr:row>37</xdr:row>
      <xdr:rowOff>134819</xdr:rowOff>
    </xdr:to>
    <xdr:cxnSp macro="">
      <xdr:nvCxnSpPr>
        <xdr:cNvPr id="289" name="直線コネクタ 288">
          <a:extLst>
            <a:ext uri="{FF2B5EF4-FFF2-40B4-BE49-F238E27FC236}">
              <a16:creationId xmlns:a16="http://schemas.microsoft.com/office/drawing/2014/main" id="{515556CB-5890-4291-A10F-E6C8BF9E0978}"/>
            </a:ext>
          </a:extLst>
        </xdr:cNvPr>
        <xdr:cNvCxnSpPr/>
      </xdr:nvCxnSpPr>
      <xdr:spPr>
        <a:xfrm>
          <a:off x="8750300" y="6295753"/>
          <a:ext cx="889000" cy="18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55259</xdr:rowOff>
    </xdr:from>
    <xdr:to>
      <xdr:col>50</xdr:col>
      <xdr:colOff>165100</xdr:colOff>
      <xdr:row>36</xdr:row>
      <xdr:rowOff>156859</xdr:rowOff>
    </xdr:to>
    <xdr:sp macro="" textlink="">
      <xdr:nvSpPr>
        <xdr:cNvPr id="290" name="フローチャート: 判断 289">
          <a:extLst>
            <a:ext uri="{FF2B5EF4-FFF2-40B4-BE49-F238E27FC236}">
              <a16:creationId xmlns:a16="http://schemas.microsoft.com/office/drawing/2014/main" id="{1905642A-799C-48B8-9880-B272964BC64A}"/>
            </a:ext>
          </a:extLst>
        </xdr:cNvPr>
        <xdr:cNvSpPr/>
      </xdr:nvSpPr>
      <xdr:spPr>
        <a:xfrm>
          <a:off x="9588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1936</xdr:rowOff>
    </xdr:from>
    <xdr:ext cx="599010" cy="259045"/>
    <xdr:sp macro="" textlink="">
      <xdr:nvSpPr>
        <xdr:cNvPr id="291" name="テキスト ボックス 290">
          <a:extLst>
            <a:ext uri="{FF2B5EF4-FFF2-40B4-BE49-F238E27FC236}">
              <a16:creationId xmlns:a16="http://schemas.microsoft.com/office/drawing/2014/main" id="{3A34BABF-79A3-420D-9E58-9D8EA293CED2}"/>
            </a:ext>
          </a:extLst>
        </xdr:cNvPr>
        <xdr:cNvSpPr txBox="1"/>
      </xdr:nvSpPr>
      <xdr:spPr>
        <a:xfrm>
          <a:off x="9339795" y="6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123553</xdr:rowOff>
    </xdr:from>
    <xdr:to>
      <xdr:col>45</xdr:col>
      <xdr:colOff>177800</xdr:colOff>
      <xdr:row>38</xdr:row>
      <xdr:rowOff>8589</xdr:rowOff>
    </xdr:to>
    <xdr:cxnSp macro="">
      <xdr:nvCxnSpPr>
        <xdr:cNvPr id="292" name="直線コネクタ 291">
          <a:extLst>
            <a:ext uri="{FF2B5EF4-FFF2-40B4-BE49-F238E27FC236}">
              <a16:creationId xmlns:a16="http://schemas.microsoft.com/office/drawing/2014/main" id="{00A7ED71-6940-4EE1-9069-E6901DA41DF0}"/>
            </a:ext>
          </a:extLst>
        </xdr:cNvPr>
        <xdr:cNvCxnSpPr/>
      </xdr:nvCxnSpPr>
      <xdr:spPr>
        <a:xfrm flipV="1">
          <a:off x="7861300" y="6295753"/>
          <a:ext cx="889000" cy="22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37204</xdr:rowOff>
    </xdr:from>
    <xdr:to>
      <xdr:col>46</xdr:col>
      <xdr:colOff>38100</xdr:colOff>
      <xdr:row>35</xdr:row>
      <xdr:rowOff>138804</xdr:rowOff>
    </xdr:to>
    <xdr:sp macro="" textlink="">
      <xdr:nvSpPr>
        <xdr:cNvPr id="293" name="フローチャート: 判断 292">
          <a:extLst>
            <a:ext uri="{FF2B5EF4-FFF2-40B4-BE49-F238E27FC236}">
              <a16:creationId xmlns:a16="http://schemas.microsoft.com/office/drawing/2014/main" id="{7A4E21E4-44C9-43DC-99AA-4F94EE0561C9}"/>
            </a:ext>
          </a:extLst>
        </xdr:cNvPr>
        <xdr:cNvSpPr/>
      </xdr:nvSpPr>
      <xdr:spPr>
        <a:xfrm>
          <a:off x="869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155331</xdr:rowOff>
    </xdr:from>
    <xdr:ext cx="599010" cy="259045"/>
    <xdr:sp macro="" textlink="">
      <xdr:nvSpPr>
        <xdr:cNvPr id="294" name="テキスト ボックス 293">
          <a:extLst>
            <a:ext uri="{FF2B5EF4-FFF2-40B4-BE49-F238E27FC236}">
              <a16:creationId xmlns:a16="http://schemas.microsoft.com/office/drawing/2014/main" id="{1387C425-EFA1-4411-8B46-8ABD822A4412}"/>
            </a:ext>
          </a:extLst>
        </xdr:cNvPr>
        <xdr:cNvSpPr txBox="1"/>
      </xdr:nvSpPr>
      <xdr:spPr>
        <a:xfrm>
          <a:off x="8450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8589</xdr:rowOff>
    </xdr:from>
    <xdr:to>
      <xdr:col>41</xdr:col>
      <xdr:colOff>50800</xdr:colOff>
      <xdr:row>38</xdr:row>
      <xdr:rowOff>10899</xdr:rowOff>
    </xdr:to>
    <xdr:cxnSp macro="">
      <xdr:nvCxnSpPr>
        <xdr:cNvPr id="295" name="直線コネクタ 294">
          <a:extLst>
            <a:ext uri="{FF2B5EF4-FFF2-40B4-BE49-F238E27FC236}">
              <a16:creationId xmlns:a16="http://schemas.microsoft.com/office/drawing/2014/main" id="{CF94C51D-99D9-490A-952D-2C491FFB3DCF}"/>
            </a:ext>
          </a:extLst>
        </xdr:cNvPr>
        <xdr:cNvCxnSpPr/>
      </xdr:nvCxnSpPr>
      <xdr:spPr>
        <a:xfrm flipV="1">
          <a:off x="6972300" y="6523689"/>
          <a:ext cx="889000" cy="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129282</xdr:rowOff>
    </xdr:from>
    <xdr:to>
      <xdr:col>41</xdr:col>
      <xdr:colOff>101600</xdr:colOff>
      <xdr:row>37</xdr:row>
      <xdr:rowOff>59432</xdr:rowOff>
    </xdr:to>
    <xdr:sp macro="" textlink="">
      <xdr:nvSpPr>
        <xdr:cNvPr id="296" name="フローチャート: 判断 295">
          <a:extLst>
            <a:ext uri="{FF2B5EF4-FFF2-40B4-BE49-F238E27FC236}">
              <a16:creationId xmlns:a16="http://schemas.microsoft.com/office/drawing/2014/main" id="{759B1101-3956-4F08-AFE6-0606C2F3F8A9}"/>
            </a:ext>
          </a:extLst>
        </xdr:cNvPr>
        <xdr:cNvSpPr/>
      </xdr:nvSpPr>
      <xdr:spPr>
        <a:xfrm>
          <a:off x="7810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75959</xdr:rowOff>
    </xdr:from>
    <xdr:ext cx="599010" cy="259045"/>
    <xdr:sp macro="" textlink="">
      <xdr:nvSpPr>
        <xdr:cNvPr id="297" name="テキスト ボックス 296">
          <a:extLst>
            <a:ext uri="{FF2B5EF4-FFF2-40B4-BE49-F238E27FC236}">
              <a16:creationId xmlns:a16="http://schemas.microsoft.com/office/drawing/2014/main" id="{EB09002B-6B65-46AB-AE3F-AA60A3D3929F}"/>
            </a:ext>
          </a:extLst>
        </xdr:cNvPr>
        <xdr:cNvSpPr txBox="1"/>
      </xdr:nvSpPr>
      <xdr:spPr>
        <a:xfrm>
          <a:off x="7561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148155</xdr:rowOff>
    </xdr:from>
    <xdr:to>
      <xdr:col>36</xdr:col>
      <xdr:colOff>165100</xdr:colOff>
      <xdr:row>37</xdr:row>
      <xdr:rowOff>78305</xdr:rowOff>
    </xdr:to>
    <xdr:sp macro="" textlink="">
      <xdr:nvSpPr>
        <xdr:cNvPr id="298" name="フローチャート: 判断 297">
          <a:extLst>
            <a:ext uri="{FF2B5EF4-FFF2-40B4-BE49-F238E27FC236}">
              <a16:creationId xmlns:a16="http://schemas.microsoft.com/office/drawing/2014/main" id="{488B8536-2E47-4EDF-BDB9-39D6DC28B10A}"/>
            </a:ext>
          </a:extLst>
        </xdr:cNvPr>
        <xdr:cNvSpPr/>
      </xdr:nvSpPr>
      <xdr:spPr>
        <a:xfrm>
          <a:off x="69215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94832</xdr:rowOff>
    </xdr:from>
    <xdr:ext cx="599010" cy="259045"/>
    <xdr:sp macro="" textlink="">
      <xdr:nvSpPr>
        <xdr:cNvPr id="299" name="テキスト ボックス 298">
          <a:extLst>
            <a:ext uri="{FF2B5EF4-FFF2-40B4-BE49-F238E27FC236}">
              <a16:creationId xmlns:a16="http://schemas.microsoft.com/office/drawing/2014/main" id="{B1BE82F6-5465-4CA1-BFB2-1AC6F8AA4D49}"/>
            </a:ext>
          </a:extLst>
        </xdr:cNvPr>
        <xdr:cNvSpPr txBox="1"/>
      </xdr:nvSpPr>
      <xdr:spPr>
        <a:xfrm>
          <a:off x="6672795" y="609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217D06E3-7D72-464D-8CF7-938B085538E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D2AC3153-514A-4113-AB68-6A127331A5B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9A0D40FF-F447-469D-9D3D-156BD0CB586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0424301-9266-40F7-82F2-CA07595B7CD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518C5B4-9095-4694-A992-7786F23DD7D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53461</xdr:rowOff>
    </xdr:from>
    <xdr:to>
      <xdr:col>55</xdr:col>
      <xdr:colOff>50800</xdr:colOff>
      <xdr:row>37</xdr:row>
      <xdr:rowOff>155061</xdr:rowOff>
    </xdr:to>
    <xdr:sp macro="" textlink="">
      <xdr:nvSpPr>
        <xdr:cNvPr id="305" name="楕円 304">
          <a:extLst>
            <a:ext uri="{FF2B5EF4-FFF2-40B4-BE49-F238E27FC236}">
              <a16:creationId xmlns:a16="http://schemas.microsoft.com/office/drawing/2014/main" id="{26A2B389-B4D2-45A7-B9B8-351AFE54450B}"/>
            </a:ext>
          </a:extLst>
        </xdr:cNvPr>
        <xdr:cNvSpPr/>
      </xdr:nvSpPr>
      <xdr:spPr>
        <a:xfrm>
          <a:off x="10426700" y="639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139838</xdr:rowOff>
    </xdr:from>
    <xdr:ext cx="599010" cy="259045"/>
    <xdr:sp macro="" textlink="">
      <xdr:nvSpPr>
        <xdr:cNvPr id="306" name="補助費等該当値テキスト">
          <a:extLst>
            <a:ext uri="{FF2B5EF4-FFF2-40B4-BE49-F238E27FC236}">
              <a16:creationId xmlns:a16="http://schemas.microsoft.com/office/drawing/2014/main" id="{7F3C9A4E-F35E-46BD-8680-CBE07492C9F4}"/>
            </a:ext>
          </a:extLst>
        </xdr:cNvPr>
        <xdr:cNvSpPr txBox="1"/>
      </xdr:nvSpPr>
      <xdr:spPr>
        <a:xfrm>
          <a:off x="10528300" y="631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84019</xdr:rowOff>
    </xdr:from>
    <xdr:to>
      <xdr:col>50</xdr:col>
      <xdr:colOff>165100</xdr:colOff>
      <xdr:row>38</xdr:row>
      <xdr:rowOff>14170</xdr:rowOff>
    </xdr:to>
    <xdr:sp macro="" textlink="">
      <xdr:nvSpPr>
        <xdr:cNvPr id="307" name="楕円 306">
          <a:extLst>
            <a:ext uri="{FF2B5EF4-FFF2-40B4-BE49-F238E27FC236}">
              <a16:creationId xmlns:a16="http://schemas.microsoft.com/office/drawing/2014/main" id="{8B6BEFF5-B896-4611-8CD7-7241E35D328C}"/>
            </a:ext>
          </a:extLst>
        </xdr:cNvPr>
        <xdr:cNvSpPr/>
      </xdr:nvSpPr>
      <xdr:spPr>
        <a:xfrm>
          <a:off x="9588500" y="64276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5297</xdr:rowOff>
    </xdr:from>
    <xdr:ext cx="599010" cy="259045"/>
    <xdr:sp macro="" textlink="">
      <xdr:nvSpPr>
        <xdr:cNvPr id="308" name="テキスト ボックス 307">
          <a:extLst>
            <a:ext uri="{FF2B5EF4-FFF2-40B4-BE49-F238E27FC236}">
              <a16:creationId xmlns:a16="http://schemas.microsoft.com/office/drawing/2014/main" id="{C75FD384-4BDE-43A5-8686-87CA72500E7C}"/>
            </a:ext>
          </a:extLst>
        </xdr:cNvPr>
        <xdr:cNvSpPr txBox="1"/>
      </xdr:nvSpPr>
      <xdr:spPr>
        <a:xfrm>
          <a:off x="9339795" y="652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72753</xdr:rowOff>
    </xdr:from>
    <xdr:to>
      <xdr:col>46</xdr:col>
      <xdr:colOff>38100</xdr:colOff>
      <xdr:row>37</xdr:row>
      <xdr:rowOff>2903</xdr:rowOff>
    </xdr:to>
    <xdr:sp macro="" textlink="">
      <xdr:nvSpPr>
        <xdr:cNvPr id="309" name="楕円 308">
          <a:extLst>
            <a:ext uri="{FF2B5EF4-FFF2-40B4-BE49-F238E27FC236}">
              <a16:creationId xmlns:a16="http://schemas.microsoft.com/office/drawing/2014/main" id="{DB1971F2-5A36-42AE-8EA7-91139AEBFB05}"/>
            </a:ext>
          </a:extLst>
        </xdr:cNvPr>
        <xdr:cNvSpPr/>
      </xdr:nvSpPr>
      <xdr:spPr>
        <a:xfrm>
          <a:off x="8699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165480</xdr:rowOff>
    </xdr:from>
    <xdr:ext cx="599010" cy="259045"/>
    <xdr:sp macro="" textlink="">
      <xdr:nvSpPr>
        <xdr:cNvPr id="310" name="テキスト ボックス 309">
          <a:extLst>
            <a:ext uri="{FF2B5EF4-FFF2-40B4-BE49-F238E27FC236}">
              <a16:creationId xmlns:a16="http://schemas.microsoft.com/office/drawing/2014/main" id="{2E236310-A1F5-4743-8053-CE9691F8CCB2}"/>
            </a:ext>
          </a:extLst>
        </xdr:cNvPr>
        <xdr:cNvSpPr txBox="1"/>
      </xdr:nvSpPr>
      <xdr:spPr>
        <a:xfrm>
          <a:off x="8450795" y="633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129238</xdr:rowOff>
    </xdr:from>
    <xdr:to>
      <xdr:col>41</xdr:col>
      <xdr:colOff>101600</xdr:colOff>
      <xdr:row>38</xdr:row>
      <xdr:rowOff>59389</xdr:rowOff>
    </xdr:to>
    <xdr:sp macro="" textlink="">
      <xdr:nvSpPr>
        <xdr:cNvPr id="311" name="楕円 310">
          <a:extLst>
            <a:ext uri="{FF2B5EF4-FFF2-40B4-BE49-F238E27FC236}">
              <a16:creationId xmlns:a16="http://schemas.microsoft.com/office/drawing/2014/main" id="{2C1C7950-A8CB-4495-B055-F7C09E4021D4}"/>
            </a:ext>
          </a:extLst>
        </xdr:cNvPr>
        <xdr:cNvSpPr/>
      </xdr:nvSpPr>
      <xdr:spPr>
        <a:xfrm>
          <a:off x="7810500" y="64728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50516</xdr:rowOff>
    </xdr:from>
    <xdr:ext cx="599010" cy="259045"/>
    <xdr:sp macro="" textlink="">
      <xdr:nvSpPr>
        <xdr:cNvPr id="312" name="テキスト ボックス 311">
          <a:extLst>
            <a:ext uri="{FF2B5EF4-FFF2-40B4-BE49-F238E27FC236}">
              <a16:creationId xmlns:a16="http://schemas.microsoft.com/office/drawing/2014/main" id="{7085FAFF-C8A2-4354-AB7F-005EAE8F3B75}"/>
            </a:ext>
          </a:extLst>
        </xdr:cNvPr>
        <xdr:cNvSpPr txBox="1"/>
      </xdr:nvSpPr>
      <xdr:spPr>
        <a:xfrm>
          <a:off x="7561795" y="656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131549</xdr:rowOff>
    </xdr:from>
    <xdr:to>
      <xdr:col>36</xdr:col>
      <xdr:colOff>165100</xdr:colOff>
      <xdr:row>38</xdr:row>
      <xdr:rowOff>61699</xdr:rowOff>
    </xdr:to>
    <xdr:sp macro="" textlink="">
      <xdr:nvSpPr>
        <xdr:cNvPr id="313" name="楕円 312">
          <a:extLst>
            <a:ext uri="{FF2B5EF4-FFF2-40B4-BE49-F238E27FC236}">
              <a16:creationId xmlns:a16="http://schemas.microsoft.com/office/drawing/2014/main" id="{9B6A184C-5F1F-43F9-AC54-872589476B12}"/>
            </a:ext>
          </a:extLst>
        </xdr:cNvPr>
        <xdr:cNvSpPr/>
      </xdr:nvSpPr>
      <xdr:spPr>
        <a:xfrm>
          <a:off x="6921500" y="647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52826</xdr:rowOff>
    </xdr:from>
    <xdr:ext cx="599010" cy="259045"/>
    <xdr:sp macro="" textlink="">
      <xdr:nvSpPr>
        <xdr:cNvPr id="314" name="テキスト ボックス 313">
          <a:extLst>
            <a:ext uri="{FF2B5EF4-FFF2-40B4-BE49-F238E27FC236}">
              <a16:creationId xmlns:a16="http://schemas.microsoft.com/office/drawing/2014/main" id="{8FE4232E-97D9-4BCE-9E06-70561DE51AEA}"/>
            </a:ext>
          </a:extLst>
        </xdr:cNvPr>
        <xdr:cNvSpPr txBox="1"/>
      </xdr:nvSpPr>
      <xdr:spPr>
        <a:xfrm>
          <a:off x="6672795" y="656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FFCDD840-BAE1-49D5-AF07-5733090DE9A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2B9A27B-5673-4F6C-9693-12583C43E2B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5D68FD50-571A-41ED-AF73-87E4B86FA95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A2ED3101-54A7-4C47-A78F-C6094D16B05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666CD995-9B9F-4594-A833-AE588374992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69C0E8E1-868F-49C3-B0A4-03125FA96BF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9606AEF7-33DB-48BE-B8B3-91078D69770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D5079F59-7925-4CBC-A5FE-0607CDBD041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1D609857-4DF0-4D71-BE3E-1E0C93C6F4A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A4592D0D-1E27-417C-BD63-D523C15A211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F3CF85F6-732B-41D0-84D4-7157C274F183}"/>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7F9CA679-407A-4FB5-B985-BA3699106FC5}"/>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DAF515DC-3ECB-4A42-9574-83898E8AAE7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15630B22-3D9E-401B-89C1-E3CCC98E0492}"/>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4FD3FBA0-16AF-4D08-83F8-1C66ACE3B7D7}"/>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593702C2-215F-4A59-A8B4-0B3D21C4DB7A}"/>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87F65B7C-6EA4-42EC-8399-E91C2649FD0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4C197652-81C0-4600-96E6-46662A7ECB6C}"/>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1C764F4-6F19-45E2-A7FC-2B6FD191426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91297</xdr:rowOff>
    </xdr:from>
    <xdr:to>
      <xdr:col>54</xdr:col>
      <xdr:colOff>189865</xdr:colOff>
      <xdr:row>58</xdr:row>
      <xdr:rowOff>15557</xdr:rowOff>
    </xdr:to>
    <xdr:cxnSp macro="">
      <xdr:nvCxnSpPr>
        <xdr:cNvPr id="334" name="直線コネクタ 333">
          <a:extLst>
            <a:ext uri="{FF2B5EF4-FFF2-40B4-BE49-F238E27FC236}">
              <a16:creationId xmlns:a16="http://schemas.microsoft.com/office/drawing/2014/main" id="{85CD031C-6BAD-4495-9DFD-6623C144E1CD}"/>
            </a:ext>
          </a:extLst>
        </xdr:cNvPr>
        <xdr:cNvCxnSpPr/>
      </xdr:nvCxnSpPr>
      <xdr:spPr>
        <a:xfrm flipV="1">
          <a:off x="10475595" y="8663797"/>
          <a:ext cx="1270" cy="129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19384</xdr:rowOff>
    </xdr:from>
    <xdr:ext cx="534377" cy="259045"/>
    <xdr:sp macro="" textlink="">
      <xdr:nvSpPr>
        <xdr:cNvPr id="335" name="普通建設事業費最小値テキスト">
          <a:extLst>
            <a:ext uri="{FF2B5EF4-FFF2-40B4-BE49-F238E27FC236}">
              <a16:creationId xmlns:a16="http://schemas.microsoft.com/office/drawing/2014/main" id="{DF6098DA-83F4-48AE-9CDB-69C5B84772D5}"/>
            </a:ext>
          </a:extLst>
        </xdr:cNvPr>
        <xdr:cNvSpPr txBox="1"/>
      </xdr:nvSpPr>
      <xdr:spPr>
        <a:xfrm>
          <a:off x="10528300" y="996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15557</xdr:rowOff>
    </xdr:from>
    <xdr:to>
      <xdr:col>55</xdr:col>
      <xdr:colOff>88900</xdr:colOff>
      <xdr:row>58</xdr:row>
      <xdr:rowOff>15557</xdr:rowOff>
    </xdr:to>
    <xdr:cxnSp macro="">
      <xdr:nvCxnSpPr>
        <xdr:cNvPr id="336" name="直線コネクタ 335">
          <a:extLst>
            <a:ext uri="{FF2B5EF4-FFF2-40B4-BE49-F238E27FC236}">
              <a16:creationId xmlns:a16="http://schemas.microsoft.com/office/drawing/2014/main" id="{4F162C8F-3DAD-4FE5-A534-3747DA2A3B72}"/>
            </a:ext>
          </a:extLst>
        </xdr:cNvPr>
        <xdr:cNvCxnSpPr/>
      </xdr:nvCxnSpPr>
      <xdr:spPr>
        <a:xfrm>
          <a:off x="10388600" y="995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37974</xdr:rowOff>
    </xdr:from>
    <xdr:ext cx="690189" cy="259045"/>
    <xdr:sp macro="" textlink="">
      <xdr:nvSpPr>
        <xdr:cNvPr id="337" name="普通建設事業費最大値テキスト">
          <a:extLst>
            <a:ext uri="{FF2B5EF4-FFF2-40B4-BE49-F238E27FC236}">
              <a16:creationId xmlns:a16="http://schemas.microsoft.com/office/drawing/2014/main" id="{C87AF20E-BAD5-4AFE-86B0-F571D4255AC6}"/>
            </a:ext>
          </a:extLst>
        </xdr:cNvPr>
        <xdr:cNvSpPr txBox="1"/>
      </xdr:nvSpPr>
      <xdr:spPr>
        <a:xfrm>
          <a:off x="10528300" y="84390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91297</xdr:rowOff>
    </xdr:from>
    <xdr:to>
      <xdr:col>55</xdr:col>
      <xdr:colOff>88900</xdr:colOff>
      <xdr:row>50</xdr:row>
      <xdr:rowOff>91297</xdr:rowOff>
    </xdr:to>
    <xdr:cxnSp macro="">
      <xdr:nvCxnSpPr>
        <xdr:cNvPr id="338" name="直線コネクタ 337">
          <a:extLst>
            <a:ext uri="{FF2B5EF4-FFF2-40B4-BE49-F238E27FC236}">
              <a16:creationId xmlns:a16="http://schemas.microsoft.com/office/drawing/2014/main" id="{38749C22-1CE7-44CD-9FC6-00D512BCEF41}"/>
            </a:ext>
          </a:extLst>
        </xdr:cNvPr>
        <xdr:cNvCxnSpPr/>
      </xdr:nvCxnSpPr>
      <xdr:spPr>
        <a:xfrm>
          <a:off x="10388600" y="866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135362</xdr:rowOff>
    </xdr:from>
    <xdr:to>
      <xdr:col>55</xdr:col>
      <xdr:colOff>0</xdr:colOff>
      <xdr:row>57</xdr:row>
      <xdr:rowOff>137880</xdr:rowOff>
    </xdr:to>
    <xdr:cxnSp macro="">
      <xdr:nvCxnSpPr>
        <xdr:cNvPr id="339" name="直線コネクタ 338">
          <a:extLst>
            <a:ext uri="{FF2B5EF4-FFF2-40B4-BE49-F238E27FC236}">
              <a16:creationId xmlns:a16="http://schemas.microsoft.com/office/drawing/2014/main" id="{BDA07E5F-6A71-4EA8-AF03-B888967907C7}"/>
            </a:ext>
          </a:extLst>
        </xdr:cNvPr>
        <xdr:cNvCxnSpPr/>
      </xdr:nvCxnSpPr>
      <xdr:spPr>
        <a:xfrm>
          <a:off x="9639300" y="9908012"/>
          <a:ext cx="838200" cy="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7617</xdr:rowOff>
    </xdr:from>
    <xdr:ext cx="599010" cy="259045"/>
    <xdr:sp macro="" textlink="">
      <xdr:nvSpPr>
        <xdr:cNvPr id="340" name="普通建設事業費平均値テキスト">
          <a:extLst>
            <a:ext uri="{FF2B5EF4-FFF2-40B4-BE49-F238E27FC236}">
              <a16:creationId xmlns:a16="http://schemas.microsoft.com/office/drawing/2014/main" id="{7FE22CA9-A0B7-469C-B51A-D69733B2B32E}"/>
            </a:ext>
          </a:extLst>
        </xdr:cNvPr>
        <xdr:cNvSpPr txBox="1"/>
      </xdr:nvSpPr>
      <xdr:spPr>
        <a:xfrm>
          <a:off x="10528300" y="9608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156190</xdr:rowOff>
    </xdr:from>
    <xdr:to>
      <xdr:col>55</xdr:col>
      <xdr:colOff>50800</xdr:colOff>
      <xdr:row>57</xdr:row>
      <xdr:rowOff>86340</xdr:rowOff>
    </xdr:to>
    <xdr:sp macro="" textlink="">
      <xdr:nvSpPr>
        <xdr:cNvPr id="341" name="フローチャート: 判断 340">
          <a:extLst>
            <a:ext uri="{FF2B5EF4-FFF2-40B4-BE49-F238E27FC236}">
              <a16:creationId xmlns:a16="http://schemas.microsoft.com/office/drawing/2014/main" id="{74C595BF-81E8-417E-8D46-FD56EA650485}"/>
            </a:ext>
          </a:extLst>
        </xdr:cNvPr>
        <xdr:cNvSpPr/>
      </xdr:nvSpPr>
      <xdr:spPr>
        <a:xfrm>
          <a:off x="10426700" y="975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115151</xdr:rowOff>
    </xdr:from>
    <xdr:to>
      <xdr:col>50</xdr:col>
      <xdr:colOff>114300</xdr:colOff>
      <xdr:row>57</xdr:row>
      <xdr:rowOff>135362</xdr:rowOff>
    </xdr:to>
    <xdr:cxnSp macro="">
      <xdr:nvCxnSpPr>
        <xdr:cNvPr id="342" name="直線コネクタ 341">
          <a:extLst>
            <a:ext uri="{FF2B5EF4-FFF2-40B4-BE49-F238E27FC236}">
              <a16:creationId xmlns:a16="http://schemas.microsoft.com/office/drawing/2014/main" id="{EDBD5624-E1C6-4C43-BD15-E2EA1B6681B1}"/>
            </a:ext>
          </a:extLst>
        </xdr:cNvPr>
        <xdr:cNvCxnSpPr/>
      </xdr:nvCxnSpPr>
      <xdr:spPr>
        <a:xfrm>
          <a:off x="8750300" y="9887801"/>
          <a:ext cx="889000" cy="2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158928</xdr:rowOff>
    </xdr:from>
    <xdr:to>
      <xdr:col>50</xdr:col>
      <xdr:colOff>165100</xdr:colOff>
      <xdr:row>57</xdr:row>
      <xdr:rowOff>89078</xdr:rowOff>
    </xdr:to>
    <xdr:sp macro="" textlink="">
      <xdr:nvSpPr>
        <xdr:cNvPr id="343" name="フローチャート: 判断 342">
          <a:extLst>
            <a:ext uri="{FF2B5EF4-FFF2-40B4-BE49-F238E27FC236}">
              <a16:creationId xmlns:a16="http://schemas.microsoft.com/office/drawing/2014/main" id="{7B07A30A-3614-410F-82C8-B300CE2FA556}"/>
            </a:ext>
          </a:extLst>
        </xdr:cNvPr>
        <xdr:cNvSpPr/>
      </xdr:nvSpPr>
      <xdr:spPr>
        <a:xfrm>
          <a:off x="9588500" y="97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105605</xdr:rowOff>
    </xdr:from>
    <xdr:ext cx="599010" cy="259045"/>
    <xdr:sp macro="" textlink="">
      <xdr:nvSpPr>
        <xdr:cNvPr id="344" name="テキスト ボックス 343">
          <a:extLst>
            <a:ext uri="{FF2B5EF4-FFF2-40B4-BE49-F238E27FC236}">
              <a16:creationId xmlns:a16="http://schemas.microsoft.com/office/drawing/2014/main" id="{FC97F399-A873-46DD-8FE8-39F2AFCE8C19}"/>
            </a:ext>
          </a:extLst>
        </xdr:cNvPr>
        <xdr:cNvSpPr txBox="1"/>
      </xdr:nvSpPr>
      <xdr:spPr>
        <a:xfrm>
          <a:off x="9339795" y="953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99102</xdr:rowOff>
    </xdr:from>
    <xdr:to>
      <xdr:col>45</xdr:col>
      <xdr:colOff>177800</xdr:colOff>
      <xdr:row>57</xdr:row>
      <xdr:rowOff>115151</xdr:rowOff>
    </xdr:to>
    <xdr:cxnSp macro="">
      <xdr:nvCxnSpPr>
        <xdr:cNvPr id="345" name="直線コネクタ 344">
          <a:extLst>
            <a:ext uri="{FF2B5EF4-FFF2-40B4-BE49-F238E27FC236}">
              <a16:creationId xmlns:a16="http://schemas.microsoft.com/office/drawing/2014/main" id="{9A96AA2A-48DC-4E23-B317-73513571B2EF}"/>
            </a:ext>
          </a:extLst>
        </xdr:cNvPr>
        <xdr:cNvCxnSpPr/>
      </xdr:nvCxnSpPr>
      <xdr:spPr>
        <a:xfrm>
          <a:off x="7861300" y="9871752"/>
          <a:ext cx="889000" cy="1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145459</xdr:rowOff>
    </xdr:from>
    <xdr:to>
      <xdr:col>46</xdr:col>
      <xdr:colOff>38100</xdr:colOff>
      <xdr:row>57</xdr:row>
      <xdr:rowOff>75609</xdr:rowOff>
    </xdr:to>
    <xdr:sp macro="" textlink="">
      <xdr:nvSpPr>
        <xdr:cNvPr id="346" name="フローチャート: 判断 345">
          <a:extLst>
            <a:ext uri="{FF2B5EF4-FFF2-40B4-BE49-F238E27FC236}">
              <a16:creationId xmlns:a16="http://schemas.microsoft.com/office/drawing/2014/main" id="{5F950FDD-E24A-4DCB-8889-A679A7040705}"/>
            </a:ext>
          </a:extLst>
        </xdr:cNvPr>
        <xdr:cNvSpPr/>
      </xdr:nvSpPr>
      <xdr:spPr>
        <a:xfrm>
          <a:off x="8699500" y="97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92136</xdr:rowOff>
    </xdr:from>
    <xdr:ext cx="599010" cy="259045"/>
    <xdr:sp macro="" textlink="">
      <xdr:nvSpPr>
        <xdr:cNvPr id="347" name="テキスト ボックス 346">
          <a:extLst>
            <a:ext uri="{FF2B5EF4-FFF2-40B4-BE49-F238E27FC236}">
              <a16:creationId xmlns:a16="http://schemas.microsoft.com/office/drawing/2014/main" id="{923A63F4-F22B-4A0A-97AB-991BE65AA8BF}"/>
            </a:ext>
          </a:extLst>
        </xdr:cNvPr>
        <xdr:cNvSpPr txBox="1"/>
      </xdr:nvSpPr>
      <xdr:spPr>
        <a:xfrm>
          <a:off x="8450795" y="9521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42513</xdr:rowOff>
    </xdr:from>
    <xdr:to>
      <xdr:col>41</xdr:col>
      <xdr:colOff>50800</xdr:colOff>
      <xdr:row>57</xdr:row>
      <xdr:rowOff>99102</xdr:rowOff>
    </xdr:to>
    <xdr:cxnSp macro="">
      <xdr:nvCxnSpPr>
        <xdr:cNvPr id="348" name="直線コネクタ 347">
          <a:extLst>
            <a:ext uri="{FF2B5EF4-FFF2-40B4-BE49-F238E27FC236}">
              <a16:creationId xmlns:a16="http://schemas.microsoft.com/office/drawing/2014/main" id="{A9274268-44D1-4790-93D4-CE420A83EBC4}"/>
            </a:ext>
          </a:extLst>
        </xdr:cNvPr>
        <xdr:cNvCxnSpPr/>
      </xdr:nvCxnSpPr>
      <xdr:spPr>
        <a:xfrm>
          <a:off x="6972300" y="9815163"/>
          <a:ext cx="889000" cy="5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164123</xdr:rowOff>
    </xdr:from>
    <xdr:to>
      <xdr:col>41</xdr:col>
      <xdr:colOff>101600</xdr:colOff>
      <xdr:row>57</xdr:row>
      <xdr:rowOff>94273</xdr:rowOff>
    </xdr:to>
    <xdr:sp macro="" textlink="">
      <xdr:nvSpPr>
        <xdr:cNvPr id="349" name="フローチャート: 判断 348">
          <a:extLst>
            <a:ext uri="{FF2B5EF4-FFF2-40B4-BE49-F238E27FC236}">
              <a16:creationId xmlns:a16="http://schemas.microsoft.com/office/drawing/2014/main" id="{68288883-E937-42C0-84ED-0204D1E736EB}"/>
            </a:ext>
          </a:extLst>
        </xdr:cNvPr>
        <xdr:cNvSpPr/>
      </xdr:nvSpPr>
      <xdr:spPr>
        <a:xfrm>
          <a:off x="7810500" y="976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110800</xdr:rowOff>
    </xdr:from>
    <xdr:ext cx="599010" cy="259045"/>
    <xdr:sp macro="" textlink="">
      <xdr:nvSpPr>
        <xdr:cNvPr id="350" name="テキスト ボックス 349">
          <a:extLst>
            <a:ext uri="{FF2B5EF4-FFF2-40B4-BE49-F238E27FC236}">
              <a16:creationId xmlns:a16="http://schemas.microsoft.com/office/drawing/2014/main" id="{4CA031D8-D51B-4D73-9195-786A39FF8279}"/>
            </a:ext>
          </a:extLst>
        </xdr:cNvPr>
        <xdr:cNvSpPr txBox="1"/>
      </xdr:nvSpPr>
      <xdr:spPr>
        <a:xfrm>
          <a:off x="7561795" y="954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162292</xdr:rowOff>
    </xdr:from>
    <xdr:to>
      <xdr:col>36</xdr:col>
      <xdr:colOff>165100</xdr:colOff>
      <xdr:row>57</xdr:row>
      <xdr:rowOff>92442</xdr:rowOff>
    </xdr:to>
    <xdr:sp macro="" textlink="">
      <xdr:nvSpPr>
        <xdr:cNvPr id="351" name="フローチャート: 判断 350">
          <a:extLst>
            <a:ext uri="{FF2B5EF4-FFF2-40B4-BE49-F238E27FC236}">
              <a16:creationId xmlns:a16="http://schemas.microsoft.com/office/drawing/2014/main" id="{4160DE0F-7C99-400A-8465-CB67986540B5}"/>
            </a:ext>
          </a:extLst>
        </xdr:cNvPr>
        <xdr:cNvSpPr/>
      </xdr:nvSpPr>
      <xdr:spPr>
        <a:xfrm>
          <a:off x="6921500" y="976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108969</xdr:rowOff>
    </xdr:from>
    <xdr:ext cx="599010" cy="259045"/>
    <xdr:sp macro="" textlink="">
      <xdr:nvSpPr>
        <xdr:cNvPr id="352" name="テキスト ボックス 351">
          <a:extLst>
            <a:ext uri="{FF2B5EF4-FFF2-40B4-BE49-F238E27FC236}">
              <a16:creationId xmlns:a16="http://schemas.microsoft.com/office/drawing/2014/main" id="{8C0E5119-8999-470D-AB03-384A4E6DDADB}"/>
            </a:ext>
          </a:extLst>
        </xdr:cNvPr>
        <xdr:cNvSpPr txBox="1"/>
      </xdr:nvSpPr>
      <xdr:spPr>
        <a:xfrm>
          <a:off x="6672795" y="953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9ECAB791-9816-4B2A-95AF-DF35A368B60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60D042F4-EE24-4B37-9A23-254B9653D4F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4BDF5C9D-E1BF-46CC-8BC0-C24CA4092EE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45CD2CE-10FA-49AA-A815-A98F71A663A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42FCE112-8A07-4599-ACAD-CAFA05A44BC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87080</xdr:rowOff>
    </xdr:from>
    <xdr:to>
      <xdr:col>55</xdr:col>
      <xdr:colOff>50800</xdr:colOff>
      <xdr:row>58</xdr:row>
      <xdr:rowOff>17230</xdr:rowOff>
    </xdr:to>
    <xdr:sp macro="" textlink="">
      <xdr:nvSpPr>
        <xdr:cNvPr id="358" name="楕円 357">
          <a:extLst>
            <a:ext uri="{FF2B5EF4-FFF2-40B4-BE49-F238E27FC236}">
              <a16:creationId xmlns:a16="http://schemas.microsoft.com/office/drawing/2014/main" id="{E85BD3CC-B5B4-4849-A49D-E5D8B0CDE169}"/>
            </a:ext>
          </a:extLst>
        </xdr:cNvPr>
        <xdr:cNvSpPr/>
      </xdr:nvSpPr>
      <xdr:spPr>
        <a:xfrm>
          <a:off x="10426700" y="98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2007</xdr:rowOff>
    </xdr:from>
    <xdr:ext cx="599010" cy="259045"/>
    <xdr:sp macro="" textlink="">
      <xdr:nvSpPr>
        <xdr:cNvPr id="359" name="普通建設事業費該当値テキスト">
          <a:extLst>
            <a:ext uri="{FF2B5EF4-FFF2-40B4-BE49-F238E27FC236}">
              <a16:creationId xmlns:a16="http://schemas.microsoft.com/office/drawing/2014/main" id="{70140758-2D7B-4700-BC37-7D6ED4CDE990}"/>
            </a:ext>
          </a:extLst>
        </xdr:cNvPr>
        <xdr:cNvSpPr txBox="1"/>
      </xdr:nvSpPr>
      <xdr:spPr>
        <a:xfrm>
          <a:off x="10528300" y="977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84562</xdr:rowOff>
    </xdr:from>
    <xdr:to>
      <xdr:col>50</xdr:col>
      <xdr:colOff>165100</xdr:colOff>
      <xdr:row>58</xdr:row>
      <xdr:rowOff>14712</xdr:rowOff>
    </xdr:to>
    <xdr:sp macro="" textlink="">
      <xdr:nvSpPr>
        <xdr:cNvPr id="360" name="楕円 359">
          <a:extLst>
            <a:ext uri="{FF2B5EF4-FFF2-40B4-BE49-F238E27FC236}">
              <a16:creationId xmlns:a16="http://schemas.microsoft.com/office/drawing/2014/main" id="{C8D01CCD-B9E5-413C-87E5-E5F6F151FC59}"/>
            </a:ext>
          </a:extLst>
        </xdr:cNvPr>
        <xdr:cNvSpPr/>
      </xdr:nvSpPr>
      <xdr:spPr>
        <a:xfrm>
          <a:off x="9588500" y="985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5839</xdr:rowOff>
    </xdr:from>
    <xdr:ext cx="599010" cy="259045"/>
    <xdr:sp macro="" textlink="">
      <xdr:nvSpPr>
        <xdr:cNvPr id="361" name="テキスト ボックス 360">
          <a:extLst>
            <a:ext uri="{FF2B5EF4-FFF2-40B4-BE49-F238E27FC236}">
              <a16:creationId xmlns:a16="http://schemas.microsoft.com/office/drawing/2014/main" id="{4DEEC5E0-5165-4D57-85F1-758CF310B67B}"/>
            </a:ext>
          </a:extLst>
        </xdr:cNvPr>
        <xdr:cNvSpPr txBox="1"/>
      </xdr:nvSpPr>
      <xdr:spPr>
        <a:xfrm>
          <a:off x="9339795" y="994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64351</xdr:rowOff>
    </xdr:from>
    <xdr:to>
      <xdr:col>46</xdr:col>
      <xdr:colOff>38100</xdr:colOff>
      <xdr:row>57</xdr:row>
      <xdr:rowOff>165951</xdr:rowOff>
    </xdr:to>
    <xdr:sp macro="" textlink="">
      <xdr:nvSpPr>
        <xdr:cNvPr id="362" name="楕円 361">
          <a:extLst>
            <a:ext uri="{FF2B5EF4-FFF2-40B4-BE49-F238E27FC236}">
              <a16:creationId xmlns:a16="http://schemas.microsoft.com/office/drawing/2014/main" id="{6E24361B-A4CF-4C7E-ABFB-C40A331776D9}"/>
            </a:ext>
          </a:extLst>
        </xdr:cNvPr>
        <xdr:cNvSpPr/>
      </xdr:nvSpPr>
      <xdr:spPr>
        <a:xfrm>
          <a:off x="8699500" y="98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157078</xdr:rowOff>
    </xdr:from>
    <xdr:ext cx="599010" cy="259045"/>
    <xdr:sp macro="" textlink="">
      <xdr:nvSpPr>
        <xdr:cNvPr id="363" name="テキスト ボックス 362">
          <a:extLst>
            <a:ext uri="{FF2B5EF4-FFF2-40B4-BE49-F238E27FC236}">
              <a16:creationId xmlns:a16="http://schemas.microsoft.com/office/drawing/2014/main" id="{FBBECAE0-F8AC-47E9-808C-05EDBDD43510}"/>
            </a:ext>
          </a:extLst>
        </xdr:cNvPr>
        <xdr:cNvSpPr txBox="1"/>
      </xdr:nvSpPr>
      <xdr:spPr>
        <a:xfrm>
          <a:off x="8450795" y="9929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48302</xdr:rowOff>
    </xdr:from>
    <xdr:to>
      <xdr:col>41</xdr:col>
      <xdr:colOff>101600</xdr:colOff>
      <xdr:row>57</xdr:row>
      <xdr:rowOff>149902</xdr:rowOff>
    </xdr:to>
    <xdr:sp macro="" textlink="">
      <xdr:nvSpPr>
        <xdr:cNvPr id="364" name="楕円 363">
          <a:extLst>
            <a:ext uri="{FF2B5EF4-FFF2-40B4-BE49-F238E27FC236}">
              <a16:creationId xmlns:a16="http://schemas.microsoft.com/office/drawing/2014/main" id="{00BCE112-48F3-4DAC-B96D-1629D94F4C9C}"/>
            </a:ext>
          </a:extLst>
        </xdr:cNvPr>
        <xdr:cNvSpPr/>
      </xdr:nvSpPr>
      <xdr:spPr>
        <a:xfrm>
          <a:off x="7810500" y="982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141029</xdr:rowOff>
    </xdr:from>
    <xdr:ext cx="599010" cy="259045"/>
    <xdr:sp macro="" textlink="">
      <xdr:nvSpPr>
        <xdr:cNvPr id="365" name="テキスト ボックス 364">
          <a:extLst>
            <a:ext uri="{FF2B5EF4-FFF2-40B4-BE49-F238E27FC236}">
              <a16:creationId xmlns:a16="http://schemas.microsoft.com/office/drawing/2014/main" id="{856BDB5A-5A79-453D-A4EA-FFDA4FE68F1D}"/>
            </a:ext>
          </a:extLst>
        </xdr:cNvPr>
        <xdr:cNvSpPr txBox="1"/>
      </xdr:nvSpPr>
      <xdr:spPr>
        <a:xfrm>
          <a:off x="7561795" y="991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163163</xdr:rowOff>
    </xdr:from>
    <xdr:to>
      <xdr:col>36</xdr:col>
      <xdr:colOff>165100</xdr:colOff>
      <xdr:row>57</xdr:row>
      <xdr:rowOff>93313</xdr:rowOff>
    </xdr:to>
    <xdr:sp macro="" textlink="">
      <xdr:nvSpPr>
        <xdr:cNvPr id="366" name="楕円 365">
          <a:extLst>
            <a:ext uri="{FF2B5EF4-FFF2-40B4-BE49-F238E27FC236}">
              <a16:creationId xmlns:a16="http://schemas.microsoft.com/office/drawing/2014/main" id="{6FF4137B-2DE3-4FE4-8137-7D45F8271708}"/>
            </a:ext>
          </a:extLst>
        </xdr:cNvPr>
        <xdr:cNvSpPr/>
      </xdr:nvSpPr>
      <xdr:spPr>
        <a:xfrm>
          <a:off x="6921500" y="97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84440</xdr:rowOff>
    </xdr:from>
    <xdr:ext cx="599010" cy="259045"/>
    <xdr:sp macro="" textlink="">
      <xdr:nvSpPr>
        <xdr:cNvPr id="367" name="テキスト ボックス 366">
          <a:extLst>
            <a:ext uri="{FF2B5EF4-FFF2-40B4-BE49-F238E27FC236}">
              <a16:creationId xmlns:a16="http://schemas.microsoft.com/office/drawing/2014/main" id="{A9E4F3DC-082F-4F19-9EAF-CE14B2835B46}"/>
            </a:ext>
          </a:extLst>
        </xdr:cNvPr>
        <xdr:cNvSpPr txBox="1"/>
      </xdr:nvSpPr>
      <xdr:spPr>
        <a:xfrm>
          <a:off x="6672795" y="985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51947EDE-84E9-4BAB-870A-A214D6DC5DD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549E16A5-4A5F-4EF4-BB1B-D43BD0B9735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B74F205-B65D-4419-855D-927D29CE1F6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1B30D684-C6D2-4BA8-81B5-EB06F5C2F33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DA77F80E-7646-4D48-9DA0-4D38D09B339E}"/>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4D2461D8-8FC9-4CDE-A52E-09895CD639A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F7D5B78C-C146-4B5A-A90A-4C74105D7E2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81CEF01B-8611-4AD3-8E34-714C1E7C908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D666932-EF8C-4CD7-94D3-A41C4E232AF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C59B77A5-56C6-4F3B-A4E7-8A8DA6A09D4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78" name="直線コネクタ 377">
          <a:extLst>
            <a:ext uri="{FF2B5EF4-FFF2-40B4-BE49-F238E27FC236}">
              <a16:creationId xmlns:a16="http://schemas.microsoft.com/office/drawing/2014/main" id="{2C44AA69-5035-4DA1-A1D8-ED31626EC364}"/>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79" name="テキスト ボックス 378">
          <a:extLst>
            <a:ext uri="{FF2B5EF4-FFF2-40B4-BE49-F238E27FC236}">
              <a16:creationId xmlns:a16="http://schemas.microsoft.com/office/drawing/2014/main" id="{3D3EEC26-B9A9-47CD-93B9-342714702BBB}"/>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0" name="直線コネクタ 379">
          <a:extLst>
            <a:ext uri="{FF2B5EF4-FFF2-40B4-BE49-F238E27FC236}">
              <a16:creationId xmlns:a16="http://schemas.microsoft.com/office/drawing/2014/main" id="{D020FF4A-45FC-4779-B6CB-8AA469DEC4B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81" name="テキスト ボックス 380">
          <a:extLst>
            <a:ext uri="{FF2B5EF4-FFF2-40B4-BE49-F238E27FC236}">
              <a16:creationId xmlns:a16="http://schemas.microsoft.com/office/drawing/2014/main" id="{A1C92B82-8BA0-4342-999D-8985F65C8D97}"/>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2" name="直線コネクタ 381">
          <a:extLst>
            <a:ext uri="{FF2B5EF4-FFF2-40B4-BE49-F238E27FC236}">
              <a16:creationId xmlns:a16="http://schemas.microsoft.com/office/drawing/2014/main" id="{A745D953-1D0D-424A-9027-F4E12B2A5634}"/>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83" name="テキスト ボックス 382">
          <a:extLst>
            <a:ext uri="{FF2B5EF4-FFF2-40B4-BE49-F238E27FC236}">
              <a16:creationId xmlns:a16="http://schemas.microsoft.com/office/drawing/2014/main" id="{C21049F5-7223-4255-A66C-DC376C67EFF4}"/>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4" name="直線コネクタ 383">
          <a:extLst>
            <a:ext uri="{FF2B5EF4-FFF2-40B4-BE49-F238E27FC236}">
              <a16:creationId xmlns:a16="http://schemas.microsoft.com/office/drawing/2014/main" id="{86417E96-F113-407F-AD0C-CB89570D1A5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5" name="テキスト ボックス 384">
          <a:extLst>
            <a:ext uri="{FF2B5EF4-FFF2-40B4-BE49-F238E27FC236}">
              <a16:creationId xmlns:a16="http://schemas.microsoft.com/office/drawing/2014/main" id="{D7C702B8-8170-4B6B-9126-6EF31FA83DCD}"/>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6" name="普通建設事業費 （ うち新規整備　）グラフ枠">
          <a:extLst>
            <a:ext uri="{FF2B5EF4-FFF2-40B4-BE49-F238E27FC236}">
              <a16:creationId xmlns:a16="http://schemas.microsoft.com/office/drawing/2014/main" id="{D91BFB24-C7BA-4546-8296-4AA3863B2CA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64383</xdr:rowOff>
    </xdr:from>
    <xdr:to>
      <xdr:col>54</xdr:col>
      <xdr:colOff>189865</xdr:colOff>
      <xdr:row>78</xdr:row>
      <xdr:rowOff>25400</xdr:rowOff>
    </xdr:to>
    <xdr:cxnSp macro="">
      <xdr:nvCxnSpPr>
        <xdr:cNvPr id="387" name="直線コネクタ 386">
          <a:extLst>
            <a:ext uri="{FF2B5EF4-FFF2-40B4-BE49-F238E27FC236}">
              <a16:creationId xmlns:a16="http://schemas.microsoft.com/office/drawing/2014/main" id="{EA18EF20-56AE-45FB-8F62-59FF127A1E4D}"/>
            </a:ext>
          </a:extLst>
        </xdr:cNvPr>
        <xdr:cNvCxnSpPr/>
      </xdr:nvCxnSpPr>
      <xdr:spPr>
        <a:xfrm flipV="1">
          <a:off x="10475595" y="12237333"/>
          <a:ext cx="1270" cy="1161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35372</xdr:rowOff>
    </xdr:from>
    <xdr:ext cx="249299" cy="259045"/>
    <xdr:sp macro="" textlink="">
      <xdr:nvSpPr>
        <xdr:cNvPr id="388" name="普通建設事業費 （ うち新規整備　）最小値テキスト">
          <a:extLst>
            <a:ext uri="{FF2B5EF4-FFF2-40B4-BE49-F238E27FC236}">
              <a16:creationId xmlns:a16="http://schemas.microsoft.com/office/drawing/2014/main" id="{9A60016A-92E7-4595-AD13-234537A633EE}"/>
            </a:ext>
          </a:extLst>
        </xdr:cNvPr>
        <xdr:cNvSpPr txBox="1"/>
      </xdr:nvSpPr>
      <xdr:spPr>
        <a:xfrm>
          <a:off x="10528300" y="134084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89" name="直線コネクタ 388">
          <a:extLst>
            <a:ext uri="{FF2B5EF4-FFF2-40B4-BE49-F238E27FC236}">
              <a16:creationId xmlns:a16="http://schemas.microsoft.com/office/drawing/2014/main" id="{3ADC301F-652C-4409-B999-814AD28D31FD}"/>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11060</xdr:rowOff>
    </xdr:from>
    <xdr:ext cx="690189" cy="259045"/>
    <xdr:sp macro="" textlink="">
      <xdr:nvSpPr>
        <xdr:cNvPr id="390" name="普通建設事業費 （ うち新規整備　）最大値テキスト">
          <a:extLst>
            <a:ext uri="{FF2B5EF4-FFF2-40B4-BE49-F238E27FC236}">
              <a16:creationId xmlns:a16="http://schemas.microsoft.com/office/drawing/2014/main" id="{C3D92787-80C4-4CF9-AA5E-F41E661FFB7F}"/>
            </a:ext>
          </a:extLst>
        </xdr:cNvPr>
        <xdr:cNvSpPr txBox="1"/>
      </xdr:nvSpPr>
      <xdr:spPr>
        <a:xfrm>
          <a:off x="10528300" y="12012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64383</xdr:rowOff>
    </xdr:from>
    <xdr:to>
      <xdr:col>55</xdr:col>
      <xdr:colOff>88900</xdr:colOff>
      <xdr:row>71</xdr:row>
      <xdr:rowOff>64383</xdr:rowOff>
    </xdr:to>
    <xdr:cxnSp macro="">
      <xdr:nvCxnSpPr>
        <xdr:cNvPr id="391" name="直線コネクタ 390">
          <a:extLst>
            <a:ext uri="{FF2B5EF4-FFF2-40B4-BE49-F238E27FC236}">
              <a16:creationId xmlns:a16="http://schemas.microsoft.com/office/drawing/2014/main" id="{01F41FD6-3D16-4423-AA50-54160E252FE8}"/>
            </a:ext>
          </a:extLst>
        </xdr:cNvPr>
        <xdr:cNvCxnSpPr/>
      </xdr:nvCxnSpPr>
      <xdr:spPr>
        <a:xfrm>
          <a:off x="10388600" y="1223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10714</xdr:rowOff>
    </xdr:from>
    <xdr:to>
      <xdr:col>55</xdr:col>
      <xdr:colOff>0</xdr:colOff>
      <xdr:row>78</xdr:row>
      <xdr:rowOff>18698</xdr:rowOff>
    </xdr:to>
    <xdr:cxnSp macro="">
      <xdr:nvCxnSpPr>
        <xdr:cNvPr id="392" name="直線コネクタ 391">
          <a:extLst>
            <a:ext uri="{FF2B5EF4-FFF2-40B4-BE49-F238E27FC236}">
              <a16:creationId xmlns:a16="http://schemas.microsoft.com/office/drawing/2014/main" id="{56C3DB58-47A7-4BD0-8C11-A6E5EEBB18E8}"/>
            </a:ext>
          </a:extLst>
        </xdr:cNvPr>
        <xdr:cNvCxnSpPr/>
      </xdr:nvCxnSpPr>
      <xdr:spPr>
        <a:xfrm flipV="1">
          <a:off x="9639300" y="13383814"/>
          <a:ext cx="838200" cy="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124272</xdr:rowOff>
    </xdr:from>
    <xdr:ext cx="534377" cy="259045"/>
    <xdr:sp macro="" textlink="">
      <xdr:nvSpPr>
        <xdr:cNvPr id="393" name="普通建設事業費 （ うち新規整備　）平均値テキスト">
          <a:extLst>
            <a:ext uri="{FF2B5EF4-FFF2-40B4-BE49-F238E27FC236}">
              <a16:creationId xmlns:a16="http://schemas.microsoft.com/office/drawing/2014/main" id="{252F03FE-1366-437B-ADD3-A379EF583824}"/>
            </a:ext>
          </a:extLst>
        </xdr:cNvPr>
        <xdr:cNvSpPr txBox="1"/>
      </xdr:nvSpPr>
      <xdr:spPr>
        <a:xfrm>
          <a:off x="10528300" y="131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101395</xdr:rowOff>
    </xdr:from>
    <xdr:to>
      <xdr:col>55</xdr:col>
      <xdr:colOff>50800</xdr:colOff>
      <xdr:row>78</xdr:row>
      <xdr:rowOff>31545</xdr:rowOff>
    </xdr:to>
    <xdr:sp macro="" textlink="">
      <xdr:nvSpPr>
        <xdr:cNvPr id="394" name="フローチャート: 判断 393">
          <a:extLst>
            <a:ext uri="{FF2B5EF4-FFF2-40B4-BE49-F238E27FC236}">
              <a16:creationId xmlns:a16="http://schemas.microsoft.com/office/drawing/2014/main" id="{D151F322-A5ED-412A-BEB2-1DF656FD7509}"/>
            </a:ext>
          </a:extLst>
        </xdr:cNvPr>
        <xdr:cNvSpPr/>
      </xdr:nvSpPr>
      <xdr:spPr>
        <a:xfrm>
          <a:off x="10426700" y="133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14475</xdr:rowOff>
    </xdr:from>
    <xdr:to>
      <xdr:col>50</xdr:col>
      <xdr:colOff>114300</xdr:colOff>
      <xdr:row>78</xdr:row>
      <xdr:rowOff>18698</xdr:rowOff>
    </xdr:to>
    <xdr:cxnSp macro="">
      <xdr:nvCxnSpPr>
        <xdr:cNvPr id="395" name="直線コネクタ 394">
          <a:extLst>
            <a:ext uri="{FF2B5EF4-FFF2-40B4-BE49-F238E27FC236}">
              <a16:creationId xmlns:a16="http://schemas.microsoft.com/office/drawing/2014/main" id="{C6434226-2FA4-4D0C-86C8-F01B4E1F4257}"/>
            </a:ext>
          </a:extLst>
        </xdr:cNvPr>
        <xdr:cNvCxnSpPr/>
      </xdr:nvCxnSpPr>
      <xdr:spPr>
        <a:xfrm>
          <a:off x="8750300" y="13387575"/>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107504</xdr:rowOff>
    </xdr:from>
    <xdr:to>
      <xdr:col>50</xdr:col>
      <xdr:colOff>165100</xdr:colOff>
      <xdr:row>78</xdr:row>
      <xdr:rowOff>37654</xdr:rowOff>
    </xdr:to>
    <xdr:sp macro="" textlink="">
      <xdr:nvSpPr>
        <xdr:cNvPr id="396" name="フローチャート: 判断 395">
          <a:extLst>
            <a:ext uri="{FF2B5EF4-FFF2-40B4-BE49-F238E27FC236}">
              <a16:creationId xmlns:a16="http://schemas.microsoft.com/office/drawing/2014/main" id="{EB0309B8-964C-46A2-875B-84312F1EDA66}"/>
            </a:ext>
          </a:extLst>
        </xdr:cNvPr>
        <xdr:cNvSpPr/>
      </xdr:nvSpPr>
      <xdr:spPr>
        <a:xfrm>
          <a:off x="9588500" y="1330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54181</xdr:rowOff>
    </xdr:from>
    <xdr:ext cx="534377" cy="259045"/>
    <xdr:sp macro="" textlink="">
      <xdr:nvSpPr>
        <xdr:cNvPr id="397" name="テキスト ボックス 396">
          <a:extLst>
            <a:ext uri="{FF2B5EF4-FFF2-40B4-BE49-F238E27FC236}">
              <a16:creationId xmlns:a16="http://schemas.microsoft.com/office/drawing/2014/main" id="{5EE00510-DD90-46E7-B3CE-750CA1279B6A}"/>
            </a:ext>
          </a:extLst>
        </xdr:cNvPr>
        <xdr:cNvSpPr txBox="1"/>
      </xdr:nvSpPr>
      <xdr:spPr>
        <a:xfrm>
          <a:off x="9372111" y="1308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14475</xdr:rowOff>
    </xdr:from>
    <xdr:to>
      <xdr:col>45</xdr:col>
      <xdr:colOff>177800</xdr:colOff>
      <xdr:row>78</xdr:row>
      <xdr:rowOff>15198</xdr:rowOff>
    </xdr:to>
    <xdr:cxnSp macro="">
      <xdr:nvCxnSpPr>
        <xdr:cNvPr id="398" name="直線コネクタ 397">
          <a:extLst>
            <a:ext uri="{FF2B5EF4-FFF2-40B4-BE49-F238E27FC236}">
              <a16:creationId xmlns:a16="http://schemas.microsoft.com/office/drawing/2014/main" id="{C9CF9C72-66ED-4660-B726-2B15D7CC2CD6}"/>
            </a:ext>
          </a:extLst>
        </xdr:cNvPr>
        <xdr:cNvCxnSpPr/>
      </xdr:nvCxnSpPr>
      <xdr:spPr>
        <a:xfrm flipV="1">
          <a:off x="7861300" y="13387575"/>
          <a:ext cx="8890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100564</xdr:rowOff>
    </xdr:from>
    <xdr:to>
      <xdr:col>46</xdr:col>
      <xdr:colOff>38100</xdr:colOff>
      <xdr:row>78</xdr:row>
      <xdr:rowOff>30714</xdr:rowOff>
    </xdr:to>
    <xdr:sp macro="" textlink="">
      <xdr:nvSpPr>
        <xdr:cNvPr id="399" name="フローチャート: 判断 398">
          <a:extLst>
            <a:ext uri="{FF2B5EF4-FFF2-40B4-BE49-F238E27FC236}">
              <a16:creationId xmlns:a16="http://schemas.microsoft.com/office/drawing/2014/main" id="{2F067623-C0D3-4516-AED9-4CB7F140FC93}"/>
            </a:ext>
          </a:extLst>
        </xdr:cNvPr>
        <xdr:cNvSpPr/>
      </xdr:nvSpPr>
      <xdr:spPr>
        <a:xfrm>
          <a:off x="8699500" y="13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47241</xdr:rowOff>
    </xdr:from>
    <xdr:ext cx="534377" cy="259045"/>
    <xdr:sp macro="" textlink="">
      <xdr:nvSpPr>
        <xdr:cNvPr id="400" name="テキスト ボックス 399">
          <a:extLst>
            <a:ext uri="{FF2B5EF4-FFF2-40B4-BE49-F238E27FC236}">
              <a16:creationId xmlns:a16="http://schemas.microsoft.com/office/drawing/2014/main" id="{5BC69209-5C9B-411A-91AA-BC0E6019F4C7}"/>
            </a:ext>
          </a:extLst>
        </xdr:cNvPr>
        <xdr:cNvSpPr txBox="1"/>
      </xdr:nvSpPr>
      <xdr:spPr>
        <a:xfrm>
          <a:off x="8483111" y="1307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76091</xdr:rowOff>
    </xdr:from>
    <xdr:to>
      <xdr:col>41</xdr:col>
      <xdr:colOff>50800</xdr:colOff>
      <xdr:row>78</xdr:row>
      <xdr:rowOff>15198</xdr:rowOff>
    </xdr:to>
    <xdr:cxnSp macro="">
      <xdr:nvCxnSpPr>
        <xdr:cNvPr id="401" name="直線コネクタ 400">
          <a:extLst>
            <a:ext uri="{FF2B5EF4-FFF2-40B4-BE49-F238E27FC236}">
              <a16:creationId xmlns:a16="http://schemas.microsoft.com/office/drawing/2014/main" id="{593DB4D3-253F-4354-89E3-D8971CBF4AAF}"/>
            </a:ext>
          </a:extLst>
        </xdr:cNvPr>
        <xdr:cNvCxnSpPr/>
      </xdr:nvCxnSpPr>
      <xdr:spPr>
        <a:xfrm>
          <a:off x="6972300" y="13277741"/>
          <a:ext cx="889000" cy="11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101833</xdr:rowOff>
    </xdr:from>
    <xdr:to>
      <xdr:col>41</xdr:col>
      <xdr:colOff>101600</xdr:colOff>
      <xdr:row>78</xdr:row>
      <xdr:rowOff>31983</xdr:rowOff>
    </xdr:to>
    <xdr:sp macro="" textlink="">
      <xdr:nvSpPr>
        <xdr:cNvPr id="402" name="フローチャート: 判断 401">
          <a:extLst>
            <a:ext uri="{FF2B5EF4-FFF2-40B4-BE49-F238E27FC236}">
              <a16:creationId xmlns:a16="http://schemas.microsoft.com/office/drawing/2014/main" id="{C6A64E25-9D12-4772-9AEA-AF17B557B6A4}"/>
            </a:ext>
          </a:extLst>
        </xdr:cNvPr>
        <xdr:cNvSpPr/>
      </xdr:nvSpPr>
      <xdr:spPr>
        <a:xfrm>
          <a:off x="7810500" y="13303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48510</xdr:rowOff>
    </xdr:from>
    <xdr:ext cx="534377" cy="259045"/>
    <xdr:sp macro="" textlink="">
      <xdr:nvSpPr>
        <xdr:cNvPr id="403" name="テキスト ボックス 402">
          <a:extLst>
            <a:ext uri="{FF2B5EF4-FFF2-40B4-BE49-F238E27FC236}">
              <a16:creationId xmlns:a16="http://schemas.microsoft.com/office/drawing/2014/main" id="{51475DF8-6083-4EEE-A413-18F6BB0AA86E}"/>
            </a:ext>
          </a:extLst>
        </xdr:cNvPr>
        <xdr:cNvSpPr txBox="1"/>
      </xdr:nvSpPr>
      <xdr:spPr>
        <a:xfrm>
          <a:off x="7594111" y="1307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106243</xdr:rowOff>
    </xdr:from>
    <xdr:to>
      <xdr:col>36</xdr:col>
      <xdr:colOff>165100</xdr:colOff>
      <xdr:row>78</xdr:row>
      <xdr:rowOff>36393</xdr:rowOff>
    </xdr:to>
    <xdr:sp macro="" textlink="">
      <xdr:nvSpPr>
        <xdr:cNvPr id="404" name="フローチャート: 判断 403">
          <a:extLst>
            <a:ext uri="{FF2B5EF4-FFF2-40B4-BE49-F238E27FC236}">
              <a16:creationId xmlns:a16="http://schemas.microsoft.com/office/drawing/2014/main" id="{915A97B9-0D90-4213-A05E-8D93897F0B87}"/>
            </a:ext>
          </a:extLst>
        </xdr:cNvPr>
        <xdr:cNvSpPr/>
      </xdr:nvSpPr>
      <xdr:spPr>
        <a:xfrm>
          <a:off x="6921500" y="133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27520</xdr:rowOff>
    </xdr:from>
    <xdr:ext cx="534377" cy="259045"/>
    <xdr:sp macro="" textlink="">
      <xdr:nvSpPr>
        <xdr:cNvPr id="405" name="テキスト ボックス 404">
          <a:extLst>
            <a:ext uri="{FF2B5EF4-FFF2-40B4-BE49-F238E27FC236}">
              <a16:creationId xmlns:a16="http://schemas.microsoft.com/office/drawing/2014/main" id="{A00D3DBC-94C8-4840-BB8E-DE568190A6B5}"/>
            </a:ext>
          </a:extLst>
        </xdr:cNvPr>
        <xdr:cNvSpPr txBox="1"/>
      </xdr:nvSpPr>
      <xdr:spPr>
        <a:xfrm>
          <a:off x="6705111" y="1340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6" name="テキスト ボックス 405">
          <a:extLst>
            <a:ext uri="{FF2B5EF4-FFF2-40B4-BE49-F238E27FC236}">
              <a16:creationId xmlns:a16="http://schemas.microsoft.com/office/drawing/2014/main" id="{7BC497EC-8368-4FBC-914E-704CA63A049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7" name="テキスト ボックス 406">
          <a:extLst>
            <a:ext uri="{FF2B5EF4-FFF2-40B4-BE49-F238E27FC236}">
              <a16:creationId xmlns:a16="http://schemas.microsoft.com/office/drawing/2014/main" id="{3C203C1A-C549-49CB-A3E3-BB58A1637F3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8816A7FC-BBC6-4638-A939-7A77B230541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1F31A81E-C2A8-4914-A479-4E0E4190E92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BF3CE0D0-ED59-4A54-8840-879189DD8D5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131364</xdr:rowOff>
    </xdr:from>
    <xdr:to>
      <xdr:col>55</xdr:col>
      <xdr:colOff>50800</xdr:colOff>
      <xdr:row>78</xdr:row>
      <xdr:rowOff>61514</xdr:rowOff>
    </xdr:to>
    <xdr:sp macro="" textlink="">
      <xdr:nvSpPr>
        <xdr:cNvPr id="411" name="楕円 410">
          <a:extLst>
            <a:ext uri="{FF2B5EF4-FFF2-40B4-BE49-F238E27FC236}">
              <a16:creationId xmlns:a16="http://schemas.microsoft.com/office/drawing/2014/main" id="{21DD5A48-5CBF-4FAA-96D2-9D31B23537B1}"/>
            </a:ext>
          </a:extLst>
        </xdr:cNvPr>
        <xdr:cNvSpPr/>
      </xdr:nvSpPr>
      <xdr:spPr>
        <a:xfrm>
          <a:off x="10426700" y="1333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79822</xdr:rowOff>
    </xdr:from>
    <xdr:ext cx="534377" cy="259045"/>
    <xdr:sp macro="" textlink="">
      <xdr:nvSpPr>
        <xdr:cNvPr id="412" name="普通建設事業費 （ うち新規整備　）該当値テキスト">
          <a:extLst>
            <a:ext uri="{FF2B5EF4-FFF2-40B4-BE49-F238E27FC236}">
              <a16:creationId xmlns:a16="http://schemas.microsoft.com/office/drawing/2014/main" id="{E742B32B-8F74-4424-8270-E1AA7EE750C2}"/>
            </a:ext>
          </a:extLst>
        </xdr:cNvPr>
        <xdr:cNvSpPr txBox="1"/>
      </xdr:nvSpPr>
      <xdr:spPr>
        <a:xfrm>
          <a:off x="10528300" y="1328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139348</xdr:rowOff>
    </xdr:from>
    <xdr:to>
      <xdr:col>50</xdr:col>
      <xdr:colOff>165100</xdr:colOff>
      <xdr:row>78</xdr:row>
      <xdr:rowOff>69498</xdr:rowOff>
    </xdr:to>
    <xdr:sp macro="" textlink="">
      <xdr:nvSpPr>
        <xdr:cNvPr id="413" name="楕円 412">
          <a:extLst>
            <a:ext uri="{FF2B5EF4-FFF2-40B4-BE49-F238E27FC236}">
              <a16:creationId xmlns:a16="http://schemas.microsoft.com/office/drawing/2014/main" id="{1BF2B9BD-BB1A-4E5C-8B58-4C7CE56F6E0A}"/>
            </a:ext>
          </a:extLst>
        </xdr:cNvPr>
        <xdr:cNvSpPr/>
      </xdr:nvSpPr>
      <xdr:spPr>
        <a:xfrm>
          <a:off x="9588500" y="1334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60625</xdr:rowOff>
    </xdr:from>
    <xdr:ext cx="534377" cy="259045"/>
    <xdr:sp macro="" textlink="">
      <xdr:nvSpPr>
        <xdr:cNvPr id="414" name="テキスト ボックス 413">
          <a:extLst>
            <a:ext uri="{FF2B5EF4-FFF2-40B4-BE49-F238E27FC236}">
              <a16:creationId xmlns:a16="http://schemas.microsoft.com/office/drawing/2014/main" id="{DF33CB62-4ED9-479E-AD3F-6F87B9A33825}"/>
            </a:ext>
          </a:extLst>
        </xdr:cNvPr>
        <xdr:cNvSpPr txBox="1"/>
      </xdr:nvSpPr>
      <xdr:spPr>
        <a:xfrm>
          <a:off x="9372111" y="1343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135125</xdr:rowOff>
    </xdr:from>
    <xdr:to>
      <xdr:col>46</xdr:col>
      <xdr:colOff>38100</xdr:colOff>
      <xdr:row>78</xdr:row>
      <xdr:rowOff>65275</xdr:rowOff>
    </xdr:to>
    <xdr:sp macro="" textlink="">
      <xdr:nvSpPr>
        <xdr:cNvPr id="415" name="楕円 414">
          <a:extLst>
            <a:ext uri="{FF2B5EF4-FFF2-40B4-BE49-F238E27FC236}">
              <a16:creationId xmlns:a16="http://schemas.microsoft.com/office/drawing/2014/main" id="{53679EDB-0A54-4FEB-9652-BBD9748A3BD8}"/>
            </a:ext>
          </a:extLst>
        </xdr:cNvPr>
        <xdr:cNvSpPr/>
      </xdr:nvSpPr>
      <xdr:spPr>
        <a:xfrm>
          <a:off x="8699500" y="133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56402</xdr:rowOff>
    </xdr:from>
    <xdr:ext cx="534377" cy="259045"/>
    <xdr:sp macro="" textlink="">
      <xdr:nvSpPr>
        <xdr:cNvPr id="416" name="テキスト ボックス 415">
          <a:extLst>
            <a:ext uri="{FF2B5EF4-FFF2-40B4-BE49-F238E27FC236}">
              <a16:creationId xmlns:a16="http://schemas.microsoft.com/office/drawing/2014/main" id="{E3A4D341-1BAD-454D-A24F-853E0EC2CAEA}"/>
            </a:ext>
          </a:extLst>
        </xdr:cNvPr>
        <xdr:cNvSpPr txBox="1"/>
      </xdr:nvSpPr>
      <xdr:spPr>
        <a:xfrm>
          <a:off x="8483111" y="1342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135848</xdr:rowOff>
    </xdr:from>
    <xdr:to>
      <xdr:col>41</xdr:col>
      <xdr:colOff>101600</xdr:colOff>
      <xdr:row>78</xdr:row>
      <xdr:rowOff>65998</xdr:rowOff>
    </xdr:to>
    <xdr:sp macro="" textlink="">
      <xdr:nvSpPr>
        <xdr:cNvPr id="417" name="楕円 416">
          <a:extLst>
            <a:ext uri="{FF2B5EF4-FFF2-40B4-BE49-F238E27FC236}">
              <a16:creationId xmlns:a16="http://schemas.microsoft.com/office/drawing/2014/main" id="{F6DEBC07-8B8F-44C5-A49E-91001633F266}"/>
            </a:ext>
          </a:extLst>
        </xdr:cNvPr>
        <xdr:cNvSpPr/>
      </xdr:nvSpPr>
      <xdr:spPr>
        <a:xfrm>
          <a:off x="7810500" y="133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57125</xdr:rowOff>
    </xdr:from>
    <xdr:ext cx="534377" cy="259045"/>
    <xdr:sp macro="" textlink="">
      <xdr:nvSpPr>
        <xdr:cNvPr id="418" name="テキスト ボックス 417">
          <a:extLst>
            <a:ext uri="{FF2B5EF4-FFF2-40B4-BE49-F238E27FC236}">
              <a16:creationId xmlns:a16="http://schemas.microsoft.com/office/drawing/2014/main" id="{373D1BFF-6A8E-478F-B6D8-BE814542BBB3}"/>
            </a:ext>
          </a:extLst>
        </xdr:cNvPr>
        <xdr:cNvSpPr txBox="1"/>
      </xdr:nvSpPr>
      <xdr:spPr>
        <a:xfrm>
          <a:off x="7594111" y="1343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25291</xdr:rowOff>
    </xdr:from>
    <xdr:to>
      <xdr:col>36</xdr:col>
      <xdr:colOff>165100</xdr:colOff>
      <xdr:row>77</xdr:row>
      <xdr:rowOff>126891</xdr:rowOff>
    </xdr:to>
    <xdr:sp macro="" textlink="">
      <xdr:nvSpPr>
        <xdr:cNvPr id="419" name="楕円 418">
          <a:extLst>
            <a:ext uri="{FF2B5EF4-FFF2-40B4-BE49-F238E27FC236}">
              <a16:creationId xmlns:a16="http://schemas.microsoft.com/office/drawing/2014/main" id="{B62934E3-D90C-4DD3-96B7-619F62AB941D}"/>
            </a:ext>
          </a:extLst>
        </xdr:cNvPr>
        <xdr:cNvSpPr/>
      </xdr:nvSpPr>
      <xdr:spPr>
        <a:xfrm>
          <a:off x="6921500" y="132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143418</xdr:rowOff>
    </xdr:from>
    <xdr:ext cx="599010" cy="259045"/>
    <xdr:sp macro="" textlink="">
      <xdr:nvSpPr>
        <xdr:cNvPr id="420" name="テキスト ボックス 419">
          <a:extLst>
            <a:ext uri="{FF2B5EF4-FFF2-40B4-BE49-F238E27FC236}">
              <a16:creationId xmlns:a16="http://schemas.microsoft.com/office/drawing/2014/main" id="{B5C027A6-3288-4751-87F7-D734F19A4193}"/>
            </a:ext>
          </a:extLst>
        </xdr:cNvPr>
        <xdr:cNvSpPr txBox="1"/>
      </xdr:nvSpPr>
      <xdr:spPr>
        <a:xfrm>
          <a:off x="6672795" y="1300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1" name="正方形/長方形 420">
          <a:extLst>
            <a:ext uri="{FF2B5EF4-FFF2-40B4-BE49-F238E27FC236}">
              <a16:creationId xmlns:a16="http://schemas.microsoft.com/office/drawing/2014/main" id="{32D9DB42-9AA6-4C03-89ED-953D48D5509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2" name="正方形/長方形 421">
          <a:extLst>
            <a:ext uri="{FF2B5EF4-FFF2-40B4-BE49-F238E27FC236}">
              <a16:creationId xmlns:a16="http://schemas.microsoft.com/office/drawing/2014/main" id="{0186FFF9-19AD-4BF8-B5A5-6DFE1E5A93B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3" name="正方形/長方形 422">
          <a:extLst>
            <a:ext uri="{FF2B5EF4-FFF2-40B4-BE49-F238E27FC236}">
              <a16:creationId xmlns:a16="http://schemas.microsoft.com/office/drawing/2014/main" id="{4908945A-2018-4FCF-AC95-017D7B55CA45}"/>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4" name="正方形/長方形 423">
          <a:extLst>
            <a:ext uri="{FF2B5EF4-FFF2-40B4-BE49-F238E27FC236}">
              <a16:creationId xmlns:a16="http://schemas.microsoft.com/office/drawing/2014/main" id="{81EECB37-09CB-4461-BB75-96E69C0933C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5" name="正方形/長方形 424">
          <a:extLst>
            <a:ext uri="{FF2B5EF4-FFF2-40B4-BE49-F238E27FC236}">
              <a16:creationId xmlns:a16="http://schemas.microsoft.com/office/drawing/2014/main" id="{82A81DB0-85DB-4745-A25E-8137736C8C7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6" name="正方形/長方形 425">
          <a:extLst>
            <a:ext uri="{FF2B5EF4-FFF2-40B4-BE49-F238E27FC236}">
              <a16:creationId xmlns:a16="http://schemas.microsoft.com/office/drawing/2014/main" id="{62F51C3C-5670-4A11-8C24-03BE3B53317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7" name="正方形/長方形 426">
          <a:extLst>
            <a:ext uri="{FF2B5EF4-FFF2-40B4-BE49-F238E27FC236}">
              <a16:creationId xmlns:a16="http://schemas.microsoft.com/office/drawing/2014/main" id="{124DB29D-24DB-4494-93FD-A4AD5BAE92B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8" name="正方形/長方形 427">
          <a:extLst>
            <a:ext uri="{FF2B5EF4-FFF2-40B4-BE49-F238E27FC236}">
              <a16:creationId xmlns:a16="http://schemas.microsoft.com/office/drawing/2014/main" id="{5EC2FDC2-8A11-40C6-9BEB-62F5DCC85E7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9" name="テキスト ボックス 428">
          <a:extLst>
            <a:ext uri="{FF2B5EF4-FFF2-40B4-BE49-F238E27FC236}">
              <a16:creationId xmlns:a16="http://schemas.microsoft.com/office/drawing/2014/main" id="{79CB5EFB-D7E2-46EE-A59A-AF8796230B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0" name="直線コネクタ 429">
          <a:extLst>
            <a:ext uri="{FF2B5EF4-FFF2-40B4-BE49-F238E27FC236}">
              <a16:creationId xmlns:a16="http://schemas.microsoft.com/office/drawing/2014/main" id="{5D284441-4FF9-409A-B61E-485BD4E2A4A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1" name="直線コネクタ 430">
          <a:extLst>
            <a:ext uri="{FF2B5EF4-FFF2-40B4-BE49-F238E27FC236}">
              <a16:creationId xmlns:a16="http://schemas.microsoft.com/office/drawing/2014/main" id="{82EF6D13-4F47-4B42-8D38-538351B4F8A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2" name="テキスト ボックス 431">
          <a:extLst>
            <a:ext uri="{FF2B5EF4-FFF2-40B4-BE49-F238E27FC236}">
              <a16:creationId xmlns:a16="http://schemas.microsoft.com/office/drawing/2014/main" id="{B44E0D5F-CF13-4753-97AC-C4A56C7F1F6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3" name="直線コネクタ 432">
          <a:extLst>
            <a:ext uri="{FF2B5EF4-FFF2-40B4-BE49-F238E27FC236}">
              <a16:creationId xmlns:a16="http://schemas.microsoft.com/office/drawing/2014/main" id="{1DF3D8EB-168A-4D15-B0B9-1B48FD60166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4" name="テキスト ボックス 433">
          <a:extLst>
            <a:ext uri="{FF2B5EF4-FFF2-40B4-BE49-F238E27FC236}">
              <a16:creationId xmlns:a16="http://schemas.microsoft.com/office/drawing/2014/main" id="{9AB3B676-389B-4338-BD16-71C4AE3490C2}"/>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5" name="直線コネクタ 434">
          <a:extLst>
            <a:ext uri="{FF2B5EF4-FFF2-40B4-BE49-F238E27FC236}">
              <a16:creationId xmlns:a16="http://schemas.microsoft.com/office/drawing/2014/main" id="{5C2DF1E2-4A39-42E3-948F-288643FAF8B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6" name="テキスト ボックス 435">
          <a:extLst>
            <a:ext uri="{FF2B5EF4-FFF2-40B4-BE49-F238E27FC236}">
              <a16:creationId xmlns:a16="http://schemas.microsoft.com/office/drawing/2014/main" id="{D379E634-896D-4B24-A1DC-3CD7F6D04F17}"/>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7" name="直線コネクタ 436">
          <a:extLst>
            <a:ext uri="{FF2B5EF4-FFF2-40B4-BE49-F238E27FC236}">
              <a16:creationId xmlns:a16="http://schemas.microsoft.com/office/drawing/2014/main" id="{653C9B0F-E160-4A46-8A4A-527CD5CA78E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38" name="テキスト ボックス 437">
          <a:extLst>
            <a:ext uri="{FF2B5EF4-FFF2-40B4-BE49-F238E27FC236}">
              <a16:creationId xmlns:a16="http://schemas.microsoft.com/office/drawing/2014/main" id="{71467240-69AB-4816-BF5C-423445A83D83}"/>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9" name="直線コネクタ 438">
          <a:extLst>
            <a:ext uri="{FF2B5EF4-FFF2-40B4-BE49-F238E27FC236}">
              <a16:creationId xmlns:a16="http://schemas.microsoft.com/office/drawing/2014/main" id="{DFA82EDC-C8F7-4688-91F7-A73866E4123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0" name="テキスト ボックス 439">
          <a:extLst>
            <a:ext uri="{FF2B5EF4-FFF2-40B4-BE49-F238E27FC236}">
              <a16:creationId xmlns:a16="http://schemas.microsoft.com/office/drawing/2014/main" id="{57DAD7D2-2C9F-4ADD-865E-6E7A6B2C24D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a:extLst>
            <a:ext uri="{FF2B5EF4-FFF2-40B4-BE49-F238E27FC236}">
              <a16:creationId xmlns:a16="http://schemas.microsoft.com/office/drawing/2014/main" id="{AB79E563-B89D-40E9-A20B-C023DDC3461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2" name="テキスト ボックス 441">
          <a:extLst>
            <a:ext uri="{FF2B5EF4-FFF2-40B4-BE49-F238E27FC236}">
              <a16:creationId xmlns:a16="http://schemas.microsoft.com/office/drawing/2014/main" id="{2C4F4734-9C7D-4C91-BC55-55938F2DA166}"/>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普通建設事業費 （ うち更新整備　）グラフ枠">
          <a:extLst>
            <a:ext uri="{FF2B5EF4-FFF2-40B4-BE49-F238E27FC236}">
              <a16:creationId xmlns:a16="http://schemas.microsoft.com/office/drawing/2014/main" id="{0AE209DA-210E-40E8-890C-78CD39410C4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31925</xdr:rowOff>
    </xdr:from>
    <xdr:to>
      <xdr:col>54</xdr:col>
      <xdr:colOff>189865</xdr:colOff>
      <xdr:row>99</xdr:row>
      <xdr:rowOff>44450</xdr:rowOff>
    </xdr:to>
    <xdr:cxnSp macro="">
      <xdr:nvCxnSpPr>
        <xdr:cNvPr id="444" name="直線コネクタ 443">
          <a:extLst>
            <a:ext uri="{FF2B5EF4-FFF2-40B4-BE49-F238E27FC236}">
              <a16:creationId xmlns:a16="http://schemas.microsoft.com/office/drawing/2014/main" id="{0347BA26-988F-4981-9C37-F16512CE51B0}"/>
            </a:ext>
          </a:extLst>
        </xdr:cNvPr>
        <xdr:cNvCxnSpPr/>
      </xdr:nvCxnSpPr>
      <xdr:spPr>
        <a:xfrm flipV="1">
          <a:off x="10475595" y="15462425"/>
          <a:ext cx="1270" cy="155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45" name="普通建設事業費 （ うち更新整備　）最小値テキスト">
          <a:extLst>
            <a:ext uri="{FF2B5EF4-FFF2-40B4-BE49-F238E27FC236}">
              <a16:creationId xmlns:a16="http://schemas.microsoft.com/office/drawing/2014/main" id="{640EF87D-13F1-44DD-93B8-6C2C1C28520B}"/>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46" name="直線コネクタ 445">
          <a:extLst>
            <a:ext uri="{FF2B5EF4-FFF2-40B4-BE49-F238E27FC236}">
              <a16:creationId xmlns:a16="http://schemas.microsoft.com/office/drawing/2014/main" id="{7E7F5DF9-727A-4956-BE0E-C1AC7820FA8E}"/>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150052</xdr:rowOff>
    </xdr:from>
    <xdr:ext cx="599010" cy="259045"/>
    <xdr:sp macro="" textlink="">
      <xdr:nvSpPr>
        <xdr:cNvPr id="447" name="普通建設事業費 （ うち更新整備　）最大値テキスト">
          <a:extLst>
            <a:ext uri="{FF2B5EF4-FFF2-40B4-BE49-F238E27FC236}">
              <a16:creationId xmlns:a16="http://schemas.microsoft.com/office/drawing/2014/main" id="{5AD51E5E-94D6-4A97-9E85-B3C419546862}"/>
            </a:ext>
          </a:extLst>
        </xdr:cNvPr>
        <xdr:cNvSpPr txBox="1"/>
      </xdr:nvSpPr>
      <xdr:spPr>
        <a:xfrm>
          <a:off x="10528300" y="15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31925</xdr:rowOff>
    </xdr:from>
    <xdr:to>
      <xdr:col>55</xdr:col>
      <xdr:colOff>88900</xdr:colOff>
      <xdr:row>90</xdr:row>
      <xdr:rowOff>31925</xdr:rowOff>
    </xdr:to>
    <xdr:cxnSp macro="">
      <xdr:nvCxnSpPr>
        <xdr:cNvPr id="448" name="直線コネクタ 447">
          <a:extLst>
            <a:ext uri="{FF2B5EF4-FFF2-40B4-BE49-F238E27FC236}">
              <a16:creationId xmlns:a16="http://schemas.microsoft.com/office/drawing/2014/main" id="{CAA76E41-517E-44FB-AA63-3E8F044E572B}"/>
            </a:ext>
          </a:extLst>
        </xdr:cNvPr>
        <xdr:cNvCxnSpPr/>
      </xdr:nvCxnSpPr>
      <xdr:spPr>
        <a:xfrm>
          <a:off x="10388600" y="1546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48780</xdr:rowOff>
    </xdr:from>
    <xdr:to>
      <xdr:col>55</xdr:col>
      <xdr:colOff>0</xdr:colOff>
      <xdr:row>98</xdr:row>
      <xdr:rowOff>82223</xdr:rowOff>
    </xdr:to>
    <xdr:cxnSp macro="">
      <xdr:nvCxnSpPr>
        <xdr:cNvPr id="449" name="直線コネクタ 448">
          <a:extLst>
            <a:ext uri="{FF2B5EF4-FFF2-40B4-BE49-F238E27FC236}">
              <a16:creationId xmlns:a16="http://schemas.microsoft.com/office/drawing/2014/main" id="{5D29937B-3A3B-49C8-9457-B49407A04785}"/>
            </a:ext>
          </a:extLst>
        </xdr:cNvPr>
        <xdr:cNvCxnSpPr/>
      </xdr:nvCxnSpPr>
      <xdr:spPr>
        <a:xfrm>
          <a:off x="9639300" y="16850880"/>
          <a:ext cx="838200" cy="3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53413</xdr:rowOff>
    </xdr:from>
    <xdr:ext cx="599010" cy="259045"/>
    <xdr:sp macro="" textlink="">
      <xdr:nvSpPr>
        <xdr:cNvPr id="450" name="普通建設事業費 （ うち更新整備　）平均値テキスト">
          <a:extLst>
            <a:ext uri="{FF2B5EF4-FFF2-40B4-BE49-F238E27FC236}">
              <a16:creationId xmlns:a16="http://schemas.microsoft.com/office/drawing/2014/main" id="{D0765584-92F8-44A1-BEB1-9C7A58B8D431}"/>
            </a:ext>
          </a:extLst>
        </xdr:cNvPr>
        <xdr:cNvSpPr txBox="1"/>
      </xdr:nvSpPr>
      <xdr:spPr>
        <a:xfrm>
          <a:off x="10528300" y="16512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30536</xdr:rowOff>
    </xdr:from>
    <xdr:to>
      <xdr:col>55</xdr:col>
      <xdr:colOff>50800</xdr:colOff>
      <xdr:row>97</xdr:row>
      <xdr:rowOff>132136</xdr:rowOff>
    </xdr:to>
    <xdr:sp macro="" textlink="">
      <xdr:nvSpPr>
        <xdr:cNvPr id="451" name="フローチャート: 判断 450">
          <a:extLst>
            <a:ext uri="{FF2B5EF4-FFF2-40B4-BE49-F238E27FC236}">
              <a16:creationId xmlns:a16="http://schemas.microsoft.com/office/drawing/2014/main" id="{EC0162E1-E604-4BF7-B027-E0A138D4A669}"/>
            </a:ext>
          </a:extLst>
        </xdr:cNvPr>
        <xdr:cNvSpPr/>
      </xdr:nvSpPr>
      <xdr:spPr>
        <a:xfrm>
          <a:off x="10426700" y="1666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39148</xdr:rowOff>
    </xdr:from>
    <xdr:to>
      <xdr:col>50</xdr:col>
      <xdr:colOff>114300</xdr:colOff>
      <xdr:row>98</xdr:row>
      <xdr:rowOff>48780</xdr:rowOff>
    </xdr:to>
    <xdr:cxnSp macro="">
      <xdr:nvCxnSpPr>
        <xdr:cNvPr id="452" name="直線コネクタ 451">
          <a:extLst>
            <a:ext uri="{FF2B5EF4-FFF2-40B4-BE49-F238E27FC236}">
              <a16:creationId xmlns:a16="http://schemas.microsoft.com/office/drawing/2014/main" id="{C9A93B3E-89A5-4E45-976F-EAD287D682FF}"/>
            </a:ext>
          </a:extLst>
        </xdr:cNvPr>
        <xdr:cNvCxnSpPr/>
      </xdr:nvCxnSpPr>
      <xdr:spPr>
        <a:xfrm>
          <a:off x="8750300" y="16841248"/>
          <a:ext cx="889000" cy="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52485</xdr:rowOff>
    </xdr:from>
    <xdr:to>
      <xdr:col>50</xdr:col>
      <xdr:colOff>165100</xdr:colOff>
      <xdr:row>97</xdr:row>
      <xdr:rowOff>154085</xdr:rowOff>
    </xdr:to>
    <xdr:sp macro="" textlink="">
      <xdr:nvSpPr>
        <xdr:cNvPr id="453" name="フローチャート: 判断 452">
          <a:extLst>
            <a:ext uri="{FF2B5EF4-FFF2-40B4-BE49-F238E27FC236}">
              <a16:creationId xmlns:a16="http://schemas.microsoft.com/office/drawing/2014/main" id="{7D5ED55E-F32C-4D69-9CD4-C5805CAC0070}"/>
            </a:ext>
          </a:extLst>
        </xdr:cNvPr>
        <xdr:cNvSpPr/>
      </xdr:nvSpPr>
      <xdr:spPr>
        <a:xfrm>
          <a:off x="9588500" y="166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170612</xdr:rowOff>
    </xdr:from>
    <xdr:ext cx="599010" cy="259045"/>
    <xdr:sp macro="" textlink="">
      <xdr:nvSpPr>
        <xdr:cNvPr id="454" name="テキスト ボックス 453">
          <a:extLst>
            <a:ext uri="{FF2B5EF4-FFF2-40B4-BE49-F238E27FC236}">
              <a16:creationId xmlns:a16="http://schemas.microsoft.com/office/drawing/2014/main" id="{F1BCD75B-1BDC-4CB3-B8FD-BC45EBA7F85A}"/>
            </a:ext>
          </a:extLst>
        </xdr:cNvPr>
        <xdr:cNvSpPr txBox="1"/>
      </xdr:nvSpPr>
      <xdr:spPr>
        <a:xfrm>
          <a:off x="9339795" y="1645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39148</xdr:rowOff>
    </xdr:from>
    <xdr:to>
      <xdr:col>45</xdr:col>
      <xdr:colOff>177800</xdr:colOff>
      <xdr:row>98</xdr:row>
      <xdr:rowOff>83672</xdr:rowOff>
    </xdr:to>
    <xdr:cxnSp macro="">
      <xdr:nvCxnSpPr>
        <xdr:cNvPr id="455" name="直線コネクタ 454">
          <a:extLst>
            <a:ext uri="{FF2B5EF4-FFF2-40B4-BE49-F238E27FC236}">
              <a16:creationId xmlns:a16="http://schemas.microsoft.com/office/drawing/2014/main" id="{639C50FB-4F90-4E76-B22F-921796CB28E6}"/>
            </a:ext>
          </a:extLst>
        </xdr:cNvPr>
        <xdr:cNvCxnSpPr/>
      </xdr:nvCxnSpPr>
      <xdr:spPr>
        <a:xfrm flipV="1">
          <a:off x="7861300" y="16841248"/>
          <a:ext cx="889000" cy="4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165277</xdr:rowOff>
    </xdr:from>
    <xdr:to>
      <xdr:col>46</xdr:col>
      <xdr:colOff>38100</xdr:colOff>
      <xdr:row>97</xdr:row>
      <xdr:rowOff>95427</xdr:rowOff>
    </xdr:to>
    <xdr:sp macro="" textlink="">
      <xdr:nvSpPr>
        <xdr:cNvPr id="456" name="フローチャート: 判断 455">
          <a:extLst>
            <a:ext uri="{FF2B5EF4-FFF2-40B4-BE49-F238E27FC236}">
              <a16:creationId xmlns:a16="http://schemas.microsoft.com/office/drawing/2014/main" id="{B59EBB06-83CF-4B16-B97D-06C5C6200E25}"/>
            </a:ext>
          </a:extLst>
        </xdr:cNvPr>
        <xdr:cNvSpPr/>
      </xdr:nvSpPr>
      <xdr:spPr>
        <a:xfrm>
          <a:off x="8699500" y="1662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111954</xdr:rowOff>
    </xdr:from>
    <xdr:ext cx="599010" cy="259045"/>
    <xdr:sp macro="" textlink="">
      <xdr:nvSpPr>
        <xdr:cNvPr id="457" name="テキスト ボックス 456">
          <a:extLst>
            <a:ext uri="{FF2B5EF4-FFF2-40B4-BE49-F238E27FC236}">
              <a16:creationId xmlns:a16="http://schemas.microsoft.com/office/drawing/2014/main" id="{00E80B7F-1977-4288-B72B-DB34CA6B8C98}"/>
            </a:ext>
          </a:extLst>
        </xdr:cNvPr>
        <xdr:cNvSpPr txBox="1"/>
      </xdr:nvSpPr>
      <xdr:spPr>
        <a:xfrm>
          <a:off x="8450795" y="163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83672</xdr:rowOff>
    </xdr:from>
    <xdr:to>
      <xdr:col>41</xdr:col>
      <xdr:colOff>50800</xdr:colOff>
      <xdr:row>98</xdr:row>
      <xdr:rowOff>111058</xdr:rowOff>
    </xdr:to>
    <xdr:cxnSp macro="">
      <xdr:nvCxnSpPr>
        <xdr:cNvPr id="458" name="直線コネクタ 457">
          <a:extLst>
            <a:ext uri="{FF2B5EF4-FFF2-40B4-BE49-F238E27FC236}">
              <a16:creationId xmlns:a16="http://schemas.microsoft.com/office/drawing/2014/main" id="{C6A303AF-574D-4AE7-A910-F9C233ABB64F}"/>
            </a:ext>
          </a:extLst>
        </xdr:cNvPr>
        <xdr:cNvCxnSpPr/>
      </xdr:nvCxnSpPr>
      <xdr:spPr>
        <a:xfrm flipV="1">
          <a:off x="6972300" y="16885772"/>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65318</xdr:rowOff>
    </xdr:from>
    <xdr:to>
      <xdr:col>41</xdr:col>
      <xdr:colOff>101600</xdr:colOff>
      <xdr:row>97</xdr:row>
      <xdr:rowOff>166918</xdr:rowOff>
    </xdr:to>
    <xdr:sp macro="" textlink="">
      <xdr:nvSpPr>
        <xdr:cNvPr id="459" name="フローチャート: 判断 458">
          <a:extLst>
            <a:ext uri="{FF2B5EF4-FFF2-40B4-BE49-F238E27FC236}">
              <a16:creationId xmlns:a16="http://schemas.microsoft.com/office/drawing/2014/main" id="{2F66BAFC-9E00-4629-9BCB-B004CA3C1227}"/>
            </a:ext>
          </a:extLst>
        </xdr:cNvPr>
        <xdr:cNvSpPr/>
      </xdr:nvSpPr>
      <xdr:spPr>
        <a:xfrm>
          <a:off x="7810500" y="1669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11995</xdr:rowOff>
    </xdr:from>
    <xdr:ext cx="599010" cy="259045"/>
    <xdr:sp macro="" textlink="">
      <xdr:nvSpPr>
        <xdr:cNvPr id="460" name="テキスト ボックス 459">
          <a:extLst>
            <a:ext uri="{FF2B5EF4-FFF2-40B4-BE49-F238E27FC236}">
              <a16:creationId xmlns:a16="http://schemas.microsoft.com/office/drawing/2014/main" id="{65495B74-338F-4920-B99E-9A4C21346785}"/>
            </a:ext>
          </a:extLst>
        </xdr:cNvPr>
        <xdr:cNvSpPr txBox="1"/>
      </xdr:nvSpPr>
      <xdr:spPr>
        <a:xfrm>
          <a:off x="7561795" y="1647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71355</xdr:rowOff>
    </xdr:from>
    <xdr:to>
      <xdr:col>36</xdr:col>
      <xdr:colOff>165100</xdr:colOff>
      <xdr:row>98</xdr:row>
      <xdr:rowOff>1505</xdr:rowOff>
    </xdr:to>
    <xdr:sp macro="" textlink="">
      <xdr:nvSpPr>
        <xdr:cNvPr id="461" name="フローチャート: 判断 460">
          <a:extLst>
            <a:ext uri="{FF2B5EF4-FFF2-40B4-BE49-F238E27FC236}">
              <a16:creationId xmlns:a16="http://schemas.microsoft.com/office/drawing/2014/main" id="{6D7E706D-03D1-4C75-AA05-C54EE11B128A}"/>
            </a:ext>
          </a:extLst>
        </xdr:cNvPr>
        <xdr:cNvSpPr/>
      </xdr:nvSpPr>
      <xdr:spPr>
        <a:xfrm>
          <a:off x="6921500" y="1670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18032</xdr:rowOff>
    </xdr:from>
    <xdr:ext cx="599010" cy="259045"/>
    <xdr:sp macro="" textlink="">
      <xdr:nvSpPr>
        <xdr:cNvPr id="462" name="テキスト ボックス 461">
          <a:extLst>
            <a:ext uri="{FF2B5EF4-FFF2-40B4-BE49-F238E27FC236}">
              <a16:creationId xmlns:a16="http://schemas.microsoft.com/office/drawing/2014/main" id="{A95BE81A-111F-4C31-9214-B0E250B7B5E5}"/>
            </a:ext>
          </a:extLst>
        </xdr:cNvPr>
        <xdr:cNvSpPr txBox="1"/>
      </xdr:nvSpPr>
      <xdr:spPr>
        <a:xfrm>
          <a:off x="6672795" y="1647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id="{34F65ECE-F1FD-467A-9C63-737D6DE4EFF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EB96EF87-DAD0-4E9A-9957-F1730AB4D06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91EA7DA2-BC3A-49B7-AA56-49B01669251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9847D7CC-A28C-496B-9863-2F237CCEC3F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A872686A-0044-468C-A8C8-54AD5EE23D2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31423</xdr:rowOff>
    </xdr:from>
    <xdr:to>
      <xdr:col>55</xdr:col>
      <xdr:colOff>50800</xdr:colOff>
      <xdr:row>98</xdr:row>
      <xdr:rowOff>133023</xdr:rowOff>
    </xdr:to>
    <xdr:sp macro="" textlink="">
      <xdr:nvSpPr>
        <xdr:cNvPr id="468" name="楕円 467">
          <a:extLst>
            <a:ext uri="{FF2B5EF4-FFF2-40B4-BE49-F238E27FC236}">
              <a16:creationId xmlns:a16="http://schemas.microsoft.com/office/drawing/2014/main" id="{5C92F622-54F2-4573-915D-FD920747DE37}"/>
            </a:ext>
          </a:extLst>
        </xdr:cNvPr>
        <xdr:cNvSpPr/>
      </xdr:nvSpPr>
      <xdr:spPr>
        <a:xfrm>
          <a:off x="10426700" y="168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9850</xdr:rowOff>
    </xdr:from>
    <xdr:ext cx="534377" cy="259045"/>
    <xdr:sp macro="" textlink="">
      <xdr:nvSpPr>
        <xdr:cNvPr id="469" name="普通建設事業費 （ うち更新整備　）該当値テキスト">
          <a:extLst>
            <a:ext uri="{FF2B5EF4-FFF2-40B4-BE49-F238E27FC236}">
              <a16:creationId xmlns:a16="http://schemas.microsoft.com/office/drawing/2014/main" id="{0412E240-F70B-4943-A149-0E12E89D2400}"/>
            </a:ext>
          </a:extLst>
        </xdr:cNvPr>
        <xdr:cNvSpPr txBox="1"/>
      </xdr:nvSpPr>
      <xdr:spPr>
        <a:xfrm>
          <a:off x="10528300" y="168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169430</xdr:rowOff>
    </xdr:from>
    <xdr:to>
      <xdr:col>50</xdr:col>
      <xdr:colOff>165100</xdr:colOff>
      <xdr:row>98</xdr:row>
      <xdr:rowOff>99580</xdr:rowOff>
    </xdr:to>
    <xdr:sp macro="" textlink="">
      <xdr:nvSpPr>
        <xdr:cNvPr id="470" name="楕円 469">
          <a:extLst>
            <a:ext uri="{FF2B5EF4-FFF2-40B4-BE49-F238E27FC236}">
              <a16:creationId xmlns:a16="http://schemas.microsoft.com/office/drawing/2014/main" id="{6BAA3DD2-B824-4661-8F6F-59F4348B601C}"/>
            </a:ext>
          </a:extLst>
        </xdr:cNvPr>
        <xdr:cNvSpPr/>
      </xdr:nvSpPr>
      <xdr:spPr>
        <a:xfrm>
          <a:off x="9588500" y="16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90707</xdr:rowOff>
    </xdr:from>
    <xdr:ext cx="534377" cy="259045"/>
    <xdr:sp macro="" textlink="">
      <xdr:nvSpPr>
        <xdr:cNvPr id="471" name="テキスト ボックス 470">
          <a:extLst>
            <a:ext uri="{FF2B5EF4-FFF2-40B4-BE49-F238E27FC236}">
              <a16:creationId xmlns:a16="http://schemas.microsoft.com/office/drawing/2014/main" id="{B5FBE6DC-B6BC-4DBF-B06D-357D79FEAD5C}"/>
            </a:ext>
          </a:extLst>
        </xdr:cNvPr>
        <xdr:cNvSpPr txBox="1"/>
      </xdr:nvSpPr>
      <xdr:spPr>
        <a:xfrm>
          <a:off x="9372111" y="1689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159798</xdr:rowOff>
    </xdr:from>
    <xdr:to>
      <xdr:col>46</xdr:col>
      <xdr:colOff>38100</xdr:colOff>
      <xdr:row>98</xdr:row>
      <xdr:rowOff>89948</xdr:rowOff>
    </xdr:to>
    <xdr:sp macro="" textlink="">
      <xdr:nvSpPr>
        <xdr:cNvPr id="472" name="楕円 471">
          <a:extLst>
            <a:ext uri="{FF2B5EF4-FFF2-40B4-BE49-F238E27FC236}">
              <a16:creationId xmlns:a16="http://schemas.microsoft.com/office/drawing/2014/main" id="{891A5DD0-4A53-4990-80CC-46A5B8485EBC}"/>
            </a:ext>
          </a:extLst>
        </xdr:cNvPr>
        <xdr:cNvSpPr/>
      </xdr:nvSpPr>
      <xdr:spPr>
        <a:xfrm>
          <a:off x="8699500" y="167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81075</xdr:rowOff>
    </xdr:from>
    <xdr:ext cx="534377" cy="259045"/>
    <xdr:sp macro="" textlink="">
      <xdr:nvSpPr>
        <xdr:cNvPr id="473" name="テキスト ボックス 472">
          <a:extLst>
            <a:ext uri="{FF2B5EF4-FFF2-40B4-BE49-F238E27FC236}">
              <a16:creationId xmlns:a16="http://schemas.microsoft.com/office/drawing/2014/main" id="{BBE71797-34BD-42DB-89CA-9D87B1203734}"/>
            </a:ext>
          </a:extLst>
        </xdr:cNvPr>
        <xdr:cNvSpPr txBox="1"/>
      </xdr:nvSpPr>
      <xdr:spPr>
        <a:xfrm>
          <a:off x="8483111" y="1688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32872</xdr:rowOff>
    </xdr:from>
    <xdr:to>
      <xdr:col>41</xdr:col>
      <xdr:colOff>101600</xdr:colOff>
      <xdr:row>98</xdr:row>
      <xdr:rowOff>134472</xdr:rowOff>
    </xdr:to>
    <xdr:sp macro="" textlink="">
      <xdr:nvSpPr>
        <xdr:cNvPr id="474" name="楕円 473">
          <a:extLst>
            <a:ext uri="{FF2B5EF4-FFF2-40B4-BE49-F238E27FC236}">
              <a16:creationId xmlns:a16="http://schemas.microsoft.com/office/drawing/2014/main" id="{FC225A48-C1C8-4AA5-A17C-A802CC666075}"/>
            </a:ext>
          </a:extLst>
        </xdr:cNvPr>
        <xdr:cNvSpPr/>
      </xdr:nvSpPr>
      <xdr:spPr>
        <a:xfrm>
          <a:off x="7810500" y="168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125599</xdr:rowOff>
    </xdr:from>
    <xdr:ext cx="534377" cy="259045"/>
    <xdr:sp macro="" textlink="">
      <xdr:nvSpPr>
        <xdr:cNvPr id="475" name="テキスト ボックス 474">
          <a:extLst>
            <a:ext uri="{FF2B5EF4-FFF2-40B4-BE49-F238E27FC236}">
              <a16:creationId xmlns:a16="http://schemas.microsoft.com/office/drawing/2014/main" id="{365E8419-C5F2-48A0-85D6-E2B888F01A29}"/>
            </a:ext>
          </a:extLst>
        </xdr:cNvPr>
        <xdr:cNvSpPr txBox="1"/>
      </xdr:nvSpPr>
      <xdr:spPr>
        <a:xfrm>
          <a:off x="7594111" y="1692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60258</xdr:rowOff>
    </xdr:from>
    <xdr:to>
      <xdr:col>36</xdr:col>
      <xdr:colOff>165100</xdr:colOff>
      <xdr:row>98</xdr:row>
      <xdr:rowOff>161858</xdr:rowOff>
    </xdr:to>
    <xdr:sp macro="" textlink="">
      <xdr:nvSpPr>
        <xdr:cNvPr id="476" name="楕円 475">
          <a:extLst>
            <a:ext uri="{FF2B5EF4-FFF2-40B4-BE49-F238E27FC236}">
              <a16:creationId xmlns:a16="http://schemas.microsoft.com/office/drawing/2014/main" id="{B7BD4EC0-8BBD-48D3-B217-DB1BE3401380}"/>
            </a:ext>
          </a:extLst>
        </xdr:cNvPr>
        <xdr:cNvSpPr/>
      </xdr:nvSpPr>
      <xdr:spPr>
        <a:xfrm>
          <a:off x="6921500" y="1686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152985</xdr:rowOff>
    </xdr:from>
    <xdr:ext cx="534377" cy="259045"/>
    <xdr:sp macro="" textlink="">
      <xdr:nvSpPr>
        <xdr:cNvPr id="477" name="テキスト ボックス 476">
          <a:extLst>
            <a:ext uri="{FF2B5EF4-FFF2-40B4-BE49-F238E27FC236}">
              <a16:creationId xmlns:a16="http://schemas.microsoft.com/office/drawing/2014/main" id="{1E4BD5F5-174B-40E1-A53C-24D348ED6B79}"/>
            </a:ext>
          </a:extLst>
        </xdr:cNvPr>
        <xdr:cNvSpPr txBox="1"/>
      </xdr:nvSpPr>
      <xdr:spPr>
        <a:xfrm>
          <a:off x="6705111" y="1695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8" name="正方形/長方形 477">
          <a:extLst>
            <a:ext uri="{FF2B5EF4-FFF2-40B4-BE49-F238E27FC236}">
              <a16:creationId xmlns:a16="http://schemas.microsoft.com/office/drawing/2014/main" id="{0D55240F-A3F8-4D77-B78B-BB53F09CF72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9" name="正方形/長方形 478">
          <a:extLst>
            <a:ext uri="{FF2B5EF4-FFF2-40B4-BE49-F238E27FC236}">
              <a16:creationId xmlns:a16="http://schemas.microsoft.com/office/drawing/2014/main" id="{22EFF057-649D-4F1D-B35D-5CA60BA0349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0" name="正方形/長方形 479">
          <a:extLst>
            <a:ext uri="{FF2B5EF4-FFF2-40B4-BE49-F238E27FC236}">
              <a16:creationId xmlns:a16="http://schemas.microsoft.com/office/drawing/2014/main" id="{138AFB77-CD55-43B1-9E69-6472137D517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1" name="正方形/長方形 480">
          <a:extLst>
            <a:ext uri="{FF2B5EF4-FFF2-40B4-BE49-F238E27FC236}">
              <a16:creationId xmlns:a16="http://schemas.microsoft.com/office/drawing/2014/main" id="{5F45FC5A-01C8-4D45-9823-7FEA97E1100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2" name="正方形/長方形 481">
          <a:extLst>
            <a:ext uri="{FF2B5EF4-FFF2-40B4-BE49-F238E27FC236}">
              <a16:creationId xmlns:a16="http://schemas.microsoft.com/office/drawing/2014/main" id="{3169F01D-6BD3-4D7C-9F95-0F80EB784C4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3" name="正方形/長方形 482">
          <a:extLst>
            <a:ext uri="{FF2B5EF4-FFF2-40B4-BE49-F238E27FC236}">
              <a16:creationId xmlns:a16="http://schemas.microsoft.com/office/drawing/2014/main" id="{671E6429-FB8F-4A1B-B363-E82A8F34440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4" name="正方形/長方形 483">
          <a:extLst>
            <a:ext uri="{FF2B5EF4-FFF2-40B4-BE49-F238E27FC236}">
              <a16:creationId xmlns:a16="http://schemas.microsoft.com/office/drawing/2014/main" id="{7F25D59D-87F0-4E57-A2E9-1E295217CE0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5" name="正方形/長方形 484">
          <a:extLst>
            <a:ext uri="{FF2B5EF4-FFF2-40B4-BE49-F238E27FC236}">
              <a16:creationId xmlns:a16="http://schemas.microsoft.com/office/drawing/2014/main" id="{14A904CC-F2DF-4ED0-8255-637EE0B02A1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6" name="テキスト ボックス 485">
          <a:extLst>
            <a:ext uri="{FF2B5EF4-FFF2-40B4-BE49-F238E27FC236}">
              <a16:creationId xmlns:a16="http://schemas.microsoft.com/office/drawing/2014/main" id="{ECDC97C9-8B70-438A-97EB-C8A52607B32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7" name="直線コネクタ 486">
          <a:extLst>
            <a:ext uri="{FF2B5EF4-FFF2-40B4-BE49-F238E27FC236}">
              <a16:creationId xmlns:a16="http://schemas.microsoft.com/office/drawing/2014/main" id="{959751A4-F8B5-4139-9A1D-76B0C061C68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8" name="直線コネクタ 487">
          <a:extLst>
            <a:ext uri="{FF2B5EF4-FFF2-40B4-BE49-F238E27FC236}">
              <a16:creationId xmlns:a16="http://schemas.microsoft.com/office/drawing/2014/main" id="{6DEEE2FB-BD33-4B3B-8DF3-A1050C12DEC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9" name="テキスト ボックス 488">
          <a:extLst>
            <a:ext uri="{FF2B5EF4-FFF2-40B4-BE49-F238E27FC236}">
              <a16:creationId xmlns:a16="http://schemas.microsoft.com/office/drawing/2014/main" id="{43ED3569-311E-40AF-9363-CB5669930E1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0" name="直線コネクタ 489">
          <a:extLst>
            <a:ext uri="{FF2B5EF4-FFF2-40B4-BE49-F238E27FC236}">
              <a16:creationId xmlns:a16="http://schemas.microsoft.com/office/drawing/2014/main" id="{E97B85A4-308D-4C37-9A28-C61928B4020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1" name="テキスト ボックス 490">
          <a:extLst>
            <a:ext uri="{FF2B5EF4-FFF2-40B4-BE49-F238E27FC236}">
              <a16:creationId xmlns:a16="http://schemas.microsoft.com/office/drawing/2014/main" id="{1D725346-79D8-4190-BBEE-58C90442201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2" name="直線コネクタ 491">
          <a:extLst>
            <a:ext uri="{FF2B5EF4-FFF2-40B4-BE49-F238E27FC236}">
              <a16:creationId xmlns:a16="http://schemas.microsoft.com/office/drawing/2014/main" id="{BC2960B4-7F30-45F7-8E4B-AFC2C698DAE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3" name="テキスト ボックス 492">
          <a:extLst>
            <a:ext uri="{FF2B5EF4-FFF2-40B4-BE49-F238E27FC236}">
              <a16:creationId xmlns:a16="http://schemas.microsoft.com/office/drawing/2014/main" id="{5472F807-94A4-4B4C-BF7C-19FF25142CC4}"/>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4" name="直線コネクタ 493">
          <a:extLst>
            <a:ext uri="{FF2B5EF4-FFF2-40B4-BE49-F238E27FC236}">
              <a16:creationId xmlns:a16="http://schemas.microsoft.com/office/drawing/2014/main" id="{1907AA9E-8665-491A-B6C6-46B57B2817B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5" name="テキスト ボックス 494">
          <a:extLst>
            <a:ext uri="{FF2B5EF4-FFF2-40B4-BE49-F238E27FC236}">
              <a16:creationId xmlns:a16="http://schemas.microsoft.com/office/drawing/2014/main" id="{BB5D1210-0345-4A1E-AE3C-67890170381F}"/>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6" name="直線コネクタ 495">
          <a:extLst>
            <a:ext uri="{FF2B5EF4-FFF2-40B4-BE49-F238E27FC236}">
              <a16:creationId xmlns:a16="http://schemas.microsoft.com/office/drawing/2014/main" id="{D381F484-6928-4D1D-B233-C0521697E3A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7" name="テキスト ボックス 496">
          <a:extLst>
            <a:ext uri="{FF2B5EF4-FFF2-40B4-BE49-F238E27FC236}">
              <a16:creationId xmlns:a16="http://schemas.microsoft.com/office/drawing/2014/main" id="{3B0535A7-D703-487D-94CB-1FB0AFFB6235}"/>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D698235B-246C-40EF-A50B-821CD47ADDE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9" name="テキスト ボックス 498">
          <a:extLst>
            <a:ext uri="{FF2B5EF4-FFF2-40B4-BE49-F238E27FC236}">
              <a16:creationId xmlns:a16="http://schemas.microsoft.com/office/drawing/2014/main" id="{E1977E1E-18A6-4781-B214-E1A5DCCF518E}"/>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5B891001-5832-4DE8-8ABD-D3C4BD856F7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75210</xdr:rowOff>
    </xdr:from>
    <xdr:to>
      <xdr:col>85</xdr:col>
      <xdr:colOff>126364</xdr:colOff>
      <xdr:row>39</xdr:row>
      <xdr:rowOff>44450</xdr:rowOff>
    </xdr:to>
    <xdr:cxnSp macro="">
      <xdr:nvCxnSpPr>
        <xdr:cNvPr id="501" name="直線コネクタ 500">
          <a:extLst>
            <a:ext uri="{FF2B5EF4-FFF2-40B4-BE49-F238E27FC236}">
              <a16:creationId xmlns:a16="http://schemas.microsoft.com/office/drawing/2014/main" id="{748D8973-4FED-47A8-8AD1-D243EEB32BD0}"/>
            </a:ext>
          </a:extLst>
        </xdr:cNvPr>
        <xdr:cNvCxnSpPr/>
      </xdr:nvCxnSpPr>
      <xdr:spPr>
        <a:xfrm flipV="1">
          <a:off x="16317595" y="5218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49035</xdr:rowOff>
    </xdr:from>
    <xdr:ext cx="249299" cy="259045"/>
    <xdr:sp macro="" textlink="">
      <xdr:nvSpPr>
        <xdr:cNvPr id="502" name="災害復旧事業費最小値テキスト">
          <a:extLst>
            <a:ext uri="{FF2B5EF4-FFF2-40B4-BE49-F238E27FC236}">
              <a16:creationId xmlns:a16="http://schemas.microsoft.com/office/drawing/2014/main" id="{43242C46-5B81-447B-A89C-C63F4EED6A93}"/>
            </a:ext>
          </a:extLst>
        </xdr:cNvPr>
        <xdr:cNvSpPr txBox="1"/>
      </xdr:nvSpPr>
      <xdr:spPr>
        <a:xfrm>
          <a:off x="16370300" y="6735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3" name="直線コネクタ 502">
          <a:extLst>
            <a:ext uri="{FF2B5EF4-FFF2-40B4-BE49-F238E27FC236}">
              <a16:creationId xmlns:a16="http://schemas.microsoft.com/office/drawing/2014/main" id="{91B25D81-F020-458A-9584-3554CDEEFD81}"/>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21887</xdr:rowOff>
    </xdr:from>
    <xdr:ext cx="599010" cy="259045"/>
    <xdr:sp macro="" textlink="">
      <xdr:nvSpPr>
        <xdr:cNvPr id="504" name="災害復旧事業費最大値テキスト">
          <a:extLst>
            <a:ext uri="{FF2B5EF4-FFF2-40B4-BE49-F238E27FC236}">
              <a16:creationId xmlns:a16="http://schemas.microsoft.com/office/drawing/2014/main" id="{7CAE91EB-E7B9-479A-B0EA-D236BD59C846}"/>
            </a:ext>
          </a:extLst>
        </xdr:cNvPr>
        <xdr:cNvSpPr txBox="1"/>
      </xdr:nvSpPr>
      <xdr:spPr>
        <a:xfrm>
          <a:off x="16370300" y="499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75210</xdr:rowOff>
    </xdr:from>
    <xdr:to>
      <xdr:col>86</xdr:col>
      <xdr:colOff>25400</xdr:colOff>
      <xdr:row>30</xdr:row>
      <xdr:rowOff>75210</xdr:rowOff>
    </xdr:to>
    <xdr:cxnSp macro="">
      <xdr:nvCxnSpPr>
        <xdr:cNvPr id="505" name="直線コネクタ 504">
          <a:extLst>
            <a:ext uri="{FF2B5EF4-FFF2-40B4-BE49-F238E27FC236}">
              <a16:creationId xmlns:a16="http://schemas.microsoft.com/office/drawing/2014/main" id="{F09D53BB-FCE1-4695-BF12-39CAE190B67E}"/>
            </a:ext>
          </a:extLst>
        </xdr:cNvPr>
        <xdr:cNvCxnSpPr/>
      </xdr:nvCxnSpPr>
      <xdr:spPr>
        <a:xfrm>
          <a:off x="16230600" y="521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43589</xdr:rowOff>
    </xdr:from>
    <xdr:to>
      <xdr:col>85</xdr:col>
      <xdr:colOff>127000</xdr:colOff>
      <xdr:row>39</xdr:row>
      <xdr:rowOff>44321</xdr:rowOff>
    </xdr:to>
    <xdr:cxnSp macro="">
      <xdr:nvCxnSpPr>
        <xdr:cNvPr id="506" name="直線コネクタ 505">
          <a:extLst>
            <a:ext uri="{FF2B5EF4-FFF2-40B4-BE49-F238E27FC236}">
              <a16:creationId xmlns:a16="http://schemas.microsoft.com/office/drawing/2014/main" id="{8FDCEBA5-C8F3-418F-A4D9-9935B51DE667}"/>
            </a:ext>
          </a:extLst>
        </xdr:cNvPr>
        <xdr:cNvCxnSpPr/>
      </xdr:nvCxnSpPr>
      <xdr:spPr>
        <a:xfrm>
          <a:off x="15481300" y="6730139"/>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137934</xdr:rowOff>
    </xdr:from>
    <xdr:ext cx="534377" cy="259045"/>
    <xdr:sp macro="" textlink="">
      <xdr:nvSpPr>
        <xdr:cNvPr id="507" name="災害復旧事業費平均値テキスト">
          <a:extLst>
            <a:ext uri="{FF2B5EF4-FFF2-40B4-BE49-F238E27FC236}">
              <a16:creationId xmlns:a16="http://schemas.microsoft.com/office/drawing/2014/main" id="{2F154303-D496-416F-9A7B-E80691DAF5D0}"/>
            </a:ext>
          </a:extLst>
        </xdr:cNvPr>
        <xdr:cNvSpPr txBox="1"/>
      </xdr:nvSpPr>
      <xdr:spPr>
        <a:xfrm>
          <a:off x="16370300" y="6481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115057</xdr:rowOff>
    </xdr:from>
    <xdr:to>
      <xdr:col>85</xdr:col>
      <xdr:colOff>177800</xdr:colOff>
      <xdr:row>39</xdr:row>
      <xdr:rowOff>45207</xdr:rowOff>
    </xdr:to>
    <xdr:sp macro="" textlink="">
      <xdr:nvSpPr>
        <xdr:cNvPr id="508" name="フローチャート: 判断 507">
          <a:extLst>
            <a:ext uri="{FF2B5EF4-FFF2-40B4-BE49-F238E27FC236}">
              <a16:creationId xmlns:a16="http://schemas.microsoft.com/office/drawing/2014/main" id="{A51F6F8B-6FD8-442D-A6F6-E0214C7CAF6A}"/>
            </a:ext>
          </a:extLst>
        </xdr:cNvPr>
        <xdr:cNvSpPr/>
      </xdr:nvSpPr>
      <xdr:spPr>
        <a:xfrm>
          <a:off x="16268700" y="663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28528</xdr:rowOff>
    </xdr:from>
    <xdr:to>
      <xdr:col>81</xdr:col>
      <xdr:colOff>50800</xdr:colOff>
      <xdr:row>39</xdr:row>
      <xdr:rowOff>43589</xdr:rowOff>
    </xdr:to>
    <xdr:cxnSp macro="">
      <xdr:nvCxnSpPr>
        <xdr:cNvPr id="509" name="直線コネクタ 508">
          <a:extLst>
            <a:ext uri="{FF2B5EF4-FFF2-40B4-BE49-F238E27FC236}">
              <a16:creationId xmlns:a16="http://schemas.microsoft.com/office/drawing/2014/main" id="{D74A884B-D754-4696-AF87-B154A6E7C6B9}"/>
            </a:ext>
          </a:extLst>
        </xdr:cNvPr>
        <xdr:cNvCxnSpPr/>
      </xdr:nvCxnSpPr>
      <xdr:spPr>
        <a:xfrm>
          <a:off x="14592300" y="6715078"/>
          <a:ext cx="889000" cy="1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117104</xdr:rowOff>
    </xdr:from>
    <xdr:to>
      <xdr:col>81</xdr:col>
      <xdr:colOff>101600</xdr:colOff>
      <xdr:row>39</xdr:row>
      <xdr:rowOff>47254</xdr:rowOff>
    </xdr:to>
    <xdr:sp macro="" textlink="">
      <xdr:nvSpPr>
        <xdr:cNvPr id="510" name="フローチャート: 判断 509">
          <a:extLst>
            <a:ext uri="{FF2B5EF4-FFF2-40B4-BE49-F238E27FC236}">
              <a16:creationId xmlns:a16="http://schemas.microsoft.com/office/drawing/2014/main" id="{2DDDF270-BF6A-49D4-B2D7-6D6F8B9ABC1F}"/>
            </a:ext>
          </a:extLst>
        </xdr:cNvPr>
        <xdr:cNvSpPr/>
      </xdr:nvSpPr>
      <xdr:spPr>
        <a:xfrm>
          <a:off x="15430500" y="663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63781</xdr:rowOff>
    </xdr:from>
    <xdr:ext cx="534377" cy="259045"/>
    <xdr:sp macro="" textlink="">
      <xdr:nvSpPr>
        <xdr:cNvPr id="511" name="テキスト ボックス 510">
          <a:extLst>
            <a:ext uri="{FF2B5EF4-FFF2-40B4-BE49-F238E27FC236}">
              <a16:creationId xmlns:a16="http://schemas.microsoft.com/office/drawing/2014/main" id="{909D3EBF-61BA-4424-8517-FD98E69A82FC}"/>
            </a:ext>
          </a:extLst>
        </xdr:cNvPr>
        <xdr:cNvSpPr txBox="1"/>
      </xdr:nvSpPr>
      <xdr:spPr>
        <a:xfrm>
          <a:off x="15214111" y="640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110041</xdr:rowOff>
    </xdr:from>
    <xdr:to>
      <xdr:col>76</xdr:col>
      <xdr:colOff>114300</xdr:colOff>
      <xdr:row>39</xdr:row>
      <xdr:rowOff>28528</xdr:rowOff>
    </xdr:to>
    <xdr:cxnSp macro="">
      <xdr:nvCxnSpPr>
        <xdr:cNvPr id="512" name="直線コネクタ 511">
          <a:extLst>
            <a:ext uri="{FF2B5EF4-FFF2-40B4-BE49-F238E27FC236}">
              <a16:creationId xmlns:a16="http://schemas.microsoft.com/office/drawing/2014/main" id="{20F87312-6B80-49DA-A1CC-D00A2DDF57BF}"/>
            </a:ext>
          </a:extLst>
        </xdr:cNvPr>
        <xdr:cNvCxnSpPr/>
      </xdr:nvCxnSpPr>
      <xdr:spPr>
        <a:xfrm>
          <a:off x="13703300" y="6625141"/>
          <a:ext cx="889000" cy="8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120171</xdr:rowOff>
    </xdr:from>
    <xdr:to>
      <xdr:col>76</xdr:col>
      <xdr:colOff>165100</xdr:colOff>
      <xdr:row>39</xdr:row>
      <xdr:rowOff>50321</xdr:rowOff>
    </xdr:to>
    <xdr:sp macro="" textlink="">
      <xdr:nvSpPr>
        <xdr:cNvPr id="513" name="フローチャート: 判断 512">
          <a:extLst>
            <a:ext uri="{FF2B5EF4-FFF2-40B4-BE49-F238E27FC236}">
              <a16:creationId xmlns:a16="http://schemas.microsoft.com/office/drawing/2014/main" id="{0274C1A5-E86D-4C3A-8AFF-DD89CFA66B7D}"/>
            </a:ext>
          </a:extLst>
        </xdr:cNvPr>
        <xdr:cNvSpPr/>
      </xdr:nvSpPr>
      <xdr:spPr>
        <a:xfrm>
          <a:off x="14541500" y="663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66848</xdr:rowOff>
    </xdr:from>
    <xdr:ext cx="534377" cy="259045"/>
    <xdr:sp macro="" textlink="">
      <xdr:nvSpPr>
        <xdr:cNvPr id="514" name="テキスト ボックス 513">
          <a:extLst>
            <a:ext uri="{FF2B5EF4-FFF2-40B4-BE49-F238E27FC236}">
              <a16:creationId xmlns:a16="http://schemas.microsoft.com/office/drawing/2014/main" id="{11D4FC36-3A73-43D1-A028-EED584EAAD1C}"/>
            </a:ext>
          </a:extLst>
        </xdr:cNvPr>
        <xdr:cNvSpPr txBox="1"/>
      </xdr:nvSpPr>
      <xdr:spPr>
        <a:xfrm>
          <a:off x="14325111" y="641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110041</xdr:rowOff>
    </xdr:from>
    <xdr:to>
      <xdr:col>71</xdr:col>
      <xdr:colOff>177800</xdr:colOff>
      <xdr:row>38</xdr:row>
      <xdr:rowOff>136928</xdr:rowOff>
    </xdr:to>
    <xdr:cxnSp macro="">
      <xdr:nvCxnSpPr>
        <xdr:cNvPr id="515" name="直線コネクタ 514">
          <a:extLst>
            <a:ext uri="{FF2B5EF4-FFF2-40B4-BE49-F238E27FC236}">
              <a16:creationId xmlns:a16="http://schemas.microsoft.com/office/drawing/2014/main" id="{CC47F146-F564-417E-BE9C-6DFDA0CC423A}"/>
            </a:ext>
          </a:extLst>
        </xdr:cNvPr>
        <xdr:cNvCxnSpPr/>
      </xdr:nvCxnSpPr>
      <xdr:spPr>
        <a:xfrm flipV="1">
          <a:off x="12814300" y="6625141"/>
          <a:ext cx="889000" cy="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121193</xdr:rowOff>
    </xdr:from>
    <xdr:to>
      <xdr:col>72</xdr:col>
      <xdr:colOff>38100</xdr:colOff>
      <xdr:row>39</xdr:row>
      <xdr:rowOff>51343</xdr:rowOff>
    </xdr:to>
    <xdr:sp macro="" textlink="">
      <xdr:nvSpPr>
        <xdr:cNvPr id="516" name="フローチャート: 判断 515">
          <a:extLst>
            <a:ext uri="{FF2B5EF4-FFF2-40B4-BE49-F238E27FC236}">
              <a16:creationId xmlns:a16="http://schemas.microsoft.com/office/drawing/2014/main" id="{3CA4544B-58BF-479D-87EC-C1F678E1CF3D}"/>
            </a:ext>
          </a:extLst>
        </xdr:cNvPr>
        <xdr:cNvSpPr/>
      </xdr:nvSpPr>
      <xdr:spPr>
        <a:xfrm>
          <a:off x="13652500" y="663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42470</xdr:rowOff>
    </xdr:from>
    <xdr:ext cx="534377" cy="259045"/>
    <xdr:sp macro="" textlink="">
      <xdr:nvSpPr>
        <xdr:cNvPr id="517" name="テキスト ボックス 516">
          <a:extLst>
            <a:ext uri="{FF2B5EF4-FFF2-40B4-BE49-F238E27FC236}">
              <a16:creationId xmlns:a16="http://schemas.microsoft.com/office/drawing/2014/main" id="{3BEABE3C-E13E-4BCA-B1EA-50A28501D3D9}"/>
            </a:ext>
          </a:extLst>
        </xdr:cNvPr>
        <xdr:cNvSpPr txBox="1"/>
      </xdr:nvSpPr>
      <xdr:spPr>
        <a:xfrm>
          <a:off x="13436111" y="672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128553</xdr:rowOff>
    </xdr:from>
    <xdr:to>
      <xdr:col>67</xdr:col>
      <xdr:colOff>101600</xdr:colOff>
      <xdr:row>39</xdr:row>
      <xdr:rowOff>58703</xdr:rowOff>
    </xdr:to>
    <xdr:sp macro="" textlink="">
      <xdr:nvSpPr>
        <xdr:cNvPr id="518" name="フローチャート: 判断 517">
          <a:extLst>
            <a:ext uri="{FF2B5EF4-FFF2-40B4-BE49-F238E27FC236}">
              <a16:creationId xmlns:a16="http://schemas.microsoft.com/office/drawing/2014/main" id="{39968EF2-BA99-49A0-8714-3E0A440537D3}"/>
            </a:ext>
          </a:extLst>
        </xdr:cNvPr>
        <xdr:cNvSpPr/>
      </xdr:nvSpPr>
      <xdr:spPr>
        <a:xfrm>
          <a:off x="12763500" y="664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49830</xdr:rowOff>
    </xdr:from>
    <xdr:ext cx="534377" cy="259045"/>
    <xdr:sp macro="" textlink="">
      <xdr:nvSpPr>
        <xdr:cNvPr id="519" name="テキスト ボックス 518">
          <a:extLst>
            <a:ext uri="{FF2B5EF4-FFF2-40B4-BE49-F238E27FC236}">
              <a16:creationId xmlns:a16="http://schemas.microsoft.com/office/drawing/2014/main" id="{86F3ABA8-D4FC-43F6-9670-1D83B147849E}"/>
            </a:ext>
          </a:extLst>
        </xdr:cNvPr>
        <xdr:cNvSpPr txBox="1"/>
      </xdr:nvSpPr>
      <xdr:spPr>
        <a:xfrm>
          <a:off x="12547111" y="67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29D97BFA-A471-4666-9B32-BBCCC984A48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D1DCB982-1733-4AF4-9255-3F9CF0FDF13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F4C37396-6CA3-413E-954F-34084ECF0A8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6551D82F-2AA1-4D5A-94D1-0A4CEE123E1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133543DF-677A-43AC-B58F-4676885F8B2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164971</xdr:rowOff>
    </xdr:from>
    <xdr:to>
      <xdr:col>85</xdr:col>
      <xdr:colOff>177800</xdr:colOff>
      <xdr:row>39</xdr:row>
      <xdr:rowOff>95121</xdr:rowOff>
    </xdr:to>
    <xdr:sp macro="" textlink="">
      <xdr:nvSpPr>
        <xdr:cNvPr id="525" name="楕円 524">
          <a:extLst>
            <a:ext uri="{FF2B5EF4-FFF2-40B4-BE49-F238E27FC236}">
              <a16:creationId xmlns:a16="http://schemas.microsoft.com/office/drawing/2014/main" id="{E4626B61-D004-4974-9C8C-1D647DB477FF}"/>
            </a:ext>
          </a:extLst>
        </xdr:cNvPr>
        <xdr:cNvSpPr/>
      </xdr:nvSpPr>
      <xdr:spPr>
        <a:xfrm>
          <a:off x="16268700" y="668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93485</xdr:rowOff>
    </xdr:from>
    <xdr:ext cx="313932" cy="259045"/>
    <xdr:sp macro="" textlink="">
      <xdr:nvSpPr>
        <xdr:cNvPr id="526" name="災害復旧事業費該当値テキスト">
          <a:extLst>
            <a:ext uri="{FF2B5EF4-FFF2-40B4-BE49-F238E27FC236}">
              <a16:creationId xmlns:a16="http://schemas.microsoft.com/office/drawing/2014/main" id="{CC078123-FF02-4BD5-8C44-5F920AAE625D}"/>
            </a:ext>
          </a:extLst>
        </xdr:cNvPr>
        <xdr:cNvSpPr txBox="1"/>
      </xdr:nvSpPr>
      <xdr:spPr>
        <a:xfrm>
          <a:off x="16370300" y="66085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164239</xdr:rowOff>
    </xdr:from>
    <xdr:to>
      <xdr:col>81</xdr:col>
      <xdr:colOff>101600</xdr:colOff>
      <xdr:row>39</xdr:row>
      <xdr:rowOff>94389</xdr:rowOff>
    </xdr:to>
    <xdr:sp macro="" textlink="">
      <xdr:nvSpPr>
        <xdr:cNvPr id="527" name="楕円 526">
          <a:extLst>
            <a:ext uri="{FF2B5EF4-FFF2-40B4-BE49-F238E27FC236}">
              <a16:creationId xmlns:a16="http://schemas.microsoft.com/office/drawing/2014/main" id="{559D42E5-E2D8-47F3-9D13-C8D1610B5D77}"/>
            </a:ext>
          </a:extLst>
        </xdr:cNvPr>
        <xdr:cNvSpPr/>
      </xdr:nvSpPr>
      <xdr:spPr>
        <a:xfrm>
          <a:off x="15430500" y="66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85516</xdr:rowOff>
    </xdr:from>
    <xdr:ext cx="378565" cy="259045"/>
    <xdr:sp macro="" textlink="">
      <xdr:nvSpPr>
        <xdr:cNvPr id="528" name="テキスト ボックス 527">
          <a:extLst>
            <a:ext uri="{FF2B5EF4-FFF2-40B4-BE49-F238E27FC236}">
              <a16:creationId xmlns:a16="http://schemas.microsoft.com/office/drawing/2014/main" id="{5F75ECC4-45E6-4400-9283-72F281704753}"/>
            </a:ext>
          </a:extLst>
        </xdr:cNvPr>
        <xdr:cNvSpPr txBox="1"/>
      </xdr:nvSpPr>
      <xdr:spPr>
        <a:xfrm>
          <a:off x="15292017" y="6772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149178</xdr:rowOff>
    </xdr:from>
    <xdr:to>
      <xdr:col>76</xdr:col>
      <xdr:colOff>165100</xdr:colOff>
      <xdr:row>39</xdr:row>
      <xdr:rowOff>79328</xdr:rowOff>
    </xdr:to>
    <xdr:sp macro="" textlink="">
      <xdr:nvSpPr>
        <xdr:cNvPr id="529" name="楕円 528">
          <a:extLst>
            <a:ext uri="{FF2B5EF4-FFF2-40B4-BE49-F238E27FC236}">
              <a16:creationId xmlns:a16="http://schemas.microsoft.com/office/drawing/2014/main" id="{720AB236-D269-435D-80D5-ED75525B1E6F}"/>
            </a:ext>
          </a:extLst>
        </xdr:cNvPr>
        <xdr:cNvSpPr/>
      </xdr:nvSpPr>
      <xdr:spPr>
        <a:xfrm>
          <a:off x="14541500" y="666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70455</xdr:rowOff>
    </xdr:from>
    <xdr:ext cx="469744" cy="259045"/>
    <xdr:sp macro="" textlink="">
      <xdr:nvSpPr>
        <xdr:cNvPr id="530" name="テキスト ボックス 529">
          <a:extLst>
            <a:ext uri="{FF2B5EF4-FFF2-40B4-BE49-F238E27FC236}">
              <a16:creationId xmlns:a16="http://schemas.microsoft.com/office/drawing/2014/main" id="{FA8B35BF-643A-4443-B6C9-9D43BA01AD2C}"/>
            </a:ext>
          </a:extLst>
        </xdr:cNvPr>
        <xdr:cNvSpPr txBox="1"/>
      </xdr:nvSpPr>
      <xdr:spPr>
        <a:xfrm>
          <a:off x="14357428" y="675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59241</xdr:rowOff>
    </xdr:from>
    <xdr:to>
      <xdr:col>72</xdr:col>
      <xdr:colOff>38100</xdr:colOff>
      <xdr:row>38</xdr:row>
      <xdr:rowOff>160841</xdr:rowOff>
    </xdr:to>
    <xdr:sp macro="" textlink="">
      <xdr:nvSpPr>
        <xdr:cNvPr id="531" name="楕円 530">
          <a:extLst>
            <a:ext uri="{FF2B5EF4-FFF2-40B4-BE49-F238E27FC236}">
              <a16:creationId xmlns:a16="http://schemas.microsoft.com/office/drawing/2014/main" id="{9072FEAF-98FA-40AF-8118-3E74B59BF85C}"/>
            </a:ext>
          </a:extLst>
        </xdr:cNvPr>
        <xdr:cNvSpPr/>
      </xdr:nvSpPr>
      <xdr:spPr>
        <a:xfrm>
          <a:off x="13652500" y="657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5918</xdr:rowOff>
    </xdr:from>
    <xdr:ext cx="534377" cy="259045"/>
    <xdr:sp macro="" textlink="">
      <xdr:nvSpPr>
        <xdr:cNvPr id="532" name="テキスト ボックス 531">
          <a:extLst>
            <a:ext uri="{FF2B5EF4-FFF2-40B4-BE49-F238E27FC236}">
              <a16:creationId xmlns:a16="http://schemas.microsoft.com/office/drawing/2014/main" id="{6026544D-C516-44AF-B842-D9901F0E88E3}"/>
            </a:ext>
          </a:extLst>
        </xdr:cNvPr>
        <xdr:cNvSpPr txBox="1"/>
      </xdr:nvSpPr>
      <xdr:spPr>
        <a:xfrm>
          <a:off x="13436111" y="634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86128</xdr:rowOff>
    </xdr:from>
    <xdr:to>
      <xdr:col>67</xdr:col>
      <xdr:colOff>101600</xdr:colOff>
      <xdr:row>39</xdr:row>
      <xdr:rowOff>16278</xdr:rowOff>
    </xdr:to>
    <xdr:sp macro="" textlink="">
      <xdr:nvSpPr>
        <xdr:cNvPr id="533" name="楕円 532">
          <a:extLst>
            <a:ext uri="{FF2B5EF4-FFF2-40B4-BE49-F238E27FC236}">
              <a16:creationId xmlns:a16="http://schemas.microsoft.com/office/drawing/2014/main" id="{0148D41A-9705-40E5-A3B0-5B68143C34C7}"/>
            </a:ext>
          </a:extLst>
        </xdr:cNvPr>
        <xdr:cNvSpPr/>
      </xdr:nvSpPr>
      <xdr:spPr>
        <a:xfrm>
          <a:off x="12763500" y="66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32805</xdr:rowOff>
    </xdr:from>
    <xdr:ext cx="534377" cy="259045"/>
    <xdr:sp macro="" textlink="">
      <xdr:nvSpPr>
        <xdr:cNvPr id="534" name="テキスト ボックス 533">
          <a:extLst>
            <a:ext uri="{FF2B5EF4-FFF2-40B4-BE49-F238E27FC236}">
              <a16:creationId xmlns:a16="http://schemas.microsoft.com/office/drawing/2014/main" id="{DEAEAB90-39DF-4DC2-8135-A8E7EE114A6C}"/>
            </a:ext>
          </a:extLst>
        </xdr:cNvPr>
        <xdr:cNvSpPr txBox="1"/>
      </xdr:nvSpPr>
      <xdr:spPr>
        <a:xfrm>
          <a:off x="12547111" y="637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17666A89-B7E4-49A9-A075-F0ABBFAE64F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81112FCD-AEE2-437A-8D99-8A17619A163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FAD7DA38-065E-42D9-AFBB-5D0CD0765E4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AB789841-CC88-477B-B551-1443CA87CD1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C3A026AD-AE50-4C9B-8CB7-1759882F55D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35B569F6-1F89-46AA-98E6-7DC2F026833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71F4F2C9-CD47-464C-8565-57991257D6F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74752978-1979-4C5F-92B0-D4ECF75F4BC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24D2AEA-DD29-4E0D-BD4F-C3CB46FC77C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6208BB4D-2DFC-4878-A9D0-C3C6E768063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5" name="直線コネクタ 544">
          <a:extLst>
            <a:ext uri="{FF2B5EF4-FFF2-40B4-BE49-F238E27FC236}">
              <a16:creationId xmlns:a16="http://schemas.microsoft.com/office/drawing/2014/main" id="{C58158FC-9F09-4292-A050-A7D9F42BB21A}"/>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6" name="テキスト ボックス 545">
          <a:extLst>
            <a:ext uri="{FF2B5EF4-FFF2-40B4-BE49-F238E27FC236}">
              <a16:creationId xmlns:a16="http://schemas.microsoft.com/office/drawing/2014/main" id="{933AD5D4-4C10-4F9A-9CB2-B942B6C4A98A}"/>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7" name="直線コネクタ 546">
          <a:extLst>
            <a:ext uri="{FF2B5EF4-FFF2-40B4-BE49-F238E27FC236}">
              <a16:creationId xmlns:a16="http://schemas.microsoft.com/office/drawing/2014/main" id="{7E29038C-F4E7-473F-BA6C-60716C06D296}"/>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48" name="テキスト ボックス 547">
          <a:extLst>
            <a:ext uri="{FF2B5EF4-FFF2-40B4-BE49-F238E27FC236}">
              <a16:creationId xmlns:a16="http://schemas.microsoft.com/office/drawing/2014/main" id="{5334085E-1E0E-4F34-A36F-38FFB2D5DD33}"/>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1D4DC1CD-27CC-4616-92DC-CB1A7FABB31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50" name="テキスト ボックス 549">
          <a:extLst>
            <a:ext uri="{FF2B5EF4-FFF2-40B4-BE49-F238E27FC236}">
              <a16:creationId xmlns:a16="http://schemas.microsoft.com/office/drawing/2014/main" id="{BBF23765-3D05-4014-8184-0EC01F5D5AA3}"/>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1" name="直線コネクタ 550">
          <a:extLst>
            <a:ext uri="{FF2B5EF4-FFF2-40B4-BE49-F238E27FC236}">
              <a16:creationId xmlns:a16="http://schemas.microsoft.com/office/drawing/2014/main" id="{7F198A94-59DB-4266-A62A-B5BBD7224C42}"/>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52" name="テキスト ボックス 551">
          <a:extLst>
            <a:ext uri="{FF2B5EF4-FFF2-40B4-BE49-F238E27FC236}">
              <a16:creationId xmlns:a16="http://schemas.microsoft.com/office/drawing/2014/main" id="{4938229A-03DE-4DFF-90B5-1CD645812203}"/>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3" name="直線コネクタ 552">
          <a:extLst>
            <a:ext uri="{FF2B5EF4-FFF2-40B4-BE49-F238E27FC236}">
              <a16:creationId xmlns:a16="http://schemas.microsoft.com/office/drawing/2014/main" id="{47930496-EBAE-44F5-AF14-2EA4084EBC4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54" name="テキスト ボックス 553">
          <a:extLst>
            <a:ext uri="{FF2B5EF4-FFF2-40B4-BE49-F238E27FC236}">
              <a16:creationId xmlns:a16="http://schemas.microsoft.com/office/drawing/2014/main" id="{FC93291B-8405-479C-A7AB-8EAE7BF2E206}"/>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B8B34A47-EF7F-421B-BB4F-8DB830FFE01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6" name="テキスト ボックス 555">
          <a:extLst>
            <a:ext uri="{FF2B5EF4-FFF2-40B4-BE49-F238E27FC236}">
              <a16:creationId xmlns:a16="http://schemas.microsoft.com/office/drawing/2014/main" id="{9F245A7E-BA3B-44B5-9773-929DF074FD85}"/>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F7B732B1-8EE8-4AF6-BFA7-BF9909108BD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63500</xdr:rowOff>
    </xdr:from>
    <xdr:to>
      <xdr:col>85</xdr:col>
      <xdr:colOff>126364</xdr:colOff>
      <xdr:row>59</xdr:row>
      <xdr:rowOff>44450</xdr:rowOff>
    </xdr:to>
    <xdr:cxnSp macro="">
      <xdr:nvCxnSpPr>
        <xdr:cNvPr id="558" name="直線コネクタ 557">
          <a:extLst>
            <a:ext uri="{FF2B5EF4-FFF2-40B4-BE49-F238E27FC236}">
              <a16:creationId xmlns:a16="http://schemas.microsoft.com/office/drawing/2014/main" id="{73E2DD77-C0C0-4239-AE97-8EF8824DB9BF}"/>
            </a:ext>
          </a:extLst>
        </xdr:cNvPr>
        <xdr:cNvCxnSpPr/>
      </xdr:nvCxnSpPr>
      <xdr:spPr>
        <a:xfrm flipV="1">
          <a:off x="16317595" y="8807450"/>
          <a:ext cx="1269"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84218</xdr:rowOff>
    </xdr:from>
    <xdr:ext cx="249299" cy="259045"/>
    <xdr:sp macro="" textlink="">
      <xdr:nvSpPr>
        <xdr:cNvPr id="559" name="失業対策事業費最小値テキスト">
          <a:extLst>
            <a:ext uri="{FF2B5EF4-FFF2-40B4-BE49-F238E27FC236}">
              <a16:creationId xmlns:a16="http://schemas.microsoft.com/office/drawing/2014/main" id="{C6FC38A2-0EDA-40DD-A57F-BDA53042E5ED}"/>
            </a:ext>
          </a:extLst>
        </xdr:cNvPr>
        <xdr:cNvSpPr txBox="1"/>
      </xdr:nvSpPr>
      <xdr:spPr>
        <a:xfrm>
          <a:off x="16370300" y="10199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0" name="直線コネクタ 559">
          <a:extLst>
            <a:ext uri="{FF2B5EF4-FFF2-40B4-BE49-F238E27FC236}">
              <a16:creationId xmlns:a16="http://schemas.microsoft.com/office/drawing/2014/main" id="{7C7A1408-6778-44E1-933E-EF3319B01211}"/>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10177</xdr:rowOff>
    </xdr:from>
    <xdr:ext cx="469744" cy="259045"/>
    <xdr:sp macro="" textlink="">
      <xdr:nvSpPr>
        <xdr:cNvPr id="561" name="失業対策事業費最大値テキスト">
          <a:extLst>
            <a:ext uri="{FF2B5EF4-FFF2-40B4-BE49-F238E27FC236}">
              <a16:creationId xmlns:a16="http://schemas.microsoft.com/office/drawing/2014/main" id="{C84C3888-5F4F-4CB7-9B1E-3CFD8F6DBF6A}"/>
            </a:ext>
          </a:extLst>
        </xdr:cNvPr>
        <xdr:cNvSpPr txBox="1"/>
      </xdr:nvSpPr>
      <xdr:spPr>
        <a:xfrm>
          <a:off x="16370300" y="858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63500</xdr:rowOff>
    </xdr:from>
    <xdr:to>
      <xdr:col>86</xdr:col>
      <xdr:colOff>25400</xdr:colOff>
      <xdr:row>51</xdr:row>
      <xdr:rowOff>63500</xdr:rowOff>
    </xdr:to>
    <xdr:cxnSp macro="">
      <xdr:nvCxnSpPr>
        <xdr:cNvPr id="562" name="直線コネクタ 561">
          <a:extLst>
            <a:ext uri="{FF2B5EF4-FFF2-40B4-BE49-F238E27FC236}">
              <a16:creationId xmlns:a16="http://schemas.microsoft.com/office/drawing/2014/main" id="{E1CE22C9-CD61-4D12-9DFF-5FF72DE7AE91}"/>
            </a:ext>
          </a:extLst>
        </xdr:cNvPr>
        <xdr:cNvCxnSpPr/>
      </xdr:nvCxnSpPr>
      <xdr:spPr>
        <a:xfrm>
          <a:off x="16230600" y="8807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3" name="直線コネクタ 562">
          <a:extLst>
            <a:ext uri="{FF2B5EF4-FFF2-40B4-BE49-F238E27FC236}">
              <a16:creationId xmlns:a16="http://schemas.microsoft.com/office/drawing/2014/main" id="{7929EEDD-60A8-462E-92B7-E85764270495}"/>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1668</xdr:rowOff>
    </xdr:from>
    <xdr:ext cx="313932" cy="259045"/>
    <xdr:sp macro="" textlink="">
      <xdr:nvSpPr>
        <xdr:cNvPr id="564" name="失業対策事業費平均値テキスト">
          <a:extLst>
            <a:ext uri="{FF2B5EF4-FFF2-40B4-BE49-F238E27FC236}">
              <a16:creationId xmlns:a16="http://schemas.microsoft.com/office/drawing/2014/main" id="{B7B38AE0-47AB-46FE-B6A9-549D183C5C06}"/>
            </a:ext>
          </a:extLst>
        </xdr:cNvPr>
        <xdr:cNvSpPr txBox="1"/>
      </xdr:nvSpPr>
      <xdr:spPr>
        <a:xfrm>
          <a:off x="16370300" y="994576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150241</xdr:rowOff>
    </xdr:from>
    <xdr:to>
      <xdr:col>85</xdr:col>
      <xdr:colOff>177800</xdr:colOff>
      <xdr:row>59</xdr:row>
      <xdr:rowOff>80391</xdr:rowOff>
    </xdr:to>
    <xdr:sp macro="" textlink="">
      <xdr:nvSpPr>
        <xdr:cNvPr id="565" name="フローチャート: 判断 564">
          <a:extLst>
            <a:ext uri="{FF2B5EF4-FFF2-40B4-BE49-F238E27FC236}">
              <a16:creationId xmlns:a16="http://schemas.microsoft.com/office/drawing/2014/main" id="{F6ED3D8F-99F7-4280-9167-4671BABECB6F}"/>
            </a:ext>
          </a:extLst>
        </xdr:cNvPr>
        <xdr:cNvSpPr/>
      </xdr:nvSpPr>
      <xdr:spPr>
        <a:xfrm>
          <a:off x="162687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6" name="直線コネクタ 565">
          <a:extLst>
            <a:ext uri="{FF2B5EF4-FFF2-40B4-BE49-F238E27FC236}">
              <a16:creationId xmlns:a16="http://schemas.microsoft.com/office/drawing/2014/main" id="{5A2867C0-C85D-4A2C-A27B-FA973442B76F}"/>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67" name="フローチャート: 判断 566">
          <a:extLst>
            <a:ext uri="{FF2B5EF4-FFF2-40B4-BE49-F238E27FC236}">
              <a16:creationId xmlns:a16="http://schemas.microsoft.com/office/drawing/2014/main" id="{3312E2AD-8F07-453F-BDC5-301FF2B8D5CD}"/>
            </a:ext>
          </a:extLst>
        </xdr:cNvPr>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68" name="テキスト ボックス 567">
          <a:extLst>
            <a:ext uri="{FF2B5EF4-FFF2-40B4-BE49-F238E27FC236}">
              <a16:creationId xmlns:a16="http://schemas.microsoft.com/office/drawing/2014/main" id="{6080BA21-63FA-4D4C-89F2-A49B38AB79A3}"/>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69" name="直線コネクタ 568">
          <a:extLst>
            <a:ext uri="{FF2B5EF4-FFF2-40B4-BE49-F238E27FC236}">
              <a16:creationId xmlns:a16="http://schemas.microsoft.com/office/drawing/2014/main" id="{24BFAA1A-0496-4A21-8636-D3734B566056}"/>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0" name="フローチャート: 判断 569">
          <a:extLst>
            <a:ext uri="{FF2B5EF4-FFF2-40B4-BE49-F238E27FC236}">
              <a16:creationId xmlns:a16="http://schemas.microsoft.com/office/drawing/2014/main" id="{E22FF83E-9261-4C04-B232-5DF2A476F306}"/>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1" name="テキスト ボックス 570">
          <a:extLst>
            <a:ext uri="{FF2B5EF4-FFF2-40B4-BE49-F238E27FC236}">
              <a16:creationId xmlns:a16="http://schemas.microsoft.com/office/drawing/2014/main" id="{A6EF45AD-C924-4087-918E-A44F6ED8DE05}"/>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2" name="直線コネクタ 571">
          <a:extLst>
            <a:ext uri="{FF2B5EF4-FFF2-40B4-BE49-F238E27FC236}">
              <a16:creationId xmlns:a16="http://schemas.microsoft.com/office/drawing/2014/main" id="{0E43FE9F-B0B2-4C75-A846-286FF894ED33}"/>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73" name="フローチャート: 判断 572">
          <a:extLst>
            <a:ext uri="{FF2B5EF4-FFF2-40B4-BE49-F238E27FC236}">
              <a16:creationId xmlns:a16="http://schemas.microsoft.com/office/drawing/2014/main" id="{D9B136BE-75CA-47B5-94EF-4F578B6B2CDF}"/>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74" name="テキスト ボックス 573">
          <a:extLst>
            <a:ext uri="{FF2B5EF4-FFF2-40B4-BE49-F238E27FC236}">
              <a16:creationId xmlns:a16="http://schemas.microsoft.com/office/drawing/2014/main" id="{051F06AC-875A-4F78-BC13-84124CB1E6BC}"/>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75" name="フローチャート: 判断 574">
          <a:extLst>
            <a:ext uri="{FF2B5EF4-FFF2-40B4-BE49-F238E27FC236}">
              <a16:creationId xmlns:a16="http://schemas.microsoft.com/office/drawing/2014/main" id="{F6D84761-6863-430A-A1DA-D804A8E38E0E}"/>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76" name="テキスト ボックス 575">
          <a:extLst>
            <a:ext uri="{FF2B5EF4-FFF2-40B4-BE49-F238E27FC236}">
              <a16:creationId xmlns:a16="http://schemas.microsoft.com/office/drawing/2014/main" id="{44B366EC-A3DE-45F4-8B7B-EC24D0E3E093}"/>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A425AF06-EAD3-4F9E-BE47-BAB7FD09109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FC1C6820-D05A-493E-97EF-67A8264D22D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AD6B83D1-935A-4163-A856-613CAB960FB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4677F5DA-79A7-456D-947C-9E1AF4F4480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5DC8F5FF-96AC-4FD7-9373-0BE1C9B38D4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2" name="楕円 581">
          <a:extLst>
            <a:ext uri="{FF2B5EF4-FFF2-40B4-BE49-F238E27FC236}">
              <a16:creationId xmlns:a16="http://schemas.microsoft.com/office/drawing/2014/main" id="{B4704CB8-E6EB-484E-8145-7653FFEA39C3}"/>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128668</xdr:rowOff>
    </xdr:from>
    <xdr:ext cx="249299" cy="259045"/>
    <xdr:sp macro="" textlink="">
      <xdr:nvSpPr>
        <xdr:cNvPr id="583" name="失業対策事業費該当値テキスト">
          <a:extLst>
            <a:ext uri="{FF2B5EF4-FFF2-40B4-BE49-F238E27FC236}">
              <a16:creationId xmlns:a16="http://schemas.microsoft.com/office/drawing/2014/main" id="{E791A2F2-BF86-4C1F-9DC6-1165CC1AD7F1}"/>
            </a:ext>
          </a:extLst>
        </xdr:cNvPr>
        <xdr:cNvSpPr txBox="1"/>
      </xdr:nvSpPr>
      <xdr:spPr>
        <a:xfrm>
          <a:off x="16370300" y="10072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4" name="楕円 583">
          <a:extLst>
            <a:ext uri="{FF2B5EF4-FFF2-40B4-BE49-F238E27FC236}">
              <a16:creationId xmlns:a16="http://schemas.microsoft.com/office/drawing/2014/main" id="{509AECA2-F950-4034-BE96-F460DB4E2EE3}"/>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85" name="テキスト ボックス 584">
          <a:extLst>
            <a:ext uri="{FF2B5EF4-FFF2-40B4-BE49-F238E27FC236}">
              <a16:creationId xmlns:a16="http://schemas.microsoft.com/office/drawing/2014/main" id="{BE5A40C2-D40D-43A8-8F13-7EEC2009AA5F}"/>
            </a:ext>
          </a:extLst>
        </xdr:cNvPr>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6" name="楕円 585">
          <a:extLst>
            <a:ext uri="{FF2B5EF4-FFF2-40B4-BE49-F238E27FC236}">
              <a16:creationId xmlns:a16="http://schemas.microsoft.com/office/drawing/2014/main" id="{EC9CAC01-E7DD-4700-B75C-0BA2A51A77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87" name="テキスト ボックス 586">
          <a:extLst>
            <a:ext uri="{FF2B5EF4-FFF2-40B4-BE49-F238E27FC236}">
              <a16:creationId xmlns:a16="http://schemas.microsoft.com/office/drawing/2014/main" id="{EB2C9A2E-5A82-4EC0-B01A-E38D9FC368D3}"/>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88" name="楕円 587">
          <a:extLst>
            <a:ext uri="{FF2B5EF4-FFF2-40B4-BE49-F238E27FC236}">
              <a16:creationId xmlns:a16="http://schemas.microsoft.com/office/drawing/2014/main" id="{712F4C10-BFBF-4583-A617-A3F1281FD49E}"/>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89" name="テキスト ボックス 588">
          <a:extLst>
            <a:ext uri="{FF2B5EF4-FFF2-40B4-BE49-F238E27FC236}">
              <a16:creationId xmlns:a16="http://schemas.microsoft.com/office/drawing/2014/main" id="{34D47629-A72B-470B-8CFB-F200E577D881}"/>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0" name="楕円 589">
          <a:extLst>
            <a:ext uri="{FF2B5EF4-FFF2-40B4-BE49-F238E27FC236}">
              <a16:creationId xmlns:a16="http://schemas.microsoft.com/office/drawing/2014/main" id="{7A35EADA-5805-4207-B037-56725095DF29}"/>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591" name="テキスト ボックス 590">
          <a:extLst>
            <a:ext uri="{FF2B5EF4-FFF2-40B4-BE49-F238E27FC236}">
              <a16:creationId xmlns:a16="http://schemas.microsoft.com/office/drawing/2014/main" id="{B6FFCD7E-7A11-43CB-9370-CF57B79C80A3}"/>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D75CB62F-FD70-4A18-AE4C-20895AACE08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28BB85D4-45DD-4714-A262-5F0ECC2CC25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5A73D92A-ED97-4FD5-A509-3DA59DA57C5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4708C068-F1D5-4797-BBA4-83469676576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A9A25858-DDC7-481D-AFE1-44E4850B27B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8AAC179F-F4BE-468D-A91B-AFFBBB14F80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E399CD26-D78F-4BE8-BF7C-8C4234475A4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8A440A0-CDCF-431D-8F87-58A6B864E4F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EA78D4D2-D2A1-434E-8115-161F2799DAD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83AF855-58D1-47BB-B5C0-4DC4E5092D3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B2E5595A-C72B-4C2D-89D8-501B9371E1C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3" name="テキスト ボックス 602">
          <a:extLst>
            <a:ext uri="{FF2B5EF4-FFF2-40B4-BE49-F238E27FC236}">
              <a16:creationId xmlns:a16="http://schemas.microsoft.com/office/drawing/2014/main" id="{2CE91691-FEE5-4FFE-A85A-BBF43FF5AEAD}"/>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363A8873-A700-461A-9722-DCB105B2D26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5" name="テキスト ボックス 604">
          <a:extLst>
            <a:ext uri="{FF2B5EF4-FFF2-40B4-BE49-F238E27FC236}">
              <a16:creationId xmlns:a16="http://schemas.microsoft.com/office/drawing/2014/main" id="{0226E914-6493-46D1-9D4C-90097C1E73DD}"/>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C6B82BC0-AD22-4992-BDBF-4341177BF7D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9B69112-378F-48B8-B642-772BB7185056}"/>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953D6234-A0F3-4328-A3EF-928D5368C04D}"/>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9" name="テキスト ボックス 608">
          <a:extLst>
            <a:ext uri="{FF2B5EF4-FFF2-40B4-BE49-F238E27FC236}">
              <a16:creationId xmlns:a16="http://schemas.microsoft.com/office/drawing/2014/main" id="{29258A58-1EC8-4EB6-B284-5425D64138F2}"/>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989A8D69-6B51-4E3A-8DDE-1C724FCFD1A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1" name="テキスト ボックス 610">
          <a:extLst>
            <a:ext uri="{FF2B5EF4-FFF2-40B4-BE49-F238E27FC236}">
              <a16:creationId xmlns:a16="http://schemas.microsoft.com/office/drawing/2014/main" id="{669BC4C9-F23C-4592-9179-0EE7C20A6528}"/>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825EBBFE-C6E4-4F51-BF3A-41FC57CFCB6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3" name="テキスト ボックス 612">
          <a:extLst>
            <a:ext uri="{FF2B5EF4-FFF2-40B4-BE49-F238E27FC236}">
              <a16:creationId xmlns:a16="http://schemas.microsoft.com/office/drawing/2014/main" id="{EBD237E4-69FD-4445-8900-F1468A27E556}"/>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58E03A08-6034-4481-A9F0-4B633DEE0A3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10446</xdr:rowOff>
    </xdr:from>
    <xdr:to>
      <xdr:col>85</xdr:col>
      <xdr:colOff>126364</xdr:colOff>
      <xdr:row>78</xdr:row>
      <xdr:rowOff>153705</xdr:rowOff>
    </xdr:to>
    <xdr:cxnSp macro="">
      <xdr:nvCxnSpPr>
        <xdr:cNvPr id="615" name="直線コネクタ 614">
          <a:extLst>
            <a:ext uri="{FF2B5EF4-FFF2-40B4-BE49-F238E27FC236}">
              <a16:creationId xmlns:a16="http://schemas.microsoft.com/office/drawing/2014/main" id="{7CA4AE98-3850-465A-ADCA-28429532B0F4}"/>
            </a:ext>
          </a:extLst>
        </xdr:cNvPr>
        <xdr:cNvCxnSpPr/>
      </xdr:nvCxnSpPr>
      <xdr:spPr>
        <a:xfrm flipV="1">
          <a:off x="16317595" y="12011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157532</xdr:rowOff>
    </xdr:from>
    <xdr:ext cx="534377" cy="259045"/>
    <xdr:sp macro="" textlink="">
      <xdr:nvSpPr>
        <xdr:cNvPr id="616" name="公債費最小値テキスト">
          <a:extLst>
            <a:ext uri="{FF2B5EF4-FFF2-40B4-BE49-F238E27FC236}">
              <a16:creationId xmlns:a16="http://schemas.microsoft.com/office/drawing/2014/main" id="{3DFF3309-B0C8-42E2-9711-372CCE1D66FD}"/>
            </a:ext>
          </a:extLst>
        </xdr:cNvPr>
        <xdr:cNvSpPr txBox="1"/>
      </xdr:nvSpPr>
      <xdr:spPr>
        <a:xfrm>
          <a:off x="16370300" y="1353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153705</xdr:rowOff>
    </xdr:from>
    <xdr:to>
      <xdr:col>86</xdr:col>
      <xdr:colOff>25400</xdr:colOff>
      <xdr:row>78</xdr:row>
      <xdr:rowOff>153705</xdr:rowOff>
    </xdr:to>
    <xdr:cxnSp macro="">
      <xdr:nvCxnSpPr>
        <xdr:cNvPr id="617" name="直線コネクタ 616">
          <a:extLst>
            <a:ext uri="{FF2B5EF4-FFF2-40B4-BE49-F238E27FC236}">
              <a16:creationId xmlns:a16="http://schemas.microsoft.com/office/drawing/2014/main" id="{077F0D3A-99CC-48CD-A3AD-0E378590D0A8}"/>
            </a:ext>
          </a:extLst>
        </xdr:cNvPr>
        <xdr:cNvCxnSpPr/>
      </xdr:nvCxnSpPr>
      <xdr:spPr>
        <a:xfrm>
          <a:off x="16230600" y="13526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128573</xdr:rowOff>
    </xdr:from>
    <xdr:ext cx="599010" cy="259045"/>
    <xdr:sp macro="" textlink="">
      <xdr:nvSpPr>
        <xdr:cNvPr id="618" name="公債費最大値テキスト">
          <a:extLst>
            <a:ext uri="{FF2B5EF4-FFF2-40B4-BE49-F238E27FC236}">
              <a16:creationId xmlns:a16="http://schemas.microsoft.com/office/drawing/2014/main" id="{8988E4F4-7DD0-4DF3-B4E4-43E6DDC14E77}"/>
            </a:ext>
          </a:extLst>
        </xdr:cNvPr>
        <xdr:cNvSpPr txBox="1"/>
      </xdr:nvSpPr>
      <xdr:spPr>
        <a:xfrm>
          <a:off x="16370300" y="1178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10446</xdr:rowOff>
    </xdr:from>
    <xdr:to>
      <xdr:col>86</xdr:col>
      <xdr:colOff>25400</xdr:colOff>
      <xdr:row>70</xdr:row>
      <xdr:rowOff>10446</xdr:rowOff>
    </xdr:to>
    <xdr:cxnSp macro="">
      <xdr:nvCxnSpPr>
        <xdr:cNvPr id="619" name="直線コネクタ 618">
          <a:extLst>
            <a:ext uri="{FF2B5EF4-FFF2-40B4-BE49-F238E27FC236}">
              <a16:creationId xmlns:a16="http://schemas.microsoft.com/office/drawing/2014/main" id="{D0C8E0E8-1635-492B-B603-01FE15AEE143}"/>
            </a:ext>
          </a:extLst>
        </xdr:cNvPr>
        <xdr:cNvCxnSpPr/>
      </xdr:nvCxnSpPr>
      <xdr:spPr>
        <a:xfrm>
          <a:off x="16230600" y="1201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39097</xdr:rowOff>
    </xdr:from>
    <xdr:to>
      <xdr:col>85</xdr:col>
      <xdr:colOff>127000</xdr:colOff>
      <xdr:row>78</xdr:row>
      <xdr:rowOff>45548</xdr:rowOff>
    </xdr:to>
    <xdr:cxnSp macro="">
      <xdr:nvCxnSpPr>
        <xdr:cNvPr id="620" name="直線コネクタ 619">
          <a:extLst>
            <a:ext uri="{FF2B5EF4-FFF2-40B4-BE49-F238E27FC236}">
              <a16:creationId xmlns:a16="http://schemas.microsoft.com/office/drawing/2014/main" id="{F06CD47F-35F5-4B1C-B578-E87AFBC997D6}"/>
            </a:ext>
          </a:extLst>
        </xdr:cNvPr>
        <xdr:cNvCxnSpPr/>
      </xdr:nvCxnSpPr>
      <xdr:spPr>
        <a:xfrm flipV="1">
          <a:off x="15481300" y="13412197"/>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33515</xdr:rowOff>
    </xdr:from>
    <xdr:ext cx="599010" cy="259045"/>
    <xdr:sp macro="" textlink="">
      <xdr:nvSpPr>
        <xdr:cNvPr id="621" name="公債費平均値テキスト">
          <a:extLst>
            <a:ext uri="{FF2B5EF4-FFF2-40B4-BE49-F238E27FC236}">
              <a16:creationId xmlns:a16="http://schemas.microsoft.com/office/drawing/2014/main" id="{27E450F1-8465-42A5-9EFE-38659DAEC260}"/>
            </a:ext>
          </a:extLst>
        </xdr:cNvPr>
        <xdr:cNvSpPr txBox="1"/>
      </xdr:nvSpPr>
      <xdr:spPr>
        <a:xfrm>
          <a:off x="16370300" y="130637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10638</xdr:rowOff>
    </xdr:from>
    <xdr:to>
      <xdr:col>85</xdr:col>
      <xdr:colOff>177800</xdr:colOff>
      <xdr:row>77</xdr:row>
      <xdr:rowOff>112238</xdr:rowOff>
    </xdr:to>
    <xdr:sp macro="" textlink="">
      <xdr:nvSpPr>
        <xdr:cNvPr id="622" name="フローチャート: 判断 621">
          <a:extLst>
            <a:ext uri="{FF2B5EF4-FFF2-40B4-BE49-F238E27FC236}">
              <a16:creationId xmlns:a16="http://schemas.microsoft.com/office/drawing/2014/main" id="{4808D614-DEC7-40EB-B1B1-FC8F125FD9E7}"/>
            </a:ext>
          </a:extLst>
        </xdr:cNvPr>
        <xdr:cNvSpPr/>
      </xdr:nvSpPr>
      <xdr:spPr>
        <a:xfrm>
          <a:off x="162687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45548</xdr:rowOff>
    </xdr:from>
    <xdr:to>
      <xdr:col>81</xdr:col>
      <xdr:colOff>50800</xdr:colOff>
      <xdr:row>78</xdr:row>
      <xdr:rowOff>54547</xdr:rowOff>
    </xdr:to>
    <xdr:cxnSp macro="">
      <xdr:nvCxnSpPr>
        <xdr:cNvPr id="623" name="直線コネクタ 622">
          <a:extLst>
            <a:ext uri="{FF2B5EF4-FFF2-40B4-BE49-F238E27FC236}">
              <a16:creationId xmlns:a16="http://schemas.microsoft.com/office/drawing/2014/main" id="{528CC96C-1DF4-4F34-85E3-3D6C407D29FA}"/>
            </a:ext>
          </a:extLst>
        </xdr:cNvPr>
        <xdr:cNvCxnSpPr/>
      </xdr:nvCxnSpPr>
      <xdr:spPr>
        <a:xfrm flipV="1">
          <a:off x="14592300" y="13418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36632</xdr:rowOff>
    </xdr:from>
    <xdr:to>
      <xdr:col>81</xdr:col>
      <xdr:colOff>101600</xdr:colOff>
      <xdr:row>77</xdr:row>
      <xdr:rowOff>138232</xdr:rowOff>
    </xdr:to>
    <xdr:sp macro="" textlink="">
      <xdr:nvSpPr>
        <xdr:cNvPr id="624" name="フローチャート: 判断 623">
          <a:extLst>
            <a:ext uri="{FF2B5EF4-FFF2-40B4-BE49-F238E27FC236}">
              <a16:creationId xmlns:a16="http://schemas.microsoft.com/office/drawing/2014/main" id="{1E8C4665-5DA0-4145-92AF-43EE7745341D}"/>
            </a:ext>
          </a:extLst>
        </xdr:cNvPr>
        <xdr:cNvSpPr/>
      </xdr:nvSpPr>
      <xdr:spPr>
        <a:xfrm>
          <a:off x="15430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154759</xdr:rowOff>
    </xdr:from>
    <xdr:ext cx="599010" cy="259045"/>
    <xdr:sp macro="" textlink="">
      <xdr:nvSpPr>
        <xdr:cNvPr id="625" name="テキスト ボックス 624">
          <a:extLst>
            <a:ext uri="{FF2B5EF4-FFF2-40B4-BE49-F238E27FC236}">
              <a16:creationId xmlns:a16="http://schemas.microsoft.com/office/drawing/2014/main" id="{DE04B557-09AA-4CE8-A7B9-0E79A40024E8}"/>
            </a:ext>
          </a:extLst>
        </xdr:cNvPr>
        <xdr:cNvSpPr txBox="1"/>
      </xdr:nvSpPr>
      <xdr:spPr>
        <a:xfrm>
          <a:off x="15181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54547</xdr:rowOff>
    </xdr:from>
    <xdr:to>
      <xdr:col>76</xdr:col>
      <xdr:colOff>114300</xdr:colOff>
      <xdr:row>78</xdr:row>
      <xdr:rowOff>69847</xdr:rowOff>
    </xdr:to>
    <xdr:cxnSp macro="">
      <xdr:nvCxnSpPr>
        <xdr:cNvPr id="626" name="直線コネクタ 625">
          <a:extLst>
            <a:ext uri="{FF2B5EF4-FFF2-40B4-BE49-F238E27FC236}">
              <a16:creationId xmlns:a16="http://schemas.microsoft.com/office/drawing/2014/main" id="{77A0D6B9-6E72-4692-ABB2-8460E7B49BE1}"/>
            </a:ext>
          </a:extLst>
        </xdr:cNvPr>
        <xdr:cNvCxnSpPr/>
      </xdr:nvCxnSpPr>
      <xdr:spPr>
        <a:xfrm flipV="1">
          <a:off x="13703300" y="13427647"/>
          <a:ext cx="889000" cy="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50507</xdr:rowOff>
    </xdr:from>
    <xdr:to>
      <xdr:col>76</xdr:col>
      <xdr:colOff>165100</xdr:colOff>
      <xdr:row>77</xdr:row>
      <xdr:rowOff>152107</xdr:rowOff>
    </xdr:to>
    <xdr:sp macro="" textlink="">
      <xdr:nvSpPr>
        <xdr:cNvPr id="627" name="フローチャート: 判断 626">
          <a:extLst>
            <a:ext uri="{FF2B5EF4-FFF2-40B4-BE49-F238E27FC236}">
              <a16:creationId xmlns:a16="http://schemas.microsoft.com/office/drawing/2014/main" id="{721581A4-4715-476F-850B-55AB27DEBA32}"/>
            </a:ext>
          </a:extLst>
        </xdr:cNvPr>
        <xdr:cNvSpPr/>
      </xdr:nvSpPr>
      <xdr:spPr>
        <a:xfrm>
          <a:off x="14541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168634</xdr:rowOff>
    </xdr:from>
    <xdr:ext cx="599010" cy="259045"/>
    <xdr:sp macro="" textlink="">
      <xdr:nvSpPr>
        <xdr:cNvPr id="628" name="テキスト ボックス 627">
          <a:extLst>
            <a:ext uri="{FF2B5EF4-FFF2-40B4-BE49-F238E27FC236}">
              <a16:creationId xmlns:a16="http://schemas.microsoft.com/office/drawing/2014/main" id="{BCB7F2A1-228E-46ED-A3F9-D68187486FB9}"/>
            </a:ext>
          </a:extLst>
        </xdr:cNvPr>
        <xdr:cNvSpPr txBox="1"/>
      </xdr:nvSpPr>
      <xdr:spPr>
        <a:xfrm>
          <a:off x="14292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65937</xdr:rowOff>
    </xdr:from>
    <xdr:to>
      <xdr:col>71</xdr:col>
      <xdr:colOff>177800</xdr:colOff>
      <xdr:row>78</xdr:row>
      <xdr:rowOff>69847</xdr:rowOff>
    </xdr:to>
    <xdr:cxnSp macro="">
      <xdr:nvCxnSpPr>
        <xdr:cNvPr id="629" name="直線コネクタ 628">
          <a:extLst>
            <a:ext uri="{FF2B5EF4-FFF2-40B4-BE49-F238E27FC236}">
              <a16:creationId xmlns:a16="http://schemas.microsoft.com/office/drawing/2014/main" id="{2E0C6A4B-B396-48C8-AC70-12B0B4CB1151}"/>
            </a:ext>
          </a:extLst>
        </xdr:cNvPr>
        <xdr:cNvCxnSpPr/>
      </xdr:nvCxnSpPr>
      <xdr:spPr>
        <a:xfrm>
          <a:off x="12814300" y="13439037"/>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58962</xdr:rowOff>
    </xdr:from>
    <xdr:to>
      <xdr:col>72</xdr:col>
      <xdr:colOff>38100</xdr:colOff>
      <xdr:row>77</xdr:row>
      <xdr:rowOff>160562</xdr:rowOff>
    </xdr:to>
    <xdr:sp macro="" textlink="">
      <xdr:nvSpPr>
        <xdr:cNvPr id="630" name="フローチャート: 判断 629">
          <a:extLst>
            <a:ext uri="{FF2B5EF4-FFF2-40B4-BE49-F238E27FC236}">
              <a16:creationId xmlns:a16="http://schemas.microsoft.com/office/drawing/2014/main" id="{B686A318-D5B2-4748-881D-0802A5DF3B1B}"/>
            </a:ext>
          </a:extLst>
        </xdr:cNvPr>
        <xdr:cNvSpPr/>
      </xdr:nvSpPr>
      <xdr:spPr>
        <a:xfrm>
          <a:off x="13652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5639</xdr:rowOff>
    </xdr:from>
    <xdr:ext cx="599010" cy="259045"/>
    <xdr:sp macro="" textlink="">
      <xdr:nvSpPr>
        <xdr:cNvPr id="631" name="テキスト ボックス 630">
          <a:extLst>
            <a:ext uri="{FF2B5EF4-FFF2-40B4-BE49-F238E27FC236}">
              <a16:creationId xmlns:a16="http://schemas.microsoft.com/office/drawing/2014/main" id="{CCAFA6B0-CDDB-4474-BD72-AAA959295F47}"/>
            </a:ext>
          </a:extLst>
        </xdr:cNvPr>
        <xdr:cNvSpPr txBox="1"/>
      </xdr:nvSpPr>
      <xdr:spPr>
        <a:xfrm>
          <a:off x="13403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62850</xdr:rowOff>
    </xdr:from>
    <xdr:to>
      <xdr:col>67</xdr:col>
      <xdr:colOff>101600</xdr:colOff>
      <xdr:row>77</xdr:row>
      <xdr:rowOff>164450</xdr:rowOff>
    </xdr:to>
    <xdr:sp macro="" textlink="">
      <xdr:nvSpPr>
        <xdr:cNvPr id="632" name="フローチャート: 判断 631">
          <a:extLst>
            <a:ext uri="{FF2B5EF4-FFF2-40B4-BE49-F238E27FC236}">
              <a16:creationId xmlns:a16="http://schemas.microsoft.com/office/drawing/2014/main" id="{54010A60-9B9E-4115-B62E-10B865F28197}"/>
            </a:ext>
          </a:extLst>
        </xdr:cNvPr>
        <xdr:cNvSpPr/>
      </xdr:nvSpPr>
      <xdr:spPr>
        <a:xfrm>
          <a:off x="127635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9527</xdr:rowOff>
    </xdr:from>
    <xdr:ext cx="599010" cy="259045"/>
    <xdr:sp macro="" textlink="">
      <xdr:nvSpPr>
        <xdr:cNvPr id="633" name="テキスト ボックス 632">
          <a:extLst>
            <a:ext uri="{FF2B5EF4-FFF2-40B4-BE49-F238E27FC236}">
              <a16:creationId xmlns:a16="http://schemas.microsoft.com/office/drawing/2014/main" id="{6263EDFB-00A1-44DB-A2FB-1B3DF0D78829}"/>
            </a:ext>
          </a:extLst>
        </xdr:cNvPr>
        <xdr:cNvSpPr txBox="1"/>
      </xdr:nvSpPr>
      <xdr:spPr>
        <a:xfrm>
          <a:off x="12514795" y="130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82083932-1526-49B0-A78A-0835E7E7EB6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90E343A9-FD26-4ACD-9A37-FD55447D01C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698D129B-6B4E-46AA-9770-988B51F5CFE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F036CD5C-89B0-446F-AA07-EF15994A5C3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9431DC5C-90F9-4AA4-B0E1-8B00EBA380D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159747</xdr:rowOff>
    </xdr:from>
    <xdr:to>
      <xdr:col>85</xdr:col>
      <xdr:colOff>177800</xdr:colOff>
      <xdr:row>78</xdr:row>
      <xdr:rowOff>89897</xdr:rowOff>
    </xdr:to>
    <xdr:sp macro="" textlink="">
      <xdr:nvSpPr>
        <xdr:cNvPr id="639" name="楕円 638">
          <a:extLst>
            <a:ext uri="{FF2B5EF4-FFF2-40B4-BE49-F238E27FC236}">
              <a16:creationId xmlns:a16="http://schemas.microsoft.com/office/drawing/2014/main" id="{D208984A-F767-4738-A1CC-BDB21007CADC}"/>
            </a:ext>
          </a:extLst>
        </xdr:cNvPr>
        <xdr:cNvSpPr/>
      </xdr:nvSpPr>
      <xdr:spPr>
        <a:xfrm>
          <a:off x="16268700" y="133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74674</xdr:rowOff>
    </xdr:from>
    <xdr:ext cx="534377" cy="259045"/>
    <xdr:sp macro="" textlink="">
      <xdr:nvSpPr>
        <xdr:cNvPr id="640" name="公債費該当値テキスト">
          <a:extLst>
            <a:ext uri="{FF2B5EF4-FFF2-40B4-BE49-F238E27FC236}">
              <a16:creationId xmlns:a16="http://schemas.microsoft.com/office/drawing/2014/main" id="{46B00159-5A47-4CFE-8993-86CDC9655089}"/>
            </a:ext>
          </a:extLst>
        </xdr:cNvPr>
        <xdr:cNvSpPr txBox="1"/>
      </xdr:nvSpPr>
      <xdr:spPr>
        <a:xfrm>
          <a:off x="16370300" y="1327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166198</xdr:rowOff>
    </xdr:from>
    <xdr:to>
      <xdr:col>81</xdr:col>
      <xdr:colOff>101600</xdr:colOff>
      <xdr:row>78</xdr:row>
      <xdr:rowOff>96348</xdr:rowOff>
    </xdr:to>
    <xdr:sp macro="" textlink="">
      <xdr:nvSpPr>
        <xdr:cNvPr id="641" name="楕円 640">
          <a:extLst>
            <a:ext uri="{FF2B5EF4-FFF2-40B4-BE49-F238E27FC236}">
              <a16:creationId xmlns:a16="http://schemas.microsoft.com/office/drawing/2014/main" id="{BF1BB6D6-9D66-4B2A-927C-6239FB411B99}"/>
            </a:ext>
          </a:extLst>
        </xdr:cNvPr>
        <xdr:cNvSpPr/>
      </xdr:nvSpPr>
      <xdr:spPr>
        <a:xfrm>
          <a:off x="15430500" y="1336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87475</xdr:rowOff>
    </xdr:from>
    <xdr:ext cx="534377" cy="259045"/>
    <xdr:sp macro="" textlink="">
      <xdr:nvSpPr>
        <xdr:cNvPr id="642" name="テキスト ボックス 641">
          <a:extLst>
            <a:ext uri="{FF2B5EF4-FFF2-40B4-BE49-F238E27FC236}">
              <a16:creationId xmlns:a16="http://schemas.microsoft.com/office/drawing/2014/main" id="{6B0EAC4F-B412-4527-98B0-0684D3021D87}"/>
            </a:ext>
          </a:extLst>
        </xdr:cNvPr>
        <xdr:cNvSpPr txBox="1"/>
      </xdr:nvSpPr>
      <xdr:spPr>
        <a:xfrm>
          <a:off x="15214111" y="134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3747</xdr:rowOff>
    </xdr:from>
    <xdr:to>
      <xdr:col>76</xdr:col>
      <xdr:colOff>165100</xdr:colOff>
      <xdr:row>78</xdr:row>
      <xdr:rowOff>105347</xdr:rowOff>
    </xdr:to>
    <xdr:sp macro="" textlink="">
      <xdr:nvSpPr>
        <xdr:cNvPr id="643" name="楕円 642">
          <a:extLst>
            <a:ext uri="{FF2B5EF4-FFF2-40B4-BE49-F238E27FC236}">
              <a16:creationId xmlns:a16="http://schemas.microsoft.com/office/drawing/2014/main" id="{3EB95CD1-3FC1-40C1-85B7-57F41C618A2C}"/>
            </a:ext>
          </a:extLst>
        </xdr:cNvPr>
        <xdr:cNvSpPr/>
      </xdr:nvSpPr>
      <xdr:spPr>
        <a:xfrm>
          <a:off x="14541500" y="133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96474</xdr:rowOff>
    </xdr:from>
    <xdr:ext cx="534377" cy="259045"/>
    <xdr:sp macro="" textlink="">
      <xdr:nvSpPr>
        <xdr:cNvPr id="644" name="テキスト ボックス 643">
          <a:extLst>
            <a:ext uri="{FF2B5EF4-FFF2-40B4-BE49-F238E27FC236}">
              <a16:creationId xmlns:a16="http://schemas.microsoft.com/office/drawing/2014/main" id="{9B3B4EEB-C75A-4577-852C-AE2E9FD3FB31}"/>
            </a:ext>
          </a:extLst>
        </xdr:cNvPr>
        <xdr:cNvSpPr txBox="1"/>
      </xdr:nvSpPr>
      <xdr:spPr>
        <a:xfrm>
          <a:off x="14325111" y="13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19047</xdr:rowOff>
    </xdr:from>
    <xdr:to>
      <xdr:col>72</xdr:col>
      <xdr:colOff>38100</xdr:colOff>
      <xdr:row>78</xdr:row>
      <xdr:rowOff>120647</xdr:rowOff>
    </xdr:to>
    <xdr:sp macro="" textlink="">
      <xdr:nvSpPr>
        <xdr:cNvPr id="645" name="楕円 644">
          <a:extLst>
            <a:ext uri="{FF2B5EF4-FFF2-40B4-BE49-F238E27FC236}">
              <a16:creationId xmlns:a16="http://schemas.microsoft.com/office/drawing/2014/main" id="{1955D964-B23B-444F-B385-1311683DC25B}"/>
            </a:ext>
          </a:extLst>
        </xdr:cNvPr>
        <xdr:cNvSpPr/>
      </xdr:nvSpPr>
      <xdr:spPr>
        <a:xfrm>
          <a:off x="13652500" y="133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111774</xdr:rowOff>
    </xdr:from>
    <xdr:ext cx="534377" cy="259045"/>
    <xdr:sp macro="" textlink="">
      <xdr:nvSpPr>
        <xdr:cNvPr id="646" name="テキスト ボックス 645">
          <a:extLst>
            <a:ext uri="{FF2B5EF4-FFF2-40B4-BE49-F238E27FC236}">
              <a16:creationId xmlns:a16="http://schemas.microsoft.com/office/drawing/2014/main" id="{39FE3593-47E6-4B6B-967D-C0E62227BDD7}"/>
            </a:ext>
          </a:extLst>
        </xdr:cNvPr>
        <xdr:cNvSpPr txBox="1"/>
      </xdr:nvSpPr>
      <xdr:spPr>
        <a:xfrm>
          <a:off x="13436111" y="1348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15137</xdr:rowOff>
    </xdr:from>
    <xdr:to>
      <xdr:col>67</xdr:col>
      <xdr:colOff>101600</xdr:colOff>
      <xdr:row>78</xdr:row>
      <xdr:rowOff>116737</xdr:rowOff>
    </xdr:to>
    <xdr:sp macro="" textlink="">
      <xdr:nvSpPr>
        <xdr:cNvPr id="647" name="楕円 646">
          <a:extLst>
            <a:ext uri="{FF2B5EF4-FFF2-40B4-BE49-F238E27FC236}">
              <a16:creationId xmlns:a16="http://schemas.microsoft.com/office/drawing/2014/main" id="{6114B38E-D75F-4F6C-AD3B-89CE37B265A5}"/>
            </a:ext>
          </a:extLst>
        </xdr:cNvPr>
        <xdr:cNvSpPr/>
      </xdr:nvSpPr>
      <xdr:spPr>
        <a:xfrm>
          <a:off x="12763500" y="133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107864</xdr:rowOff>
    </xdr:from>
    <xdr:ext cx="534377" cy="259045"/>
    <xdr:sp macro="" textlink="">
      <xdr:nvSpPr>
        <xdr:cNvPr id="648" name="テキスト ボックス 647">
          <a:extLst>
            <a:ext uri="{FF2B5EF4-FFF2-40B4-BE49-F238E27FC236}">
              <a16:creationId xmlns:a16="http://schemas.microsoft.com/office/drawing/2014/main" id="{D8AE140C-2312-416F-BC00-31385BB03A92}"/>
            </a:ext>
          </a:extLst>
        </xdr:cNvPr>
        <xdr:cNvSpPr txBox="1"/>
      </xdr:nvSpPr>
      <xdr:spPr>
        <a:xfrm>
          <a:off x="12547111" y="1348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C3674D31-CE59-4805-B200-84BA989C071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71A94775-094C-4261-ADD7-E29672B7C4B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EFCF9D1C-F2A4-4C0C-B602-202BA570DCA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92F3ABE1-73B4-4A81-BCFE-DA4C1E20FF6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12577A65-90D2-4DDA-B015-58CB603AA9A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975B9564-EEFF-4065-9E04-3CE410D6387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FE384E6F-8C10-4DED-B350-30539C50DFF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862D1C93-1A45-4653-BFEC-83E074FB1C1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41B3E0B8-8C83-4E43-86E5-21F9C95FA08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2A6C669B-F522-412E-AED9-C64CC06D534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5FB5C973-27AE-4DF0-AD17-2BABC7D4A2B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A90CAC26-3A57-48C9-9758-493720C4FBA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66F87CF3-5475-4BF4-9667-CD640671B31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5EBD3EF2-FA46-418E-8CE3-15DA4057EFFE}"/>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165B073A-B0F5-4533-9871-A668F792091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4" name="テキスト ボックス 663">
          <a:extLst>
            <a:ext uri="{FF2B5EF4-FFF2-40B4-BE49-F238E27FC236}">
              <a16:creationId xmlns:a16="http://schemas.microsoft.com/office/drawing/2014/main" id="{A3947C0B-2D20-40A3-B550-C60EB4EF9244}"/>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B1B3BD52-5FE7-417F-89F2-29D7DAB26C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6" name="テキスト ボックス 665">
          <a:extLst>
            <a:ext uri="{FF2B5EF4-FFF2-40B4-BE49-F238E27FC236}">
              <a16:creationId xmlns:a16="http://schemas.microsoft.com/office/drawing/2014/main" id="{620556B1-87FF-4D71-B4DA-A75FF3AC9A75}"/>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D996769-0017-4CED-B3EF-1A1A315C27A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5C062C7B-A301-427B-826F-670B5EED4791}"/>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3880B876-4A3E-4A03-9F3B-D7BA7480C43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101045</xdr:rowOff>
    </xdr:from>
    <xdr:to>
      <xdr:col>85</xdr:col>
      <xdr:colOff>126364</xdr:colOff>
      <xdr:row>98</xdr:row>
      <xdr:rowOff>137503</xdr:rowOff>
    </xdr:to>
    <xdr:cxnSp macro="">
      <xdr:nvCxnSpPr>
        <xdr:cNvPr id="670" name="直線コネクタ 669">
          <a:extLst>
            <a:ext uri="{FF2B5EF4-FFF2-40B4-BE49-F238E27FC236}">
              <a16:creationId xmlns:a16="http://schemas.microsoft.com/office/drawing/2014/main" id="{4FD29BF3-31BA-4A59-B035-8F110B7AE5AC}"/>
            </a:ext>
          </a:extLst>
        </xdr:cNvPr>
        <xdr:cNvCxnSpPr/>
      </xdr:nvCxnSpPr>
      <xdr:spPr>
        <a:xfrm flipV="1">
          <a:off x="16317595" y="15531545"/>
          <a:ext cx="1269" cy="140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141330</xdr:rowOff>
    </xdr:from>
    <xdr:ext cx="469744" cy="259045"/>
    <xdr:sp macro="" textlink="">
      <xdr:nvSpPr>
        <xdr:cNvPr id="671" name="積立金最小値テキスト">
          <a:extLst>
            <a:ext uri="{FF2B5EF4-FFF2-40B4-BE49-F238E27FC236}">
              <a16:creationId xmlns:a16="http://schemas.microsoft.com/office/drawing/2014/main" id="{1BEDCAD3-C144-42B1-9C4D-D8737B434AD6}"/>
            </a:ext>
          </a:extLst>
        </xdr:cNvPr>
        <xdr:cNvSpPr txBox="1"/>
      </xdr:nvSpPr>
      <xdr:spPr>
        <a:xfrm>
          <a:off x="16370300" y="169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137503</xdr:rowOff>
    </xdr:from>
    <xdr:to>
      <xdr:col>86</xdr:col>
      <xdr:colOff>25400</xdr:colOff>
      <xdr:row>98</xdr:row>
      <xdr:rowOff>137503</xdr:rowOff>
    </xdr:to>
    <xdr:cxnSp macro="">
      <xdr:nvCxnSpPr>
        <xdr:cNvPr id="672" name="直線コネクタ 671">
          <a:extLst>
            <a:ext uri="{FF2B5EF4-FFF2-40B4-BE49-F238E27FC236}">
              <a16:creationId xmlns:a16="http://schemas.microsoft.com/office/drawing/2014/main" id="{87F4B6F7-F55B-43A2-BA9D-8FF189DA6D60}"/>
            </a:ext>
          </a:extLst>
        </xdr:cNvPr>
        <xdr:cNvCxnSpPr/>
      </xdr:nvCxnSpPr>
      <xdr:spPr>
        <a:xfrm>
          <a:off x="16230600" y="1693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47722</xdr:rowOff>
    </xdr:from>
    <xdr:ext cx="690189" cy="259045"/>
    <xdr:sp macro="" textlink="">
      <xdr:nvSpPr>
        <xdr:cNvPr id="673" name="積立金最大値テキスト">
          <a:extLst>
            <a:ext uri="{FF2B5EF4-FFF2-40B4-BE49-F238E27FC236}">
              <a16:creationId xmlns:a16="http://schemas.microsoft.com/office/drawing/2014/main" id="{B327F334-7577-48BC-BCBB-18BC50DE3ED4}"/>
            </a:ext>
          </a:extLst>
        </xdr:cNvPr>
        <xdr:cNvSpPr txBox="1"/>
      </xdr:nvSpPr>
      <xdr:spPr>
        <a:xfrm>
          <a:off x="16370300" y="153067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1,542,274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101045</xdr:rowOff>
    </xdr:from>
    <xdr:to>
      <xdr:col>86</xdr:col>
      <xdr:colOff>25400</xdr:colOff>
      <xdr:row>90</xdr:row>
      <xdr:rowOff>101045</xdr:rowOff>
    </xdr:to>
    <xdr:cxnSp macro="">
      <xdr:nvCxnSpPr>
        <xdr:cNvPr id="674" name="直線コネクタ 673">
          <a:extLst>
            <a:ext uri="{FF2B5EF4-FFF2-40B4-BE49-F238E27FC236}">
              <a16:creationId xmlns:a16="http://schemas.microsoft.com/office/drawing/2014/main" id="{0FE530E9-714C-4CB3-8AD1-8FEC408A7B88}"/>
            </a:ext>
          </a:extLst>
        </xdr:cNvPr>
        <xdr:cNvCxnSpPr/>
      </xdr:nvCxnSpPr>
      <xdr:spPr>
        <a:xfrm>
          <a:off x="16230600" y="15531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98017</xdr:rowOff>
    </xdr:from>
    <xdr:to>
      <xdr:col>85</xdr:col>
      <xdr:colOff>127000</xdr:colOff>
      <xdr:row>97</xdr:row>
      <xdr:rowOff>171433</xdr:rowOff>
    </xdr:to>
    <xdr:cxnSp macro="">
      <xdr:nvCxnSpPr>
        <xdr:cNvPr id="675" name="直線コネクタ 674">
          <a:extLst>
            <a:ext uri="{FF2B5EF4-FFF2-40B4-BE49-F238E27FC236}">
              <a16:creationId xmlns:a16="http://schemas.microsoft.com/office/drawing/2014/main" id="{D15E94B9-EF43-4E20-8C07-E44DFA3A3412}"/>
            </a:ext>
          </a:extLst>
        </xdr:cNvPr>
        <xdr:cNvCxnSpPr/>
      </xdr:nvCxnSpPr>
      <xdr:spPr>
        <a:xfrm flipV="1">
          <a:off x="15481300" y="16728667"/>
          <a:ext cx="838200" cy="7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130394</xdr:rowOff>
    </xdr:from>
    <xdr:ext cx="599010" cy="259045"/>
    <xdr:sp macro="" textlink="">
      <xdr:nvSpPr>
        <xdr:cNvPr id="676" name="積立金平均値テキスト">
          <a:extLst>
            <a:ext uri="{FF2B5EF4-FFF2-40B4-BE49-F238E27FC236}">
              <a16:creationId xmlns:a16="http://schemas.microsoft.com/office/drawing/2014/main" id="{AF8EC561-0F7A-4E94-A3FD-19139826E9C5}"/>
            </a:ext>
          </a:extLst>
        </xdr:cNvPr>
        <xdr:cNvSpPr txBox="1"/>
      </xdr:nvSpPr>
      <xdr:spPr>
        <a:xfrm>
          <a:off x="16370300" y="167610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151967</xdr:rowOff>
    </xdr:from>
    <xdr:to>
      <xdr:col>85</xdr:col>
      <xdr:colOff>177800</xdr:colOff>
      <xdr:row>98</xdr:row>
      <xdr:rowOff>82117</xdr:rowOff>
    </xdr:to>
    <xdr:sp macro="" textlink="">
      <xdr:nvSpPr>
        <xdr:cNvPr id="677" name="フローチャート: 判断 676">
          <a:extLst>
            <a:ext uri="{FF2B5EF4-FFF2-40B4-BE49-F238E27FC236}">
              <a16:creationId xmlns:a16="http://schemas.microsoft.com/office/drawing/2014/main" id="{B077C5DA-051E-4AAF-8DD5-B50F99D34B97}"/>
            </a:ext>
          </a:extLst>
        </xdr:cNvPr>
        <xdr:cNvSpPr/>
      </xdr:nvSpPr>
      <xdr:spPr>
        <a:xfrm>
          <a:off x="162687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171433</xdr:rowOff>
    </xdr:from>
    <xdr:to>
      <xdr:col>81</xdr:col>
      <xdr:colOff>50800</xdr:colOff>
      <xdr:row>98</xdr:row>
      <xdr:rowOff>19642</xdr:rowOff>
    </xdr:to>
    <xdr:cxnSp macro="">
      <xdr:nvCxnSpPr>
        <xdr:cNvPr id="678" name="直線コネクタ 677">
          <a:extLst>
            <a:ext uri="{FF2B5EF4-FFF2-40B4-BE49-F238E27FC236}">
              <a16:creationId xmlns:a16="http://schemas.microsoft.com/office/drawing/2014/main" id="{C025DE57-40ED-42A2-8578-A598FC83DB3D}"/>
            </a:ext>
          </a:extLst>
        </xdr:cNvPr>
        <xdr:cNvCxnSpPr/>
      </xdr:nvCxnSpPr>
      <xdr:spPr>
        <a:xfrm flipV="1">
          <a:off x="14592300" y="16802083"/>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138706</xdr:rowOff>
    </xdr:from>
    <xdr:to>
      <xdr:col>81</xdr:col>
      <xdr:colOff>101600</xdr:colOff>
      <xdr:row>98</xdr:row>
      <xdr:rowOff>68856</xdr:rowOff>
    </xdr:to>
    <xdr:sp macro="" textlink="">
      <xdr:nvSpPr>
        <xdr:cNvPr id="679" name="フローチャート: 判断 678">
          <a:extLst>
            <a:ext uri="{FF2B5EF4-FFF2-40B4-BE49-F238E27FC236}">
              <a16:creationId xmlns:a16="http://schemas.microsoft.com/office/drawing/2014/main" id="{B1074245-6100-46BA-BAB7-422E8E215CF3}"/>
            </a:ext>
          </a:extLst>
        </xdr:cNvPr>
        <xdr:cNvSpPr/>
      </xdr:nvSpPr>
      <xdr:spPr>
        <a:xfrm>
          <a:off x="15430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59983</xdr:rowOff>
    </xdr:from>
    <xdr:ext cx="599010" cy="259045"/>
    <xdr:sp macro="" textlink="">
      <xdr:nvSpPr>
        <xdr:cNvPr id="680" name="テキスト ボックス 679">
          <a:extLst>
            <a:ext uri="{FF2B5EF4-FFF2-40B4-BE49-F238E27FC236}">
              <a16:creationId xmlns:a16="http://schemas.microsoft.com/office/drawing/2014/main" id="{1A2F145C-D321-40A3-AF78-8E35137F1E4C}"/>
            </a:ext>
          </a:extLst>
        </xdr:cNvPr>
        <xdr:cNvSpPr txBox="1"/>
      </xdr:nvSpPr>
      <xdr:spPr>
        <a:xfrm>
          <a:off x="15181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19642</xdr:rowOff>
    </xdr:from>
    <xdr:to>
      <xdr:col>76</xdr:col>
      <xdr:colOff>114300</xdr:colOff>
      <xdr:row>98</xdr:row>
      <xdr:rowOff>33815</xdr:rowOff>
    </xdr:to>
    <xdr:cxnSp macro="">
      <xdr:nvCxnSpPr>
        <xdr:cNvPr id="681" name="直線コネクタ 680">
          <a:extLst>
            <a:ext uri="{FF2B5EF4-FFF2-40B4-BE49-F238E27FC236}">
              <a16:creationId xmlns:a16="http://schemas.microsoft.com/office/drawing/2014/main" id="{69A65D36-81C0-4CCD-A876-0B7D9A52EB65}"/>
            </a:ext>
          </a:extLst>
        </xdr:cNvPr>
        <xdr:cNvCxnSpPr/>
      </xdr:nvCxnSpPr>
      <xdr:spPr>
        <a:xfrm flipV="1">
          <a:off x="13703300" y="16821742"/>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15325</xdr:rowOff>
    </xdr:from>
    <xdr:to>
      <xdr:col>76</xdr:col>
      <xdr:colOff>165100</xdr:colOff>
      <xdr:row>98</xdr:row>
      <xdr:rowOff>116925</xdr:rowOff>
    </xdr:to>
    <xdr:sp macro="" textlink="">
      <xdr:nvSpPr>
        <xdr:cNvPr id="682" name="フローチャート: 判断 681">
          <a:extLst>
            <a:ext uri="{FF2B5EF4-FFF2-40B4-BE49-F238E27FC236}">
              <a16:creationId xmlns:a16="http://schemas.microsoft.com/office/drawing/2014/main" id="{8D415EAD-02B8-43BD-B6DA-7722764EA834}"/>
            </a:ext>
          </a:extLst>
        </xdr:cNvPr>
        <xdr:cNvSpPr/>
      </xdr:nvSpPr>
      <xdr:spPr>
        <a:xfrm>
          <a:off x="14541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108052</xdr:rowOff>
    </xdr:from>
    <xdr:ext cx="534377" cy="259045"/>
    <xdr:sp macro="" textlink="">
      <xdr:nvSpPr>
        <xdr:cNvPr id="683" name="テキスト ボックス 682">
          <a:extLst>
            <a:ext uri="{FF2B5EF4-FFF2-40B4-BE49-F238E27FC236}">
              <a16:creationId xmlns:a16="http://schemas.microsoft.com/office/drawing/2014/main" id="{C396C7C3-C253-4EAC-9794-0B068450FDBC}"/>
            </a:ext>
          </a:extLst>
        </xdr:cNvPr>
        <xdr:cNvSpPr txBox="1"/>
      </xdr:nvSpPr>
      <xdr:spPr>
        <a:xfrm>
          <a:off x="14325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33815</xdr:rowOff>
    </xdr:from>
    <xdr:to>
      <xdr:col>71</xdr:col>
      <xdr:colOff>177800</xdr:colOff>
      <xdr:row>98</xdr:row>
      <xdr:rowOff>82477</xdr:rowOff>
    </xdr:to>
    <xdr:cxnSp macro="">
      <xdr:nvCxnSpPr>
        <xdr:cNvPr id="684" name="直線コネクタ 683">
          <a:extLst>
            <a:ext uri="{FF2B5EF4-FFF2-40B4-BE49-F238E27FC236}">
              <a16:creationId xmlns:a16="http://schemas.microsoft.com/office/drawing/2014/main" id="{CD56AC54-A1FB-42E0-93F0-6765DF3B341C}"/>
            </a:ext>
          </a:extLst>
        </xdr:cNvPr>
        <xdr:cNvCxnSpPr/>
      </xdr:nvCxnSpPr>
      <xdr:spPr>
        <a:xfrm flipV="1">
          <a:off x="12814300" y="16835915"/>
          <a:ext cx="889000" cy="4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27187</xdr:rowOff>
    </xdr:from>
    <xdr:to>
      <xdr:col>72</xdr:col>
      <xdr:colOff>38100</xdr:colOff>
      <xdr:row>98</xdr:row>
      <xdr:rowOff>128787</xdr:rowOff>
    </xdr:to>
    <xdr:sp macro="" textlink="">
      <xdr:nvSpPr>
        <xdr:cNvPr id="685" name="フローチャート: 判断 684">
          <a:extLst>
            <a:ext uri="{FF2B5EF4-FFF2-40B4-BE49-F238E27FC236}">
              <a16:creationId xmlns:a16="http://schemas.microsoft.com/office/drawing/2014/main" id="{A95F50D5-234E-4CC9-89BD-D7168647C804}"/>
            </a:ext>
          </a:extLst>
        </xdr:cNvPr>
        <xdr:cNvSpPr/>
      </xdr:nvSpPr>
      <xdr:spPr>
        <a:xfrm>
          <a:off x="13652500" y="1682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119914</xdr:rowOff>
    </xdr:from>
    <xdr:ext cx="534377" cy="259045"/>
    <xdr:sp macro="" textlink="">
      <xdr:nvSpPr>
        <xdr:cNvPr id="686" name="テキスト ボックス 685">
          <a:extLst>
            <a:ext uri="{FF2B5EF4-FFF2-40B4-BE49-F238E27FC236}">
              <a16:creationId xmlns:a16="http://schemas.microsoft.com/office/drawing/2014/main" id="{7D31CCBE-B261-46C7-A8FC-F6EFCD922876}"/>
            </a:ext>
          </a:extLst>
        </xdr:cNvPr>
        <xdr:cNvSpPr txBox="1"/>
      </xdr:nvSpPr>
      <xdr:spPr>
        <a:xfrm>
          <a:off x="13436111" y="1692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23558</xdr:rowOff>
    </xdr:from>
    <xdr:to>
      <xdr:col>67</xdr:col>
      <xdr:colOff>101600</xdr:colOff>
      <xdr:row>98</xdr:row>
      <xdr:rowOff>125158</xdr:rowOff>
    </xdr:to>
    <xdr:sp macro="" textlink="">
      <xdr:nvSpPr>
        <xdr:cNvPr id="687" name="フローチャート: 判断 686">
          <a:extLst>
            <a:ext uri="{FF2B5EF4-FFF2-40B4-BE49-F238E27FC236}">
              <a16:creationId xmlns:a16="http://schemas.microsoft.com/office/drawing/2014/main" id="{86148FCC-3EEC-4DC6-987C-72AC65662F47}"/>
            </a:ext>
          </a:extLst>
        </xdr:cNvPr>
        <xdr:cNvSpPr/>
      </xdr:nvSpPr>
      <xdr:spPr>
        <a:xfrm>
          <a:off x="12763500" y="1682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141685</xdr:rowOff>
    </xdr:from>
    <xdr:ext cx="534377" cy="259045"/>
    <xdr:sp macro="" textlink="">
      <xdr:nvSpPr>
        <xdr:cNvPr id="688" name="テキスト ボックス 687">
          <a:extLst>
            <a:ext uri="{FF2B5EF4-FFF2-40B4-BE49-F238E27FC236}">
              <a16:creationId xmlns:a16="http://schemas.microsoft.com/office/drawing/2014/main" id="{5AC55EAB-64E5-4E5E-8998-00D6B8D5D1D9}"/>
            </a:ext>
          </a:extLst>
        </xdr:cNvPr>
        <xdr:cNvSpPr txBox="1"/>
      </xdr:nvSpPr>
      <xdr:spPr>
        <a:xfrm>
          <a:off x="12547111" y="1660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89CD5996-F599-47DD-A7C5-58A19CBD673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693C0C83-DCED-412E-A86E-1C4A25A04B4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DA269B16-8ECF-40A8-BED5-86D7894E322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A6324730-0750-4CB9-9097-CD9744732B3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18BC808-2971-4471-8A8B-549376922D5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47217</xdr:rowOff>
    </xdr:from>
    <xdr:to>
      <xdr:col>85</xdr:col>
      <xdr:colOff>177800</xdr:colOff>
      <xdr:row>97</xdr:row>
      <xdr:rowOff>148817</xdr:rowOff>
    </xdr:to>
    <xdr:sp macro="" textlink="">
      <xdr:nvSpPr>
        <xdr:cNvPr id="694" name="楕円 693">
          <a:extLst>
            <a:ext uri="{FF2B5EF4-FFF2-40B4-BE49-F238E27FC236}">
              <a16:creationId xmlns:a16="http://schemas.microsoft.com/office/drawing/2014/main" id="{54D0E24C-27E5-4B7A-A6C0-8B4248208FD3}"/>
            </a:ext>
          </a:extLst>
        </xdr:cNvPr>
        <xdr:cNvSpPr/>
      </xdr:nvSpPr>
      <xdr:spPr>
        <a:xfrm>
          <a:off x="16268700" y="166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70094</xdr:rowOff>
    </xdr:from>
    <xdr:ext cx="599010" cy="259045"/>
    <xdr:sp macro="" textlink="">
      <xdr:nvSpPr>
        <xdr:cNvPr id="695" name="積立金該当値テキスト">
          <a:extLst>
            <a:ext uri="{FF2B5EF4-FFF2-40B4-BE49-F238E27FC236}">
              <a16:creationId xmlns:a16="http://schemas.microsoft.com/office/drawing/2014/main" id="{7A166D0C-F726-4530-BABF-FA819F748986}"/>
            </a:ext>
          </a:extLst>
        </xdr:cNvPr>
        <xdr:cNvSpPr txBox="1"/>
      </xdr:nvSpPr>
      <xdr:spPr>
        <a:xfrm>
          <a:off x="16370300" y="16529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120633</xdr:rowOff>
    </xdr:from>
    <xdr:to>
      <xdr:col>81</xdr:col>
      <xdr:colOff>101600</xdr:colOff>
      <xdr:row>98</xdr:row>
      <xdr:rowOff>50783</xdr:rowOff>
    </xdr:to>
    <xdr:sp macro="" textlink="">
      <xdr:nvSpPr>
        <xdr:cNvPr id="696" name="楕円 695">
          <a:extLst>
            <a:ext uri="{FF2B5EF4-FFF2-40B4-BE49-F238E27FC236}">
              <a16:creationId xmlns:a16="http://schemas.microsoft.com/office/drawing/2014/main" id="{2B3C08CA-A072-4D57-9937-129894E24800}"/>
            </a:ext>
          </a:extLst>
        </xdr:cNvPr>
        <xdr:cNvSpPr/>
      </xdr:nvSpPr>
      <xdr:spPr>
        <a:xfrm>
          <a:off x="15430500" y="1675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67310</xdr:rowOff>
    </xdr:from>
    <xdr:ext cx="599010" cy="259045"/>
    <xdr:sp macro="" textlink="">
      <xdr:nvSpPr>
        <xdr:cNvPr id="697" name="テキスト ボックス 696">
          <a:extLst>
            <a:ext uri="{FF2B5EF4-FFF2-40B4-BE49-F238E27FC236}">
              <a16:creationId xmlns:a16="http://schemas.microsoft.com/office/drawing/2014/main" id="{64DF8D91-3243-4B3E-953C-CF68C535DDDE}"/>
            </a:ext>
          </a:extLst>
        </xdr:cNvPr>
        <xdr:cNvSpPr txBox="1"/>
      </xdr:nvSpPr>
      <xdr:spPr>
        <a:xfrm>
          <a:off x="15181795" y="16526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140292</xdr:rowOff>
    </xdr:from>
    <xdr:to>
      <xdr:col>76</xdr:col>
      <xdr:colOff>165100</xdr:colOff>
      <xdr:row>98</xdr:row>
      <xdr:rowOff>70442</xdr:rowOff>
    </xdr:to>
    <xdr:sp macro="" textlink="">
      <xdr:nvSpPr>
        <xdr:cNvPr id="698" name="楕円 697">
          <a:extLst>
            <a:ext uri="{FF2B5EF4-FFF2-40B4-BE49-F238E27FC236}">
              <a16:creationId xmlns:a16="http://schemas.microsoft.com/office/drawing/2014/main" id="{71F715AA-BF29-422B-9C39-C9DA5C974CB6}"/>
            </a:ext>
          </a:extLst>
        </xdr:cNvPr>
        <xdr:cNvSpPr/>
      </xdr:nvSpPr>
      <xdr:spPr>
        <a:xfrm>
          <a:off x="14541500" y="167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86969</xdr:rowOff>
    </xdr:from>
    <xdr:ext cx="599010" cy="259045"/>
    <xdr:sp macro="" textlink="">
      <xdr:nvSpPr>
        <xdr:cNvPr id="699" name="テキスト ボックス 698">
          <a:extLst>
            <a:ext uri="{FF2B5EF4-FFF2-40B4-BE49-F238E27FC236}">
              <a16:creationId xmlns:a16="http://schemas.microsoft.com/office/drawing/2014/main" id="{C5DADFB7-C70D-4BB0-85D5-CA4237990409}"/>
            </a:ext>
          </a:extLst>
        </xdr:cNvPr>
        <xdr:cNvSpPr txBox="1"/>
      </xdr:nvSpPr>
      <xdr:spPr>
        <a:xfrm>
          <a:off x="14292795" y="1654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154465</xdr:rowOff>
    </xdr:from>
    <xdr:to>
      <xdr:col>72</xdr:col>
      <xdr:colOff>38100</xdr:colOff>
      <xdr:row>98</xdr:row>
      <xdr:rowOff>84615</xdr:rowOff>
    </xdr:to>
    <xdr:sp macro="" textlink="">
      <xdr:nvSpPr>
        <xdr:cNvPr id="700" name="楕円 699">
          <a:extLst>
            <a:ext uri="{FF2B5EF4-FFF2-40B4-BE49-F238E27FC236}">
              <a16:creationId xmlns:a16="http://schemas.microsoft.com/office/drawing/2014/main" id="{D5C32EDA-ECAB-48D2-BC22-1007F7FA5E63}"/>
            </a:ext>
          </a:extLst>
        </xdr:cNvPr>
        <xdr:cNvSpPr/>
      </xdr:nvSpPr>
      <xdr:spPr>
        <a:xfrm>
          <a:off x="13652500" y="1678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101142</xdr:rowOff>
    </xdr:from>
    <xdr:ext cx="599010" cy="259045"/>
    <xdr:sp macro="" textlink="">
      <xdr:nvSpPr>
        <xdr:cNvPr id="701" name="テキスト ボックス 700">
          <a:extLst>
            <a:ext uri="{FF2B5EF4-FFF2-40B4-BE49-F238E27FC236}">
              <a16:creationId xmlns:a16="http://schemas.microsoft.com/office/drawing/2014/main" id="{4F8BCCDE-C309-45F6-8442-6497381B82D8}"/>
            </a:ext>
          </a:extLst>
        </xdr:cNvPr>
        <xdr:cNvSpPr txBox="1"/>
      </xdr:nvSpPr>
      <xdr:spPr>
        <a:xfrm>
          <a:off x="13403795" y="1656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31677</xdr:rowOff>
    </xdr:from>
    <xdr:to>
      <xdr:col>67</xdr:col>
      <xdr:colOff>101600</xdr:colOff>
      <xdr:row>98</xdr:row>
      <xdr:rowOff>133277</xdr:rowOff>
    </xdr:to>
    <xdr:sp macro="" textlink="">
      <xdr:nvSpPr>
        <xdr:cNvPr id="702" name="楕円 701">
          <a:extLst>
            <a:ext uri="{FF2B5EF4-FFF2-40B4-BE49-F238E27FC236}">
              <a16:creationId xmlns:a16="http://schemas.microsoft.com/office/drawing/2014/main" id="{B2DD80AE-5C86-4353-A07B-15FDE1FB60AD}"/>
            </a:ext>
          </a:extLst>
        </xdr:cNvPr>
        <xdr:cNvSpPr/>
      </xdr:nvSpPr>
      <xdr:spPr>
        <a:xfrm>
          <a:off x="12763500" y="1683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124404</xdr:rowOff>
    </xdr:from>
    <xdr:ext cx="534377" cy="259045"/>
    <xdr:sp macro="" textlink="">
      <xdr:nvSpPr>
        <xdr:cNvPr id="703" name="テキスト ボックス 702">
          <a:extLst>
            <a:ext uri="{FF2B5EF4-FFF2-40B4-BE49-F238E27FC236}">
              <a16:creationId xmlns:a16="http://schemas.microsoft.com/office/drawing/2014/main" id="{A0DDB817-5377-4ED2-BC4B-94F64DCE634F}"/>
            </a:ext>
          </a:extLst>
        </xdr:cNvPr>
        <xdr:cNvSpPr txBox="1"/>
      </xdr:nvSpPr>
      <xdr:spPr>
        <a:xfrm>
          <a:off x="12547111" y="1692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F39EDF2C-4D4F-4639-9318-A3A4A1725C8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4C716D91-E535-4A1B-9973-A00A1F0DC68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128D060B-7D32-48FB-B8B5-9BF094B3DA8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B7872F4F-0A44-4D57-B512-A13DB2A7F9F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175A703F-674F-4471-9C3B-416A22367DF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C1237659-3B27-4E8A-9113-E10F48C422FF}"/>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9194DAA3-9A95-462F-A461-EF3BD333EB2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ACCBE117-C417-435D-956D-56F5B85E90B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7A7CBF49-B5C4-4D14-9BEA-DE136CF4393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C91A7259-7EB9-434C-A004-6D28DD1384A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66F52B2B-BBF5-4ED6-A05B-2FEA68ACE0DA}"/>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9D63BFDB-D891-45CF-9896-C15DF65F3676}"/>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6EEA11A5-E495-4581-8647-3895CECBD50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7F1D1D81-E17B-46DE-B212-060543B73BC4}"/>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1F84946D-F7BA-4421-AA89-6C2CF3DE71AC}"/>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683C8206-2D36-4BFA-8231-1D16CD06FDC4}"/>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1256E67B-0AAC-470B-97B8-F8BDD6485D6C}"/>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D64B07E3-4FF9-444D-A67D-76E31843004D}"/>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1FB89452-EC04-4210-8927-0DC75D14D487}"/>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F7A658F8-6895-443E-A30E-A699253BCC08}"/>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13B1E4DE-391D-4092-B3DC-81698A13CD9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6C71DFF1-675F-4EB9-A6C1-04E82EB771FC}"/>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E6C78D97-1B07-48E8-A6E3-CF8C3D5A8BD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10960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5BC94527-D409-4F59-922B-43DC37598EDA}"/>
            </a:ext>
          </a:extLst>
        </xdr:cNvPr>
        <xdr:cNvCxnSpPr/>
      </xdr:nvCxnSpPr>
      <xdr:spPr>
        <a:xfrm flipV="1">
          <a:off x="22159595" y="5154460"/>
          <a:ext cx="1269" cy="1576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6785AF90-C36F-495D-A492-CDC6DC03E55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9AA4D8C5-33D7-4656-9F30-4019D0B58C8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129087</xdr:rowOff>
    </xdr:from>
    <xdr:ext cx="534377" cy="259045"/>
    <xdr:sp macro="" textlink="">
      <xdr:nvSpPr>
        <xdr:cNvPr id="730" name="投資及び出資金最大値テキスト">
          <a:extLst>
            <a:ext uri="{FF2B5EF4-FFF2-40B4-BE49-F238E27FC236}">
              <a16:creationId xmlns:a16="http://schemas.microsoft.com/office/drawing/2014/main" id="{05FAA522-6A65-45BF-B0A7-DAB26427F375}"/>
            </a:ext>
          </a:extLst>
        </xdr:cNvPr>
        <xdr:cNvSpPr txBox="1"/>
      </xdr:nvSpPr>
      <xdr:spPr>
        <a:xfrm>
          <a:off x="22212300" y="492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10960</xdr:rowOff>
    </xdr:from>
    <xdr:to>
      <xdr:col>116</xdr:col>
      <xdr:colOff>152400</xdr:colOff>
      <xdr:row>30</xdr:row>
      <xdr:rowOff>10960</xdr:rowOff>
    </xdr:to>
    <xdr:cxnSp macro="">
      <xdr:nvCxnSpPr>
        <xdr:cNvPr id="731" name="直線コネクタ 730">
          <a:extLst>
            <a:ext uri="{FF2B5EF4-FFF2-40B4-BE49-F238E27FC236}">
              <a16:creationId xmlns:a16="http://schemas.microsoft.com/office/drawing/2014/main" id="{B084219E-4F64-4338-AB63-9A37A57C3428}"/>
            </a:ext>
          </a:extLst>
        </xdr:cNvPr>
        <xdr:cNvCxnSpPr/>
      </xdr:nvCxnSpPr>
      <xdr:spPr>
        <a:xfrm>
          <a:off x="22072600" y="515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DA917217-4140-4AE9-8698-AC960D0D63D3}"/>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469744" cy="259045"/>
    <xdr:sp macro="" textlink="">
      <xdr:nvSpPr>
        <xdr:cNvPr id="733" name="投資及び出資金平均値テキスト">
          <a:extLst>
            <a:ext uri="{FF2B5EF4-FFF2-40B4-BE49-F238E27FC236}">
              <a16:creationId xmlns:a16="http://schemas.microsoft.com/office/drawing/2014/main" id="{2138345B-DA05-47AD-A4D5-1FC671454A50}"/>
            </a:ext>
          </a:extLst>
        </xdr:cNvPr>
        <xdr:cNvSpPr txBox="1"/>
      </xdr:nvSpPr>
      <xdr:spPr>
        <a:xfrm>
          <a:off x="22212300" y="6426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34" name="フローチャート: 判断 733">
          <a:extLst>
            <a:ext uri="{FF2B5EF4-FFF2-40B4-BE49-F238E27FC236}">
              <a16:creationId xmlns:a16="http://schemas.microsoft.com/office/drawing/2014/main" id="{7D84DC3C-704F-40DD-8571-A7873061B6DD}"/>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DA602025-75EC-4DE4-A610-DBFBB42A039E}"/>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69850</xdr:rowOff>
    </xdr:from>
    <xdr:to>
      <xdr:col>112</xdr:col>
      <xdr:colOff>38100</xdr:colOff>
      <xdr:row>39</xdr:row>
      <xdr:rowOff>0</xdr:rowOff>
    </xdr:to>
    <xdr:sp macro="" textlink="">
      <xdr:nvSpPr>
        <xdr:cNvPr id="736" name="フローチャート: 判断 735">
          <a:extLst>
            <a:ext uri="{FF2B5EF4-FFF2-40B4-BE49-F238E27FC236}">
              <a16:creationId xmlns:a16="http://schemas.microsoft.com/office/drawing/2014/main" id="{D7D8139C-D386-489F-A011-48BA5379690A}"/>
            </a:ext>
          </a:extLst>
        </xdr:cNvPr>
        <xdr:cNvSpPr/>
      </xdr:nvSpPr>
      <xdr:spPr>
        <a:xfrm>
          <a:off x="21272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16527</xdr:rowOff>
    </xdr:from>
    <xdr:ext cx="469744" cy="259045"/>
    <xdr:sp macro="" textlink="">
      <xdr:nvSpPr>
        <xdr:cNvPr id="737" name="テキスト ボックス 736">
          <a:extLst>
            <a:ext uri="{FF2B5EF4-FFF2-40B4-BE49-F238E27FC236}">
              <a16:creationId xmlns:a16="http://schemas.microsoft.com/office/drawing/2014/main" id="{E024B7B4-3D3F-482A-9F91-FACD30AE127F}"/>
            </a:ext>
          </a:extLst>
        </xdr:cNvPr>
        <xdr:cNvSpPr txBox="1"/>
      </xdr:nvSpPr>
      <xdr:spPr>
        <a:xfrm>
          <a:off x="21088428" y="636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98D20F5D-012F-44E7-A075-21FE6524D94B}"/>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70269</xdr:rowOff>
    </xdr:from>
    <xdr:to>
      <xdr:col>107</xdr:col>
      <xdr:colOff>101600</xdr:colOff>
      <xdr:row>39</xdr:row>
      <xdr:rowOff>419</xdr:rowOff>
    </xdr:to>
    <xdr:sp macro="" textlink="">
      <xdr:nvSpPr>
        <xdr:cNvPr id="739" name="フローチャート: 判断 738">
          <a:extLst>
            <a:ext uri="{FF2B5EF4-FFF2-40B4-BE49-F238E27FC236}">
              <a16:creationId xmlns:a16="http://schemas.microsoft.com/office/drawing/2014/main" id="{54D607ED-F856-46DE-AC7B-C827172AD6A9}"/>
            </a:ext>
          </a:extLst>
        </xdr:cNvPr>
        <xdr:cNvSpPr/>
      </xdr:nvSpPr>
      <xdr:spPr>
        <a:xfrm>
          <a:off x="20383500" y="658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16946</xdr:rowOff>
    </xdr:from>
    <xdr:ext cx="469744" cy="259045"/>
    <xdr:sp macro="" textlink="">
      <xdr:nvSpPr>
        <xdr:cNvPr id="740" name="テキスト ボックス 739">
          <a:extLst>
            <a:ext uri="{FF2B5EF4-FFF2-40B4-BE49-F238E27FC236}">
              <a16:creationId xmlns:a16="http://schemas.microsoft.com/office/drawing/2014/main" id="{CA60B53A-8917-4BC7-8CB1-A36FA0BC5A85}"/>
            </a:ext>
          </a:extLst>
        </xdr:cNvPr>
        <xdr:cNvSpPr txBox="1"/>
      </xdr:nvSpPr>
      <xdr:spPr>
        <a:xfrm>
          <a:off x="20199428" y="636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CC75B972-9A83-4FE3-886B-1D223EDB12E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124143</xdr:rowOff>
    </xdr:from>
    <xdr:to>
      <xdr:col>102</xdr:col>
      <xdr:colOff>165100</xdr:colOff>
      <xdr:row>39</xdr:row>
      <xdr:rowOff>54293</xdr:rowOff>
    </xdr:to>
    <xdr:sp macro="" textlink="">
      <xdr:nvSpPr>
        <xdr:cNvPr id="742" name="フローチャート: 判断 741">
          <a:extLst>
            <a:ext uri="{FF2B5EF4-FFF2-40B4-BE49-F238E27FC236}">
              <a16:creationId xmlns:a16="http://schemas.microsoft.com/office/drawing/2014/main" id="{5C1177B4-2D5D-41FD-8044-FB91C4975E74}"/>
            </a:ext>
          </a:extLst>
        </xdr:cNvPr>
        <xdr:cNvSpPr/>
      </xdr:nvSpPr>
      <xdr:spPr>
        <a:xfrm>
          <a:off x="19494500" y="663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70819</xdr:rowOff>
    </xdr:from>
    <xdr:ext cx="469744" cy="259045"/>
    <xdr:sp macro="" textlink="">
      <xdr:nvSpPr>
        <xdr:cNvPr id="743" name="テキスト ボックス 742">
          <a:extLst>
            <a:ext uri="{FF2B5EF4-FFF2-40B4-BE49-F238E27FC236}">
              <a16:creationId xmlns:a16="http://schemas.microsoft.com/office/drawing/2014/main" id="{35E39A6D-A3B1-4427-A5A3-066F3DB668A7}"/>
            </a:ext>
          </a:extLst>
        </xdr:cNvPr>
        <xdr:cNvSpPr txBox="1"/>
      </xdr:nvSpPr>
      <xdr:spPr>
        <a:xfrm>
          <a:off x="19310428" y="641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115532</xdr:rowOff>
    </xdr:from>
    <xdr:to>
      <xdr:col>98</xdr:col>
      <xdr:colOff>38100</xdr:colOff>
      <xdr:row>39</xdr:row>
      <xdr:rowOff>45682</xdr:rowOff>
    </xdr:to>
    <xdr:sp macro="" textlink="">
      <xdr:nvSpPr>
        <xdr:cNvPr id="744" name="フローチャート: 判断 743">
          <a:extLst>
            <a:ext uri="{FF2B5EF4-FFF2-40B4-BE49-F238E27FC236}">
              <a16:creationId xmlns:a16="http://schemas.microsoft.com/office/drawing/2014/main" id="{A793D719-1C1C-4959-A2EF-0C7EB95ACC6B}"/>
            </a:ext>
          </a:extLst>
        </xdr:cNvPr>
        <xdr:cNvSpPr/>
      </xdr:nvSpPr>
      <xdr:spPr>
        <a:xfrm>
          <a:off x="18605500" y="663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62209</xdr:rowOff>
    </xdr:from>
    <xdr:ext cx="469744" cy="259045"/>
    <xdr:sp macro="" textlink="">
      <xdr:nvSpPr>
        <xdr:cNvPr id="745" name="テキスト ボックス 744">
          <a:extLst>
            <a:ext uri="{FF2B5EF4-FFF2-40B4-BE49-F238E27FC236}">
              <a16:creationId xmlns:a16="http://schemas.microsoft.com/office/drawing/2014/main" id="{8308B4F2-E0A1-4C9B-B693-AC59CECEEB59}"/>
            </a:ext>
          </a:extLst>
        </xdr:cNvPr>
        <xdr:cNvSpPr txBox="1"/>
      </xdr:nvSpPr>
      <xdr:spPr>
        <a:xfrm>
          <a:off x="18421428" y="640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F450FD8D-E3EE-467A-ACA4-1426A8DCDB9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15FEEEF2-E1A8-439E-AD47-17F3BF25BA1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549D2477-B43F-48AC-ACEF-A9475B9A8F0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EBFA0815-5C54-4456-915C-9C38B5E98A3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CF284797-C985-4F33-B36F-CAB153E226C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BA72DD39-8DE8-466E-B4D5-AFE077600F97}"/>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2AD28298-669F-4158-B27A-CD9064326299}"/>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E1FE5FE6-2AC7-431E-B827-DFEB7DF084C6}"/>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1138E0E4-6AB8-4F91-BDD5-E53E6170C0CC}"/>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A794401-1D9A-4100-91E8-8819D3DBEE78}"/>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41A53035-2A8F-4961-A076-7305D37904E8}"/>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F51B3BC0-D6E5-4589-A722-87D6A7200333}"/>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38A51C50-AC25-4F48-A6BF-8B55167F35A7}"/>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9655FC32-47FF-4A64-B512-B14CDC6D7F62}"/>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BCD62B72-7575-4D3C-AA47-2EBBAAA16438}"/>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9F04A007-A251-4180-99E2-538C56C0897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ADF48F9D-A5C0-4AFE-B77D-2F0BDFF6675C}"/>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D704F045-CD8C-41D2-8496-26BC546EB30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3C3F74D3-6F41-4330-931F-623F172581E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DF11B506-DF15-4985-9FF9-7E7AB9BE3A6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8AD83166-3C3F-4D1A-A43E-166241D43C6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8BE77FE2-8779-432C-A4C4-DD3A4718604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DFE74430-27A0-4F8B-B1A3-345E069A87B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8A5EBCB5-005B-4ECC-888E-462B5299820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31A152FF-509F-4CD7-AA55-7454BBBC8346}"/>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C29044FB-D0B2-4A9D-9F98-90769A1E1C8D}"/>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86BC230C-C375-4605-B86F-D1F175576E8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1F0D51BF-F4F0-4183-867A-7CD7FE73A349}"/>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3E4DEE60-B994-4EC2-B6F3-ECC7E85EE265}"/>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D0562E37-2F06-496F-A35A-C35B3886D75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76" name="テキスト ボックス 775">
          <a:extLst>
            <a:ext uri="{FF2B5EF4-FFF2-40B4-BE49-F238E27FC236}">
              <a16:creationId xmlns:a16="http://schemas.microsoft.com/office/drawing/2014/main" id="{6167AEC0-A7A2-43CF-9527-25B63B68963C}"/>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7F82C307-DC00-424C-A56A-54F05C73B02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78" name="テキスト ボックス 777">
          <a:extLst>
            <a:ext uri="{FF2B5EF4-FFF2-40B4-BE49-F238E27FC236}">
              <a16:creationId xmlns:a16="http://schemas.microsoft.com/office/drawing/2014/main" id="{216D5FA0-CC78-43CE-948C-8000AEC6F632}"/>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26160C2F-8896-47BF-B3AC-9D6CEEF67824}"/>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0" name="テキスト ボックス 779">
          <a:extLst>
            <a:ext uri="{FF2B5EF4-FFF2-40B4-BE49-F238E27FC236}">
              <a16:creationId xmlns:a16="http://schemas.microsoft.com/office/drawing/2014/main" id="{AEED33B1-E550-4228-BDC9-BC98274F4148}"/>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D7472213-D0CC-4F74-9F09-B0CDC9F9755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8BD4B506-DC96-4BA2-A571-5F20DF5F1B66}"/>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E2623030-258C-4077-800C-4A96B6C028F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155032</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2D8DCF98-5256-48FD-9B6E-12D1A6C60889}"/>
            </a:ext>
          </a:extLst>
        </xdr:cNvPr>
        <xdr:cNvCxnSpPr/>
      </xdr:nvCxnSpPr>
      <xdr:spPr>
        <a:xfrm flipV="1">
          <a:off x="22159595" y="8727532"/>
          <a:ext cx="1269" cy="1432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D201E426-9552-468F-9144-2E6E8CC9095F}"/>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F0C89A38-D5C6-4E1A-8F6B-4225145BAF41}"/>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101709</xdr:rowOff>
    </xdr:from>
    <xdr:ext cx="599010" cy="259045"/>
    <xdr:sp macro="" textlink="">
      <xdr:nvSpPr>
        <xdr:cNvPr id="787" name="貸付金最大値テキスト">
          <a:extLst>
            <a:ext uri="{FF2B5EF4-FFF2-40B4-BE49-F238E27FC236}">
              <a16:creationId xmlns:a16="http://schemas.microsoft.com/office/drawing/2014/main" id="{797C069B-913D-4A7C-BC8A-DDB29B8F9306}"/>
            </a:ext>
          </a:extLst>
        </xdr:cNvPr>
        <xdr:cNvSpPr txBox="1"/>
      </xdr:nvSpPr>
      <xdr:spPr>
        <a:xfrm>
          <a:off x="22212300" y="850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155032</xdr:rowOff>
    </xdr:from>
    <xdr:to>
      <xdr:col>116</xdr:col>
      <xdr:colOff>152400</xdr:colOff>
      <xdr:row>50</xdr:row>
      <xdr:rowOff>155032</xdr:rowOff>
    </xdr:to>
    <xdr:cxnSp macro="">
      <xdr:nvCxnSpPr>
        <xdr:cNvPr id="788" name="直線コネクタ 787">
          <a:extLst>
            <a:ext uri="{FF2B5EF4-FFF2-40B4-BE49-F238E27FC236}">
              <a16:creationId xmlns:a16="http://schemas.microsoft.com/office/drawing/2014/main" id="{57052371-8D46-4C1E-BB1A-42A0AF5EA41C}"/>
            </a:ext>
          </a:extLst>
        </xdr:cNvPr>
        <xdr:cNvCxnSpPr/>
      </xdr:nvCxnSpPr>
      <xdr:spPr>
        <a:xfrm>
          <a:off x="22072600" y="8727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32639</xdr:rowOff>
    </xdr:from>
    <xdr:to>
      <xdr:col>116</xdr:col>
      <xdr:colOff>63500</xdr:colOff>
      <xdr:row>59</xdr:row>
      <xdr:rowOff>32959</xdr:rowOff>
    </xdr:to>
    <xdr:cxnSp macro="">
      <xdr:nvCxnSpPr>
        <xdr:cNvPr id="789" name="直線コネクタ 788">
          <a:extLst>
            <a:ext uri="{FF2B5EF4-FFF2-40B4-BE49-F238E27FC236}">
              <a16:creationId xmlns:a16="http://schemas.microsoft.com/office/drawing/2014/main" id="{705E9962-4654-4A7E-8A8E-A388B139B824}"/>
            </a:ext>
          </a:extLst>
        </xdr:cNvPr>
        <xdr:cNvCxnSpPr/>
      </xdr:nvCxnSpPr>
      <xdr:spPr>
        <a:xfrm flipV="1">
          <a:off x="21323300" y="10148189"/>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127154</xdr:rowOff>
    </xdr:from>
    <xdr:ext cx="469744" cy="259045"/>
    <xdr:sp macro="" textlink="">
      <xdr:nvSpPr>
        <xdr:cNvPr id="790" name="貸付金平均値テキスト">
          <a:extLst>
            <a:ext uri="{FF2B5EF4-FFF2-40B4-BE49-F238E27FC236}">
              <a16:creationId xmlns:a16="http://schemas.microsoft.com/office/drawing/2014/main" id="{B0308DDE-6339-46CA-85FA-FCD7C0087950}"/>
            </a:ext>
          </a:extLst>
        </xdr:cNvPr>
        <xdr:cNvSpPr txBox="1"/>
      </xdr:nvSpPr>
      <xdr:spPr>
        <a:xfrm>
          <a:off x="22212300" y="9899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104277</xdr:rowOff>
    </xdr:from>
    <xdr:to>
      <xdr:col>116</xdr:col>
      <xdr:colOff>114300</xdr:colOff>
      <xdr:row>59</xdr:row>
      <xdr:rowOff>34427</xdr:rowOff>
    </xdr:to>
    <xdr:sp macro="" textlink="">
      <xdr:nvSpPr>
        <xdr:cNvPr id="791" name="フローチャート: 判断 790">
          <a:extLst>
            <a:ext uri="{FF2B5EF4-FFF2-40B4-BE49-F238E27FC236}">
              <a16:creationId xmlns:a16="http://schemas.microsoft.com/office/drawing/2014/main" id="{322F42CB-1B3F-4DEA-B3CC-62636745A138}"/>
            </a:ext>
          </a:extLst>
        </xdr:cNvPr>
        <xdr:cNvSpPr/>
      </xdr:nvSpPr>
      <xdr:spPr>
        <a:xfrm>
          <a:off x="22110700" y="1004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32959</xdr:rowOff>
    </xdr:from>
    <xdr:to>
      <xdr:col>111</xdr:col>
      <xdr:colOff>177800</xdr:colOff>
      <xdr:row>59</xdr:row>
      <xdr:rowOff>33127</xdr:rowOff>
    </xdr:to>
    <xdr:cxnSp macro="">
      <xdr:nvCxnSpPr>
        <xdr:cNvPr id="792" name="直線コネクタ 791">
          <a:extLst>
            <a:ext uri="{FF2B5EF4-FFF2-40B4-BE49-F238E27FC236}">
              <a16:creationId xmlns:a16="http://schemas.microsoft.com/office/drawing/2014/main" id="{0C6DD70E-30C9-4048-A967-634483F3D898}"/>
            </a:ext>
          </a:extLst>
        </xdr:cNvPr>
        <xdr:cNvCxnSpPr/>
      </xdr:nvCxnSpPr>
      <xdr:spPr>
        <a:xfrm flipV="1">
          <a:off x="20434300" y="10148509"/>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104361</xdr:rowOff>
    </xdr:from>
    <xdr:to>
      <xdr:col>112</xdr:col>
      <xdr:colOff>38100</xdr:colOff>
      <xdr:row>59</xdr:row>
      <xdr:rowOff>34511</xdr:rowOff>
    </xdr:to>
    <xdr:sp macro="" textlink="">
      <xdr:nvSpPr>
        <xdr:cNvPr id="793" name="フローチャート: 判断 792">
          <a:extLst>
            <a:ext uri="{FF2B5EF4-FFF2-40B4-BE49-F238E27FC236}">
              <a16:creationId xmlns:a16="http://schemas.microsoft.com/office/drawing/2014/main" id="{DA5AF45A-0B0E-43E5-9443-995475F2CF1B}"/>
            </a:ext>
          </a:extLst>
        </xdr:cNvPr>
        <xdr:cNvSpPr/>
      </xdr:nvSpPr>
      <xdr:spPr>
        <a:xfrm>
          <a:off x="21272500" y="1004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51038</xdr:rowOff>
    </xdr:from>
    <xdr:ext cx="469744" cy="259045"/>
    <xdr:sp macro="" textlink="">
      <xdr:nvSpPr>
        <xdr:cNvPr id="794" name="テキスト ボックス 793">
          <a:extLst>
            <a:ext uri="{FF2B5EF4-FFF2-40B4-BE49-F238E27FC236}">
              <a16:creationId xmlns:a16="http://schemas.microsoft.com/office/drawing/2014/main" id="{4FF35E82-E08D-425B-85BA-B51BF48722E4}"/>
            </a:ext>
          </a:extLst>
        </xdr:cNvPr>
        <xdr:cNvSpPr txBox="1"/>
      </xdr:nvSpPr>
      <xdr:spPr>
        <a:xfrm>
          <a:off x="21088428" y="982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33127</xdr:rowOff>
    </xdr:from>
    <xdr:to>
      <xdr:col>107</xdr:col>
      <xdr:colOff>50800</xdr:colOff>
      <xdr:row>59</xdr:row>
      <xdr:rowOff>33431</xdr:rowOff>
    </xdr:to>
    <xdr:cxnSp macro="">
      <xdr:nvCxnSpPr>
        <xdr:cNvPr id="795" name="直線コネクタ 794">
          <a:extLst>
            <a:ext uri="{FF2B5EF4-FFF2-40B4-BE49-F238E27FC236}">
              <a16:creationId xmlns:a16="http://schemas.microsoft.com/office/drawing/2014/main" id="{7DBB27BB-3AC2-4FA5-903E-4C28A8DD2C0A}"/>
            </a:ext>
          </a:extLst>
        </xdr:cNvPr>
        <xdr:cNvCxnSpPr/>
      </xdr:nvCxnSpPr>
      <xdr:spPr>
        <a:xfrm flipV="1">
          <a:off x="19545300" y="10148677"/>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103066</xdr:rowOff>
    </xdr:from>
    <xdr:to>
      <xdr:col>107</xdr:col>
      <xdr:colOff>101600</xdr:colOff>
      <xdr:row>59</xdr:row>
      <xdr:rowOff>33216</xdr:rowOff>
    </xdr:to>
    <xdr:sp macro="" textlink="">
      <xdr:nvSpPr>
        <xdr:cNvPr id="796" name="フローチャート: 判断 795">
          <a:extLst>
            <a:ext uri="{FF2B5EF4-FFF2-40B4-BE49-F238E27FC236}">
              <a16:creationId xmlns:a16="http://schemas.microsoft.com/office/drawing/2014/main" id="{7B32AB96-BFCF-4E46-B651-31D0EC9FEF3D}"/>
            </a:ext>
          </a:extLst>
        </xdr:cNvPr>
        <xdr:cNvSpPr/>
      </xdr:nvSpPr>
      <xdr:spPr>
        <a:xfrm>
          <a:off x="20383500" y="1004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49743</xdr:rowOff>
    </xdr:from>
    <xdr:ext cx="469744" cy="259045"/>
    <xdr:sp macro="" textlink="">
      <xdr:nvSpPr>
        <xdr:cNvPr id="797" name="テキスト ボックス 796">
          <a:extLst>
            <a:ext uri="{FF2B5EF4-FFF2-40B4-BE49-F238E27FC236}">
              <a16:creationId xmlns:a16="http://schemas.microsoft.com/office/drawing/2014/main" id="{0B311B86-F75F-4336-9548-936EA5AF1B54}"/>
            </a:ext>
          </a:extLst>
        </xdr:cNvPr>
        <xdr:cNvSpPr txBox="1"/>
      </xdr:nvSpPr>
      <xdr:spPr>
        <a:xfrm>
          <a:off x="20199428" y="98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33431</xdr:rowOff>
    </xdr:from>
    <xdr:to>
      <xdr:col>102</xdr:col>
      <xdr:colOff>114300</xdr:colOff>
      <xdr:row>59</xdr:row>
      <xdr:rowOff>33660</xdr:rowOff>
    </xdr:to>
    <xdr:cxnSp macro="">
      <xdr:nvCxnSpPr>
        <xdr:cNvPr id="798" name="直線コネクタ 797">
          <a:extLst>
            <a:ext uri="{FF2B5EF4-FFF2-40B4-BE49-F238E27FC236}">
              <a16:creationId xmlns:a16="http://schemas.microsoft.com/office/drawing/2014/main" id="{626C4DED-B724-494F-938E-A6AECA202B52}"/>
            </a:ext>
          </a:extLst>
        </xdr:cNvPr>
        <xdr:cNvCxnSpPr/>
      </xdr:nvCxnSpPr>
      <xdr:spPr>
        <a:xfrm flipV="1">
          <a:off x="18656300" y="1014898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104216</xdr:rowOff>
    </xdr:from>
    <xdr:to>
      <xdr:col>102</xdr:col>
      <xdr:colOff>165100</xdr:colOff>
      <xdr:row>59</xdr:row>
      <xdr:rowOff>34366</xdr:rowOff>
    </xdr:to>
    <xdr:sp macro="" textlink="">
      <xdr:nvSpPr>
        <xdr:cNvPr id="799" name="フローチャート: 判断 798">
          <a:extLst>
            <a:ext uri="{FF2B5EF4-FFF2-40B4-BE49-F238E27FC236}">
              <a16:creationId xmlns:a16="http://schemas.microsoft.com/office/drawing/2014/main" id="{40FD96E6-B5A3-465B-B969-AFD300AE0AC9}"/>
            </a:ext>
          </a:extLst>
        </xdr:cNvPr>
        <xdr:cNvSpPr/>
      </xdr:nvSpPr>
      <xdr:spPr>
        <a:xfrm>
          <a:off x="19494500" y="1004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50893</xdr:rowOff>
    </xdr:from>
    <xdr:ext cx="469744" cy="259045"/>
    <xdr:sp macro="" textlink="">
      <xdr:nvSpPr>
        <xdr:cNvPr id="800" name="テキスト ボックス 799">
          <a:extLst>
            <a:ext uri="{FF2B5EF4-FFF2-40B4-BE49-F238E27FC236}">
              <a16:creationId xmlns:a16="http://schemas.microsoft.com/office/drawing/2014/main" id="{145F746F-29BF-48C1-8EEA-0A98A24C1213}"/>
            </a:ext>
          </a:extLst>
        </xdr:cNvPr>
        <xdr:cNvSpPr txBox="1"/>
      </xdr:nvSpPr>
      <xdr:spPr>
        <a:xfrm>
          <a:off x="19310428" y="982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106220</xdr:rowOff>
    </xdr:from>
    <xdr:to>
      <xdr:col>98</xdr:col>
      <xdr:colOff>38100</xdr:colOff>
      <xdr:row>59</xdr:row>
      <xdr:rowOff>36370</xdr:rowOff>
    </xdr:to>
    <xdr:sp macro="" textlink="">
      <xdr:nvSpPr>
        <xdr:cNvPr id="801" name="フローチャート: 判断 800">
          <a:extLst>
            <a:ext uri="{FF2B5EF4-FFF2-40B4-BE49-F238E27FC236}">
              <a16:creationId xmlns:a16="http://schemas.microsoft.com/office/drawing/2014/main" id="{81199BDB-C5A3-4C23-970E-BB1205B623B4}"/>
            </a:ext>
          </a:extLst>
        </xdr:cNvPr>
        <xdr:cNvSpPr/>
      </xdr:nvSpPr>
      <xdr:spPr>
        <a:xfrm>
          <a:off x="18605500" y="1005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52897</xdr:rowOff>
    </xdr:from>
    <xdr:ext cx="469744" cy="259045"/>
    <xdr:sp macro="" textlink="">
      <xdr:nvSpPr>
        <xdr:cNvPr id="802" name="テキスト ボックス 801">
          <a:extLst>
            <a:ext uri="{FF2B5EF4-FFF2-40B4-BE49-F238E27FC236}">
              <a16:creationId xmlns:a16="http://schemas.microsoft.com/office/drawing/2014/main" id="{517D2103-DDFF-436B-B11E-58512BA70E91}"/>
            </a:ext>
          </a:extLst>
        </xdr:cNvPr>
        <xdr:cNvSpPr txBox="1"/>
      </xdr:nvSpPr>
      <xdr:spPr>
        <a:xfrm>
          <a:off x="18421428" y="982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DF316451-E4B5-4A42-9D1D-5A5BB5AA9F0D}"/>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706C4BE-2C23-4060-823A-598D1123EEC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A38B5FBA-E61C-4284-BB65-3CD90C8F286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8214280-E5A8-47F6-A15A-E425A639069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799998C8-0707-4BF6-8522-165E5BB61F8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153289</xdr:rowOff>
    </xdr:from>
    <xdr:to>
      <xdr:col>116</xdr:col>
      <xdr:colOff>114300</xdr:colOff>
      <xdr:row>59</xdr:row>
      <xdr:rowOff>83439</xdr:rowOff>
    </xdr:to>
    <xdr:sp macro="" textlink="">
      <xdr:nvSpPr>
        <xdr:cNvPr id="808" name="楕円 807">
          <a:extLst>
            <a:ext uri="{FF2B5EF4-FFF2-40B4-BE49-F238E27FC236}">
              <a16:creationId xmlns:a16="http://schemas.microsoft.com/office/drawing/2014/main" id="{CEE7100E-1A14-43E5-8B7A-789C18E436CE}"/>
            </a:ext>
          </a:extLst>
        </xdr:cNvPr>
        <xdr:cNvSpPr/>
      </xdr:nvSpPr>
      <xdr:spPr>
        <a:xfrm>
          <a:off x="22110700" y="1009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82704</xdr:rowOff>
    </xdr:from>
    <xdr:ext cx="469744" cy="259045"/>
    <xdr:sp macro="" textlink="">
      <xdr:nvSpPr>
        <xdr:cNvPr id="809" name="貸付金該当値テキスト">
          <a:extLst>
            <a:ext uri="{FF2B5EF4-FFF2-40B4-BE49-F238E27FC236}">
              <a16:creationId xmlns:a16="http://schemas.microsoft.com/office/drawing/2014/main" id="{CD0424B0-B102-4406-98ED-712127C0E516}"/>
            </a:ext>
          </a:extLst>
        </xdr:cNvPr>
        <xdr:cNvSpPr txBox="1"/>
      </xdr:nvSpPr>
      <xdr:spPr>
        <a:xfrm>
          <a:off x="22212300" y="1002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153609</xdr:rowOff>
    </xdr:from>
    <xdr:to>
      <xdr:col>112</xdr:col>
      <xdr:colOff>38100</xdr:colOff>
      <xdr:row>59</xdr:row>
      <xdr:rowOff>83759</xdr:rowOff>
    </xdr:to>
    <xdr:sp macro="" textlink="">
      <xdr:nvSpPr>
        <xdr:cNvPr id="810" name="楕円 809">
          <a:extLst>
            <a:ext uri="{FF2B5EF4-FFF2-40B4-BE49-F238E27FC236}">
              <a16:creationId xmlns:a16="http://schemas.microsoft.com/office/drawing/2014/main" id="{7A509908-2F1F-4346-BEAC-537B33C054C8}"/>
            </a:ext>
          </a:extLst>
        </xdr:cNvPr>
        <xdr:cNvSpPr/>
      </xdr:nvSpPr>
      <xdr:spPr>
        <a:xfrm>
          <a:off x="21272500" y="1009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74886</xdr:rowOff>
    </xdr:from>
    <xdr:ext cx="469744" cy="259045"/>
    <xdr:sp macro="" textlink="">
      <xdr:nvSpPr>
        <xdr:cNvPr id="811" name="テキスト ボックス 810">
          <a:extLst>
            <a:ext uri="{FF2B5EF4-FFF2-40B4-BE49-F238E27FC236}">
              <a16:creationId xmlns:a16="http://schemas.microsoft.com/office/drawing/2014/main" id="{F6AD5F2B-95C2-4B3B-BC33-57C40F43DA99}"/>
            </a:ext>
          </a:extLst>
        </xdr:cNvPr>
        <xdr:cNvSpPr txBox="1"/>
      </xdr:nvSpPr>
      <xdr:spPr>
        <a:xfrm>
          <a:off x="21088428" y="1019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153777</xdr:rowOff>
    </xdr:from>
    <xdr:to>
      <xdr:col>107</xdr:col>
      <xdr:colOff>101600</xdr:colOff>
      <xdr:row>59</xdr:row>
      <xdr:rowOff>83927</xdr:rowOff>
    </xdr:to>
    <xdr:sp macro="" textlink="">
      <xdr:nvSpPr>
        <xdr:cNvPr id="812" name="楕円 811">
          <a:extLst>
            <a:ext uri="{FF2B5EF4-FFF2-40B4-BE49-F238E27FC236}">
              <a16:creationId xmlns:a16="http://schemas.microsoft.com/office/drawing/2014/main" id="{1D057FF6-A4CB-406B-895C-CADAA26630D6}"/>
            </a:ext>
          </a:extLst>
        </xdr:cNvPr>
        <xdr:cNvSpPr/>
      </xdr:nvSpPr>
      <xdr:spPr>
        <a:xfrm>
          <a:off x="20383500" y="1009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75054</xdr:rowOff>
    </xdr:from>
    <xdr:ext cx="469744" cy="259045"/>
    <xdr:sp macro="" textlink="">
      <xdr:nvSpPr>
        <xdr:cNvPr id="813" name="テキスト ボックス 812">
          <a:extLst>
            <a:ext uri="{FF2B5EF4-FFF2-40B4-BE49-F238E27FC236}">
              <a16:creationId xmlns:a16="http://schemas.microsoft.com/office/drawing/2014/main" id="{2AEFF39D-B19B-42A8-9401-51F98D892994}"/>
            </a:ext>
          </a:extLst>
        </xdr:cNvPr>
        <xdr:cNvSpPr txBox="1"/>
      </xdr:nvSpPr>
      <xdr:spPr>
        <a:xfrm>
          <a:off x="20199428" y="1019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154081</xdr:rowOff>
    </xdr:from>
    <xdr:to>
      <xdr:col>102</xdr:col>
      <xdr:colOff>165100</xdr:colOff>
      <xdr:row>59</xdr:row>
      <xdr:rowOff>84231</xdr:rowOff>
    </xdr:to>
    <xdr:sp macro="" textlink="">
      <xdr:nvSpPr>
        <xdr:cNvPr id="814" name="楕円 813">
          <a:extLst>
            <a:ext uri="{FF2B5EF4-FFF2-40B4-BE49-F238E27FC236}">
              <a16:creationId xmlns:a16="http://schemas.microsoft.com/office/drawing/2014/main" id="{E308665B-C574-4CA8-9AA7-F0894C0B1CE0}"/>
            </a:ext>
          </a:extLst>
        </xdr:cNvPr>
        <xdr:cNvSpPr/>
      </xdr:nvSpPr>
      <xdr:spPr>
        <a:xfrm>
          <a:off x="19494500" y="100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75358</xdr:rowOff>
    </xdr:from>
    <xdr:ext cx="469744" cy="259045"/>
    <xdr:sp macro="" textlink="">
      <xdr:nvSpPr>
        <xdr:cNvPr id="815" name="テキスト ボックス 814">
          <a:extLst>
            <a:ext uri="{FF2B5EF4-FFF2-40B4-BE49-F238E27FC236}">
              <a16:creationId xmlns:a16="http://schemas.microsoft.com/office/drawing/2014/main" id="{3FC917C1-C194-4C03-811C-4C8604D5CE0F}"/>
            </a:ext>
          </a:extLst>
        </xdr:cNvPr>
        <xdr:cNvSpPr txBox="1"/>
      </xdr:nvSpPr>
      <xdr:spPr>
        <a:xfrm>
          <a:off x="19310428" y="1019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154310</xdr:rowOff>
    </xdr:from>
    <xdr:to>
      <xdr:col>98</xdr:col>
      <xdr:colOff>38100</xdr:colOff>
      <xdr:row>59</xdr:row>
      <xdr:rowOff>84460</xdr:rowOff>
    </xdr:to>
    <xdr:sp macro="" textlink="">
      <xdr:nvSpPr>
        <xdr:cNvPr id="816" name="楕円 815">
          <a:extLst>
            <a:ext uri="{FF2B5EF4-FFF2-40B4-BE49-F238E27FC236}">
              <a16:creationId xmlns:a16="http://schemas.microsoft.com/office/drawing/2014/main" id="{3A8E1D92-349A-489A-88BB-513982122AF3}"/>
            </a:ext>
          </a:extLst>
        </xdr:cNvPr>
        <xdr:cNvSpPr/>
      </xdr:nvSpPr>
      <xdr:spPr>
        <a:xfrm>
          <a:off x="18605500" y="100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75587</xdr:rowOff>
    </xdr:from>
    <xdr:ext cx="469744" cy="259045"/>
    <xdr:sp macro="" textlink="">
      <xdr:nvSpPr>
        <xdr:cNvPr id="817" name="テキスト ボックス 816">
          <a:extLst>
            <a:ext uri="{FF2B5EF4-FFF2-40B4-BE49-F238E27FC236}">
              <a16:creationId xmlns:a16="http://schemas.microsoft.com/office/drawing/2014/main" id="{90BF18D7-1661-4637-A02D-93EFD224A173}"/>
            </a:ext>
          </a:extLst>
        </xdr:cNvPr>
        <xdr:cNvSpPr txBox="1"/>
      </xdr:nvSpPr>
      <xdr:spPr>
        <a:xfrm>
          <a:off x="18421428" y="1019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55D482DD-AF13-4CB1-B8F7-367EF6D64A0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B1CE3E9B-60F5-4554-9D2F-2A1B3270BC82}"/>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4AB4AFFB-A95C-497D-9A4D-4BF57B441711}"/>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4383DCB-5BD7-4630-B517-FCD25729D4F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F08671F8-AD4B-49AB-A430-1A9455350922}"/>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4E4BFE3F-D229-4569-8DCA-BDF0BB3D10C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2CBEC1D3-1BA4-4A30-A95A-471457EBC43D}"/>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A3B79FA1-FF4F-4DCE-9CE9-0655A6971BA5}"/>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91654C64-CEF3-4782-805A-B48DB91009E4}"/>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A9D102B2-A32E-4E0A-B0EB-ECC4C7B8A6A7}"/>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a16="http://schemas.microsoft.com/office/drawing/2014/main" id="{E86DEA2F-54C3-4BA1-9FB4-52394074C542}"/>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9" name="テキスト ボックス 828">
          <a:extLst>
            <a:ext uri="{FF2B5EF4-FFF2-40B4-BE49-F238E27FC236}">
              <a16:creationId xmlns:a16="http://schemas.microsoft.com/office/drawing/2014/main" id="{3EAD7F08-F31B-4E6B-9C8A-E7EA3057F986}"/>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a16="http://schemas.microsoft.com/office/drawing/2014/main" id="{B51D2686-EC9B-4B30-9D07-A57B8164A4DF}"/>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1" name="テキスト ボックス 830">
          <a:extLst>
            <a:ext uri="{FF2B5EF4-FFF2-40B4-BE49-F238E27FC236}">
              <a16:creationId xmlns:a16="http://schemas.microsoft.com/office/drawing/2014/main" id="{47E08E30-DA1B-4E77-9646-37CD888C2ABF}"/>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a16="http://schemas.microsoft.com/office/drawing/2014/main" id="{48D150AD-7AD0-4E2F-A07D-959D3D4E649F}"/>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3" name="テキスト ボックス 832">
          <a:extLst>
            <a:ext uri="{FF2B5EF4-FFF2-40B4-BE49-F238E27FC236}">
              <a16:creationId xmlns:a16="http://schemas.microsoft.com/office/drawing/2014/main" id="{0FDDE210-02D5-43F7-A6C7-735C216C8E88}"/>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a16="http://schemas.microsoft.com/office/drawing/2014/main" id="{02251ADD-E351-4627-A727-F14EFB2C7B93}"/>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a:extLst>
            <a:ext uri="{FF2B5EF4-FFF2-40B4-BE49-F238E27FC236}">
              <a16:creationId xmlns:a16="http://schemas.microsoft.com/office/drawing/2014/main" id="{2430A9BF-FFE5-4D7D-A6A2-DFEC10E9C6E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a16="http://schemas.microsoft.com/office/drawing/2014/main" id="{C5C196AD-1F6B-4963-9815-5EDC4B416B8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a16="http://schemas.microsoft.com/office/drawing/2014/main" id="{18BFD6DA-C43E-4E90-80AB-D96B401628CE}"/>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21E0B7C5-3054-4BF2-BCBD-0D6DEB4FD86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C9E1CFD-86E9-4EFF-AAAE-2ADB4DAAFF18}"/>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84DD998D-54F8-4128-9CC9-4D404242ACC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114840</xdr:rowOff>
    </xdr:from>
    <xdr:to>
      <xdr:col>116</xdr:col>
      <xdr:colOff>62864</xdr:colOff>
      <xdr:row>78</xdr:row>
      <xdr:rowOff>54169</xdr:rowOff>
    </xdr:to>
    <xdr:cxnSp macro="">
      <xdr:nvCxnSpPr>
        <xdr:cNvPr id="841" name="直線コネクタ 840">
          <a:extLst>
            <a:ext uri="{FF2B5EF4-FFF2-40B4-BE49-F238E27FC236}">
              <a16:creationId xmlns:a16="http://schemas.microsoft.com/office/drawing/2014/main" id="{F5C9AB9D-508F-4B81-BC9F-723B2C579440}"/>
            </a:ext>
          </a:extLst>
        </xdr:cNvPr>
        <xdr:cNvCxnSpPr/>
      </xdr:nvCxnSpPr>
      <xdr:spPr>
        <a:xfrm flipV="1">
          <a:off x="22159595" y="12287790"/>
          <a:ext cx="1269" cy="113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57996</xdr:rowOff>
    </xdr:from>
    <xdr:ext cx="534377" cy="259045"/>
    <xdr:sp macro="" textlink="">
      <xdr:nvSpPr>
        <xdr:cNvPr id="842" name="繰出金最小値テキスト">
          <a:extLst>
            <a:ext uri="{FF2B5EF4-FFF2-40B4-BE49-F238E27FC236}">
              <a16:creationId xmlns:a16="http://schemas.microsoft.com/office/drawing/2014/main" id="{4F9B37D5-2486-4231-B4DA-D7A2E8C850E1}"/>
            </a:ext>
          </a:extLst>
        </xdr:cNvPr>
        <xdr:cNvSpPr txBox="1"/>
      </xdr:nvSpPr>
      <xdr:spPr>
        <a:xfrm>
          <a:off x="22212300" y="1343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54169</xdr:rowOff>
    </xdr:from>
    <xdr:to>
      <xdr:col>116</xdr:col>
      <xdr:colOff>152400</xdr:colOff>
      <xdr:row>78</xdr:row>
      <xdr:rowOff>54169</xdr:rowOff>
    </xdr:to>
    <xdr:cxnSp macro="">
      <xdr:nvCxnSpPr>
        <xdr:cNvPr id="843" name="直線コネクタ 842">
          <a:extLst>
            <a:ext uri="{FF2B5EF4-FFF2-40B4-BE49-F238E27FC236}">
              <a16:creationId xmlns:a16="http://schemas.microsoft.com/office/drawing/2014/main" id="{FAF112AD-7240-4B8D-B8A6-F856E77810E6}"/>
            </a:ext>
          </a:extLst>
        </xdr:cNvPr>
        <xdr:cNvCxnSpPr/>
      </xdr:nvCxnSpPr>
      <xdr:spPr>
        <a:xfrm>
          <a:off x="22072600" y="13427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61517</xdr:rowOff>
    </xdr:from>
    <xdr:ext cx="599010" cy="259045"/>
    <xdr:sp macro="" textlink="">
      <xdr:nvSpPr>
        <xdr:cNvPr id="844" name="繰出金最大値テキスト">
          <a:extLst>
            <a:ext uri="{FF2B5EF4-FFF2-40B4-BE49-F238E27FC236}">
              <a16:creationId xmlns:a16="http://schemas.microsoft.com/office/drawing/2014/main" id="{752884B1-3B4E-4E83-96F2-4F30CA9A7390}"/>
            </a:ext>
          </a:extLst>
        </xdr:cNvPr>
        <xdr:cNvSpPr txBox="1"/>
      </xdr:nvSpPr>
      <xdr:spPr>
        <a:xfrm>
          <a:off x="22212300" y="120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114840</xdr:rowOff>
    </xdr:from>
    <xdr:to>
      <xdr:col>116</xdr:col>
      <xdr:colOff>152400</xdr:colOff>
      <xdr:row>71</xdr:row>
      <xdr:rowOff>114840</xdr:rowOff>
    </xdr:to>
    <xdr:cxnSp macro="">
      <xdr:nvCxnSpPr>
        <xdr:cNvPr id="845" name="直線コネクタ 844">
          <a:extLst>
            <a:ext uri="{FF2B5EF4-FFF2-40B4-BE49-F238E27FC236}">
              <a16:creationId xmlns:a16="http://schemas.microsoft.com/office/drawing/2014/main" id="{FE342227-3D0F-44B4-A53E-1CEB7C04707E}"/>
            </a:ext>
          </a:extLst>
        </xdr:cNvPr>
        <xdr:cNvCxnSpPr/>
      </xdr:nvCxnSpPr>
      <xdr:spPr>
        <a:xfrm>
          <a:off x="22072600" y="122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76122</xdr:rowOff>
    </xdr:from>
    <xdr:to>
      <xdr:col>116</xdr:col>
      <xdr:colOff>63500</xdr:colOff>
      <xdr:row>77</xdr:row>
      <xdr:rowOff>83944</xdr:rowOff>
    </xdr:to>
    <xdr:cxnSp macro="">
      <xdr:nvCxnSpPr>
        <xdr:cNvPr id="846" name="直線コネクタ 845">
          <a:extLst>
            <a:ext uri="{FF2B5EF4-FFF2-40B4-BE49-F238E27FC236}">
              <a16:creationId xmlns:a16="http://schemas.microsoft.com/office/drawing/2014/main" id="{6E023C7F-AB56-4ED8-B5AC-C68E996CCD7C}"/>
            </a:ext>
          </a:extLst>
        </xdr:cNvPr>
        <xdr:cNvCxnSpPr/>
      </xdr:nvCxnSpPr>
      <xdr:spPr>
        <a:xfrm flipV="1">
          <a:off x="21323300" y="13277772"/>
          <a:ext cx="8382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83522</xdr:rowOff>
    </xdr:from>
    <xdr:ext cx="599010" cy="259045"/>
    <xdr:sp macro="" textlink="">
      <xdr:nvSpPr>
        <xdr:cNvPr id="847" name="繰出金平均値テキスト">
          <a:extLst>
            <a:ext uri="{FF2B5EF4-FFF2-40B4-BE49-F238E27FC236}">
              <a16:creationId xmlns:a16="http://schemas.microsoft.com/office/drawing/2014/main" id="{26903525-8FEE-480F-B64C-5AF24B8FCB36}"/>
            </a:ext>
          </a:extLst>
        </xdr:cNvPr>
        <xdr:cNvSpPr txBox="1"/>
      </xdr:nvSpPr>
      <xdr:spPr>
        <a:xfrm>
          <a:off x="22212300" y="129422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60644</xdr:rowOff>
    </xdr:from>
    <xdr:to>
      <xdr:col>116</xdr:col>
      <xdr:colOff>114300</xdr:colOff>
      <xdr:row>76</xdr:row>
      <xdr:rowOff>162244</xdr:rowOff>
    </xdr:to>
    <xdr:sp macro="" textlink="">
      <xdr:nvSpPr>
        <xdr:cNvPr id="848" name="フローチャート: 判断 847">
          <a:extLst>
            <a:ext uri="{FF2B5EF4-FFF2-40B4-BE49-F238E27FC236}">
              <a16:creationId xmlns:a16="http://schemas.microsoft.com/office/drawing/2014/main" id="{E32FAA79-D255-40E9-AEFB-7639A58A0026}"/>
            </a:ext>
          </a:extLst>
        </xdr:cNvPr>
        <xdr:cNvSpPr/>
      </xdr:nvSpPr>
      <xdr:spPr>
        <a:xfrm>
          <a:off x="221107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77947</xdr:rowOff>
    </xdr:from>
    <xdr:to>
      <xdr:col>111</xdr:col>
      <xdr:colOff>177800</xdr:colOff>
      <xdr:row>77</xdr:row>
      <xdr:rowOff>83944</xdr:rowOff>
    </xdr:to>
    <xdr:cxnSp macro="">
      <xdr:nvCxnSpPr>
        <xdr:cNvPr id="849" name="直線コネクタ 848">
          <a:extLst>
            <a:ext uri="{FF2B5EF4-FFF2-40B4-BE49-F238E27FC236}">
              <a16:creationId xmlns:a16="http://schemas.microsoft.com/office/drawing/2014/main" id="{44A6345C-1E5C-4F64-9642-768346B04BEB}"/>
            </a:ext>
          </a:extLst>
        </xdr:cNvPr>
        <xdr:cNvCxnSpPr/>
      </xdr:nvCxnSpPr>
      <xdr:spPr>
        <a:xfrm>
          <a:off x="20434300" y="13279597"/>
          <a:ext cx="8890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81704</xdr:rowOff>
    </xdr:from>
    <xdr:to>
      <xdr:col>112</xdr:col>
      <xdr:colOff>38100</xdr:colOff>
      <xdr:row>77</xdr:row>
      <xdr:rowOff>11854</xdr:rowOff>
    </xdr:to>
    <xdr:sp macro="" textlink="">
      <xdr:nvSpPr>
        <xdr:cNvPr id="850" name="フローチャート: 判断 849">
          <a:extLst>
            <a:ext uri="{FF2B5EF4-FFF2-40B4-BE49-F238E27FC236}">
              <a16:creationId xmlns:a16="http://schemas.microsoft.com/office/drawing/2014/main" id="{E2CD4CCB-CD36-4EBC-B7D1-F84D20E1CEBF}"/>
            </a:ext>
          </a:extLst>
        </xdr:cNvPr>
        <xdr:cNvSpPr/>
      </xdr:nvSpPr>
      <xdr:spPr>
        <a:xfrm>
          <a:off x="21272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28380</xdr:rowOff>
    </xdr:from>
    <xdr:ext cx="599010" cy="259045"/>
    <xdr:sp macro="" textlink="">
      <xdr:nvSpPr>
        <xdr:cNvPr id="851" name="テキスト ボックス 850">
          <a:extLst>
            <a:ext uri="{FF2B5EF4-FFF2-40B4-BE49-F238E27FC236}">
              <a16:creationId xmlns:a16="http://schemas.microsoft.com/office/drawing/2014/main" id="{C8BE2B01-0AB1-42AC-859B-65EA97650186}"/>
            </a:ext>
          </a:extLst>
        </xdr:cNvPr>
        <xdr:cNvSpPr txBox="1"/>
      </xdr:nvSpPr>
      <xdr:spPr>
        <a:xfrm>
          <a:off x="21023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77947</xdr:rowOff>
    </xdr:from>
    <xdr:to>
      <xdr:col>107</xdr:col>
      <xdr:colOff>50800</xdr:colOff>
      <xdr:row>77</xdr:row>
      <xdr:rowOff>87344</xdr:rowOff>
    </xdr:to>
    <xdr:cxnSp macro="">
      <xdr:nvCxnSpPr>
        <xdr:cNvPr id="852" name="直線コネクタ 851">
          <a:extLst>
            <a:ext uri="{FF2B5EF4-FFF2-40B4-BE49-F238E27FC236}">
              <a16:creationId xmlns:a16="http://schemas.microsoft.com/office/drawing/2014/main" id="{F85623DA-06FC-4632-A0B0-1C4683670B89}"/>
            </a:ext>
          </a:extLst>
        </xdr:cNvPr>
        <xdr:cNvCxnSpPr/>
      </xdr:nvCxnSpPr>
      <xdr:spPr>
        <a:xfrm flipV="1">
          <a:off x="19545300" y="13279597"/>
          <a:ext cx="889000" cy="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79744</xdr:rowOff>
    </xdr:from>
    <xdr:to>
      <xdr:col>107</xdr:col>
      <xdr:colOff>101600</xdr:colOff>
      <xdr:row>77</xdr:row>
      <xdr:rowOff>9894</xdr:rowOff>
    </xdr:to>
    <xdr:sp macro="" textlink="">
      <xdr:nvSpPr>
        <xdr:cNvPr id="853" name="フローチャート: 判断 852">
          <a:extLst>
            <a:ext uri="{FF2B5EF4-FFF2-40B4-BE49-F238E27FC236}">
              <a16:creationId xmlns:a16="http://schemas.microsoft.com/office/drawing/2014/main" id="{B34C6E21-E118-4035-BBA1-7D45F099DD93}"/>
            </a:ext>
          </a:extLst>
        </xdr:cNvPr>
        <xdr:cNvSpPr/>
      </xdr:nvSpPr>
      <xdr:spPr>
        <a:xfrm>
          <a:off x="20383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26422</xdr:rowOff>
    </xdr:from>
    <xdr:ext cx="599010" cy="259045"/>
    <xdr:sp macro="" textlink="">
      <xdr:nvSpPr>
        <xdr:cNvPr id="854" name="テキスト ボックス 853">
          <a:extLst>
            <a:ext uri="{FF2B5EF4-FFF2-40B4-BE49-F238E27FC236}">
              <a16:creationId xmlns:a16="http://schemas.microsoft.com/office/drawing/2014/main" id="{39E90DB8-79E0-4FF3-B06D-648F0748112B}"/>
            </a:ext>
          </a:extLst>
        </xdr:cNvPr>
        <xdr:cNvSpPr txBox="1"/>
      </xdr:nvSpPr>
      <xdr:spPr>
        <a:xfrm>
          <a:off x="20134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87344</xdr:rowOff>
    </xdr:from>
    <xdr:to>
      <xdr:col>102</xdr:col>
      <xdr:colOff>114300</xdr:colOff>
      <xdr:row>77</xdr:row>
      <xdr:rowOff>87846</xdr:rowOff>
    </xdr:to>
    <xdr:cxnSp macro="">
      <xdr:nvCxnSpPr>
        <xdr:cNvPr id="855" name="直線コネクタ 854">
          <a:extLst>
            <a:ext uri="{FF2B5EF4-FFF2-40B4-BE49-F238E27FC236}">
              <a16:creationId xmlns:a16="http://schemas.microsoft.com/office/drawing/2014/main" id="{1D2A147B-F738-4F7F-BB09-6CED28FE9B19}"/>
            </a:ext>
          </a:extLst>
        </xdr:cNvPr>
        <xdr:cNvCxnSpPr/>
      </xdr:nvCxnSpPr>
      <xdr:spPr>
        <a:xfrm flipV="1">
          <a:off x="18656300" y="13288994"/>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87517</xdr:rowOff>
    </xdr:from>
    <xdr:to>
      <xdr:col>102</xdr:col>
      <xdr:colOff>165100</xdr:colOff>
      <xdr:row>77</xdr:row>
      <xdr:rowOff>17667</xdr:rowOff>
    </xdr:to>
    <xdr:sp macro="" textlink="">
      <xdr:nvSpPr>
        <xdr:cNvPr id="856" name="フローチャート: 判断 855">
          <a:extLst>
            <a:ext uri="{FF2B5EF4-FFF2-40B4-BE49-F238E27FC236}">
              <a16:creationId xmlns:a16="http://schemas.microsoft.com/office/drawing/2014/main" id="{8A2C2EF4-6D98-4E76-BAE1-C085A61D3C8C}"/>
            </a:ext>
          </a:extLst>
        </xdr:cNvPr>
        <xdr:cNvSpPr/>
      </xdr:nvSpPr>
      <xdr:spPr>
        <a:xfrm>
          <a:off x="19494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34194</xdr:rowOff>
    </xdr:from>
    <xdr:ext cx="599010" cy="259045"/>
    <xdr:sp macro="" textlink="">
      <xdr:nvSpPr>
        <xdr:cNvPr id="857" name="テキスト ボックス 856">
          <a:extLst>
            <a:ext uri="{FF2B5EF4-FFF2-40B4-BE49-F238E27FC236}">
              <a16:creationId xmlns:a16="http://schemas.microsoft.com/office/drawing/2014/main" id="{8CF06314-2DEB-45E2-BF24-A77A062DE0F1}"/>
            </a:ext>
          </a:extLst>
        </xdr:cNvPr>
        <xdr:cNvSpPr txBox="1"/>
      </xdr:nvSpPr>
      <xdr:spPr>
        <a:xfrm>
          <a:off x="19245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97727</xdr:rowOff>
    </xdr:from>
    <xdr:to>
      <xdr:col>98</xdr:col>
      <xdr:colOff>38100</xdr:colOff>
      <xdr:row>77</xdr:row>
      <xdr:rowOff>27877</xdr:rowOff>
    </xdr:to>
    <xdr:sp macro="" textlink="">
      <xdr:nvSpPr>
        <xdr:cNvPr id="858" name="フローチャート: 判断 857">
          <a:extLst>
            <a:ext uri="{FF2B5EF4-FFF2-40B4-BE49-F238E27FC236}">
              <a16:creationId xmlns:a16="http://schemas.microsoft.com/office/drawing/2014/main" id="{9AAFF6AD-1FEC-443F-8782-F0F4321259A2}"/>
            </a:ext>
          </a:extLst>
        </xdr:cNvPr>
        <xdr:cNvSpPr/>
      </xdr:nvSpPr>
      <xdr:spPr>
        <a:xfrm>
          <a:off x="18605500" y="131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44405</xdr:rowOff>
    </xdr:from>
    <xdr:ext cx="599010" cy="259045"/>
    <xdr:sp macro="" textlink="">
      <xdr:nvSpPr>
        <xdr:cNvPr id="859" name="テキスト ボックス 858">
          <a:extLst>
            <a:ext uri="{FF2B5EF4-FFF2-40B4-BE49-F238E27FC236}">
              <a16:creationId xmlns:a16="http://schemas.microsoft.com/office/drawing/2014/main" id="{DE600919-176C-47FD-B672-C4A216E30965}"/>
            </a:ext>
          </a:extLst>
        </xdr:cNvPr>
        <xdr:cNvSpPr txBox="1"/>
      </xdr:nvSpPr>
      <xdr:spPr>
        <a:xfrm>
          <a:off x="18356795" y="1290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60DB7DD7-E50C-4C48-AF6C-60453EB6868F}"/>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AB20C65-6EA0-45AD-B4DA-474888C6A55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8B6A83C0-42D8-4247-841F-0F7A4619A857}"/>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629A9F0D-9EE2-43F4-824C-386F51C4653F}"/>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551A59BF-9662-4EDF-9A2E-F897F7687D1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25322</xdr:rowOff>
    </xdr:from>
    <xdr:to>
      <xdr:col>116</xdr:col>
      <xdr:colOff>114300</xdr:colOff>
      <xdr:row>77</xdr:row>
      <xdr:rowOff>126922</xdr:rowOff>
    </xdr:to>
    <xdr:sp macro="" textlink="">
      <xdr:nvSpPr>
        <xdr:cNvPr id="865" name="楕円 864">
          <a:extLst>
            <a:ext uri="{FF2B5EF4-FFF2-40B4-BE49-F238E27FC236}">
              <a16:creationId xmlns:a16="http://schemas.microsoft.com/office/drawing/2014/main" id="{A578AB1C-9F02-42AF-9AB6-2A6FB317A142}"/>
            </a:ext>
          </a:extLst>
        </xdr:cNvPr>
        <xdr:cNvSpPr/>
      </xdr:nvSpPr>
      <xdr:spPr>
        <a:xfrm>
          <a:off x="22110700" y="1322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3749</xdr:rowOff>
    </xdr:from>
    <xdr:ext cx="534377" cy="259045"/>
    <xdr:sp macro="" textlink="">
      <xdr:nvSpPr>
        <xdr:cNvPr id="866" name="繰出金該当値テキスト">
          <a:extLst>
            <a:ext uri="{FF2B5EF4-FFF2-40B4-BE49-F238E27FC236}">
              <a16:creationId xmlns:a16="http://schemas.microsoft.com/office/drawing/2014/main" id="{FC2EC84B-ABE4-4557-94CE-C9B841D85E45}"/>
            </a:ext>
          </a:extLst>
        </xdr:cNvPr>
        <xdr:cNvSpPr txBox="1"/>
      </xdr:nvSpPr>
      <xdr:spPr>
        <a:xfrm>
          <a:off x="22212300" y="1320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33144</xdr:rowOff>
    </xdr:from>
    <xdr:to>
      <xdr:col>112</xdr:col>
      <xdr:colOff>38100</xdr:colOff>
      <xdr:row>77</xdr:row>
      <xdr:rowOff>134744</xdr:rowOff>
    </xdr:to>
    <xdr:sp macro="" textlink="">
      <xdr:nvSpPr>
        <xdr:cNvPr id="867" name="楕円 866">
          <a:extLst>
            <a:ext uri="{FF2B5EF4-FFF2-40B4-BE49-F238E27FC236}">
              <a16:creationId xmlns:a16="http://schemas.microsoft.com/office/drawing/2014/main" id="{5B219EBD-2B49-4E85-894E-0E7417C81468}"/>
            </a:ext>
          </a:extLst>
        </xdr:cNvPr>
        <xdr:cNvSpPr/>
      </xdr:nvSpPr>
      <xdr:spPr>
        <a:xfrm>
          <a:off x="21272500" y="132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125871</xdr:rowOff>
    </xdr:from>
    <xdr:ext cx="534377" cy="259045"/>
    <xdr:sp macro="" textlink="">
      <xdr:nvSpPr>
        <xdr:cNvPr id="868" name="テキスト ボックス 867">
          <a:extLst>
            <a:ext uri="{FF2B5EF4-FFF2-40B4-BE49-F238E27FC236}">
              <a16:creationId xmlns:a16="http://schemas.microsoft.com/office/drawing/2014/main" id="{9109CB18-92C1-4EF5-80CD-DA5297568490}"/>
            </a:ext>
          </a:extLst>
        </xdr:cNvPr>
        <xdr:cNvSpPr txBox="1"/>
      </xdr:nvSpPr>
      <xdr:spPr>
        <a:xfrm>
          <a:off x="21056111" y="1332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27147</xdr:rowOff>
    </xdr:from>
    <xdr:to>
      <xdr:col>107</xdr:col>
      <xdr:colOff>101600</xdr:colOff>
      <xdr:row>77</xdr:row>
      <xdr:rowOff>128747</xdr:rowOff>
    </xdr:to>
    <xdr:sp macro="" textlink="">
      <xdr:nvSpPr>
        <xdr:cNvPr id="869" name="楕円 868">
          <a:extLst>
            <a:ext uri="{FF2B5EF4-FFF2-40B4-BE49-F238E27FC236}">
              <a16:creationId xmlns:a16="http://schemas.microsoft.com/office/drawing/2014/main" id="{32F6E526-8CC7-4840-B365-14552E7D81C4}"/>
            </a:ext>
          </a:extLst>
        </xdr:cNvPr>
        <xdr:cNvSpPr/>
      </xdr:nvSpPr>
      <xdr:spPr>
        <a:xfrm>
          <a:off x="20383500" y="1322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119874</xdr:rowOff>
    </xdr:from>
    <xdr:ext cx="534377" cy="259045"/>
    <xdr:sp macro="" textlink="">
      <xdr:nvSpPr>
        <xdr:cNvPr id="870" name="テキスト ボックス 869">
          <a:extLst>
            <a:ext uri="{FF2B5EF4-FFF2-40B4-BE49-F238E27FC236}">
              <a16:creationId xmlns:a16="http://schemas.microsoft.com/office/drawing/2014/main" id="{00A777B6-2BFB-426C-94BC-41BE5C4C22B6}"/>
            </a:ext>
          </a:extLst>
        </xdr:cNvPr>
        <xdr:cNvSpPr txBox="1"/>
      </xdr:nvSpPr>
      <xdr:spPr>
        <a:xfrm>
          <a:off x="20167111" y="1332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36544</xdr:rowOff>
    </xdr:from>
    <xdr:to>
      <xdr:col>102</xdr:col>
      <xdr:colOff>165100</xdr:colOff>
      <xdr:row>77</xdr:row>
      <xdr:rowOff>138144</xdr:rowOff>
    </xdr:to>
    <xdr:sp macro="" textlink="">
      <xdr:nvSpPr>
        <xdr:cNvPr id="871" name="楕円 870">
          <a:extLst>
            <a:ext uri="{FF2B5EF4-FFF2-40B4-BE49-F238E27FC236}">
              <a16:creationId xmlns:a16="http://schemas.microsoft.com/office/drawing/2014/main" id="{82E1914E-2574-432B-808A-794CAFB36571}"/>
            </a:ext>
          </a:extLst>
        </xdr:cNvPr>
        <xdr:cNvSpPr/>
      </xdr:nvSpPr>
      <xdr:spPr>
        <a:xfrm>
          <a:off x="19494500" y="132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129271</xdr:rowOff>
    </xdr:from>
    <xdr:ext cx="534377" cy="259045"/>
    <xdr:sp macro="" textlink="">
      <xdr:nvSpPr>
        <xdr:cNvPr id="872" name="テキスト ボックス 871">
          <a:extLst>
            <a:ext uri="{FF2B5EF4-FFF2-40B4-BE49-F238E27FC236}">
              <a16:creationId xmlns:a16="http://schemas.microsoft.com/office/drawing/2014/main" id="{50DCDED2-7AAB-4197-8F04-57F909E86B73}"/>
            </a:ext>
          </a:extLst>
        </xdr:cNvPr>
        <xdr:cNvSpPr txBox="1"/>
      </xdr:nvSpPr>
      <xdr:spPr>
        <a:xfrm>
          <a:off x="19278111" y="1333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37046</xdr:rowOff>
    </xdr:from>
    <xdr:to>
      <xdr:col>98</xdr:col>
      <xdr:colOff>38100</xdr:colOff>
      <xdr:row>77</xdr:row>
      <xdr:rowOff>138646</xdr:rowOff>
    </xdr:to>
    <xdr:sp macro="" textlink="">
      <xdr:nvSpPr>
        <xdr:cNvPr id="873" name="楕円 872">
          <a:extLst>
            <a:ext uri="{FF2B5EF4-FFF2-40B4-BE49-F238E27FC236}">
              <a16:creationId xmlns:a16="http://schemas.microsoft.com/office/drawing/2014/main" id="{4A57EEBD-6176-40B1-84D6-99E34E476E17}"/>
            </a:ext>
          </a:extLst>
        </xdr:cNvPr>
        <xdr:cNvSpPr/>
      </xdr:nvSpPr>
      <xdr:spPr>
        <a:xfrm>
          <a:off x="18605500" y="1323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129773</xdr:rowOff>
    </xdr:from>
    <xdr:ext cx="534377" cy="259045"/>
    <xdr:sp macro="" textlink="">
      <xdr:nvSpPr>
        <xdr:cNvPr id="874" name="テキスト ボックス 873">
          <a:extLst>
            <a:ext uri="{FF2B5EF4-FFF2-40B4-BE49-F238E27FC236}">
              <a16:creationId xmlns:a16="http://schemas.microsoft.com/office/drawing/2014/main" id="{1BE6594B-D467-4886-8B6C-2061FA00BA4C}"/>
            </a:ext>
          </a:extLst>
        </xdr:cNvPr>
        <xdr:cNvSpPr txBox="1"/>
      </xdr:nvSpPr>
      <xdr:spPr>
        <a:xfrm>
          <a:off x="18389111" y="1333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1F244A91-1539-400D-B20E-7C073FDC9E0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F2D7227-6E60-46A2-80EE-FA275C1D50A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E923D1DA-0C0D-4FBB-8AF8-D1511FD648C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4D4EBDEE-DE77-4C8A-BBE2-B0299199DB71}"/>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4C153ADC-22C0-43F4-8883-05A5D8A9E6F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9E5B6763-4E3C-4CBD-81E3-A63E5EA1716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4202E03C-CD83-4B61-B613-0E664112C03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4B1BE3B1-ED45-42B3-9604-955BFC594888}"/>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F42B37DB-C3AF-457D-95D7-790711151AA9}"/>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F044A601-E0B7-4FF4-B451-F3CC3F52A5D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5" name="直線コネクタ 884">
          <a:extLst>
            <a:ext uri="{FF2B5EF4-FFF2-40B4-BE49-F238E27FC236}">
              <a16:creationId xmlns:a16="http://schemas.microsoft.com/office/drawing/2014/main" id="{D9BD41AF-3961-4AA2-8943-AFCBE40C421C}"/>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6" name="テキスト ボックス 885">
          <a:extLst>
            <a:ext uri="{FF2B5EF4-FFF2-40B4-BE49-F238E27FC236}">
              <a16:creationId xmlns:a16="http://schemas.microsoft.com/office/drawing/2014/main" id="{A179349E-085C-48A9-BC82-3F97F5F71A02}"/>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7" name="直線コネクタ 886">
          <a:extLst>
            <a:ext uri="{FF2B5EF4-FFF2-40B4-BE49-F238E27FC236}">
              <a16:creationId xmlns:a16="http://schemas.microsoft.com/office/drawing/2014/main" id="{1EB46C6C-89FA-46F5-AB0C-8AF5E618030A}"/>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8" name="テキスト ボックス 887">
          <a:extLst>
            <a:ext uri="{FF2B5EF4-FFF2-40B4-BE49-F238E27FC236}">
              <a16:creationId xmlns:a16="http://schemas.microsoft.com/office/drawing/2014/main" id="{FD74A95E-AA16-4696-B5D0-AA508D6B2F2B}"/>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9" name="直線コネクタ 888">
          <a:extLst>
            <a:ext uri="{FF2B5EF4-FFF2-40B4-BE49-F238E27FC236}">
              <a16:creationId xmlns:a16="http://schemas.microsoft.com/office/drawing/2014/main" id="{B884F974-6C65-45A3-91D0-C0900E93878E}"/>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0" name="テキスト ボックス 889">
          <a:extLst>
            <a:ext uri="{FF2B5EF4-FFF2-40B4-BE49-F238E27FC236}">
              <a16:creationId xmlns:a16="http://schemas.microsoft.com/office/drawing/2014/main" id="{4EF58325-B362-47E1-B8DF-E988CCF35BF6}"/>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1" name="直線コネクタ 890">
          <a:extLst>
            <a:ext uri="{FF2B5EF4-FFF2-40B4-BE49-F238E27FC236}">
              <a16:creationId xmlns:a16="http://schemas.microsoft.com/office/drawing/2014/main" id="{D0F01B65-7D76-4B72-A4DF-4AF02D8CADA9}"/>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2" name="テキスト ボックス 891">
          <a:extLst>
            <a:ext uri="{FF2B5EF4-FFF2-40B4-BE49-F238E27FC236}">
              <a16:creationId xmlns:a16="http://schemas.microsoft.com/office/drawing/2014/main" id="{F49A819C-9CCF-47C3-95A5-10A03B5F2A0C}"/>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5D2FE4C3-7615-4D45-BDDA-0CDE65FE59A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4" name="テキスト ボックス 893">
          <a:extLst>
            <a:ext uri="{FF2B5EF4-FFF2-40B4-BE49-F238E27FC236}">
              <a16:creationId xmlns:a16="http://schemas.microsoft.com/office/drawing/2014/main" id="{5329BA3C-E280-4A85-B90C-C73EBFA08784}"/>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5907DF81-D2F5-40B9-92A3-AFFCD778A58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6" name="直線コネクタ 895">
          <a:extLst>
            <a:ext uri="{FF2B5EF4-FFF2-40B4-BE49-F238E27FC236}">
              <a16:creationId xmlns:a16="http://schemas.microsoft.com/office/drawing/2014/main" id="{23032586-C107-42C2-9CA8-0E057DF1CBF9}"/>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7" name="前年度繰上充用金最小値テキスト">
          <a:extLst>
            <a:ext uri="{FF2B5EF4-FFF2-40B4-BE49-F238E27FC236}">
              <a16:creationId xmlns:a16="http://schemas.microsoft.com/office/drawing/2014/main" id="{AE66C40A-E917-49BA-99C9-8B182E7F0004}"/>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8" name="直線コネクタ 897">
          <a:extLst>
            <a:ext uri="{FF2B5EF4-FFF2-40B4-BE49-F238E27FC236}">
              <a16:creationId xmlns:a16="http://schemas.microsoft.com/office/drawing/2014/main" id="{75C5E8F4-4842-4995-A4B7-7F4A0E4E7C3E}"/>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9" name="前年度繰上充用金最大値テキスト">
          <a:extLst>
            <a:ext uri="{FF2B5EF4-FFF2-40B4-BE49-F238E27FC236}">
              <a16:creationId xmlns:a16="http://schemas.microsoft.com/office/drawing/2014/main" id="{CD3BE09E-A30E-409F-8444-03C1A719282D}"/>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0" name="直線コネクタ 899">
          <a:extLst>
            <a:ext uri="{FF2B5EF4-FFF2-40B4-BE49-F238E27FC236}">
              <a16:creationId xmlns:a16="http://schemas.microsoft.com/office/drawing/2014/main" id="{8DB7A32A-8012-4885-BFBB-1A2CAFBDD1A8}"/>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1" name="直線コネクタ 900">
          <a:extLst>
            <a:ext uri="{FF2B5EF4-FFF2-40B4-BE49-F238E27FC236}">
              <a16:creationId xmlns:a16="http://schemas.microsoft.com/office/drawing/2014/main" id="{6AFF4854-BDE9-4E01-ABD8-4C24EC82CAB7}"/>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2" name="前年度繰上充用金平均値テキスト">
          <a:extLst>
            <a:ext uri="{FF2B5EF4-FFF2-40B4-BE49-F238E27FC236}">
              <a16:creationId xmlns:a16="http://schemas.microsoft.com/office/drawing/2014/main" id="{25924F5F-3578-4A9C-8FAE-B07CCEE91ACE}"/>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3" name="フローチャート: 判断 902">
          <a:extLst>
            <a:ext uri="{FF2B5EF4-FFF2-40B4-BE49-F238E27FC236}">
              <a16:creationId xmlns:a16="http://schemas.microsoft.com/office/drawing/2014/main" id="{3DB12807-2AD1-4104-9D2A-C84F480E1F67}"/>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04" name="直線コネクタ 903">
          <a:extLst>
            <a:ext uri="{FF2B5EF4-FFF2-40B4-BE49-F238E27FC236}">
              <a16:creationId xmlns:a16="http://schemas.microsoft.com/office/drawing/2014/main" id="{BE5F7BAD-6BCA-4CB1-82A2-E093F6B0B33A}"/>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5" name="フローチャート: 判断 904">
          <a:extLst>
            <a:ext uri="{FF2B5EF4-FFF2-40B4-BE49-F238E27FC236}">
              <a16:creationId xmlns:a16="http://schemas.microsoft.com/office/drawing/2014/main" id="{12306169-DE7A-4F34-9C08-50A5A84B7CB2}"/>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6" name="テキスト ボックス 905">
          <a:extLst>
            <a:ext uri="{FF2B5EF4-FFF2-40B4-BE49-F238E27FC236}">
              <a16:creationId xmlns:a16="http://schemas.microsoft.com/office/drawing/2014/main" id="{5BA653AD-5B4E-472B-9905-F60F9D678C33}"/>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7" name="直線コネクタ 906">
          <a:extLst>
            <a:ext uri="{FF2B5EF4-FFF2-40B4-BE49-F238E27FC236}">
              <a16:creationId xmlns:a16="http://schemas.microsoft.com/office/drawing/2014/main" id="{23B181A2-F3F4-4F58-8FFB-3435D267D75F}"/>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8" name="フローチャート: 判断 907">
          <a:extLst>
            <a:ext uri="{FF2B5EF4-FFF2-40B4-BE49-F238E27FC236}">
              <a16:creationId xmlns:a16="http://schemas.microsoft.com/office/drawing/2014/main" id="{EF33367B-4704-498C-BD74-B4F49E17A3FE}"/>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9" name="テキスト ボックス 908">
          <a:extLst>
            <a:ext uri="{FF2B5EF4-FFF2-40B4-BE49-F238E27FC236}">
              <a16:creationId xmlns:a16="http://schemas.microsoft.com/office/drawing/2014/main" id="{2EC2B7D6-9D57-4041-A46A-C5FAFD518862}"/>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0" name="直線コネクタ 909">
          <a:extLst>
            <a:ext uri="{FF2B5EF4-FFF2-40B4-BE49-F238E27FC236}">
              <a16:creationId xmlns:a16="http://schemas.microsoft.com/office/drawing/2014/main" id="{56DC5644-AFD8-4E54-9272-5492A324208B}"/>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11" name="フローチャート: 判断 910">
          <a:extLst>
            <a:ext uri="{FF2B5EF4-FFF2-40B4-BE49-F238E27FC236}">
              <a16:creationId xmlns:a16="http://schemas.microsoft.com/office/drawing/2014/main" id="{BDB0A118-F9C2-46C5-BCD2-CBDC90045EBE}"/>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12" name="テキスト ボックス 911">
          <a:extLst>
            <a:ext uri="{FF2B5EF4-FFF2-40B4-BE49-F238E27FC236}">
              <a16:creationId xmlns:a16="http://schemas.microsoft.com/office/drawing/2014/main" id="{0BB0F02C-B831-4839-AB92-586D256A5D1B}"/>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89</xdr:row>
      <xdr:rowOff>123189</xdr:rowOff>
    </xdr:from>
    <xdr:to>
      <xdr:col>98</xdr:col>
      <xdr:colOff>38100</xdr:colOff>
      <xdr:row>90</xdr:row>
      <xdr:rowOff>53339</xdr:rowOff>
    </xdr:to>
    <xdr:sp macro="" textlink="">
      <xdr:nvSpPr>
        <xdr:cNvPr id="913" name="フローチャート: 判断 912">
          <a:extLst>
            <a:ext uri="{FF2B5EF4-FFF2-40B4-BE49-F238E27FC236}">
              <a16:creationId xmlns:a16="http://schemas.microsoft.com/office/drawing/2014/main" id="{E5312AAB-9752-4C15-9C72-5E1AF6B99411}"/>
            </a:ext>
          </a:extLst>
        </xdr:cNvPr>
        <xdr:cNvSpPr/>
      </xdr:nvSpPr>
      <xdr:spPr>
        <a:xfrm>
          <a:off x="18605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69866</xdr:rowOff>
    </xdr:from>
    <xdr:ext cx="313932" cy="259045"/>
    <xdr:sp macro="" textlink="">
      <xdr:nvSpPr>
        <xdr:cNvPr id="914" name="テキスト ボックス 913">
          <a:extLst>
            <a:ext uri="{FF2B5EF4-FFF2-40B4-BE49-F238E27FC236}">
              <a16:creationId xmlns:a16="http://schemas.microsoft.com/office/drawing/2014/main" id="{0EA0FD53-A62B-4867-830A-9E07A9CD5A58}"/>
            </a:ext>
          </a:extLst>
        </xdr:cNvPr>
        <xdr:cNvSpPr txBox="1"/>
      </xdr:nvSpPr>
      <xdr:spPr>
        <a:xfrm>
          <a:off x="18499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466EAB14-AFFA-4F8E-8FE1-6C676F9110A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635E6589-6AFF-4FBF-9A7F-E99D56BC2F4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859CE3CF-88A0-4D5F-9672-1B4C922556C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6328CF93-59EB-40A6-83EF-A605B8B368A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E522C9D9-1011-4E95-9EFE-DE0EDDD1B1B4}"/>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0" name="楕円 919">
          <a:extLst>
            <a:ext uri="{FF2B5EF4-FFF2-40B4-BE49-F238E27FC236}">
              <a16:creationId xmlns:a16="http://schemas.microsoft.com/office/drawing/2014/main" id="{C58C05EC-EC1B-4A0A-B170-C75748A32AE4}"/>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1" name="前年度繰上充用金該当値テキスト">
          <a:extLst>
            <a:ext uri="{FF2B5EF4-FFF2-40B4-BE49-F238E27FC236}">
              <a16:creationId xmlns:a16="http://schemas.microsoft.com/office/drawing/2014/main" id="{EEF80774-1C57-4734-B409-DE6969CDD08A}"/>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2" name="楕円 921">
          <a:extLst>
            <a:ext uri="{FF2B5EF4-FFF2-40B4-BE49-F238E27FC236}">
              <a16:creationId xmlns:a16="http://schemas.microsoft.com/office/drawing/2014/main" id="{713EEA9B-410B-42C1-A036-A1ACD582E856}"/>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3" name="テキスト ボックス 922">
          <a:extLst>
            <a:ext uri="{FF2B5EF4-FFF2-40B4-BE49-F238E27FC236}">
              <a16:creationId xmlns:a16="http://schemas.microsoft.com/office/drawing/2014/main" id="{C7387761-FBB6-4AD3-A3FB-FBCB0BBD1DE9}"/>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24" name="楕円 923">
          <a:extLst>
            <a:ext uri="{FF2B5EF4-FFF2-40B4-BE49-F238E27FC236}">
              <a16:creationId xmlns:a16="http://schemas.microsoft.com/office/drawing/2014/main" id="{94AE515C-2D9B-4EE0-A558-78D7659BD354}"/>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5" name="テキスト ボックス 924">
          <a:extLst>
            <a:ext uri="{FF2B5EF4-FFF2-40B4-BE49-F238E27FC236}">
              <a16:creationId xmlns:a16="http://schemas.microsoft.com/office/drawing/2014/main" id="{A60F3F99-6AB3-4055-B8DD-9DD516BA17AC}"/>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6" name="楕円 925">
          <a:extLst>
            <a:ext uri="{FF2B5EF4-FFF2-40B4-BE49-F238E27FC236}">
              <a16:creationId xmlns:a16="http://schemas.microsoft.com/office/drawing/2014/main" id="{2137B074-A0BD-477B-B51D-59AA14BF5EA4}"/>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7" name="テキスト ボックス 926">
          <a:extLst>
            <a:ext uri="{FF2B5EF4-FFF2-40B4-BE49-F238E27FC236}">
              <a16:creationId xmlns:a16="http://schemas.microsoft.com/office/drawing/2014/main" id="{267490E6-5D37-4C65-AE35-9FE9EC8FD74D}"/>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8" name="楕円 927">
          <a:extLst>
            <a:ext uri="{FF2B5EF4-FFF2-40B4-BE49-F238E27FC236}">
              <a16:creationId xmlns:a16="http://schemas.microsoft.com/office/drawing/2014/main" id="{53741F8E-A238-431C-A4F1-7BA8F1FCF9BE}"/>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9" name="テキスト ボックス 928">
          <a:extLst>
            <a:ext uri="{FF2B5EF4-FFF2-40B4-BE49-F238E27FC236}">
              <a16:creationId xmlns:a16="http://schemas.microsoft.com/office/drawing/2014/main" id="{913FF5B2-2115-4D51-B72F-66922AA37D61}"/>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D3FDFB28-CC58-440F-B76A-AFFD90C4718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A03215BE-BD9B-4C59-B220-B54EC4921EB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40DD4ABF-0B53-49CB-81BC-D621C9DDD60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千円となっている。主な構成項目である人件費は、住民一人あたり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196,012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43,791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円下回っている。退職と新規採用による職員の総数は同程度で推移しているが、職員構成が若年化している。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148,603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円となっている。新型コロナウイルス感染拡大により中止となっていたイベント等の再開等により前年度よりも増加していく。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103,185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179,071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円下回っている。近年減少傾向にあるものの、今後公共施設の老朽化に伴う大規模改修事業等の計画もあり、増加する見込みがある。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各項目については、類似団体と比較して下回っており、今後も歳出の適正化に努めていく。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65B732-36EE-4350-8F3C-E4FFAB58AD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CAF80F5-7DD1-4699-BA5F-DDF9C999F3ED}"/>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603CD17-C121-4FEC-B3E4-FEA9AB0F504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7CE4668-7246-480A-9817-2E4C905AC42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1A9555-3B23-43D0-BC44-825CE0C820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52DC26-8446-4875-B0A3-8CC3D532FEB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F6AF28-FCF2-4B01-ABE3-B8180FF0F1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9ACF10-344C-4F0B-82CD-40010FFD1D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29E8A7-4CD2-4A60-B622-18E3FE234C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2D58322-3ACC-46D8-8D9F-C20CC55DE8B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A45725-1D2B-4C76-97E6-B33C1E2F7C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930410-DCB2-4D5C-A50D-D23E679E4FA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4D200B-2431-4F4F-BE7A-8C1A8972F4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D8E17F8-870E-4BC3-9433-A54781B2593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9B27A1-05E3-43E6-95BB-14916C1F3A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F292F58-F0C4-4F2C-BBD3-EE155DD2040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0D61549-6F9A-49AB-8797-41F490A8F53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50FAFCF-3294-46B6-AD64-B45C2226F41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3B7ACC6-8015-470C-967D-3468A55A69E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6CD597-7DE9-4BC3-8559-5915FC3BD0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1F152DF-96F2-4B61-8DC7-997D1285ED1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6B3C4CB-29AC-4AD9-AD5B-74E26323C26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975CC41-2506-4300-814F-3C4E0C7A363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FAB2FA9-5AFC-463B-BA99-51FECFA0FEF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BEB267-C9BB-44FA-B8F2-1EF16261725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C860966-D966-498F-9CED-92056B1136C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B5140E-3843-4B0F-8310-6972C92509F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0C11B74-1C13-41BA-81B4-34B01D191D1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9E3EA18-44A6-4C11-9A66-9DA23A8B81B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AB7AFAE-3C93-43F6-87A3-0EFD8F8DAD8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ECB6AFA-4CE2-423A-BB87-3068572B6FE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C0327B8-7397-4024-A4F1-65820D39020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2F670C2-3E14-459E-95C0-C1B338B9622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4145BC6-A46C-4BF8-B12A-43D7548D9D3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C3F2BCD-7AF6-4235-81A8-03287FF57E4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2F14716-E716-4BC7-B636-2808C53E09A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CBA859E-0F68-435C-9B25-C2B245B6655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F833E1E-AB7F-495C-BD89-3386C0CB9D4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E2BA345-3B45-46A3-8AE2-92E89B6476C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3422FA8-F405-4A25-A3E7-3E9F0372E06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842722FC-BF65-40E8-9486-3E533C007367}"/>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3AB3D4F5-59A1-484F-ABC1-F9974EC9D1BB}"/>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A68AAC2C-932C-4078-82CE-3F2AF07CAFDC}"/>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2CAF9540-382B-450C-9151-47B28BD6F6DF}"/>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5883365C-AAF6-476A-8426-D2AEE327A12C}"/>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4DC788C1-7332-45A6-9707-D28F99ABB31F}"/>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FA7B7762-6EAD-42F2-9330-9E256DD56EB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B3718F5B-DB25-44C8-80F0-11DF0F64AD84}"/>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7C07BDD1-9F37-40B1-853A-ED3F8D31CA0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427A6B4F-8395-4AD1-BA18-EF7CA11F13CE}"/>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C3ACDA9A-00A5-4BA1-91DB-2B1C9E8AD00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843A1733-2360-40BE-A0D0-A6E8F13235A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96DF7BA9-8CFA-42DC-A9AD-997C229422F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124613</xdr:rowOff>
    </xdr:from>
    <xdr:to>
      <xdr:col>24</xdr:col>
      <xdr:colOff>62865</xdr:colOff>
      <xdr:row>38</xdr:row>
      <xdr:rowOff>37859</xdr:rowOff>
    </xdr:to>
    <xdr:cxnSp macro="">
      <xdr:nvCxnSpPr>
        <xdr:cNvPr id="55" name="直線コネクタ 54">
          <a:extLst>
            <a:ext uri="{FF2B5EF4-FFF2-40B4-BE49-F238E27FC236}">
              <a16:creationId xmlns:a16="http://schemas.microsoft.com/office/drawing/2014/main" id="{34262D9B-432C-43DF-8C7B-D5A3D3AC238E}"/>
            </a:ext>
          </a:extLst>
        </xdr:cNvPr>
        <xdr:cNvCxnSpPr/>
      </xdr:nvCxnSpPr>
      <xdr:spPr>
        <a:xfrm flipV="1">
          <a:off x="4633595" y="5268113"/>
          <a:ext cx="1270" cy="128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41686</xdr:rowOff>
    </xdr:from>
    <xdr:ext cx="469744" cy="259045"/>
    <xdr:sp macro="" textlink="">
      <xdr:nvSpPr>
        <xdr:cNvPr id="56" name="議会費最小値テキスト">
          <a:extLst>
            <a:ext uri="{FF2B5EF4-FFF2-40B4-BE49-F238E27FC236}">
              <a16:creationId xmlns:a16="http://schemas.microsoft.com/office/drawing/2014/main" id="{AC1BE203-1AAA-4672-978E-F4127FBDE28A}"/>
            </a:ext>
          </a:extLst>
        </xdr:cNvPr>
        <xdr:cNvSpPr txBox="1"/>
      </xdr:nvSpPr>
      <xdr:spPr>
        <a:xfrm>
          <a:off x="4686300" y="655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37859</xdr:rowOff>
    </xdr:from>
    <xdr:to>
      <xdr:col>24</xdr:col>
      <xdr:colOff>152400</xdr:colOff>
      <xdr:row>38</xdr:row>
      <xdr:rowOff>37859</xdr:rowOff>
    </xdr:to>
    <xdr:cxnSp macro="">
      <xdr:nvCxnSpPr>
        <xdr:cNvPr id="57" name="直線コネクタ 56">
          <a:extLst>
            <a:ext uri="{FF2B5EF4-FFF2-40B4-BE49-F238E27FC236}">
              <a16:creationId xmlns:a16="http://schemas.microsoft.com/office/drawing/2014/main" id="{764064C4-E551-401D-8FE1-3AD2F6125A4A}"/>
            </a:ext>
          </a:extLst>
        </xdr:cNvPr>
        <xdr:cNvCxnSpPr/>
      </xdr:nvCxnSpPr>
      <xdr:spPr>
        <a:xfrm>
          <a:off x="4546600" y="6552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71290</xdr:rowOff>
    </xdr:from>
    <xdr:ext cx="534377" cy="259045"/>
    <xdr:sp macro="" textlink="">
      <xdr:nvSpPr>
        <xdr:cNvPr id="58" name="議会費最大値テキスト">
          <a:extLst>
            <a:ext uri="{FF2B5EF4-FFF2-40B4-BE49-F238E27FC236}">
              <a16:creationId xmlns:a16="http://schemas.microsoft.com/office/drawing/2014/main" id="{098E94E2-A8CA-4051-9965-4F9B36B68BCA}"/>
            </a:ext>
          </a:extLst>
        </xdr:cNvPr>
        <xdr:cNvSpPr txBox="1"/>
      </xdr:nvSpPr>
      <xdr:spPr>
        <a:xfrm>
          <a:off x="4686300" y="504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124613</xdr:rowOff>
    </xdr:from>
    <xdr:to>
      <xdr:col>24</xdr:col>
      <xdr:colOff>152400</xdr:colOff>
      <xdr:row>30</xdr:row>
      <xdr:rowOff>124613</xdr:rowOff>
    </xdr:to>
    <xdr:cxnSp macro="">
      <xdr:nvCxnSpPr>
        <xdr:cNvPr id="59" name="直線コネクタ 58">
          <a:extLst>
            <a:ext uri="{FF2B5EF4-FFF2-40B4-BE49-F238E27FC236}">
              <a16:creationId xmlns:a16="http://schemas.microsoft.com/office/drawing/2014/main" id="{4A9B2663-DFDB-4EF1-AF8C-021EB463418A}"/>
            </a:ext>
          </a:extLst>
        </xdr:cNvPr>
        <xdr:cNvCxnSpPr/>
      </xdr:nvCxnSpPr>
      <xdr:spPr>
        <a:xfrm>
          <a:off x="4546600" y="5268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60414</xdr:rowOff>
    </xdr:from>
    <xdr:to>
      <xdr:col>24</xdr:col>
      <xdr:colOff>63500</xdr:colOff>
      <xdr:row>37</xdr:row>
      <xdr:rowOff>96133</xdr:rowOff>
    </xdr:to>
    <xdr:cxnSp macro="">
      <xdr:nvCxnSpPr>
        <xdr:cNvPr id="60" name="直線コネクタ 59">
          <a:extLst>
            <a:ext uri="{FF2B5EF4-FFF2-40B4-BE49-F238E27FC236}">
              <a16:creationId xmlns:a16="http://schemas.microsoft.com/office/drawing/2014/main" id="{20846392-4FDF-4667-8953-13508F8118B2}"/>
            </a:ext>
          </a:extLst>
        </xdr:cNvPr>
        <xdr:cNvCxnSpPr/>
      </xdr:nvCxnSpPr>
      <xdr:spPr>
        <a:xfrm flipV="1">
          <a:off x="3797300" y="6404064"/>
          <a:ext cx="83820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16394</xdr:rowOff>
    </xdr:from>
    <xdr:ext cx="534377" cy="259045"/>
    <xdr:sp macro="" textlink="">
      <xdr:nvSpPr>
        <xdr:cNvPr id="61" name="議会費平均値テキスト">
          <a:extLst>
            <a:ext uri="{FF2B5EF4-FFF2-40B4-BE49-F238E27FC236}">
              <a16:creationId xmlns:a16="http://schemas.microsoft.com/office/drawing/2014/main" id="{2C7F4E8D-DBF8-4EC4-8E1C-6194F85EE0F2}"/>
            </a:ext>
          </a:extLst>
        </xdr:cNvPr>
        <xdr:cNvSpPr txBox="1"/>
      </xdr:nvSpPr>
      <xdr:spPr>
        <a:xfrm>
          <a:off x="4686300" y="61885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164967</xdr:rowOff>
    </xdr:from>
    <xdr:to>
      <xdr:col>24</xdr:col>
      <xdr:colOff>114300</xdr:colOff>
      <xdr:row>37</xdr:row>
      <xdr:rowOff>95117</xdr:rowOff>
    </xdr:to>
    <xdr:sp macro="" textlink="">
      <xdr:nvSpPr>
        <xdr:cNvPr id="62" name="フローチャート: 判断 61">
          <a:extLst>
            <a:ext uri="{FF2B5EF4-FFF2-40B4-BE49-F238E27FC236}">
              <a16:creationId xmlns:a16="http://schemas.microsoft.com/office/drawing/2014/main" id="{731103E0-0157-4179-89F7-0D10098C21F9}"/>
            </a:ext>
          </a:extLst>
        </xdr:cNvPr>
        <xdr:cNvSpPr/>
      </xdr:nvSpPr>
      <xdr:spPr>
        <a:xfrm>
          <a:off x="45847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96133</xdr:rowOff>
    </xdr:from>
    <xdr:to>
      <xdr:col>19</xdr:col>
      <xdr:colOff>177800</xdr:colOff>
      <xdr:row>37</xdr:row>
      <xdr:rowOff>102629</xdr:rowOff>
    </xdr:to>
    <xdr:cxnSp macro="">
      <xdr:nvCxnSpPr>
        <xdr:cNvPr id="63" name="直線コネクタ 62">
          <a:extLst>
            <a:ext uri="{FF2B5EF4-FFF2-40B4-BE49-F238E27FC236}">
              <a16:creationId xmlns:a16="http://schemas.microsoft.com/office/drawing/2014/main" id="{128CC8E8-DFB9-4C52-8722-9BB30677956C}"/>
            </a:ext>
          </a:extLst>
        </xdr:cNvPr>
        <xdr:cNvCxnSpPr/>
      </xdr:nvCxnSpPr>
      <xdr:spPr>
        <a:xfrm flipV="1">
          <a:off x="2908300" y="6439783"/>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7290</xdr:rowOff>
    </xdr:from>
    <xdr:to>
      <xdr:col>20</xdr:col>
      <xdr:colOff>38100</xdr:colOff>
      <xdr:row>37</xdr:row>
      <xdr:rowOff>108890</xdr:rowOff>
    </xdr:to>
    <xdr:sp macro="" textlink="">
      <xdr:nvSpPr>
        <xdr:cNvPr id="64" name="フローチャート: 判断 63">
          <a:extLst>
            <a:ext uri="{FF2B5EF4-FFF2-40B4-BE49-F238E27FC236}">
              <a16:creationId xmlns:a16="http://schemas.microsoft.com/office/drawing/2014/main" id="{32666E0D-6CF6-46BC-954B-A1E4573275A9}"/>
            </a:ext>
          </a:extLst>
        </xdr:cNvPr>
        <xdr:cNvSpPr/>
      </xdr:nvSpPr>
      <xdr:spPr>
        <a:xfrm>
          <a:off x="3746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125417</xdr:rowOff>
    </xdr:from>
    <xdr:ext cx="534377" cy="259045"/>
    <xdr:sp macro="" textlink="">
      <xdr:nvSpPr>
        <xdr:cNvPr id="65" name="テキスト ボックス 64">
          <a:extLst>
            <a:ext uri="{FF2B5EF4-FFF2-40B4-BE49-F238E27FC236}">
              <a16:creationId xmlns:a16="http://schemas.microsoft.com/office/drawing/2014/main" id="{338FD9D5-36A6-4E67-B168-7778242BE686}"/>
            </a:ext>
          </a:extLst>
        </xdr:cNvPr>
        <xdr:cNvSpPr txBox="1"/>
      </xdr:nvSpPr>
      <xdr:spPr>
        <a:xfrm>
          <a:off x="3530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94914</xdr:rowOff>
    </xdr:from>
    <xdr:to>
      <xdr:col>15</xdr:col>
      <xdr:colOff>50800</xdr:colOff>
      <xdr:row>37</xdr:row>
      <xdr:rowOff>102629</xdr:rowOff>
    </xdr:to>
    <xdr:cxnSp macro="">
      <xdr:nvCxnSpPr>
        <xdr:cNvPr id="66" name="直線コネクタ 65">
          <a:extLst>
            <a:ext uri="{FF2B5EF4-FFF2-40B4-BE49-F238E27FC236}">
              <a16:creationId xmlns:a16="http://schemas.microsoft.com/office/drawing/2014/main" id="{754F3766-C36E-4BDC-BAE2-59E0CF927314}"/>
            </a:ext>
          </a:extLst>
        </xdr:cNvPr>
        <xdr:cNvCxnSpPr/>
      </xdr:nvCxnSpPr>
      <xdr:spPr>
        <a:xfrm>
          <a:off x="2019300" y="6438564"/>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9461</xdr:rowOff>
    </xdr:from>
    <xdr:to>
      <xdr:col>15</xdr:col>
      <xdr:colOff>101600</xdr:colOff>
      <xdr:row>37</xdr:row>
      <xdr:rowOff>111061</xdr:rowOff>
    </xdr:to>
    <xdr:sp macro="" textlink="">
      <xdr:nvSpPr>
        <xdr:cNvPr id="67" name="フローチャート: 判断 66">
          <a:extLst>
            <a:ext uri="{FF2B5EF4-FFF2-40B4-BE49-F238E27FC236}">
              <a16:creationId xmlns:a16="http://schemas.microsoft.com/office/drawing/2014/main" id="{9BFA7C9B-B269-4D01-BC0B-D0D8DAFC6EFC}"/>
            </a:ext>
          </a:extLst>
        </xdr:cNvPr>
        <xdr:cNvSpPr/>
      </xdr:nvSpPr>
      <xdr:spPr>
        <a:xfrm>
          <a:off x="2857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127588</xdr:rowOff>
    </xdr:from>
    <xdr:ext cx="534377" cy="259045"/>
    <xdr:sp macro="" textlink="">
      <xdr:nvSpPr>
        <xdr:cNvPr id="68" name="テキスト ボックス 67">
          <a:extLst>
            <a:ext uri="{FF2B5EF4-FFF2-40B4-BE49-F238E27FC236}">
              <a16:creationId xmlns:a16="http://schemas.microsoft.com/office/drawing/2014/main" id="{9E98C632-F061-4F15-8E5F-D742D0937E75}"/>
            </a:ext>
          </a:extLst>
        </xdr:cNvPr>
        <xdr:cNvSpPr txBox="1"/>
      </xdr:nvSpPr>
      <xdr:spPr>
        <a:xfrm>
          <a:off x="2641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94914</xdr:rowOff>
    </xdr:from>
    <xdr:to>
      <xdr:col>10</xdr:col>
      <xdr:colOff>114300</xdr:colOff>
      <xdr:row>37</xdr:row>
      <xdr:rowOff>106077</xdr:rowOff>
    </xdr:to>
    <xdr:cxnSp macro="">
      <xdr:nvCxnSpPr>
        <xdr:cNvPr id="69" name="直線コネクタ 68">
          <a:extLst>
            <a:ext uri="{FF2B5EF4-FFF2-40B4-BE49-F238E27FC236}">
              <a16:creationId xmlns:a16="http://schemas.microsoft.com/office/drawing/2014/main" id="{6E460EF6-4E50-403E-BD22-D923D0D57CDD}"/>
            </a:ext>
          </a:extLst>
        </xdr:cNvPr>
        <xdr:cNvCxnSpPr/>
      </xdr:nvCxnSpPr>
      <xdr:spPr>
        <a:xfrm flipV="1">
          <a:off x="1130300" y="6438564"/>
          <a:ext cx="88900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170129</xdr:rowOff>
    </xdr:from>
    <xdr:to>
      <xdr:col>10</xdr:col>
      <xdr:colOff>165100</xdr:colOff>
      <xdr:row>37</xdr:row>
      <xdr:rowOff>100279</xdr:rowOff>
    </xdr:to>
    <xdr:sp macro="" textlink="">
      <xdr:nvSpPr>
        <xdr:cNvPr id="70" name="フローチャート: 判断 69">
          <a:extLst>
            <a:ext uri="{FF2B5EF4-FFF2-40B4-BE49-F238E27FC236}">
              <a16:creationId xmlns:a16="http://schemas.microsoft.com/office/drawing/2014/main" id="{FFE60C2D-064D-4325-8732-57007CAAF359}"/>
            </a:ext>
          </a:extLst>
        </xdr:cNvPr>
        <xdr:cNvSpPr/>
      </xdr:nvSpPr>
      <xdr:spPr>
        <a:xfrm>
          <a:off x="1968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116806</xdr:rowOff>
    </xdr:from>
    <xdr:ext cx="534377" cy="259045"/>
    <xdr:sp macro="" textlink="">
      <xdr:nvSpPr>
        <xdr:cNvPr id="71" name="テキスト ボックス 70">
          <a:extLst>
            <a:ext uri="{FF2B5EF4-FFF2-40B4-BE49-F238E27FC236}">
              <a16:creationId xmlns:a16="http://schemas.microsoft.com/office/drawing/2014/main" id="{22D46C2A-8EC0-4AA4-A0E4-5B73B4B83DBD}"/>
            </a:ext>
          </a:extLst>
        </xdr:cNvPr>
        <xdr:cNvSpPr txBox="1"/>
      </xdr:nvSpPr>
      <xdr:spPr>
        <a:xfrm>
          <a:off x="1752111" y="611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5252</xdr:rowOff>
    </xdr:from>
    <xdr:to>
      <xdr:col>6</xdr:col>
      <xdr:colOff>38100</xdr:colOff>
      <xdr:row>37</xdr:row>
      <xdr:rowOff>106852</xdr:rowOff>
    </xdr:to>
    <xdr:sp macro="" textlink="">
      <xdr:nvSpPr>
        <xdr:cNvPr id="72" name="フローチャート: 判断 71">
          <a:extLst>
            <a:ext uri="{FF2B5EF4-FFF2-40B4-BE49-F238E27FC236}">
              <a16:creationId xmlns:a16="http://schemas.microsoft.com/office/drawing/2014/main" id="{64E0B6E9-1282-450C-BD82-7D13DDBDF8F2}"/>
            </a:ext>
          </a:extLst>
        </xdr:cNvPr>
        <xdr:cNvSpPr/>
      </xdr:nvSpPr>
      <xdr:spPr>
        <a:xfrm>
          <a:off x="1079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123379</xdr:rowOff>
    </xdr:from>
    <xdr:ext cx="534377" cy="259045"/>
    <xdr:sp macro="" textlink="">
      <xdr:nvSpPr>
        <xdr:cNvPr id="73" name="テキスト ボックス 72">
          <a:extLst>
            <a:ext uri="{FF2B5EF4-FFF2-40B4-BE49-F238E27FC236}">
              <a16:creationId xmlns:a16="http://schemas.microsoft.com/office/drawing/2014/main" id="{E63F03ED-A960-4B65-81CD-7F88BA6489FB}"/>
            </a:ext>
          </a:extLst>
        </xdr:cNvPr>
        <xdr:cNvSpPr txBox="1"/>
      </xdr:nvSpPr>
      <xdr:spPr>
        <a:xfrm>
          <a:off x="863111" y="61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BDE77BF7-442D-49BE-817C-ECD63964198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34F97B9-E33E-432E-884B-ADCF26319FC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50907E7-DC2F-4A4D-8776-58D6646F9E1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69C8EB2-D251-4DA0-A449-FEEB2FF712F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2F01614-48A2-40E2-82B5-17F1DD11803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9614</xdr:rowOff>
    </xdr:from>
    <xdr:to>
      <xdr:col>24</xdr:col>
      <xdr:colOff>114300</xdr:colOff>
      <xdr:row>37</xdr:row>
      <xdr:rowOff>111214</xdr:rowOff>
    </xdr:to>
    <xdr:sp macro="" textlink="">
      <xdr:nvSpPr>
        <xdr:cNvPr id="79" name="楕円 78">
          <a:extLst>
            <a:ext uri="{FF2B5EF4-FFF2-40B4-BE49-F238E27FC236}">
              <a16:creationId xmlns:a16="http://schemas.microsoft.com/office/drawing/2014/main" id="{C002EEEE-3B0E-4709-8CAE-9A58D377B250}"/>
            </a:ext>
          </a:extLst>
        </xdr:cNvPr>
        <xdr:cNvSpPr/>
      </xdr:nvSpPr>
      <xdr:spPr>
        <a:xfrm>
          <a:off x="4584700" y="635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159491</xdr:rowOff>
    </xdr:from>
    <xdr:ext cx="534377" cy="259045"/>
    <xdr:sp macro="" textlink="">
      <xdr:nvSpPr>
        <xdr:cNvPr id="80" name="議会費該当値テキスト">
          <a:extLst>
            <a:ext uri="{FF2B5EF4-FFF2-40B4-BE49-F238E27FC236}">
              <a16:creationId xmlns:a16="http://schemas.microsoft.com/office/drawing/2014/main" id="{4245D2D8-A6D0-4511-A3A6-41979A85BE89}"/>
            </a:ext>
          </a:extLst>
        </xdr:cNvPr>
        <xdr:cNvSpPr txBox="1"/>
      </xdr:nvSpPr>
      <xdr:spPr>
        <a:xfrm>
          <a:off x="4686300" y="633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45333</xdr:rowOff>
    </xdr:from>
    <xdr:to>
      <xdr:col>20</xdr:col>
      <xdr:colOff>38100</xdr:colOff>
      <xdr:row>37</xdr:row>
      <xdr:rowOff>146933</xdr:rowOff>
    </xdr:to>
    <xdr:sp macro="" textlink="">
      <xdr:nvSpPr>
        <xdr:cNvPr id="81" name="楕円 80">
          <a:extLst>
            <a:ext uri="{FF2B5EF4-FFF2-40B4-BE49-F238E27FC236}">
              <a16:creationId xmlns:a16="http://schemas.microsoft.com/office/drawing/2014/main" id="{640BDBEE-51A7-49CE-A0B0-5948D5028CBA}"/>
            </a:ext>
          </a:extLst>
        </xdr:cNvPr>
        <xdr:cNvSpPr/>
      </xdr:nvSpPr>
      <xdr:spPr>
        <a:xfrm>
          <a:off x="3746500" y="63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138060</xdr:rowOff>
    </xdr:from>
    <xdr:ext cx="534377" cy="259045"/>
    <xdr:sp macro="" textlink="">
      <xdr:nvSpPr>
        <xdr:cNvPr id="82" name="テキスト ボックス 81">
          <a:extLst>
            <a:ext uri="{FF2B5EF4-FFF2-40B4-BE49-F238E27FC236}">
              <a16:creationId xmlns:a16="http://schemas.microsoft.com/office/drawing/2014/main" id="{89589395-280D-4CB4-9B72-71DA6AA3AC1F}"/>
            </a:ext>
          </a:extLst>
        </xdr:cNvPr>
        <xdr:cNvSpPr txBox="1"/>
      </xdr:nvSpPr>
      <xdr:spPr>
        <a:xfrm>
          <a:off x="3530111" y="648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51829</xdr:rowOff>
    </xdr:from>
    <xdr:to>
      <xdr:col>15</xdr:col>
      <xdr:colOff>101600</xdr:colOff>
      <xdr:row>37</xdr:row>
      <xdr:rowOff>153429</xdr:rowOff>
    </xdr:to>
    <xdr:sp macro="" textlink="">
      <xdr:nvSpPr>
        <xdr:cNvPr id="83" name="楕円 82">
          <a:extLst>
            <a:ext uri="{FF2B5EF4-FFF2-40B4-BE49-F238E27FC236}">
              <a16:creationId xmlns:a16="http://schemas.microsoft.com/office/drawing/2014/main" id="{9278A5FE-F1BE-492F-821A-470053CE9677}"/>
            </a:ext>
          </a:extLst>
        </xdr:cNvPr>
        <xdr:cNvSpPr/>
      </xdr:nvSpPr>
      <xdr:spPr>
        <a:xfrm>
          <a:off x="2857500" y="639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144556</xdr:rowOff>
    </xdr:from>
    <xdr:ext cx="534377" cy="259045"/>
    <xdr:sp macro="" textlink="">
      <xdr:nvSpPr>
        <xdr:cNvPr id="84" name="テキスト ボックス 83">
          <a:extLst>
            <a:ext uri="{FF2B5EF4-FFF2-40B4-BE49-F238E27FC236}">
              <a16:creationId xmlns:a16="http://schemas.microsoft.com/office/drawing/2014/main" id="{07125AAC-57F0-4003-80DE-1C3BCA4F2C18}"/>
            </a:ext>
          </a:extLst>
        </xdr:cNvPr>
        <xdr:cNvSpPr txBox="1"/>
      </xdr:nvSpPr>
      <xdr:spPr>
        <a:xfrm>
          <a:off x="2641111" y="648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44114</xdr:rowOff>
    </xdr:from>
    <xdr:to>
      <xdr:col>10</xdr:col>
      <xdr:colOff>165100</xdr:colOff>
      <xdr:row>37</xdr:row>
      <xdr:rowOff>145714</xdr:rowOff>
    </xdr:to>
    <xdr:sp macro="" textlink="">
      <xdr:nvSpPr>
        <xdr:cNvPr id="85" name="楕円 84">
          <a:extLst>
            <a:ext uri="{FF2B5EF4-FFF2-40B4-BE49-F238E27FC236}">
              <a16:creationId xmlns:a16="http://schemas.microsoft.com/office/drawing/2014/main" id="{D40A029E-3789-429E-ACAF-97FD41C0F8AC}"/>
            </a:ext>
          </a:extLst>
        </xdr:cNvPr>
        <xdr:cNvSpPr/>
      </xdr:nvSpPr>
      <xdr:spPr>
        <a:xfrm>
          <a:off x="1968500" y="63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136841</xdr:rowOff>
    </xdr:from>
    <xdr:ext cx="534377" cy="259045"/>
    <xdr:sp macro="" textlink="">
      <xdr:nvSpPr>
        <xdr:cNvPr id="86" name="テキスト ボックス 85">
          <a:extLst>
            <a:ext uri="{FF2B5EF4-FFF2-40B4-BE49-F238E27FC236}">
              <a16:creationId xmlns:a16="http://schemas.microsoft.com/office/drawing/2014/main" id="{9FC97BA4-07C2-4430-950E-689D053DCB58}"/>
            </a:ext>
          </a:extLst>
        </xdr:cNvPr>
        <xdr:cNvSpPr txBox="1"/>
      </xdr:nvSpPr>
      <xdr:spPr>
        <a:xfrm>
          <a:off x="1752111" y="64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55277</xdr:rowOff>
    </xdr:from>
    <xdr:to>
      <xdr:col>6</xdr:col>
      <xdr:colOff>38100</xdr:colOff>
      <xdr:row>37</xdr:row>
      <xdr:rowOff>156877</xdr:rowOff>
    </xdr:to>
    <xdr:sp macro="" textlink="">
      <xdr:nvSpPr>
        <xdr:cNvPr id="87" name="楕円 86">
          <a:extLst>
            <a:ext uri="{FF2B5EF4-FFF2-40B4-BE49-F238E27FC236}">
              <a16:creationId xmlns:a16="http://schemas.microsoft.com/office/drawing/2014/main" id="{FB04C313-A702-4758-83F4-2436F810F55B}"/>
            </a:ext>
          </a:extLst>
        </xdr:cNvPr>
        <xdr:cNvSpPr/>
      </xdr:nvSpPr>
      <xdr:spPr>
        <a:xfrm>
          <a:off x="1079500" y="639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148003</xdr:rowOff>
    </xdr:from>
    <xdr:ext cx="534377" cy="259045"/>
    <xdr:sp macro="" textlink="">
      <xdr:nvSpPr>
        <xdr:cNvPr id="88" name="テキスト ボックス 87">
          <a:extLst>
            <a:ext uri="{FF2B5EF4-FFF2-40B4-BE49-F238E27FC236}">
              <a16:creationId xmlns:a16="http://schemas.microsoft.com/office/drawing/2014/main" id="{65B2BA46-54ED-42A8-A643-7D4E76C4EE64}"/>
            </a:ext>
          </a:extLst>
        </xdr:cNvPr>
        <xdr:cNvSpPr txBox="1"/>
      </xdr:nvSpPr>
      <xdr:spPr>
        <a:xfrm>
          <a:off x="863111" y="64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E4C1BF9F-D853-418D-9FAE-EBCD37FEA0A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32DA66F7-81AF-46F8-9218-6F1B442E36A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97F683FB-BC1C-4B40-8AC3-93630491894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2FFB6BBB-4DF2-4634-A712-386F8AD9B34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92444BC2-5518-4657-8D02-089730F7752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99DCD858-7FDD-4545-9407-9E138B99678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C688E3FD-239B-4C0C-B4FC-8A463CC90A8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1E19D116-F11C-46DC-BD66-CC586B2B53B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8C8C23FA-1274-4C18-B65B-2EE336BC9AA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5831472D-3077-46C8-AD8A-09FDF3FD003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BEFEBD7C-0680-48DE-8DBE-64F718773A3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5A18305-2E48-4032-BE8D-1078C2B7354C}"/>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F28BCEB4-F984-4BA0-A54C-1D454084DD0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8976F30-CF10-4288-A577-45C906ED104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1900682E-E76F-4E13-AB4D-70EBC2EFD1DA}"/>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F016B0AE-E8CB-43B8-9057-43D8072411F1}"/>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A5FDC3CB-36E5-4F1D-B232-A3FF9FABBD1A}"/>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B1BB6B64-D3D4-4F61-8152-48ADF978595D}"/>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5C1371DA-4BF6-465C-8033-97790FE22C5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7012302C-6512-441F-90BB-90D4875CE5C3}"/>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68A33ED3-90D6-4731-86F3-5415D09B3DB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209DBFE9-6BA5-487F-9305-5271EFE05963}"/>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90803FAB-B8C0-4E77-83DC-D354B1E7F67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122627</xdr:rowOff>
    </xdr:from>
    <xdr:to>
      <xdr:col>24</xdr:col>
      <xdr:colOff>62865</xdr:colOff>
      <xdr:row>58</xdr:row>
      <xdr:rowOff>105993</xdr:rowOff>
    </xdr:to>
    <xdr:cxnSp macro="">
      <xdr:nvCxnSpPr>
        <xdr:cNvPr id="112" name="直線コネクタ 111">
          <a:extLst>
            <a:ext uri="{FF2B5EF4-FFF2-40B4-BE49-F238E27FC236}">
              <a16:creationId xmlns:a16="http://schemas.microsoft.com/office/drawing/2014/main" id="{523BE1FB-8AC1-4CED-9AB5-4164A6AC5C8D}"/>
            </a:ext>
          </a:extLst>
        </xdr:cNvPr>
        <xdr:cNvCxnSpPr/>
      </xdr:nvCxnSpPr>
      <xdr:spPr>
        <a:xfrm flipV="1">
          <a:off x="4633595" y="8695127"/>
          <a:ext cx="1270" cy="135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109820</xdr:rowOff>
    </xdr:from>
    <xdr:ext cx="599010" cy="259045"/>
    <xdr:sp macro="" textlink="">
      <xdr:nvSpPr>
        <xdr:cNvPr id="113" name="総務費最小値テキスト">
          <a:extLst>
            <a:ext uri="{FF2B5EF4-FFF2-40B4-BE49-F238E27FC236}">
              <a16:creationId xmlns:a16="http://schemas.microsoft.com/office/drawing/2014/main" id="{6F9EDFB3-5BB2-418D-92F7-4BD7B896D6A9}"/>
            </a:ext>
          </a:extLst>
        </xdr:cNvPr>
        <xdr:cNvSpPr txBox="1"/>
      </xdr:nvSpPr>
      <xdr:spPr>
        <a:xfrm>
          <a:off x="4686300" y="100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105993</xdr:rowOff>
    </xdr:from>
    <xdr:to>
      <xdr:col>24</xdr:col>
      <xdr:colOff>152400</xdr:colOff>
      <xdr:row>58</xdr:row>
      <xdr:rowOff>105993</xdr:rowOff>
    </xdr:to>
    <xdr:cxnSp macro="">
      <xdr:nvCxnSpPr>
        <xdr:cNvPr id="114" name="直線コネクタ 113">
          <a:extLst>
            <a:ext uri="{FF2B5EF4-FFF2-40B4-BE49-F238E27FC236}">
              <a16:creationId xmlns:a16="http://schemas.microsoft.com/office/drawing/2014/main" id="{661AA487-F7BF-4827-9F7E-7EFB9A5966D3}"/>
            </a:ext>
          </a:extLst>
        </xdr:cNvPr>
        <xdr:cNvCxnSpPr/>
      </xdr:nvCxnSpPr>
      <xdr:spPr>
        <a:xfrm>
          <a:off x="4546600" y="10050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69304</xdr:rowOff>
    </xdr:from>
    <xdr:ext cx="690189" cy="259045"/>
    <xdr:sp macro="" textlink="">
      <xdr:nvSpPr>
        <xdr:cNvPr id="115" name="総務費最大値テキスト">
          <a:extLst>
            <a:ext uri="{FF2B5EF4-FFF2-40B4-BE49-F238E27FC236}">
              <a16:creationId xmlns:a16="http://schemas.microsoft.com/office/drawing/2014/main" id="{CCD7D13F-1BC0-4E62-AF6E-D0909963C4A1}"/>
            </a:ext>
          </a:extLst>
        </xdr:cNvPr>
        <xdr:cNvSpPr txBox="1"/>
      </xdr:nvSpPr>
      <xdr:spPr>
        <a:xfrm>
          <a:off x="4686300" y="8470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1,922,406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122627</xdr:rowOff>
    </xdr:from>
    <xdr:to>
      <xdr:col>24</xdr:col>
      <xdr:colOff>152400</xdr:colOff>
      <xdr:row>50</xdr:row>
      <xdr:rowOff>122627</xdr:rowOff>
    </xdr:to>
    <xdr:cxnSp macro="">
      <xdr:nvCxnSpPr>
        <xdr:cNvPr id="116" name="直線コネクタ 115">
          <a:extLst>
            <a:ext uri="{FF2B5EF4-FFF2-40B4-BE49-F238E27FC236}">
              <a16:creationId xmlns:a16="http://schemas.microsoft.com/office/drawing/2014/main" id="{99B90AB8-CEC7-435E-AFF6-7FB1C2962417}"/>
            </a:ext>
          </a:extLst>
        </xdr:cNvPr>
        <xdr:cNvCxnSpPr/>
      </xdr:nvCxnSpPr>
      <xdr:spPr>
        <a:xfrm>
          <a:off x="4546600" y="869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83140</xdr:rowOff>
    </xdr:from>
    <xdr:to>
      <xdr:col>24</xdr:col>
      <xdr:colOff>63500</xdr:colOff>
      <xdr:row>57</xdr:row>
      <xdr:rowOff>162715</xdr:rowOff>
    </xdr:to>
    <xdr:cxnSp macro="">
      <xdr:nvCxnSpPr>
        <xdr:cNvPr id="117" name="直線コネクタ 116">
          <a:extLst>
            <a:ext uri="{FF2B5EF4-FFF2-40B4-BE49-F238E27FC236}">
              <a16:creationId xmlns:a16="http://schemas.microsoft.com/office/drawing/2014/main" id="{90712134-4BA8-4AFE-BDA2-DEA645B75494}"/>
            </a:ext>
          </a:extLst>
        </xdr:cNvPr>
        <xdr:cNvCxnSpPr/>
      </xdr:nvCxnSpPr>
      <xdr:spPr>
        <a:xfrm flipV="1">
          <a:off x="3797300" y="9855790"/>
          <a:ext cx="838200" cy="7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25240</xdr:rowOff>
    </xdr:from>
    <xdr:ext cx="599010" cy="259045"/>
    <xdr:sp macro="" textlink="">
      <xdr:nvSpPr>
        <xdr:cNvPr id="118" name="総務費平均値テキスト">
          <a:extLst>
            <a:ext uri="{FF2B5EF4-FFF2-40B4-BE49-F238E27FC236}">
              <a16:creationId xmlns:a16="http://schemas.microsoft.com/office/drawing/2014/main" id="{C2EC1338-2BC6-4039-BFF9-E1621AD47DA8}"/>
            </a:ext>
          </a:extLst>
        </xdr:cNvPr>
        <xdr:cNvSpPr txBox="1"/>
      </xdr:nvSpPr>
      <xdr:spPr>
        <a:xfrm>
          <a:off x="4686300" y="9797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46813</xdr:rowOff>
    </xdr:from>
    <xdr:to>
      <xdr:col>24</xdr:col>
      <xdr:colOff>114300</xdr:colOff>
      <xdr:row>57</xdr:row>
      <xdr:rowOff>148413</xdr:rowOff>
    </xdr:to>
    <xdr:sp macro="" textlink="">
      <xdr:nvSpPr>
        <xdr:cNvPr id="119" name="フローチャート: 判断 118">
          <a:extLst>
            <a:ext uri="{FF2B5EF4-FFF2-40B4-BE49-F238E27FC236}">
              <a16:creationId xmlns:a16="http://schemas.microsoft.com/office/drawing/2014/main" id="{8512D63F-A71C-4BFB-93C4-2FD5911A10A0}"/>
            </a:ext>
          </a:extLst>
        </xdr:cNvPr>
        <xdr:cNvSpPr/>
      </xdr:nvSpPr>
      <xdr:spPr>
        <a:xfrm>
          <a:off x="4584700" y="98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95424</xdr:rowOff>
    </xdr:from>
    <xdr:to>
      <xdr:col>19</xdr:col>
      <xdr:colOff>177800</xdr:colOff>
      <xdr:row>57</xdr:row>
      <xdr:rowOff>162715</xdr:rowOff>
    </xdr:to>
    <xdr:cxnSp macro="">
      <xdr:nvCxnSpPr>
        <xdr:cNvPr id="120" name="直線コネクタ 119">
          <a:extLst>
            <a:ext uri="{FF2B5EF4-FFF2-40B4-BE49-F238E27FC236}">
              <a16:creationId xmlns:a16="http://schemas.microsoft.com/office/drawing/2014/main" id="{1A239D5F-4524-48F7-BA90-F03536770A8A}"/>
            </a:ext>
          </a:extLst>
        </xdr:cNvPr>
        <xdr:cNvCxnSpPr/>
      </xdr:nvCxnSpPr>
      <xdr:spPr>
        <a:xfrm>
          <a:off x="2908300" y="9868074"/>
          <a:ext cx="889000" cy="6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54924</xdr:rowOff>
    </xdr:from>
    <xdr:to>
      <xdr:col>20</xdr:col>
      <xdr:colOff>38100</xdr:colOff>
      <xdr:row>57</xdr:row>
      <xdr:rowOff>156524</xdr:rowOff>
    </xdr:to>
    <xdr:sp macro="" textlink="">
      <xdr:nvSpPr>
        <xdr:cNvPr id="121" name="フローチャート: 判断 120">
          <a:extLst>
            <a:ext uri="{FF2B5EF4-FFF2-40B4-BE49-F238E27FC236}">
              <a16:creationId xmlns:a16="http://schemas.microsoft.com/office/drawing/2014/main" id="{FE2F98A2-5EFA-4D7E-9C59-D5062C5455F7}"/>
            </a:ext>
          </a:extLst>
        </xdr:cNvPr>
        <xdr:cNvSpPr/>
      </xdr:nvSpPr>
      <xdr:spPr>
        <a:xfrm>
          <a:off x="3746500" y="982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1601</xdr:rowOff>
    </xdr:from>
    <xdr:ext cx="599010" cy="259045"/>
    <xdr:sp macro="" textlink="">
      <xdr:nvSpPr>
        <xdr:cNvPr id="122" name="テキスト ボックス 121">
          <a:extLst>
            <a:ext uri="{FF2B5EF4-FFF2-40B4-BE49-F238E27FC236}">
              <a16:creationId xmlns:a16="http://schemas.microsoft.com/office/drawing/2014/main" id="{43794C4D-2458-4229-B32F-65400CCED1D9}"/>
            </a:ext>
          </a:extLst>
        </xdr:cNvPr>
        <xdr:cNvSpPr txBox="1"/>
      </xdr:nvSpPr>
      <xdr:spPr>
        <a:xfrm>
          <a:off x="3497795" y="960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95424</xdr:rowOff>
    </xdr:from>
    <xdr:to>
      <xdr:col>15</xdr:col>
      <xdr:colOff>50800</xdr:colOff>
      <xdr:row>58</xdr:row>
      <xdr:rowOff>24209</xdr:rowOff>
    </xdr:to>
    <xdr:cxnSp macro="">
      <xdr:nvCxnSpPr>
        <xdr:cNvPr id="123" name="直線コネクタ 122">
          <a:extLst>
            <a:ext uri="{FF2B5EF4-FFF2-40B4-BE49-F238E27FC236}">
              <a16:creationId xmlns:a16="http://schemas.microsoft.com/office/drawing/2014/main" id="{291A9382-6F48-428D-8D7C-BDBA1B03A3C5}"/>
            </a:ext>
          </a:extLst>
        </xdr:cNvPr>
        <xdr:cNvCxnSpPr/>
      </xdr:nvCxnSpPr>
      <xdr:spPr>
        <a:xfrm flipV="1">
          <a:off x="2019300" y="9868074"/>
          <a:ext cx="889000" cy="10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15831</xdr:rowOff>
    </xdr:from>
    <xdr:to>
      <xdr:col>15</xdr:col>
      <xdr:colOff>101600</xdr:colOff>
      <xdr:row>57</xdr:row>
      <xdr:rowOff>117431</xdr:rowOff>
    </xdr:to>
    <xdr:sp macro="" textlink="">
      <xdr:nvSpPr>
        <xdr:cNvPr id="124" name="フローチャート: 判断 123">
          <a:extLst>
            <a:ext uri="{FF2B5EF4-FFF2-40B4-BE49-F238E27FC236}">
              <a16:creationId xmlns:a16="http://schemas.microsoft.com/office/drawing/2014/main" id="{25943A7A-B033-4B21-90D2-7E34BF49DEAE}"/>
            </a:ext>
          </a:extLst>
        </xdr:cNvPr>
        <xdr:cNvSpPr/>
      </xdr:nvSpPr>
      <xdr:spPr>
        <a:xfrm>
          <a:off x="2857500" y="978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133958</xdr:rowOff>
    </xdr:from>
    <xdr:ext cx="599010" cy="259045"/>
    <xdr:sp macro="" textlink="">
      <xdr:nvSpPr>
        <xdr:cNvPr id="125" name="テキスト ボックス 124">
          <a:extLst>
            <a:ext uri="{FF2B5EF4-FFF2-40B4-BE49-F238E27FC236}">
              <a16:creationId xmlns:a16="http://schemas.microsoft.com/office/drawing/2014/main" id="{3889D678-C903-45AA-B247-A3CE97A5F05F}"/>
            </a:ext>
          </a:extLst>
        </xdr:cNvPr>
        <xdr:cNvSpPr txBox="1"/>
      </xdr:nvSpPr>
      <xdr:spPr>
        <a:xfrm>
          <a:off x="2608795" y="956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24209</xdr:rowOff>
    </xdr:from>
    <xdr:to>
      <xdr:col>10</xdr:col>
      <xdr:colOff>114300</xdr:colOff>
      <xdr:row>58</xdr:row>
      <xdr:rowOff>66687</xdr:rowOff>
    </xdr:to>
    <xdr:cxnSp macro="">
      <xdr:nvCxnSpPr>
        <xdr:cNvPr id="126" name="直線コネクタ 125">
          <a:extLst>
            <a:ext uri="{FF2B5EF4-FFF2-40B4-BE49-F238E27FC236}">
              <a16:creationId xmlns:a16="http://schemas.microsoft.com/office/drawing/2014/main" id="{7080BADB-04B0-4C75-AE99-16E588FF9534}"/>
            </a:ext>
          </a:extLst>
        </xdr:cNvPr>
        <xdr:cNvCxnSpPr/>
      </xdr:nvCxnSpPr>
      <xdr:spPr>
        <a:xfrm flipV="1">
          <a:off x="1130300" y="9968309"/>
          <a:ext cx="889000" cy="4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120739</xdr:rowOff>
    </xdr:from>
    <xdr:to>
      <xdr:col>10</xdr:col>
      <xdr:colOff>165100</xdr:colOff>
      <xdr:row>58</xdr:row>
      <xdr:rowOff>50889</xdr:rowOff>
    </xdr:to>
    <xdr:sp macro="" textlink="">
      <xdr:nvSpPr>
        <xdr:cNvPr id="127" name="フローチャート: 判断 126">
          <a:extLst>
            <a:ext uri="{FF2B5EF4-FFF2-40B4-BE49-F238E27FC236}">
              <a16:creationId xmlns:a16="http://schemas.microsoft.com/office/drawing/2014/main" id="{B6FB7700-F40E-42C4-A3C3-A4190FD31E69}"/>
            </a:ext>
          </a:extLst>
        </xdr:cNvPr>
        <xdr:cNvSpPr/>
      </xdr:nvSpPr>
      <xdr:spPr>
        <a:xfrm>
          <a:off x="1968500" y="989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67416</xdr:rowOff>
    </xdr:from>
    <xdr:ext cx="599010" cy="259045"/>
    <xdr:sp macro="" textlink="">
      <xdr:nvSpPr>
        <xdr:cNvPr id="128" name="テキスト ボックス 127">
          <a:extLst>
            <a:ext uri="{FF2B5EF4-FFF2-40B4-BE49-F238E27FC236}">
              <a16:creationId xmlns:a16="http://schemas.microsoft.com/office/drawing/2014/main" id="{22AA77ED-53B4-4B6D-9B7B-84C73BBA8B26}"/>
            </a:ext>
          </a:extLst>
        </xdr:cNvPr>
        <xdr:cNvSpPr txBox="1"/>
      </xdr:nvSpPr>
      <xdr:spPr>
        <a:xfrm>
          <a:off x="1719795" y="966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121438</xdr:rowOff>
    </xdr:from>
    <xdr:to>
      <xdr:col>6</xdr:col>
      <xdr:colOff>38100</xdr:colOff>
      <xdr:row>58</xdr:row>
      <xdr:rowOff>51588</xdr:rowOff>
    </xdr:to>
    <xdr:sp macro="" textlink="">
      <xdr:nvSpPr>
        <xdr:cNvPr id="129" name="フローチャート: 判断 128">
          <a:extLst>
            <a:ext uri="{FF2B5EF4-FFF2-40B4-BE49-F238E27FC236}">
              <a16:creationId xmlns:a16="http://schemas.microsoft.com/office/drawing/2014/main" id="{FEA55C86-4B13-4915-91F0-272C1DA67BCF}"/>
            </a:ext>
          </a:extLst>
        </xdr:cNvPr>
        <xdr:cNvSpPr/>
      </xdr:nvSpPr>
      <xdr:spPr>
        <a:xfrm>
          <a:off x="1079500" y="989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68115</xdr:rowOff>
    </xdr:from>
    <xdr:ext cx="599010" cy="259045"/>
    <xdr:sp macro="" textlink="">
      <xdr:nvSpPr>
        <xdr:cNvPr id="130" name="テキスト ボックス 129">
          <a:extLst>
            <a:ext uri="{FF2B5EF4-FFF2-40B4-BE49-F238E27FC236}">
              <a16:creationId xmlns:a16="http://schemas.microsoft.com/office/drawing/2014/main" id="{D720EAEA-D282-48FB-A544-AA86489A5BFF}"/>
            </a:ext>
          </a:extLst>
        </xdr:cNvPr>
        <xdr:cNvSpPr txBox="1"/>
      </xdr:nvSpPr>
      <xdr:spPr>
        <a:xfrm>
          <a:off x="830795" y="966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9251601-B1E5-492E-B82A-6B14953AE0D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8C2F16E-5F42-4988-9CBD-2AC496295BA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3B8692A-3DA5-453C-AD3D-06D9DAFB52E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93E4A0B-64BD-4231-8963-43118B5EF29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9FB2E7F-BADD-4320-92D5-9E124ABB370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32340</xdr:rowOff>
    </xdr:from>
    <xdr:to>
      <xdr:col>24</xdr:col>
      <xdr:colOff>114300</xdr:colOff>
      <xdr:row>57</xdr:row>
      <xdr:rowOff>133940</xdr:rowOff>
    </xdr:to>
    <xdr:sp macro="" textlink="">
      <xdr:nvSpPr>
        <xdr:cNvPr id="136" name="楕円 135">
          <a:extLst>
            <a:ext uri="{FF2B5EF4-FFF2-40B4-BE49-F238E27FC236}">
              <a16:creationId xmlns:a16="http://schemas.microsoft.com/office/drawing/2014/main" id="{9B8ABAB8-DCE3-4735-9BA0-CFEB370ECB63}"/>
            </a:ext>
          </a:extLst>
        </xdr:cNvPr>
        <xdr:cNvSpPr/>
      </xdr:nvSpPr>
      <xdr:spPr>
        <a:xfrm>
          <a:off x="4584700" y="98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55217</xdr:rowOff>
    </xdr:from>
    <xdr:ext cx="599010" cy="259045"/>
    <xdr:sp macro="" textlink="">
      <xdr:nvSpPr>
        <xdr:cNvPr id="137" name="総務費該当値テキスト">
          <a:extLst>
            <a:ext uri="{FF2B5EF4-FFF2-40B4-BE49-F238E27FC236}">
              <a16:creationId xmlns:a16="http://schemas.microsoft.com/office/drawing/2014/main" id="{B534129B-B596-4D73-99C9-AB075D3D1119}"/>
            </a:ext>
          </a:extLst>
        </xdr:cNvPr>
        <xdr:cNvSpPr txBox="1"/>
      </xdr:nvSpPr>
      <xdr:spPr>
        <a:xfrm>
          <a:off x="4686300" y="965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111915</xdr:rowOff>
    </xdr:from>
    <xdr:to>
      <xdr:col>20</xdr:col>
      <xdr:colOff>38100</xdr:colOff>
      <xdr:row>58</xdr:row>
      <xdr:rowOff>42065</xdr:rowOff>
    </xdr:to>
    <xdr:sp macro="" textlink="">
      <xdr:nvSpPr>
        <xdr:cNvPr id="138" name="楕円 137">
          <a:extLst>
            <a:ext uri="{FF2B5EF4-FFF2-40B4-BE49-F238E27FC236}">
              <a16:creationId xmlns:a16="http://schemas.microsoft.com/office/drawing/2014/main" id="{647D4BEA-2378-43F8-ADF0-BC26A7BF2893}"/>
            </a:ext>
          </a:extLst>
        </xdr:cNvPr>
        <xdr:cNvSpPr/>
      </xdr:nvSpPr>
      <xdr:spPr>
        <a:xfrm>
          <a:off x="3746500" y="988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33192</xdr:rowOff>
    </xdr:from>
    <xdr:ext cx="599010" cy="259045"/>
    <xdr:sp macro="" textlink="">
      <xdr:nvSpPr>
        <xdr:cNvPr id="139" name="テキスト ボックス 138">
          <a:extLst>
            <a:ext uri="{FF2B5EF4-FFF2-40B4-BE49-F238E27FC236}">
              <a16:creationId xmlns:a16="http://schemas.microsoft.com/office/drawing/2014/main" id="{4BEC677B-B8A5-4799-A2A2-2EA000AC4280}"/>
            </a:ext>
          </a:extLst>
        </xdr:cNvPr>
        <xdr:cNvSpPr txBox="1"/>
      </xdr:nvSpPr>
      <xdr:spPr>
        <a:xfrm>
          <a:off x="3497795" y="997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44624</xdr:rowOff>
    </xdr:from>
    <xdr:to>
      <xdr:col>15</xdr:col>
      <xdr:colOff>101600</xdr:colOff>
      <xdr:row>57</xdr:row>
      <xdr:rowOff>146224</xdr:rowOff>
    </xdr:to>
    <xdr:sp macro="" textlink="">
      <xdr:nvSpPr>
        <xdr:cNvPr id="140" name="楕円 139">
          <a:extLst>
            <a:ext uri="{FF2B5EF4-FFF2-40B4-BE49-F238E27FC236}">
              <a16:creationId xmlns:a16="http://schemas.microsoft.com/office/drawing/2014/main" id="{B620B172-E33F-4B2D-8C0E-2805CF0C4EEB}"/>
            </a:ext>
          </a:extLst>
        </xdr:cNvPr>
        <xdr:cNvSpPr/>
      </xdr:nvSpPr>
      <xdr:spPr>
        <a:xfrm>
          <a:off x="2857500" y="981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137351</xdr:rowOff>
    </xdr:from>
    <xdr:ext cx="599010" cy="259045"/>
    <xdr:sp macro="" textlink="">
      <xdr:nvSpPr>
        <xdr:cNvPr id="141" name="テキスト ボックス 140">
          <a:extLst>
            <a:ext uri="{FF2B5EF4-FFF2-40B4-BE49-F238E27FC236}">
              <a16:creationId xmlns:a16="http://schemas.microsoft.com/office/drawing/2014/main" id="{E920DCD7-1184-45F5-815D-633E8ED7C533}"/>
            </a:ext>
          </a:extLst>
        </xdr:cNvPr>
        <xdr:cNvSpPr txBox="1"/>
      </xdr:nvSpPr>
      <xdr:spPr>
        <a:xfrm>
          <a:off x="2608795" y="991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144859</xdr:rowOff>
    </xdr:from>
    <xdr:to>
      <xdr:col>10</xdr:col>
      <xdr:colOff>165100</xdr:colOff>
      <xdr:row>58</xdr:row>
      <xdr:rowOff>75009</xdr:rowOff>
    </xdr:to>
    <xdr:sp macro="" textlink="">
      <xdr:nvSpPr>
        <xdr:cNvPr id="142" name="楕円 141">
          <a:extLst>
            <a:ext uri="{FF2B5EF4-FFF2-40B4-BE49-F238E27FC236}">
              <a16:creationId xmlns:a16="http://schemas.microsoft.com/office/drawing/2014/main" id="{84642A42-490B-4FBB-8465-7F94B742B6D0}"/>
            </a:ext>
          </a:extLst>
        </xdr:cNvPr>
        <xdr:cNvSpPr/>
      </xdr:nvSpPr>
      <xdr:spPr>
        <a:xfrm>
          <a:off x="1968500" y="991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66136</xdr:rowOff>
    </xdr:from>
    <xdr:ext cx="599010" cy="259045"/>
    <xdr:sp macro="" textlink="">
      <xdr:nvSpPr>
        <xdr:cNvPr id="143" name="テキスト ボックス 142">
          <a:extLst>
            <a:ext uri="{FF2B5EF4-FFF2-40B4-BE49-F238E27FC236}">
              <a16:creationId xmlns:a16="http://schemas.microsoft.com/office/drawing/2014/main" id="{058A64A5-C516-45E2-84AD-5E707EF8E7AA}"/>
            </a:ext>
          </a:extLst>
        </xdr:cNvPr>
        <xdr:cNvSpPr txBox="1"/>
      </xdr:nvSpPr>
      <xdr:spPr>
        <a:xfrm>
          <a:off x="1719795" y="10010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15887</xdr:rowOff>
    </xdr:from>
    <xdr:to>
      <xdr:col>6</xdr:col>
      <xdr:colOff>38100</xdr:colOff>
      <xdr:row>58</xdr:row>
      <xdr:rowOff>117487</xdr:rowOff>
    </xdr:to>
    <xdr:sp macro="" textlink="">
      <xdr:nvSpPr>
        <xdr:cNvPr id="144" name="楕円 143">
          <a:extLst>
            <a:ext uri="{FF2B5EF4-FFF2-40B4-BE49-F238E27FC236}">
              <a16:creationId xmlns:a16="http://schemas.microsoft.com/office/drawing/2014/main" id="{9DDD6C72-9C0A-473D-8353-63E6979E7892}"/>
            </a:ext>
          </a:extLst>
        </xdr:cNvPr>
        <xdr:cNvSpPr/>
      </xdr:nvSpPr>
      <xdr:spPr>
        <a:xfrm>
          <a:off x="1079500" y="995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108614</xdr:rowOff>
    </xdr:from>
    <xdr:ext cx="599010" cy="259045"/>
    <xdr:sp macro="" textlink="">
      <xdr:nvSpPr>
        <xdr:cNvPr id="145" name="テキスト ボックス 144">
          <a:extLst>
            <a:ext uri="{FF2B5EF4-FFF2-40B4-BE49-F238E27FC236}">
              <a16:creationId xmlns:a16="http://schemas.microsoft.com/office/drawing/2014/main" id="{F13D75B6-54B0-4B41-9F79-9D4FA5FFA08D}"/>
            </a:ext>
          </a:extLst>
        </xdr:cNvPr>
        <xdr:cNvSpPr txBox="1"/>
      </xdr:nvSpPr>
      <xdr:spPr>
        <a:xfrm>
          <a:off x="830795" y="10052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3B008F-48B5-4FA9-AB2F-133D01A44BB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C19C8128-7724-4204-9F2B-0DF784D2DC4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BCCDF106-4726-4DFD-9FF6-74873824DC4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4337149B-A6D2-4EC0-A0C7-47859A8B0DB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334763B9-C5C0-4590-AE8C-1188C1E1511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634B7C67-B0AD-49CE-9DB6-ACF6B5A9BC3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3496B190-0F49-4131-AABD-F718C334A5C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BF171B43-0DB6-4234-A7BB-170CD16676C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361A9209-1A3A-4103-8F4E-B0B087837A2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42152AD-FBE5-44DA-B4B7-F13359B2313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3FE9B2E1-151A-4C14-BDF6-D5465C181AF6}"/>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E6AB5C39-2306-41CB-B8EA-6131BA77EB91}"/>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726074DF-8658-4F2B-8279-A1DE12EB64F1}"/>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C7892C4-FCBE-4BDD-98F6-67F75569610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644E1C17-0DE1-45EF-9975-E4C1A53349EA}"/>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2BD95735-9565-4E5F-BB5C-302480CE20BA}"/>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C7500C10-65B2-42CB-B9CA-1F8C64D5A0BA}"/>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B30D621F-D2C3-4C11-BB88-B9975DBD8C5A}"/>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9339F353-DA7C-4DB3-9B4D-9CC3FF611699}"/>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E221269F-120B-473D-8138-DD55AA2F758B}"/>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BD1AC8BF-D73A-4C37-8E0C-06B03AF49922}"/>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3A5F8AAE-DACE-4C47-A458-382FC799D2F9}"/>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8C1ED63F-2990-49B2-A0CD-46E2001FFCF3}"/>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F5BCDFC-6B25-4F23-8DE7-AB6EE0C32DA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32FD41AA-358C-4C07-8E5E-6F86343D5B8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322D87C-EADE-4C8C-BB0E-9571ED493CD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15904</xdr:rowOff>
    </xdr:from>
    <xdr:to>
      <xdr:col>24</xdr:col>
      <xdr:colOff>62865</xdr:colOff>
      <xdr:row>78</xdr:row>
      <xdr:rowOff>139886</xdr:rowOff>
    </xdr:to>
    <xdr:cxnSp macro="">
      <xdr:nvCxnSpPr>
        <xdr:cNvPr id="172" name="直線コネクタ 171">
          <a:extLst>
            <a:ext uri="{FF2B5EF4-FFF2-40B4-BE49-F238E27FC236}">
              <a16:creationId xmlns:a16="http://schemas.microsoft.com/office/drawing/2014/main" id="{25C6B908-2FBC-4826-956F-1A7F7ABEA375}"/>
            </a:ext>
          </a:extLst>
        </xdr:cNvPr>
        <xdr:cNvCxnSpPr/>
      </xdr:nvCxnSpPr>
      <xdr:spPr>
        <a:xfrm flipV="1">
          <a:off x="4633595" y="12017404"/>
          <a:ext cx="1270" cy="1495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143713</xdr:rowOff>
    </xdr:from>
    <xdr:ext cx="599010" cy="259045"/>
    <xdr:sp macro="" textlink="">
      <xdr:nvSpPr>
        <xdr:cNvPr id="173" name="民生費最小値テキスト">
          <a:extLst>
            <a:ext uri="{FF2B5EF4-FFF2-40B4-BE49-F238E27FC236}">
              <a16:creationId xmlns:a16="http://schemas.microsoft.com/office/drawing/2014/main" id="{D6F03784-5ADB-4244-8654-9F17BFC99ABB}"/>
            </a:ext>
          </a:extLst>
        </xdr:cNvPr>
        <xdr:cNvSpPr txBox="1"/>
      </xdr:nvSpPr>
      <xdr:spPr>
        <a:xfrm>
          <a:off x="4686300" y="1351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139886</xdr:rowOff>
    </xdr:from>
    <xdr:to>
      <xdr:col>24</xdr:col>
      <xdr:colOff>152400</xdr:colOff>
      <xdr:row>78</xdr:row>
      <xdr:rowOff>139886</xdr:rowOff>
    </xdr:to>
    <xdr:cxnSp macro="">
      <xdr:nvCxnSpPr>
        <xdr:cNvPr id="174" name="直線コネクタ 173">
          <a:extLst>
            <a:ext uri="{FF2B5EF4-FFF2-40B4-BE49-F238E27FC236}">
              <a16:creationId xmlns:a16="http://schemas.microsoft.com/office/drawing/2014/main" id="{149EBC53-40C1-4810-A9C1-7A9CF0F0ABC5}"/>
            </a:ext>
          </a:extLst>
        </xdr:cNvPr>
        <xdr:cNvCxnSpPr/>
      </xdr:nvCxnSpPr>
      <xdr:spPr>
        <a:xfrm>
          <a:off x="4546600" y="1351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134031</xdr:rowOff>
    </xdr:from>
    <xdr:ext cx="599010" cy="259045"/>
    <xdr:sp macro="" textlink="">
      <xdr:nvSpPr>
        <xdr:cNvPr id="175" name="民生費最大値テキスト">
          <a:extLst>
            <a:ext uri="{FF2B5EF4-FFF2-40B4-BE49-F238E27FC236}">
              <a16:creationId xmlns:a16="http://schemas.microsoft.com/office/drawing/2014/main" id="{FBDE9357-8EEA-424D-91A5-C9ABC734F18A}"/>
            </a:ext>
          </a:extLst>
        </xdr:cNvPr>
        <xdr:cNvSpPr txBox="1"/>
      </xdr:nvSpPr>
      <xdr:spPr>
        <a:xfrm>
          <a:off x="4686300" y="1179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15904</xdr:rowOff>
    </xdr:from>
    <xdr:to>
      <xdr:col>24</xdr:col>
      <xdr:colOff>152400</xdr:colOff>
      <xdr:row>70</xdr:row>
      <xdr:rowOff>15904</xdr:rowOff>
    </xdr:to>
    <xdr:cxnSp macro="">
      <xdr:nvCxnSpPr>
        <xdr:cNvPr id="176" name="直線コネクタ 175">
          <a:extLst>
            <a:ext uri="{FF2B5EF4-FFF2-40B4-BE49-F238E27FC236}">
              <a16:creationId xmlns:a16="http://schemas.microsoft.com/office/drawing/2014/main" id="{5A19D421-7165-4437-A8AA-A8D9BD7DA892}"/>
            </a:ext>
          </a:extLst>
        </xdr:cNvPr>
        <xdr:cNvCxnSpPr/>
      </xdr:nvCxnSpPr>
      <xdr:spPr>
        <a:xfrm>
          <a:off x="4546600" y="1201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131442</xdr:rowOff>
    </xdr:from>
    <xdr:to>
      <xdr:col>24</xdr:col>
      <xdr:colOff>63500</xdr:colOff>
      <xdr:row>77</xdr:row>
      <xdr:rowOff>166874</xdr:rowOff>
    </xdr:to>
    <xdr:cxnSp macro="">
      <xdr:nvCxnSpPr>
        <xdr:cNvPr id="177" name="直線コネクタ 176">
          <a:extLst>
            <a:ext uri="{FF2B5EF4-FFF2-40B4-BE49-F238E27FC236}">
              <a16:creationId xmlns:a16="http://schemas.microsoft.com/office/drawing/2014/main" id="{2FF5B2E3-2709-476C-91B7-81BDFD07C9A5}"/>
            </a:ext>
          </a:extLst>
        </xdr:cNvPr>
        <xdr:cNvCxnSpPr/>
      </xdr:nvCxnSpPr>
      <xdr:spPr>
        <a:xfrm>
          <a:off x="3797300" y="13333092"/>
          <a:ext cx="8382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88845</xdr:rowOff>
    </xdr:from>
    <xdr:ext cx="599010" cy="259045"/>
    <xdr:sp macro="" textlink="">
      <xdr:nvSpPr>
        <xdr:cNvPr id="178" name="民生費平均値テキスト">
          <a:extLst>
            <a:ext uri="{FF2B5EF4-FFF2-40B4-BE49-F238E27FC236}">
              <a16:creationId xmlns:a16="http://schemas.microsoft.com/office/drawing/2014/main" id="{E78B752D-2BA7-4C71-8296-0D41BCB58207}"/>
            </a:ext>
          </a:extLst>
        </xdr:cNvPr>
        <xdr:cNvSpPr txBox="1"/>
      </xdr:nvSpPr>
      <xdr:spPr>
        <a:xfrm>
          <a:off x="4686300" y="129475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65968</xdr:rowOff>
    </xdr:from>
    <xdr:to>
      <xdr:col>24</xdr:col>
      <xdr:colOff>114300</xdr:colOff>
      <xdr:row>76</xdr:row>
      <xdr:rowOff>167568</xdr:rowOff>
    </xdr:to>
    <xdr:sp macro="" textlink="">
      <xdr:nvSpPr>
        <xdr:cNvPr id="179" name="フローチャート: 判断 178">
          <a:extLst>
            <a:ext uri="{FF2B5EF4-FFF2-40B4-BE49-F238E27FC236}">
              <a16:creationId xmlns:a16="http://schemas.microsoft.com/office/drawing/2014/main" id="{C318F44A-9E36-4BEF-A0DE-4B5C0CB4BDDF}"/>
            </a:ext>
          </a:extLst>
        </xdr:cNvPr>
        <xdr:cNvSpPr/>
      </xdr:nvSpPr>
      <xdr:spPr>
        <a:xfrm>
          <a:off x="45847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131442</xdr:rowOff>
    </xdr:from>
    <xdr:to>
      <xdr:col>19</xdr:col>
      <xdr:colOff>177800</xdr:colOff>
      <xdr:row>78</xdr:row>
      <xdr:rowOff>37058</xdr:rowOff>
    </xdr:to>
    <xdr:cxnSp macro="">
      <xdr:nvCxnSpPr>
        <xdr:cNvPr id="180" name="直線コネクタ 179">
          <a:extLst>
            <a:ext uri="{FF2B5EF4-FFF2-40B4-BE49-F238E27FC236}">
              <a16:creationId xmlns:a16="http://schemas.microsoft.com/office/drawing/2014/main" id="{D53365A9-712B-44E7-BD7A-79CB024A90F8}"/>
            </a:ext>
          </a:extLst>
        </xdr:cNvPr>
        <xdr:cNvCxnSpPr/>
      </xdr:nvCxnSpPr>
      <xdr:spPr>
        <a:xfrm flipV="1">
          <a:off x="2908300" y="13333092"/>
          <a:ext cx="889000" cy="7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48876</xdr:rowOff>
    </xdr:from>
    <xdr:to>
      <xdr:col>20</xdr:col>
      <xdr:colOff>38100</xdr:colOff>
      <xdr:row>76</xdr:row>
      <xdr:rowOff>150476</xdr:rowOff>
    </xdr:to>
    <xdr:sp macro="" textlink="">
      <xdr:nvSpPr>
        <xdr:cNvPr id="181" name="フローチャート: 判断 180">
          <a:extLst>
            <a:ext uri="{FF2B5EF4-FFF2-40B4-BE49-F238E27FC236}">
              <a16:creationId xmlns:a16="http://schemas.microsoft.com/office/drawing/2014/main" id="{EC735FDD-FD32-4FFC-8F98-9FAB32D0CCAF}"/>
            </a:ext>
          </a:extLst>
        </xdr:cNvPr>
        <xdr:cNvSpPr/>
      </xdr:nvSpPr>
      <xdr:spPr>
        <a:xfrm>
          <a:off x="3746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167002</xdr:rowOff>
    </xdr:from>
    <xdr:ext cx="599010" cy="259045"/>
    <xdr:sp macro="" textlink="">
      <xdr:nvSpPr>
        <xdr:cNvPr id="182" name="テキスト ボックス 181">
          <a:extLst>
            <a:ext uri="{FF2B5EF4-FFF2-40B4-BE49-F238E27FC236}">
              <a16:creationId xmlns:a16="http://schemas.microsoft.com/office/drawing/2014/main" id="{DF8A0428-F81D-45EF-8296-9F1449955F43}"/>
            </a:ext>
          </a:extLst>
        </xdr:cNvPr>
        <xdr:cNvSpPr txBox="1"/>
      </xdr:nvSpPr>
      <xdr:spPr>
        <a:xfrm>
          <a:off x="3497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37058</xdr:rowOff>
    </xdr:from>
    <xdr:to>
      <xdr:col>15</xdr:col>
      <xdr:colOff>50800</xdr:colOff>
      <xdr:row>78</xdr:row>
      <xdr:rowOff>79437</xdr:rowOff>
    </xdr:to>
    <xdr:cxnSp macro="">
      <xdr:nvCxnSpPr>
        <xdr:cNvPr id="183" name="直線コネクタ 182">
          <a:extLst>
            <a:ext uri="{FF2B5EF4-FFF2-40B4-BE49-F238E27FC236}">
              <a16:creationId xmlns:a16="http://schemas.microsoft.com/office/drawing/2014/main" id="{F6D256F6-7B73-4066-B7A7-5AB049BBBD73}"/>
            </a:ext>
          </a:extLst>
        </xdr:cNvPr>
        <xdr:cNvCxnSpPr/>
      </xdr:nvCxnSpPr>
      <xdr:spPr>
        <a:xfrm flipV="1">
          <a:off x="2019300" y="13410158"/>
          <a:ext cx="889000" cy="4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120019</xdr:rowOff>
    </xdr:from>
    <xdr:to>
      <xdr:col>15</xdr:col>
      <xdr:colOff>101600</xdr:colOff>
      <xdr:row>77</xdr:row>
      <xdr:rowOff>50169</xdr:rowOff>
    </xdr:to>
    <xdr:sp macro="" textlink="">
      <xdr:nvSpPr>
        <xdr:cNvPr id="184" name="フローチャート: 判断 183">
          <a:extLst>
            <a:ext uri="{FF2B5EF4-FFF2-40B4-BE49-F238E27FC236}">
              <a16:creationId xmlns:a16="http://schemas.microsoft.com/office/drawing/2014/main" id="{35982A06-6AD3-4636-A608-1A1F8B713BF2}"/>
            </a:ext>
          </a:extLst>
        </xdr:cNvPr>
        <xdr:cNvSpPr/>
      </xdr:nvSpPr>
      <xdr:spPr>
        <a:xfrm>
          <a:off x="2857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66696</xdr:rowOff>
    </xdr:from>
    <xdr:ext cx="599010" cy="259045"/>
    <xdr:sp macro="" textlink="">
      <xdr:nvSpPr>
        <xdr:cNvPr id="185" name="テキスト ボックス 184">
          <a:extLst>
            <a:ext uri="{FF2B5EF4-FFF2-40B4-BE49-F238E27FC236}">
              <a16:creationId xmlns:a16="http://schemas.microsoft.com/office/drawing/2014/main" id="{DF1F64CD-A12F-479C-9A25-D6B4E081637C}"/>
            </a:ext>
          </a:extLst>
        </xdr:cNvPr>
        <xdr:cNvSpPr txBox="1"/>
      </xdr:nvSpPr>
      <xdr:spPr>
        <a:xfrm>
          <a:off x="2608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79437</xdr:rowOff>
    </xdr:from>
    <xdr:to>
      <xdr:col>10</xdr:col>
      <xdr:colOff>114300</xdr:colOff>
      <xdr:row>78</xdr:row>
      <xdr:rowOff>100736</xdr:rowOff>
    </xdr:to>
    <xdr:cxnSp macro="">
      <xdr:nvCxnSpPr>
        <xdr:cNvPr id="186" name="直線コネクタ 185">
          <a:extLst>
            <a:ext uri="{FF2B5EF4-FFF2-40B4-BE49-F238E27FC236}">
              <a16:creationId xmlns:a16="http://schemas.microsoft.com/office/drawing/2014/main" id="{7AFE51ED-F35D-4374-932A-0FFE61A4DE37}"/>
            </a:ext>
          </a:extLst>
        </xdr:cNvPr>
        <xdr:cNvCxnSpPr/>
      </xdr:nvCxnSpPr>
      <xdr:spPr>
        <a:xfrm flipV="1">
          <a:off x="1130300" y="13452537"/>
          <a:ext cx="889000" cy="2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6029</xdr:rowOff>
    </xdr:from>
    <xdr:to>
      <xdr:col>10</xdr:col>
      <xdr:colOff>165100</xdr:colOff>
      <xdr:row>77</xdr:row>
      <xdr:rowOff>107629</xdr:rowOff>
    </xdr:to>
    <xdr:sp macro="" textlink="">
      <xdr:nvSpPr>
        <xdr:cNvPr id="187" name="フローチャート: 判断 186">
          <a:extLst>
            <a:ext uri="{FF2B5EF4-FFF2-40B4-BE49-F238E27FC236}">
              <a16:creationId xmlns:a16="http://schemas.microsoft.com/office/drawing/2014/main" id="{A168E0B1-230D-44A3-B5C2-C9725B937C56}"/>
            </a:ext>
          </a:extLst>
        </xdr:cNvPr>
        <xdr:cNvSpPr/>
      </xdr:nvSpPr>
      <xdr:spPr>
        <a:xfrm>
          <a:off x="1968500" y="1320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124156</xdr:rowOff>
    </xdr:from>
    <xdr:ext cx="599010" cy="259045"/>
    <xdr:sp macro="" textlink="">
      <xdr:nvSpPr>
        <xdr:cNvPr id="188" name="テキスト ボックス 187">
          <a:extLst>
            <a:ext uri="{FF2B5EF4-FFF2-40B4-BE49-F238E27FC236}">
              <a16:creationId xmlns:a16="http://schemas.microsoft.com/office/drawing/2014/main" id="{A6921256-DF2C-4B41-8EB1-035709530A44}"/>
            </a:ext>
          </a:extLst>
        </xdr:cNvPr>
        <xdr:cNvSpPr txBox="1"/>
      </xdr:nvSpPr>
      <xdr:spPr>
        <a:xfrm>
          <a:off x="1719795" y="1298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36354</xdr:rowOff>
    </xdr:from>
    <xdr:to>
      <xdr:col>6</xdr:col>
      <xdr:colOff>38100</xdr:colOff>
      <xdr:row>77</xdr:row>
      <xdr:rowOff>137954</xdr:rowOff>
    </xdr:to>
    <xdr:sp macro="" textlink="">
      <xdr:nvSpPr>
        <xdr:cNvPr id="189" name="フローチャート: 判断 188">
          <a:extLst>
            <a:ext uri="{FF2B5EF4-FFF2-40B4-BE49-F238E27FC236}">
              <a16:creationId xmlns:a16="http://schemas.microsoft.com/office/drawing/2014/main" id="{C9C9C8F9-6432-4973-90BD-061A1A525A43}"/>
            </a:ext>
          </a:extLst>
        </xdr:cNvPr>
        <xdr:cNvSpPr/>
      </xdr:nvSpPr>
      <xdr:spPr>
        <a:xfrm>
          <a:off x="1079500" y="1323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154481</xdr:rowOff>
    </xdr:from>
    <xdr:ext cx="599010" cy="259045"/>
    <xdr:sp macro="" textlink="">
      <xdr:nvSpPr>
        <xdr:cNvPr id="190" name="テキスト ボックス 189">
          <a:extLst>
            <a:ext uri="{FF2B5EF4-FFF2-40B4-BE49-F238E27FC236}">
              <a16:creationId xmlns:a16="http://schemas.microsoft.com/office/drawing/2014/main" id="{6D203CF7-D95C-4856-BB3E-9A6891BC7026}"/>
            </a:ext>
          </a:extLst>
        </xdr:cNvPr>
        <xdr:cNvSpPr txBox="1"/>
      </xdr:nvSpPr>
      <xdr:spPr>
        <a:xfrm>
          <a:off x="830795" y="1301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6FDF32C-A626-4E6F-B126-13E48FC275A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C3BE5F8-4DEF-41DB-865A-6B5D54DB119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7BB87D3-974D-4BCF-AA65-2353C79FB5D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26B6E51-036C-476D-AC6E-52430AFE82F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015106B-B96B-425F-AC58-F901D8F70E3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116074</xdr:rowOff>
    </xdr:from>
    <xdr:to>
      <xdr:col>24</xdr:col>
      <xdr:colOff>114300</xdr:colOff>
      <xdr:row>78</xdr:row>
      <xdr:rowOff>46224</xdr:rowOff>
    </xdr:to>
    <xdr:sp macro="" textlink="">
      <xdr:nvSpPr>
        <xdr:cNvPr id="196" name="楕円 195">
          <a:extLst>
            <a:ext uri="{FF2B5EF4-FFF2-40B4-BE49-F238E27FC236}">
              <a16:creationId xmlns:a16="http://schemas.microsoft.com/office/drawing/2014/main" id="{00845469-BAC8-40DE-867C-2626609B03F5}"/>
            </a:ext>
          </a:extLst>
        </xdr:cNvPr>
        <xdr:cNvSpPr/>
      </xdr:nvSpPr>
      <xdr:spPr>
        <a:xfrm>
          <a:off x="4584700" y="133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94501</xdr:rowOff>
    </xdr:from>
    <xdr:ext cx="599010" cy="259045"/>
    <xdr:sp macro="" textlink="">
      <xdr:nvSpPr>
        <xdr:cNvPr id="197" name="民生費該当値テキスト">
          <a:extLst>
            <a:ext uri="{FF2B5EF4-FFF2-40B4-BE49-F238E27FC236}">
              <a16:creationId xmlns:a16="http://schemas.microsoft.com/office/drawing/2014/main" id="{7EA86D4F-207D-4698-BF31-26208EA61241}"/>
            </a:ext>
          </a:extLst>
        </xdr:cNvPr>
        <xdr:cNvSpPr txBox="1"/>
      </xdr:nvSpPr>
      <xdr:spPr>
        <a:xfrm>
          <a:off x="4686300" y="13296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80642</xdr:rowOff>
    </xdr:from>
    <xdr:to>
      <xdr:col>20</xdr:col>
      <xdr:colOff>38100</xdr:colOff>
      <xdr:row>78</xdr:row>
      <xdr:rowOff>10792</xdr:rowOff>
    </xdr:to>
    <xdr:sp macro="" textlink="">
      <xdr:nvSpPr>
        <xdr:cNvPr id="198" name="楕円 197">
          <a:extLst>
            <a:ext uri="{FF2B5EF4-FFF2-40B4-BE49-F238E27FC236}">
              <a16:creationId xmlns:a16="http://schemas.microsoft.com/office/drawing/2014/main" id="{027D80E7-276E-4E95-9A25-8CC9058B136F}"/>
            </a:ext>
          </a:extLst>
        </xdr:cNvPr>
        <xdr:cNvSpPr/>
      </xdr:nvSpPr>
      <xdr:spPr>
        <a:xfrm>
          <a:off x="3746500" y="132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1919</xdr:rowOff>
    </xdr:from>
    <xdr:ext cx="599010" cy="259045"/>
    <xdr:sp macro="" textlink="">
      <xdr:nvSpPr>
        <xdr:cNvPr id="199" name="テキスト ボックス 198">
          <a:extLst>
            <a:ext uri="{FF2B5EF4-FFF2-40B4-BE49-F238E27FC236}">
              <a16:creationId xmlns:a16="http://schemas.microsoft.com/office/drawing/2014/main" id="{6A7D1F70-18E2-4DB7-870F-F2B09091E9D1}"/>
            </a:ext>
          </a:extLst>
        </xdr:cNvPr>
        <xdr:cNvSpPr txBox="1"/>
      </xdr:nvSpPr>
      <xdr:spPr>
        <a:xfrm>
          <a:off x="3497795" y="1337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157708</xdr:rowOff>
    </xdr:from>
    <xdr:to>
      <xdr:col>15</xdr:col>
      <xdr:colOff>101600</xdr:colOff>
      <xdr:row>78</xdr:row>
      <xdr:rowOff>87858</xdr:rowOff>
    </xdr:to>
    <xdr:sp macro="" textlink="">
      <xdr:nvSpPr>
        <xdr:cNvPr id="200" name="楕円 199">
          <a:extLst>
            <a:ext uri="{FF2B5EF4-FFF2-40B4-BE49-F238E27FC236}">
              <a16:creationId xmlns:a16="http://schemas.microsoft.com/office/drawing/2014/main" id="{160BAF0F-B576-4432-B684-81FA4459BE53}"/>
            </a:ext>
          </a:extLst>
        </xdr:cNvPr>
        <xdr:cNvSpPr/>
      </xdr:nvSpPr>
      <xdr:spPr>
        <a:xfrm>
          <a:off x="2857500" y="1335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78985</xdr:rowOff>
    </xdr:from>
    <xdr:ext cx="599010" cy="259045"/>
    <xdr:sp macro="" textlink="">
      <xdr:nvSpPr>
        <xdr:cNvPr id="201" name="テキスト ボックス 200">
          <a:extLst>
            <a:ext uri="{FF2B5EF4-FFF2-40B4-BE49-F238E27FC236}">
              <a16:creationId xmlns:a16="http://schemas.microsoft.com/office/drawing/2014/main" id="{3AE43A77-6334-4D54-A6A4-F6939200AFA0}"/>
            </a:ext>
          </a:extLst>
        </xdr:cNvPr>
        <xdr:cNvSpPr txBox="1"/>
      </xdr:nvSpPr>
      <xdr:spPr>
        <a:xfrm>
          <a:off x="2608795" y="1345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28637</xdr:rowOff>
    </xdr:from>
    <xdr:to>
      <xdr:col>10</xdr:col>
      <xdr:colOff>165100</xdr:colOff>
      <xdr:row>78</xdr:row>
      <xdr:rowOff>130237</xdr:rowOff>
    </xdr:to>
    <xdr:sp macro="" textlink="">
      <xdr:nvSpPr>
        <xdr:cNvPr id="202" name="楕円 201">
          <a:extLst>
            <a:ext uri="{FF2B5EF4-FFF2-40B4-BE49-F238E27FC236}">
              <a16:creationId xmlns:a16="http://schemas.microsoft.com/office/drawing/2014/main" id="{8BFFAA40-DB14-4AC0-B4A5-71F094734153}"/>
            </a:ext>
          </a:extLst>
        </xdr:cNvPr>
        <xdr:cNvSpPr/>
      </xdr:nvSpPr>
      <xdr:spPr>
        <a:xfrm>
          <a:off x="1968500" y="1340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121364</xdr:rowOff>
    </xdr:from>
    <xdr:ext cx="599010" cy="259045"/>
    <xdr:sp macro="" textlink="">
      <xdr:nvSpPr>
        <xdr:cNvPr id="203" name="テキスト ボックス 202">
          <a:extLst>
            <a:ext uri="{FF2B5EF4-FFF2-40B4-BE49-F238E27FC236}">
              <a16:creationId xmlns:a16="http://schemas.microsoft.com/office/drawing/2014/main" id="{2EBA2373-61FD-41B5-8645-835E3C2F76B7}"/>
            </a:ext>
          </a:extLst>
        </xdr:cNvPr>
        <xdr:cNvSpPr txBox="1"/>
      </xdr:nvSpPr>
      <xdr:spPr>
        <a:xfrm>
          <a:off x="1719795" y="13494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49936</xdr:rowOff>
    </xdr:from>
    <xdr:to>
      <xdr:col>6</xdr:col>
      <xdr:colOff>38100</xdr:colOff>
      <xdr:row>78</xdr:row>
      <xdr:rowOff>151536</xdr:rowOff>
    </xdr:to>
    <xdr:sp macro="" textlink="">
      <xdr:nvSpPr>
        <xdr:cNvPr id="204" name="楕円 203">
          <a:extLst>
            <a:ext uri="{FF2B5EF4-FFF2-40B4-BE49-F238E27FC236}">
              <a16:creationId xmlns:a16="http://schemas.microsoft.com/office/drawing/2014/main" id="{1BBCE7C5-1F38-4082-B7DA-C0416B50F758}"/>
            </a:ext>
          </a:extLst>
        </xdr:cNvPr>
        <xdr:cNvSpPr/>
      </xdr:nvSpPr>
      <xdr:spPr>
        <a:xfrm>
          <a:off x="1079500" y="1342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142663</xdr:rowOff>
    </xdr:from>
    <xdr:ext cx="599010" cy="259045"/>
    <xdr:sp macro="" textlink="">
      <xdr:nvSpPr>
        <xdr:cNvPr id="205" name="テキスト ボックス 204">
          <a:extLst>
            <a:ext uri="{FF2B5EF4-FFF2-40B4-BE49-F238E27FC236}">
              <a16:creationId xmlns:a16="http://schemas.microsoft.com/office/drawing/2014/main" id="{7A31A842-CB6A-425B-B8CC-FC590A7128B4}"/>
            </a:ext>
          </a:extLst>
        </xdr:cNvPr>
        <xdr:cNvSpPr txBox="1"/>
      </xdr:nvSpPr>
      <xdr:spPr>
        <a:xfrm>
          <a:off x="830795" y="1351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321DB3B4-3B4E-43E3-BB11-320B8961E5C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58C3DE9F-6E51-4155-B227-C4B3E010218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325C6176-1F63-4B70-A507-A2C1F807BAB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29AEFB43-3EBD-42AF-B44C-68ADF3E590D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482F20C6-E7A0-414F-A33A-F3B08E3D992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D06177C8-E9A2-4BAC-A6E6-1754DB58676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7EF163A4-B4BC-4664-9A11-E536F6C9769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3DBFE197-859F-47AA-AE6C-120CB160889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4D6DE0AA-EBE7-46FD-B7BE-EA05A3350F8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9D0D1FC7-A082-4F67-B649-A45CEE18C87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7BF6FDE5-5524-4F69-93C2-5F036EDB2C9F}"/>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7" name="テキスト ボックス 216">
          <a:extLst>
            <a:ext uri="{FF2B5EF4-FFF2-40B4-BE49-F238E27FC236}">
              <a16:creationId xmlns:a16="http://schemas.microsoft.com/office/drawing/2014/main" id="{D36AD307-1A14-472E-B2CB-20585468B3E8}"/>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2DBCBC7D-B537-4DCC-9C79-62F160A58C28}"/>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F46B91F-11A0-4D24-8138-F568509B26F6}"/>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AE602778-238A-4F5D-B060-FBF3673BA074}"/>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A473B7A2-76C9-4A01-B05D-BEDAC18830EB}"/>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39AF0990-94FE-4611-939F-0CA439E8789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D01621E8-1FB0-4560-A454-CCF22F3050A8}"/>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F38AFF8A-1087-4AAB-AEF3-1DF7DD13FAB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FC34A95B-C0A3-47DB-8F04-71F1D295E6CB}"/>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43268BFF-0356-4B86-96E0-47DF691A345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A880427C-659D-4355-AE81-2115A19D9208}"/>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7489004C-EBDF-403F-812D-182DE861197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462E186-4DB4-4984-95CE-3D4CC19E3C9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968E07F4-655A-482F-98AA-41A6DB597EB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104983</xdr:rowOff>
    </xdr:from>
    <xdr:to>
      <xdr:col>24</xdr:col>
      <xdr:colOff>62865</xdr:colOff>
      <xdr:row>98</xdr:row>
      <xdr:rowOff>139376</xdr:rowOff>
    </xdr:to>
    <xdr:cxnSp macro="">
      <xdr:nvCxnSpPr>
        <xdr:cNvPr id="231" name="直線コネクタ 230">
          <a:extLst>
            <a:ext uri="{FF2B5EF4-FFF2-40B4-BE49-F238E27FC236}">
              <a16:creationId xmlns:a16="http://schemas.microsoft.com/office/drawing/2014/main" id="{A4E4E64B-6C5D-4A07-8331-7A6A1EED2646}"/>
            </a:ext>
          </a:extLst>
        </xdr:cNvPr>
        <xdr:cNvCxnSpPr/>
      </xdr:nvCxnSpPr>
      <xdr:spPr>
        <a:xfrm flipV="1">
          <a:off x="4633595" y="15535483"/>
          <a:ext cx="1270" cy="1405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143203</xdr:rowOff>
    </xdr:from>
    <xdr:ext cx="534377" cy="259045"/>
    <xdr:sp macro="" textlink="">
      <xdr:nvSpPr>
        <xdr:cNvPr id="232" name="衛生費最小値テキスト">
          <a:extLst>
            <a:ext uri="{FF2B5EF4-FFF2-40B4-BE49-F238E27FC236}">
              <a16:creationId xmlns:a16="http://schemas.microsoft.com/office/drawing/2014/main" id="{43CF3E8E-F528-462F-AD42-9195A977BE47}"/>
            </a:ext>
          </a:extLst>
        </xdr:cNvPr>
        <xdr:cNvSpPr txBox="1"/>
      </xdr:nvSpPr>
      <xdr:spPr>
        <a:xfrm>
          <a:off x="4686300" y="1694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139376</xdr:rowOff>
    </xdr:from>
    <xdr:to>
      <xdr:col>24</xdr:col>
      <xdr:colOff>152400</xdr:colOff>
      <xdr:row>98</xdr:row>
      <xdr:rowOff>139376</xdr:rowOff>
    </xdr:to>
    <xdr:cxnSp macro="">
      <xdr:nvCxnSpPr>
        <xdr:cNvPr id="233" name="直線コネクタ 232">
          <a:extLst>
            <a:ext uri="{FF2B5EF4-FFF2-40B4-BE49-F238E27FC236}">
              <a16:creationId xmlns:a16="http://schemas.microsoft.com/office/drawing/2014/main" id="{362C3213-6A86-41C8-B1F5-6026F9FA6B23}"/>
            </a:ext>
          </a:extLst>
        </xdr:cNvPr>
        <xdr:cNvCxnSpPr/>
      </xdr:nvCxnSpPr>
      <xdr:spPr>
        <a:xfrm>
          <a:off x="4546600" y="16941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51660</xdr:rowOff>
    </xdr:from>
    <xdr:ext cx="599010" cy="259045"/>
    <xdr:sp macro="" textlink="">
      <xdr:nvSpPr>
        <xdr:cNvPr id="234" name="衛生費最大値テキスト">
          <a:extLst>
            <a:ext uri="{FF2B5EF4-FFF2-40B4-BE49-F238E27FC236}">
              <a16:creationId xmlns:a16="http://schemas.microsoft.com/office/drawing/2014/main" id="{792DD769-1D26-4EFA-AB57-9CBA2DD17570}"/>
            </a:ext>
          </a:extLst>
        </xdr:cNvPr>
        <xdr:cNvSpPr txBox="1"/>
      </xdr:nvSpPr>
      <xdr:spPr>
        <a:xfrm>
          <a:off x="4686300" y="1531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470,631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104983</xdr:rowOff>
    </xdr:from>
    <xdr:to>
      <xdr:col>24</xdr:col>
      <xdr:colOff>152400</xdr:colOff>
      <xdr:row>90</xdr:row>
      <xdr:rowOff>104983</xdr:rowOff>
    </xdr:to>
    <xdr:cxnSp macro="">
      <xdr:nvCxnSpPr>
        <xdr:cNvPr id="235" name="直線コネクタ 234">
          <a:extLst>
            <a:ext uri="{FF2B5EF4-FFF2-40B4-BE49-F238E27FC236}">
              <a16:creationId xmlns:a16="http://schemas.microsoft.com/office/drawing/2014/main" id="{0943E624-FA75-43A0-BB8F-E4F9FD509A73}"/>
            </a:ext>
          </a:extLst>
        </xdr:cNvPr>
        <xdr:cNvCxnSpPr/>
      </xdr:nvCxnSpPr>
      <xdr:spPr>
        <a:xfrm>
          <a:off x="4546600" y="15535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14430</xdr:rowOff>
    </xdr:from>
    <xdr:to>
      <xdr:col>24</xdr:col>
      <xdr:colOff>63500</xdr:colOff>
      <xdr:row>98</xdr:row>
      <xdr:rowOff>28198</xdr:rowOff>
    </xdr:to>
    <xdr:cxnSp macro="">
      <xdr:nvCxnSpPr>
        <xdr:cNvPr id="236" name="直線コネクタ 235">
          <a:extLst>
            <a:ext uri="{FF2B5EF4-FFF2-40B4-BE49-F238E27FC236}">
              <a16:creationId xmlns:a16="http://schemas.microsoft.com/office/drawing/2014/main" id="{DF041F4B-2C48-4A7A-95BA-0C96BEE5E6E3}"/>
            </a:ext>
          </a:extLst>
        </xdr:cNvPr>
        <xdr:cNvCxnSpPr/>
      </xdr:nvCxnSpPr>
      <xdr:spPr>
        <a:xfrm flipV="1">
          <a:off x="3797300" y="16816530"/>
          <a:ext cx="838200" cy="1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143409</xdr:rowOff>
    </xdr:from>
    <xdr:ext cx="599010" cy="259045"/>
    <xdr:sp macro="" textlink="">
      <xdr:nvSpPr>
        <xdr:cNvPr id="237" name="衛生費平均値テキスト">
          <a:extLst>
            <a:ext uri="{FF2B5EF4-FFF2-40B4-BE49-F238E27FC236}">
              <a16:creationId xmlns:a16="http://schemas.microsoft.com/office/drawing/2014/main" id="{8E2FA5E9-9160-4E50-852A-A1A3E7952B61}"/>
            </a:ext>
          </a:extLst>
        </xdr:cNvPr>
        <xdr:cNvSpPr txBox="1"/>
      </xdr:nvSpPr>
      <xdr:spPr>
        <a:xfrm>
          <a:off x="4686300" y="164311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120532</xdr:rowOff>
    </xdr:from>
    <xdr:to>
      <xdr:col>24</xdr:col>
      <xdr:colOff>114300</xdr:colOff>
      <xdr:row>97</xdr:row>
      <xdr:rowOff>50682</xdr:rowOff>
    </xdr:to>
    <xdr:sp macro="" textlink="">
      <xdr:nvSpPr>
        <xdr:cNvPr id="238" name="フローチャート: 判断 237">
          <a:extLst>
            <a:ext uri="{FF2B5EF4-FFF2-40B4-BE49-F238E27FC236}">
              <a16:creationId xmlns:a16="http://schemas.microsoft.com/office/drawing/2014/main" id="{7B204E2E-8218-49DE-81E6-50D9C783E3A1}"/>
            </a:ext>
          </a:extLst>
        </xdr:cNvPr>
        <xdr:cNvSpPr/>
      </xdr:nvSpPr>
      <xdr:spPr>
        <a:xfrm>
          <a:off x="4584700" y="165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28198</xdr:rowOff>
    </xdr:from>
    <xdr:to>
      <xdr:col>19</xdr:col>
      <xdr:colOff>177800</xdr:colOff>
      <xdr:row>98</xdr:row>
      <xdr:rowOff>86384</xdr:rowOff>
    </xdr:to>
    <xdr:cxnSp macro="">
      <xdr:nvCxnSpPr>
        <xdr:cNvPr id="239" name="直線コネクタ 238">
          <a:extLst>
            <a:ext uri="{FF2B5EF4-FFF2-40B4-BE49-F238E27FC236}">
              <a16:creationId xmlns:a16="http://schemas.microsoft.com/office/drawing/2014/main" id="{A719A12E-E6C7-4B43-A2E7-328AB055648F}"/>
            </a:ext>
          </a:extLst>
        </xdr:cNvPr>
        <xdr:cNvCxnSpPr/>
      </xdr:nvCxnSpPr>
      <xdr:spPr>
        <a:xfrm flipV="1">
          <a:off x="2908300" y="16830298"/>
          <a:ext cx="889000" cy="5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133392</xdr:rowOff>
    </xdr:from>
    <xdr:to>
      <xdr:col>20</xdr:col>
      <xdr:colOff>38100</xdr:colOff>
      <xdr:row>97</xdr:row>
      <xdr:rowOff>63542</xdr:rowOff>
    </xdr:to>
    <xdr:sp macro="" textlink="">
      <xdr:nvSpPr>
        <xdr:cNvPr id="240" name="フローチャート: 判断 239">
          <a:extLst>
            <a:ext uri="{FF2B5EF4-FFF2-40B4-BE49-F238E27FC236}">
              <a16:creationId xmlns:a16="http://schemas.microsoft.com/office/drawing/2014/main" id="{28DB5EDC-BA72-450F-BC25-F867BF9C6D47}"/>
            </a:ext>
          </a:extLst>
        </xdr:cNvPr>
        <xdr:cNvSpPr/>
      </xdr:nvSpPr>
      <xdr:spPr>
        <a:xfrm>
          <a:off x="3746500" y="1659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80069</xdr:rowOff>
    </xdr:from>
    <xdr:ext cx="599010" cy="259045"/>
    <xdr:sp macro="" textlink="">
      <xdr:nvSpPr>
        <xdr:cNvPr id="241" name="テキスト ボックス 240">
          <a:extLst>
            <a:ext uri="{FF2B5EF4-FFF2-40B4-BE49-F238E27FC236}">
              <a16:creationId xmlns:a16="http://schemas.microsoft.com/office/drawing/2014/main" id="{D52D86D8-9EE2-45E6-BD06-610A4A4ADDF0}"/>
            </a:ext>
          </a:extLst>
        </xdr:cNvPr>
        <xdr:cNvSpPr txBox="1"/>
      </xdr:nvSpPr>
      <xdr:spPr>
        <a:xfrm>
          <a:off x="3497795" y="1636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86384</xdr:rowOff>
    </xdr:from>
    <xdr:to>
      <xdr:col>15</xdr:col>
      <xdr:colOff>50800</xdr:colOff>
      <xdr:row>98</xdr:row>
      <xdr:rowOff>111223</xdr:rowOff>
    </xdr:to>
    <xdr:cxnSp macro="">
      <xdr:nvCxnSpPr>
        <xdr:cNvPr id="242" name="直線コネクタ 241">
          <a:extLst>
            <a:ext uri="{FF2B5EF4-FFF2-40B4-BE49-F238E27FC236}">
              <a16:creationId xmlns:a16="http://schemas.microsoft.com/office/drawing/2014/main" id="{5DCAD20E-150E-4B58-8B6A-C88279236083}"/>
            </a:ext>
          </a:extLst>
        </xdr:cNvPr>
        <xdr:cNvCxnSpPr/>
      </xdr:nvCxnSpPr>
      <xdr:spPr>
        <a:xfrm flipV="1">
          <a:off x="2019300" y="16888484"/>
          <a:ext cx="889000" cy="2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148146</xdr:rowOff>
    </xdr:from>
    <xdr:to>
      <xdr:col>15</xdr:col>
      <xdr:colOff>101600</xdr:colOff>
      <xdr:row>97</xdr:row>
      <xdr:rowOff>78296</xdr:rowOff>
    </xdr:to>
    <xdr:sp macro="" textlink="">
      <xdr:nvSpPr>
        <xdr:cNvPr id="243" name="フローチャート: 判断 242">
          <a:extLst>
            <a:ext uri="{FF2B5EF4-FFF2-40B4-BE49-F238E27FC236}">
              <a16:creationId xmlns:a16="http://schemas.microsoft.com/office/drawing/2014/main" id="{64957CB5-5180-495C-A41F-D326F56AB6A5}"/>
            </a:ext>
          </a:extLst>
        </xdr:cNvPr>
        <xdr:cNvSpPr/>
      </xdr:nvSpPr>
      <xdr:spPr>
        <a:xfrm>
          <a:off x="2857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94823</xdr:rowOff>
    </xdr:from>
    <xdr:ext cx="599010" cy="259045"/>
    <xdr:sp macro="" textlink="">
      <xdr:nvSpPr>
        <xdr:cNvPr id="244" name="テキスト ボックス 243">
          <a:extLst>
            <a:ext uri="{FF2B5EF4-FFF2-40B4-BE49-F238E27FC236}">
              <a16:creationId xmlns:a16="http://schemas.microsoft.com/office/drawing/2014/main" id="{C964270E-94A4-448C-B941-8C0E471F40AF}"/>
            </a:ext>
          </a:extLst>
        </xdr:cNvPr>
        <xdr:cNvSpPr txBox="1"/>
      </xdr:nvSpPr>
      <xdr:spPr>
        <a:xfrm>
          <a:off x="2608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111223</xdr:rowOff>
    </xdr:from>
    <xdr:to>
      <xdr:col>10</xdr:col>
      <xdr:colOff>114300</xdr:colOff>
      <xdr:row>98</xdr:row>
      <xdr:rowOff>117739</xdr:rowOff>
    </xdr:to>
    <xdr:cxnSp macro="">
      <xdr:nvCxnSpPr>
        <xdr:cNvPr id="245" name="直線コネクタ 244">
          <a:extLst>
            <a:ext uri="{FF2B5EF4-FFF2-40B4-BE49-F238E27FC236}">
              <a16:creationId xmlns:a16="http://schemas.microsoft.com/office/drawing/2014/main" id="{AB2EECD9-0EB4-4DD3-9154-BE1478147734}"/>
            </a:ext>
          </a:extLst>
        </xdr:cNvPr>
        <xdr:cNvCxnSpPr/>
      </xdr:nvCxnSpPr>
      <xdr:spPr>
        <a:xfrm flipV="1">
          <a:off x="1130300" y="16913323"/>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22442</xdr:rowOff>
    </xdr:from>
    <xdr:to>
      <xdr:col>10</xdr:col>
      <xdr:colOff>165100</xdr:colOff>
      <xdr:row>97</xdr:row>
      <xdr:rowOff>124042</xdr:rowOff>
    </xdr:to>
    <xdr:sp macro="" textlink="">
      <xdr:nvSpPr>
        <xdr:cNvPr id="246" name="フローチャート: 判断 245">
          <a:extLst>
            <a:ext uri="{FF2B5EF4-FFF2-40B4-BE49-F238E27FC236}">
              <a16:creationId xmlns:a16="http://schemas.microsoft.com/office/drawing/2014/main" id="{472E78EF-CAC1-425E-B997-604B0B07963B}"/>
            </a:ext>
          </a:extLst>
        </xdr:cNvPr>
        <xdr:cNvSpPr/>
      </xdr:nvSpPr>
      <xdr:spPr>
        <a:xfrm>
          <a:off x="1968500" y="1665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140569</xdr:rowOff>
    </xdr:from>
    <xdr:ext cx="599010" cy="259045"/>
    <xdr:sp macro="" textlink="">
      <xdr:nvSpPr>
        <xdr:cNvPr id="247" name="テキスト ボックス 246">
          <a:extLst>
            <a:ext uri="{FF2B5EF4-FFF2-40B4-BE49-F238E27FC236}">
              <a16:creationId xmlns:a16="http://schemas.microsoft.com/office/drawing/2014/main" id="{00971645-70DE-4DAE-87C7-C837FF6EDAB3}"/>
            </a:ext>
          </a:extLst>
        </xdr:cNvPr>
        <xdr:cNvSpPr txBox="1"/>
      </xdr:nvSpPr>
      <xdr:spPr>
        <a:xfrm>
          <a:off x="1719795" y="16428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50691</xdr:rowOff>
    </xdr:from>
    <xdr:to>
      <xdr:col>6</xdr:col>
      <xdr:colOff>38100</xdr:colOff>
      <xdr:row>97</xdr:row>
      <xdr:rowOff>152291</xdr:rowOff>
    </xdr:to>
    <xdr:sp macro="" textlink="">
      <xdr:nvSpPr>
        <xdr:cNvPr id="248" name="フローチャート: 判断 247">
          <a:extLst>
            <a:ext uri="{FF2B5EF4-FFF2-40B4-BE49-F238E27FC236}">
              <a16:creationId xmlns:a16="http://schemas.microsoft.com/office/drawing/2014/main" id="{7960E9A0-3181-4E95-ACD8-4D56CB65CC33}"/>
            </a:ext>
          </a:extLst>
        </xdr:cNvPr>
        <xdr:cNvSpPr/>
      </xdr:nvSpPr>
      <xdr:spPr>
        <a:xfrm>
          <a:off x="1079500" y="166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168818</xdr:rowOff>
    </xdr:from>
    <xdr:ext cx="599010" cy="259045"/>
    <xdr:sp macro="" textlink="">
      <xdr:nvSpPr>
        <xdr:cNvPr id="249" name="テキスト ボックス 248">
          <a:extLst>
            <a:ext uri="{FF2B5EF4-FFF2-40B4-BE49-F238E27FC236}">
              <a16:creationId xmlns:a16="http://schemas.microsoft.com/office/drawing/2014/main" id="{3CCC9E1E-46FD-4281-AC3C-0CCF09157532}"/>
            </a:ext>
          </a:extLst>
        </xdr:cNvPr>
        <xdr:cNvSpPr txBox="1"/>
      </xdr:nvSpPr>
      <xdr:spPr>
        <a:xfrm>
          <a:off x="830795" y="1645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F5D5CEB-CDFA-4D6A-9C6B-E36C6459825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CB02B3C2-B3A8-47E3-9A03-D9AE1D1C03B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683CB48-45C2-4052-AC35-F06AEB6B363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6CC62C56-BBA8-45D5-B1F1-F0F549DCD49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F3B5A37B-E128-4D8A-BAA5-8CCA9E7BCF7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135080</xdr:rowOff>
    </xdr:from>
    <xdr:to>
      <xdr:col>24</xdr:col>
      <xdr:colOff>114300</xdr:colOff>
      <xdr:row>98</xdr:row>
      <xdr:rowOff>65230</xdr:rowOff>
    </xdr:to>
    <xdr:sp macro="" textlink="">
      <xdr:nvSpPr>
        <xdr:cNvPr id="255" name="楕円 254">
          <a:extLst>
            <a:ext uri="{FF2B5EF4-FFF2-40B4-BE49-F238E27FC236}">
              <a16:creationId xmlns:a16="http://schemas.microsoft.com/office/drawing/2014/main" id="{C3B18C75-0173-4825-B4AB-DE2E89D4DB8D}"/>
            </a:ext>
          </a:extLst>
        </xdr:cNvPr>
        <xdr:cNvSpPr/>
      </xdr:nvSpPr>
      <xdr:spPr>
        <a:xfrm>
          <a:off x="4584700" y="167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50007</xdr:rowOff>
    </xdr:from>
    <xdr:ext cx="534377" cy="259045"/>
    <xdr:sp macro="" textlink="">
      <xdr:nvSpPr>
        <xdr:cNvPr id="256" name="衛生費該当値テキスト">
          <a:extLst>
            <a:ext uri="{FF2B5EF4-FFF2-40B4-BE49-F238E27FC236}">
              <a16:creationId xmlns:a16="http://schemas.microsoft.com/office/drawing/2014/main" id="{CD18D213-F2A3-4CDF-A0F4-3E67FCD8DA85}"/>
            </a:ext>
          </a:extLst>
        </xdr:cNvPr>
        <xdr:cNvSpPr txBox="1"/>
      </xdr:nvSpPr>
      <xdr:spPr>
        <a:xfrm>
          <a:off x="4686300" y="1668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148848</xdr:rowOff>
    </xdr:from>
    <xdr:to>
      <xdr:col>20</xdr:col>
      <xdr:colOff>38100</xdr:colOff>
      <xdr:row>98</xdr:row>
      <xdr:rowOff>78998</xdr:rowOff>
    </xdr:to>
    <xdr:sp macro="" textlink="">
      <xdr:nvSpPr>
        <xdr:cNvPr id="257" name="楕円 256">
          <a:extLst>
            <a:ext uri="{FF2B5EF4-FFF2-40B4-BE49-F238E27FC236}">
              <a16:creationId xmlns:a16="http://schemas.microsoft.com/office/drawing/2014/main" id="{C9512BB1-12F8-4BDF-97A7-27C919F38DF6}"/>
            </a:ext>
          </a:extLst>
        </xdr:cNvPr>
        <xdr:cNvSpPr/>
      </xdr:nvSpPr>
      <xdr:spPr>
        <a:xfrm>
          <a:off x="3746500" y="1677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70125</xdr:rowOff>
    </xdr:from>
    <xdr:ext cx="534377" cy="259045"/>
    <xdr:sp macro="" textlink="">
      <xdr:nvSpPr>
        <xdr:cNvPr id="258" name="テキスト ボックス 257">
          <a:extLst>
            <a:ext uri="{FF2B5EF4-FFF2-40B4-BE49-F238E27FC236}">
              <a16:creationId xmlns:a16="http://schemas.microsoft.com/office/drawing/2014/main" id="{E36C61DE-7703-4EFC-9326-7AE8C07E45BE}"/>
            </a:ext>
          </a:extLst>
        </xdr:cNvPr>
        <xdr:cNvSpPr txBox="1"/>
      </xdr:nvSpPr>
      <xdr:spPr>
        <a:xfrm>
          <a:off x="3530111" y="1687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35584</xdr:rowOff>
    </xdr:from>
    <xdr:to>
      <xdr:col>15</xdr:col>
      <xdr:colOff>101600</xdr:colOff>
      <xdr:row>98</xdr:row>
      <xdr:rowOff>137184</xdr:rowOff>
    </xdr:to>
    <xdr:sp macro="" textlink="">
      <xdr:nvSpPr>
        <xdr:cNvPr id="259" name="楕円 258">
          <a:extLst>
            <a:ext uri="{FF2B5EF4-FFF2-40B4-BE49-F238E27FC236}">
              <a16:creationId xmlns:a16="http://schemas.microsoft.com/office/drawing/2014/main" id="{AC0544A7-C233-4E98-A71B-F0D923E5D847}"/>
            </a:ext>
          </a:extLst>
        </xdr:cNvPr>
        <xdr:cNvSpPr/>
      </xdr:nvSpPr>
      <xdr:spPr>
        <a:xfrm>
          <a:off x="2857500" y="1683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128311</xdr:rowOff>
    </xdr:from>
    <xdr:ext cx="534377" cy="259045"/>
    <xdr:sp macro="" textlink="">
      <xdr:nvSpPr>
        <xdr:cNvPr id="260" name="テキスト ボックス 259">
          <a:extLst>
            <a:ext uri="{FF2B5EF4-FFF2-40B4-BE49-F238E27FC236}">
              <a16:creationId xmlns:a16="http://schemas.microsoft.com/office/drawing/2014/main" id="{1122B818-B2AE-4076-A4F1-FAC9D8D8DFCE}"/>
            </a:ext>
          </a:extLst>
        </xdr:cNvPr>
        <xdr:cNvSpPr txBox="1"/>
      </xdr:nvSpPr>
      <xdr:spPr>
        <a:xfrm>
          <a:off x="2641111" y="1693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60423</xdr:rowOff>
    </xdr:from>
    <xdr:to>
      <xdr:col>10</xdr:col>
      <xdr:colOff>165100</xdr:colOff>
      <xdr:row>98</xdr:row>
      <xdr:rowOff>162023</xdr:rowOff>
    </xdr:to>
    <xdr:sp macro="" textlink="">
      <xdr:nvSpPr>
        <xdr:cNvPr id="261" name="楕円 260">
          <a:extLst>
            <a:ext uri="{FF2B5EF4-FFF2-40B4-BE49-F238E27FC236}">
              <a16:creationId xmlns:a16="http://schemas.microsoft.com/office/drawing/2014/main" id="{62422AF4-1EFA-48E6-A3FA-5B9C87B8CCEA}"/>
            </a:ext>
          </a:extLst>
        </xdr:cNvPr>
        <xdr:cNvSpPr/>
      </xdr:nvSpPr>
      <xdr:spPr>
        <a:xfrm>
          <a:off x="1968500" y="168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153150</xdr:rowOff>
    </xdr:from>
    <xdr:ext cx="534377" cy="259045"/>
    <xdr:sp macro="" textlink="">
      <xdr:nvSpPr>
        <xdr:cNvPr id="262" name="テキスト ボックス 261">
          <a:extLst>
            <a:ext uri="{FF2B5EF4-FFF2-40B4-BE49-F238E27FC236}">
              <a16:creationId xmlns:a16="http://schemas.microsoft.com/office/drawing/2014/main" id="{ECECCF06-B364-4B38-9947-20CCAE208EC9}"/>
            </a:ext>
          </a:extLst>
        </xdr:cNvPr>
        <xdr:cNvSpPr txBox="1"/>
      </xdr:nvSpPr>
      <xdr:spPr>
        <a:xfrm>
          <a:off x="1752111" y="1695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66939</xdr:rowOff>
    </xdr:from>
    <xdr:to>
      <xdr:col>6</xdr:col>
      <xdr:colOff>38100</xdr:colOff>
      <xdr:row>98</xdr:row>
      <xdr:rowOff>168539</xdr:rowOff>
    </xdr:to>
    <xdr:sp macro="" textlink="">
      <xdr:nvSpPr>
        <xdr:cNvPr id="263" name="楕円 262">
          <a:extLst>
            <a:ext uri="{FF2B5EF4-FFF2-40B4-BE49-F238E27FC236}">
              <a16:creationId xmlns:a16="http://schemas.microsoft.com/office/drawing/2014/main" id="{63AE40D4-EB9D-4D8A-B061-FECDEA380774}"/>
            </a:ext>
          </a:extLst>
        </xdr:cNvPr>
        <xdr:cNvSpPr/>
      </xdr:nvSpPr>
      <xdr:spPr>
        <a:xfrm>
          <a:off x="1079500" y="1686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159666</xdr:rowOff>
    </xdr:from>
    <xdr:ext cx="534377" cy="259045"/>
    <xdr:sp macro="" textlink="">
      <xdr:nvSpPr>
        <xdr:cNvPr id="264" name="テキスト ボックス 263">
          <a:extLst>
            <a:ext uri="{FF2B5EF4-FFF2-40B4-BE49-F238E27FC236}">
              <a16:creationId xmlns:a16="http://schemas.microsoft.com/office/drawing/2014/main" id="{12711D71-8776-412B-BB65-1E235DF0E989}"/>
            </a:ext>
          </a:extLst>
        </xdr:cNvPr>
        <xdr:cNvSpPr txBox="1"/>
      </xdr:nvSpPr>
      <xdr:spPr>
        <a:xfrm>
          <a:off x="863111" y="1696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DE099E21-ED2C-4ACC-838B-D21A08EA58F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D2AE1C0A-B4CA-4230-A928-F9A8536DD61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ED9F0A72-453E-42FD-936B-68EBC74B02C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C9FCD0E-16D6-42CE-B6EF-D595ABB5FF5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57B310ED-F352-4810-813C-D58F69BE7D7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F3DE77D-DC23-4EB0-BA5D-95979B1594F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2F4F2286-5B58-4160-9F23-B214B672C9D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DF552258-DE2A-4EB2-993E-65019DDD0EA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F9D7EA44-42EF-4714-99AD-53DA82CF3E2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8D63D8D7-FCE5-4816-B334-E4B877757AF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FD5C4ADC-CB0E-49D8-9AA7-513A12D084E1}"/>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1AAC08E1-4DED-4D44-BD5B-DE1BC2612A5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4DC735DB-F0B5-4AE1-9B52-F98127C7890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1B1BA4DE-4139-4D71-84CA-CE4407A2B392}"/>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859C34D7-7A47-480A-A017-41A75D7F5E1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3CB5C7D1-C400-4398-ADF0-9178D83E7924}"/>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4433B1AA-3AD4-467F-8F44-DC139BDD861E}"/>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A0174B53-1326-4386-BAEE-8149418F8DC4}"/>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27C384D2-9C52-461A-89BC-146C7EF3330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a:extLst>
            <a:ext uri="{FF2B5EF4-FFF2-40B4-BE49-F238E27FC236}">
              <a16:creationId xmlns:a16="http://schemas.microsoft.com/office/drawing/2014/main" id="{51EE161B-93F9-44AF-B097-CB25C635B3B2}"/>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35F629AB-78BA-46B4-9048-86E5094C666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FE9B0A46-B465-44E9-9EEB-3FD3271CAD83}"/>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59BF4911-5FD2-427B-B360-6D6E59F8AF1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152908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8CA62288-6B7F-47C6-9CA1-61B0DDE0C30F}"/>
            </a:ext>
          </a:extLst>
        </xdr:cNvPr>
        <xdr:cNvCxnSpPr/>
      </xdr:nvCxnSpPr>
      <xdr:spPr>
        <a:xfrm flipV="1">
          <a:off x="10475595" y="5124958"/>
          <a:ext cx="1270" cy="1606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5BD31C8A-B591-4B89-9608-54A17B36E47A}"/>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EF4B97ED-C70E-42C6-B072-3B33070D065C}"/>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99585</xdr:rowOff>
    </xdr:from>
    <xdr:ext cx="534377" cy="259045"/>
    <xdr:sp macro="" textlink="">
      <xdr:nvSpPr>
        <xdr:cNvPr id="291" name="労働費最大値テキスト">
          <a:extLst>
            <a:ext uri="{FF2B5EF4-FFF2-40B4-BE49-F238E27FC236}">
              <a16:creationId xmlns:a16="http://schemas.microsoft.com/office/drawing/2014/main" id="{7D4E3DB0-8A57-4120-81F3-876BE9F5919F}"/>
            </a:ext>
          </a:extLst>
        </xdr:cNvPr>
        <xdr:cNvSpPr txBox="1"/>
      </xdr:nvSpPr>
      <xdr:spPr>
        <a:xfrm>
          <a:off x="10528300" y="4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152908</xdr:rowOff>
    </xdr:from>
    <xdr:to>
      <xdr:col>55</xdr:col>
      <xdr:colOff>88900</xdr:colOff>
      <xdr:row>29</xdr:row>
      <xdr:rowOff>152908</xdr:rowOff>
    </xdr:to>
    <xdr:cxnSp macro="">
      <xdr:nvCxnSpPr>
        <xdr:cNvPr id="292" name="直線コネクタ 291">
          <a:extLst>
            <a:ext uri="{FF2B5EF4-FFF2-40B4-BE49-F238E27FC236}">
              <a16:creationId xmlns:a16="http://schemas.microsoft.com/office/drawing/2014/main" id="{EFB977FA-A68E-48EF-9FEE-9B1652A1EFDE}"/>
            </a:ext>
          </a:extLst>
        </xdr:cNvPr>
        <xdr:cNvCxnSpPr/>
      </xdr:nvCxnSpPr>
      <xdr:spPr>
        <a:xfrm>
          <a:off x="10388600" y="51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18669</xdr:rowOff>
    </xdr:from>
    <xdr:to>
      <xdr:col>55</xdr:col>
      <xdr:colOff>0</xdr:colOff>
      <xdr:row>38</xdr:row>
      <xdr:rowOff>24130</xdr:rowOff>
    </xdr:to>
    <xdr:cxnSp macro="">
      <xdr:nvCxnSpPr>
        <xdr:cNvPr id="293" name="直線コネクタ 292">
          <a:extLst>
            <a:ext uri="{FF2B5EF4-FFF2-40B4-BE49-F238E27FC236}">
              <a16:creationId xmlns:a16="http://schemas.microsoft.com/office/drawing/2014/main" id="{109C2A2A-949B-4DFE-AA2D-97B035138C49}"/>
            </a:ext>
          </a:extLst>
        </xdr:cNvPr>
        <xdr:cNvCxnSpPr/>
      </xdr:nvCxnSpPr>
      <xdr:spPr>
        <a:xfrm flipV="1">
          <a:off x="9639300" y="6533769"/>
          <a:ext cx="8382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61104</xdr:rowOff>
    </xdr:from>
    <xdr:ext cx="378565" cy="259045"/>
    <xdr:sp macro="" textlink="">
      <xdr:nvSpPr>
        <xdr:cNvPr id="294" name="労働費平均値テキスト">
          <a:extLst>
            <a:ext uri="{FF2B5EF4-FFF2-40B4-BE49-F238E27FC236}">
              <a16:creationId xmlns:a16="http://schemas.microsoft.com/office/drawing/2014/main" id="{92D33B5E-37E0-4018-8ECE-3B777A3B7D59}"/>
            </a:ext>
          </a:extLst>
        </xdr:cNvPr>
        <xdr:cNvSpPr txBox="1"/>
      </xdr:nvSpPr>
      <xdr:spPr>
        <a:xfrm>
          <a:off x="10528300" y="657620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82677</xdr:rowOff>
    </xdr:from>
    <xdr:to>
      <xdr:col>55</xdr:col>
      <xdr:colOff>50800</xdr:colOff>
      <xdr:row>39</xdr:row>
      <xdr:rowOff>12827</xdr:rowOff>
    </xdr:to>
    <xdr:sp macro="" textlink="">
      <xdr:nvSpPr>
        <xdr:cNvPr id="295" name="フローチャート: 判断 294">
          <a:extLst>
            <a:ext uri="{FF2B5EF4-FFF2-40B4-BE49-F238E27FC236}">
              <a16:creationId xmlns:a16="http://schemas.microsoft.com/office/drawing/2014/main" id="{B16CDF93-53D6-4A8E-A18D-F82BB7798660}"/>
            </a:ext>
          </a:extLst>
        </xdr:cNvPr>
        <xdr:cNvSpPr/>
      </xdr:nvSpPr>
      <xdr:spPr>
        <a:xfrm>
          <a:off x="104267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7112</xdr:rowOff>
    </xdr:from>
    <xdr:to>
      <xdr:col>50</xdr:col>
      <xdr:colOff>114300</xdr:colOff>
      <xdr:row>38</xdr:row>
      <xdr:rowOff>24130</xdr:rowOff>
    </xdr:to>
    <xdr:cxnSp macro="">
      <xdr:nvCxnSpPr>
        <xdr:cNvPr id="296" name="直線コネクタ 295">
          <a:extLst>
            <a:ext uri="{FF2B5EF4-FFF2-40B4-BE49-F238E27FC236}">
              <a16:creationId xmlns:a16="http://schemas.microsoft.com/office/drawing/2014/main" id="{C0328903-D26F-45A6-BDBC-E91251973FF9}"/>
            </a:ext>
          </a:extLst>
        </xdr:cNvPr>
        <xdr:cNvCxnSpPr/>
      </xdr:nvCxnSpPr>
      <xdr:spPr>
        <a:xfrm>
          <a:off x="8750300" y="6522212"/>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75438</xdr:rowOff>
    </xdr:from>
    <xdr:to>
      <xdr:col>50</xdr:col>
      <xdr:colOff>165100</xdr:colOff>
      <xdr:row>39</xdr:row>
      <xdr:rowOff>5588</xdr:rowOff>
    </xdr:to>
    <xdr:sp macro="" textlink="">
      <xdr:nvSpPr>
        <xdr:cNvPr id="297" name="フローチャート: 判断 296">
          <a:extLst>
            <a:ext uri="{FF2B5EF4-FFF2-40B4-BE49-F238E27FC236}">
              <a16:creationId xmlns:a16="http://schemas.microsoft.com/office/drawing/2014/main" id="{C7D4C7E4-01C1-4ACF-9F4D-1B98B0C9B4C4}"/>
            </a:ext>
          </a:extLst>
        </xdr:cNvPr>
        <xdr:cNvSpPr/>
      </xdr:nvSpPr>
      <xdr:spPr>
        <a:xfrm>
          <a:off x="9588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168165</xdr:rowOff>
    </xdr:from>
    <xdr:ext cx="378565" cy="259045"/>
    <xdr:sp macro="" textlink="">
      <xdr:nvSpPr>
        <xdr:cNvPr id="298" name="テキスト ボックス 297">
          <a:extLst>
            <a:ext uri="{FF2B5EF4-FFF2-40B4-BE49-F238E27FC236}">
              <a16:creationId xmlns:a16="http://schemas.microsoft.com/office/drawing/2014/main" id="{3E918C56-BAB3-4767-AFDE-1878817E7B53}"/>
            </a:ext>
          </a:extLst>
        </xdr:cNvPr>
        <xdr:cNvSpPr txBox="1"/>
      </xdr:nvSpPr>
      <xdr:spPr>
        <a:xfrm>
          <a:off x="9450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7112</xdr:rowOff>
    </xdr:from>
    <xdr:to>
      <xdr:col>45</xdr:col>
      <xdr:colOff>177800</xdr:colOff>
      <xdr:row>38</xdr:row>
      <xdr:rowOff>31877</xdr:rowOff>
    </xdr:to>
    <xdr:cxnSp macro="">
      <xdr:nvCxnSpPr>
        <xdr:cNvPr id="299" name="直線コネクタ 298">
          <a:extLst>
            <a:ext uri="{FF2B5EF4-FFF2-40B4-BE49-F238E27FC236}">
              <a16:creationId xmlns:a16="http://schemas.microsoft.com/office/drawing/2014/main" id="{A04F17A3-7DEE-4C0A-8A1E-5AE69CEF6F34}"/>
            </a:ext>
          </a:extLst>
        </xdr:cNvPr>
        <xdr:cNvCxnSpPr/>
      </xdr:nvCxnSpPr>
      <xdr:spPr>
        <a:xfrm flipV="1">
          <a:off x="7861300" y="6522212"/>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72263</xdr:rowOff>
    </xdr:from>
    <xdr:to>
      <xdr:col>46</xdr:col>
      <xdr:colOff>38100</xdr:colOff>
      <xdr:row>39</xdr:row>
      <xdr:rowOff>2413</xdr:rowOff>
    </xdr:to>
    <xdr:sp macro="" textlink="">
      <xdr:nvSpPr>
        <xdr:cNvPr id="300" name="フローチャート: 判断 299">
          <a:extLst>
            <a:ext uri="{FF2B5EF4-FFF2-40B4-BE49-F238E27FC236}">
              <a16:creationId xmlns:a16="http://schemas.microsoft.com/office/drawing/2014/main" id="{663A123C-76CA-469A-993B-550D146C9633}"/>
            </a:ext>
          </a:extLst>
        </xdr:cNvPr>
        <xdr:cNvSpPr/>
      </xdr:nvSpPr>
      <xdr:spPr>
        <a:xfrm>
          <a:off x="8699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164990</xdr:rowOff>
    </xdr:from>
    <xdr:ext cx="378565" cy="259045"/>
    <xdr:sp macro="" textlink="">
      <xdr:nvSpPr>
        <xdr:cNvPr id="301" name="テキスト ボックス 300">
          <a:extLst>
            <a:ext uri="{FF2B5EF4-FFF2-40B4-BE49-F238E27FC236}">
              <a16:creationId xmlns:a16="http://schemas.microsoft.com/office/drawing/2014/main" id="{B1870D76-5A9F-40A6-AB75-8CCED84A5810}"/>
            </a:ext>
          </a:extLst>
        </xdr:cNvPr>
        <xdr:cNvSpPr txBox="1"/>
      </xdr:nvSpPr>
      <xdr:spPr>
        <a:xfrm>
          <a:off x="8561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16891</xdr:rowOff>
    </xdr:from>
    <xdr:to>
      <xdr:col>41</xdr:col>
      <xdr:colOff>50800</xdr:colOff>
      <xdr:row>38</xdr:row>
      <xdr:rowOff>31877</xdr:rowOff>
    </xdr:to>
    <xdr:cxnSp macro="">
      <xdr:nvCxnSpPr>
        <xdr:cNvPr id="302" name="直線コネクタ 301">
          <a:extLst>
            <a:ext uri="{FF2B5EF4-FFF2-40B4-BE49-F238E27FC236}">
              <a16:creationId xmlns:a16="http://schemas.microsoft.com/office/drawing/2014/main" id="{AFCD64E2-F144-4864-A1B6-7D85BD766380}"/>
            </a:ext>
          </a:extLst>
        </xdr:cNvPr>
        <xdr:cNvCxnSpPr/>
      </xdr:nvCxnSpPr>
      <xdr:spPr>
        <a:xfrm>
          <a:off x="6972300" y="6531991"/>
          <a:ext cx="8890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93472</xdr:rowOff>
    </xdr:from>
    <xdr:to>
      <xdr:col>41</xdr:col>
      <xdr:colOff>101600</xdr:colOff>
      <xdr:row>39</xdr:row>
      <xdr:rowOff>23622</xdr:rowOff>
    </xdr:to>
    <xdr:sp macro="" textlink="">
      <xdr:nvSpPr>
        <xdr:cNvPr id="303" name="フローチャート: 判断 302">
          <a:extLst>
            <a:ext uri="{FF2B5EF4-FFF2-40B4-BE49-F238E27FC236}">
              <a16:creationId xmlns:a16="http://schemas.microsoft.com/office/drawing/2014/main" id="{D3418728-A92D-4622-A6E5-8FCD6D400328}"/>
            </a:ext>
          </a:extLst>
        </xdr:cNvPr>
        <xdr:cNvSpPr/>
      </xdr:nvSpPr>
      <xdr:spPr>
        <a:xfrm>
          <a:off x="7810500" y="6608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14749</xdr:rowOff>
    </xdr:from>
    <xdr:ext cx="378565" cy="259045"/>
    <xdr:sp macro="" textlink="">
      <xdr:nvSpPr>
        <xdr:cNvPr id="304" name="テキスト ボックス 303">
          <a:extLst>
            <a:ext uri="{FF2B5EF4-FFF2-40B4-BE49-F238E27FC236}">
              <a16:creationId xmlns:a16="http://schemas.microsoft.com/office/drawing/2014/main" id="{F42093F4-3BF8-46DB-B81E-0A1A42A06EAB}"/>
            </a:ext>
          </a:extLst>
        </xdr:cNvPr>
        <xdr:cNvSpPr txBox="1"/>
      </xdr:nvSpPr>
      <xdr:spPr>
        <a:xfrm>
          <a:off x="7672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98171</xdr:rowOff>
    </xdr:from>
    <xdr:to>
      <xdr:col>36</xdr:col>
      <xdr:colOff>165100</xdr:colOff>
      <xdr:row>39</xdr:row>
      <xdr:rowOff>28321</xdr:rowOff>
    </xdr:to>
    <xdr:sp macro="" textlink="">
      <xdr:nvSpPr>
        <xdr:cNvPr id="305" name="フローチャート: 判断 304">
          <a:extLst>
            <a:ext uri="{FF2B5EF4-FFF2-40B4-BE49-F238E27FC236}">
              <a16:creationId xmlns:a16="http://schemas.microsoft.com/office/drawing/2014/main" id="{2690D769-7010-431E-A5E8-CA954AA040AA}"/>
            </a:ext>
          </a:extLst>
        </xdr:cNvPr>
        <xdr:cNvSpPr/>
      </xdr:nvSpPr>
      <xdr:spPr>
        <a:xfrm>
          <a:off x="6921500" y="6613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19448</xdr:rowOff>
    </xdr:from>
    <xdr:ext cx="378565" cy="259045"/>
    <xdr:sp macro="" textlink="">
      <xdr:nvSpPr>
        <xdr:cNvPr id="306" name="テキスト ボックス 305">
          <a:extLst>
            <a:ext uri="{FF2B5EF4-FFF2-40B4-BE49-F238E27FC236}">
              <a16:creationId xmlns:a16="http://schemas.microsoft.com/office/drawing/2014/main" id="{84CB9527-3CDF-45D9-BB75-2E81CEC17DF9}"/>
            </a:ext>
          </a:extLst>
        </xdr:cNvPr>
        <xdr:cNvSpPr txBox="1"/>
      </xdr:nvSpPr>
      <xdr:spPr>
        <a:xfrm>
          <a:off x="6783017" y="6705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FE64D5B-3CBD-4595-BFA4-0CD841DCAC7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8C148ED-4DC5-4A68-B2A0-FF4FA7EDF21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44968DB-9A61-4857-9096-AEE7AB5B5D9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6237BA60-68F9-4889-8A76-8F01DAE61C1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AF53251-5DB6-4931-8524-F12287F4C5A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139319</xdr:rowOff>
    </xdr:from>
    <xdr:to>
      <xdr:col>55</xdr:col>
      <xdr:colOff>50800</xdr:colOff>
      <xdr:row>38</xdr:row>
      <xdr:rowOff>69469</xdr:rowOff>
    </xdr:to>
    <xdr:sp macro="" textlink="">
      <xdr:nvSpPr>
        <xdr:cNvPr id="312" name="楕円 311">
          <a:extLst>
            <a:ext uri="{FF2B5EF4-FFF2-40B4-BE49-F238E27FC236}">
              <a16:creationId xmlns:a16="http://schemas.microsoft.com/office/drawing/2014/main" id="{98EADCB3-405B-4EF7-A456-6D2B589A272D}"/>
            </a:ext>
          </a:extLst>
        </xdr:cNvPr>
        <xdr:cNvSpPr/>
      </xdr:nvSpPr>
      <xdr:spPr>
        <a:xfrm>
          <a:off x="10426700" y="64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162196</xdr:rowOff>
    </xdr:from>
    <xdr:ext cx="469744" cy="259045"/>
    <xdr:sp macro="" textlink="">
      <xdr:nvSpPr>
        <xdr:cNvPr id="313" name="労働費該当値テキスト">
          <a:extLst>
            <a:ext uri="{FF2B5EF4-FFF2-40B4-BE49-F238E27FC236}">
              <a16:creationId xmlns:a16="http://schemas.microsoft.com/office/drawing/2014/main" id="{6A6100BF-8689-435A-AAD2-6EC3B4AD1756}"/>
            </a:ext>
          </a:extLst>
        </xdr:cNvPr>
        <xdr:cNvSpPr txBox="1"/>
      </xdr:nvSpPr>
      <xdr:spPr>
        <a:xfrm>
          <a:off x="10528300" y="63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144780</xdr:rowOff>
    </xdr:from>
    <xdr:to>
      <xdr:col>50</xdr:col>
      <xdr:colOff>165100</xdr:colOff>
      <xdr:row>38</xdr:row>
      <xdr:rowOff>74930</xdr:rowOff>
    </xdr:to>
    <xdr:sp macro="" textlink="">
      <xdr:nvSpPr>
        <xdr:cNvPr id="314" name="楕円 313">
          <a:extLst>
            <a:ext uri="{FF2B5EF4-FFF2-40B4-BE49-F238E27FC236}">
              <a16:creationId xmlns:a16="http://schemas.microsoft.com/office/drawing/2014/main" id="{D12F8636-47FD-48C6-99A0-5B9DA1C0B78E}"/>
            </a:ext>
          </a:extLst>
        </xdr:cNvPr>
        <xdr:cNvSpPr/>
      </xdr:nvSpPr>
      <xdr:spPr>
        <a:xfrm>
          <a:off x="9588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91457</xdr:rowOff>
    </xdr:from>
    <xdr:ext cx="469744" cy="259045"/>
    <xdr:sp macro="" textlink="">
      <xdr:nvSpPr>
        <xdr:cNvPr id="315" name="テキスト ボックス 314">
          <a:extLst>
            <a:ext uri="{FF2B5EF4-FFF2-40B4-BE49-F238E27FC236}">
              <a16:creationId xmlns:a16="http://schemas.microsoft.com/office/drawing/2014/main" id="{8ADD57D9-3C94-4E3B-97E2-E58CDB790F84}"/>
            </a:ext>
          </a:extLst>
        </xdr:cNvPr>
        <xdr:cNvSpPr txBox="1"/>
      </xdr:nvSpPr>
      <xdr:spPr>
        <a:xfrm>
          <a:off x="9404428"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127762</xdr:rowOff>
    </xdr:from>
    <xdr:to>
      <xdr:col>46</xdr:col>
      <xdr:colOff>38100</xdr:colOff>
      <xdr:row>38</xdr:row>
      <xdr:rowOff>57912</xdr:rowOff>
    </xdr:to>
    <xdr:sp macro="" textlink="">
      <xdr:nvSpPr>
        <xdr:cNvPr id="316" name="楕円 315">
          <a:extLst>
            <a:ext uri="{FF2B5EF4-FFF2-40B4-BE49-F238E27FC236}">
              <a16:creationId xmlns:a16="http://schemas.microsoft.com/office/drawing/2014/main" id="{9BF7BA09-AFEA-4947-A60E-145C2661512F}"/>
            </a:ext>
          </a:extLst>
        </xdr:cNvPr>
        <xdr:cNvSpPr/>
      </xdr:nvSpPr>
      <xdr:spPr>
        <a:xfrm>
          <a:off x="8699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74439</xdr:rowOff>
    </xdr:from>
    <xdr:ext cx="469744" cy="259045"/>
    <xdr:sp macro="" textlink="">
      <xdr:nvSpPr>
        <xdr:cNvPr id="317" name="テキスト ボックス 316">
          <a:extLst>
            <a:ext uri="{FF2B5EF4-FFF2-40B4-BE49-F238E27FC236}">
              <a16:creationId xmlns:a16="http://schemas.microsoft.com/office/drawing/2014/main" id="{97BD8F48-B229-4DF6-8664-366677583DBA}"/>
            </a:ext>
          </a:extLst>
        </xdr:cNvPr>
        <xdr:cNvSpPr txBox="1"/>
      </xdr:nvSpPr>
      <xdr:spPr>
        <a:xfrm>
          <a:off x="8515428" y="6246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152527</xdr:rowOff>
    </xdr:from>
    <xdr:to>
      <xdr:col>41</xdr:col>
      <xdr:colOff>101600</xdr:colOff>
      <xdr:row>38</xdr:row>
      <xdr:rowOff>82677</xdr:rowOff>
    </xdr:to>
    <xdr:sp macro="" textlink="">
      <xdr:nvSpPr>
        <xdr:cNvPr id="318" name="楕円 317">
          <a:extLst>
            <a:ext uri="{FF2B5EF4-FFF2-40B4-BE49-F238E27FC236}">
              <a16:creationId xmlns:a16="http://schemas.microsoft.com/office/drawing/2014/main" id="{3EB1470B-D42B-4F7A-A9BC-24B544EA79BD}"/>
            </a:ext>
          </a:extLst>
        </xdr:cNvPr>
        <xdr:cNvSpPr/>
      </xdr:nvSpPr>
      <xdr:spPr>
        <a:xfrm>
          <a:off x="7810500" y="649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99204</xdr:rowOff>
    </xdr:from>
    <xdr:ext cx="469744" cy="259045"/>
    <xdr:sp macro="" textlink="">
      <xdr:nvSpPr>
        <xdr:cNvPr id="319" name="テキスト ボックス 318">
          <a:extLst>
            <a:ext uri="{FF2B5EF4-FFF2-40B4-BE49-F238E27FC236}">
              <a16:creationId xmlns:a16="http://schemas.microsoft.com/office/drawing/2014/main" id="{1CDC5E19-52EA-4030-A76A-D52CD1735980}"/>
            </a:ext>
          </a:extLst>
        </xdr:cNvPr>
        <xdr:cNvSpPr txBox="1"/>
      </xdr:nvSpPr>
      <xdr:spPr>
        <a:xfrm>
          <a:off x="7626428" y="627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137541</xdr:rowOff>
    </xdr:from>
    <xdr:to>
      <xdr:col>36</xdr:col>
      <xdr:colOff>165100</xdr:colOff>
      <xdr:row>38</xdr:row>
      <xdr:rowOff>67690</xdr:rowOff>
    </xdr:to>
    <xdr:sp macro="" textlink="">
      <xdr:nvSpPr>
        <xdr:cNvPr id="320" name="楕円 319">
          <a:extLst>
            <a:ext uri="{FF2B5EF4-FFF2-40B4-BE49-F238E27FC236}">
              <a16:creationId xmlns:a16="http://schemas.microsoft.com/office/drawing/2014/main" id="{E09DCECF-7BED-4C84-ACAA-F224FDCAAC54}"/>
            </a:ext>
          </a:extLst>
        </xdr:cNvPr>
        <xdr:cNvSpPr/>
      </xdr:nvSpPr>
      <xdr:spPr>
        <a:xfrm>
          <a:off x="6921500" y="64811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84218</xdr:rowOff>
    </xdr:from>
    <xdr:ext cx="469744" cy="259045"/>
    <xdr:sp macro="" textlink="">
      <xdr:nvSpPr>
        <xdr:cNvPr id="321" name="テキスト ボックス 320">
          <a:extLst>
            <a:ext uri="{FF2B5EF4-FFF2-40B4-BE49-F238E27FC236}">
              <a16:creationId xmlns:a16="http://schemas.microsoft.com/office/drawing/2014/main" id="{2E02F38A-F803-48C5-A178-8DF0008496D5}"/>
            </a:ext>
          </a:extLst>
        </xdr:cNvPr>
        <xdr:cNvSpPr txBox="1"/>
      </xdr:nvSpPr>
      <xdr:spPr>
        <a:xfrm>
          <a:off x="6737428" y="625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9DE3382C-527A-433C-9D5D-8099A50B0D0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E08B777F-0D33-4CFF-8961-B97C8024489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80AC2C85-48CA-45EE-8C56-575E8A16F5B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3D8BBC05-E0D1-4954-8494-28452813BD7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B6550135-4127-41F9-854E-56E4B527ED2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2656E352-F372-4A6E-9F51-BC7871951DD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69723D0C-E858-4D40-9B2B-39528A4BA57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56C448E9-0580-4619-AE6C-D312FDDF48E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C513AF30-8C94-4676-8244-2C42762CD1C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ED6E2BBA-F16E-4B21-8489-5E44DE82AA8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E13648BA-6165-474B-8BB9-7E7B5F427BDB}"/>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4E482EF5-8F78-4ED6-8E71-27052AF657BF}"/>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B5543DD-1187-4A91-BF4B-6E6CB113355D}"/>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5" name="テキスト ボックス 334">
          <a:extLst>
            <a:ext uri="{FF2B5EF4-FFF2-40B4-BE49-F238E27FC236}">
              <a16:creationId xmlns:a16="http://schemas.microsoft.com/office/drawing/2014/main" id="{FB72D86E-FA28-4D13-B083-583A38DCA484}"/>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5654D09B-F971-4048-99D6-08F2F8E1BE9E}"/>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7" name="テキスト ボックス 336">
          <a:extLst>
            <a:ext uri="{FF2B5EF4-FFF2-40B4-BE49-F238E27FC236}">
              <a16:creationId xmlns:a16="http://schemas.microsoft.com/office/drawing/2014/main" id="{B3364326-9C6B-447C-BC07-31AD99DFF3B3}"/>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6694666-6A46-455A-990F-8F230AC5D278}"/>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9" name="テキスト ボックス 338">
          <a:extLst>
            <a:ext uri="{FF2B5EF4-FFF2-40B4-BE49-F238E27FC236}">
              <a16:creationId xmlns:a16="http://schemas.microsoft.com/office/drawing/2014/main" id="{D3DA58A6-29EB-40F7-9ACD-AC4AB57A8F56}"/>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A535E588-CEE4-492E-A817-120C2F32C92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FDD70AEA-BA43-4C44-9DF4-5695C59D0C07}"/>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8DC72FA0-1656-4605-BB6B-1E3C2F45EEA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59627</xdr:rowOff>
    </xdr:from>
    <xdr:to>
      <xdr:col>54</xdr:col>
      <xdr:colOff>189865</xdr:colOff>
      <xdr:row>58</xdr:row>
      <xdr:rowOff>125696</xdr:rowOff>
    </xdr:to>
    <xdr:cxnSp macro="">
      <xdr:nvCxnSpPr>
        <xdr:cNvPr id="343" name="直線コネクタ 342">
          <a:extLst>
            <a:ext uri="{FF2B5EF4-FFF2-40B4-BE49-F238E27FC236}">
              <a16:creationId xmlns:a16="http://schemas.microsoft.com/office/drawing/2014/main" id="{C859D903-6CA3-4FE0-82B1-63E33A62C6A1}"/>
            </a:ext>
          </a:extLst>
        </xdr:cNvPr>
        <xdr:cNvCxnSpPr/>
      </xdr:nvCxnSpPr>
      <xdr:spPr>
        <a:xfrm flipV="1">
          <a:off x="10475595" y="8632127"/>
          <a:ext cx="1270" cy="1437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129523</xdr:rowOff>
    </xdr:from>
    <xdr:ext cx="534377" cy="259045"/>
    <xdr:sp macro="" textlink="">
      <xdr:nvSpPr>
        <xdr:cNvPr id="344" name="農林水産業費最小値テキスト">
          <a:extLst>
            <a:ext uri="{FF2B5EF4-FFF2-40B4-BE49-F238E27FC236}">
              <a16:creationId xmlns:a16="http://schemas.microsoft.com/office/drawing/2014/main" id="{3892B32B-93EC-4A65-968B-0AC99350B6F2}"/>
            </a:ext>
          </a:extLst>
        </xdr:cNvPr>
        <xdr:cNvSpPr txBox="1"/>
      </xdr:nvSpPr>
      <xdr:spPr>
        <a:xfrm>
          <a:off x="10528300" y="1007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125696</xdr:rowOff>
    </xdr:from>
    <xdr:to>
      <xdr:col>55</xdr:col>
      <xdr:colOff>88900</xdr:colOff>
      <xdr:row>58</xdr:row>
      <xdr:rowOff>125696</xdr:rowOff>
    </xdr:to>
    <xdr:cxnSp macro="">
      <xdr:nvCxnSpPr>
        <xdr:cNvPr id="345" name="直線コネクタ 344">
          <a:extLst>
            <a:ext uri="{FF2B5EF4-FFF2-40B4-BE49-F238E27FC236}">
              <a16:creationId xmlns:a16="http://schemas.microsoft.com/office/drawing/2014/main" id="{EA8144A1-9766-48E4-8841-00DE23D23131}"/>
            </a:ext>
          </a:extLst>
        </xdr:cNvPr>
        <xdr:cNvCxnSpPr/>
      </xdr:nvCxnSpPr>
      <xdr:spPr>
        <a:xfrm>
          <a:off x="10388600" y="1006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6304</xdr:rowOff>
    </xdr:from>
    <xdr:ext cx="690189" cy="259045"/>
    <xdr:sp macro="" textlink="">
      <xdr:nvSpPr>
        <xdr:cNvPr id="346" name="農林水産業費最大値テキスト">
          <a:extLst>
            <a:ext uri="{FF2B5EF4-FFF2-40B4-BE49-F238E27FC236}">
              <a16:creationId xmlns:a16="http://schemas.microsoft.com/office/drawing/2014/main" id="{BDA8D5E2-3252-4E8C-B2B0-B271EE34B018}"/>
            </a:ext>
          </a:extLst>
        </xdr:cNvPr>
        <xdr:cNvSpPr txBox="1"/>
      </xdr:nvSpPr>
      <xdr:spPr>
        <a:xfrm>
          <a:off x="10528300" y="8407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3,175,138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59627</xdr:rowOff>
    </xdr:from>
    <xdr:to>
      <xdr:col>55</xdr:col>
      <xdr:colOff>88900</xdr:colOff>
      <xdr:row>50</xdr:row>
      <xdr:rowOff>59627</xdr:rowOff>
    </xdr:to>
    <xdr:cxnSp macro="">
      <xdr:nvCxnSpPr>
        <xdr:cNvPr id="347" name="直線コネクタ 346">
          <a:extLst>
            <a:ext uri="{FF2B5EF4-FFF2-40B4-BE49-F238E27FC236}">
              <a16:creationId xmlns:a16="http://schemas.microsoft.com/office/drawing/2014/main" id="{67AD0413-3E9C-4044-9F04-0764259D3502}"/>
            </a:ext>
          </a:extLst>
        </xdr:cNvPr>
        <xdr:cNvCxnSpPr/>
      </xdr:nvCxnSpPr>
      <xdr:spPr>
        <a:xfrm>
          <a:off x="10388600" y="8632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84190</xdr:rowOff>
    </xdr:from>
    <xdr:to>
      <xdr:col>55</xdr:col>
      <xdr:colOff>0</xdr:colOff>
      <xdr:row>58</xdr:row>
      <xdr:rowOff>91846</xdr:rowOff>
    </xdr:to>
    <xdr:cxnSp macro="">
      <xdr:nvCxnSpPr>
        <xdr:cNvPr id="348" name="直線コネクタ 347">
          <a:extLst>
            <a:ext uri="{FF2B5EF4-FFF2-40B4-BE49-F238E27FC236}">
              <a16:creationId xmlns:a16="http://schemas.microsoft.com/office/drawing/2014/main" id="{2810430F-2309-4A1D-A85E-B001A55685A2}"/>
            </a:ext>
          </a:extLst>
        </xdr:cNvPr>
        <xdr:cNvCxnSpPr/>
      </xdr:nvCxnSpPr>
      <xdr:spPr>
        <a:xfrm>
          <a:off x="9639300" y="10028290"/>
          <a:ext cx="838200" cy="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24794</xdr:rowOff>
    </xdr:from>
    <xdr:ext cx="599010" cy="259045"/>
    <xdr:sp macro="" textlink="">
      <xdr:nvSpPr>
        <xdr:cNvPr id="349" name="農林水産業費平均値テキスト">
          <a:extLst>
            <a:ext uri="{FF2B5EF4-FFF2-40B4-BE49-F238E27FC236}">
              <a16:creationId xmlns:a16="http://schemas.microsoft.com/office/drawing/2014/main" id="{76606B77-70C0-48AD-A60C-9CDF483F40F9}"/>
            </a:ext>
          </a:extLst>
        </xdr:cNvPr>
        <xdr:cNvSpPr txBox="1"/>
      </xdr:nvSpPr>
      <xdr:spPr>
        <a:xfrm>
          <a:off x="10528300" y="9797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1917</xdr:rowOff>
    </xdr:from>
    <xdr:to>
      <xdr:col>55</xdr:col>
      <xdr:colOff>50800</xdr:colOff>
      <xdr:row>58</xdr:row>
      <xdr:rowOff>103517</xdr:rowOff>
    </xdr:to>
    <xdr:sp macro="" textlink="">
      <xdr:nvSpPr>
        <xdr:cNvPr id="350" name="フローチャート: 判断 349">
          <a:extLst>
            <a:ext uri="{FF2B5EF4-FFF2-40B4-BE49-F238E27FC236}">
              <a16:creationId xmlns:a16="http://schemas.microsoft.com/office/drawing/2014/main" id="{27EF3D6B-1958-4823-9E9A-F22CAE9485EB}"/>
            </a:ext>
          </a:extLst>
        </xdr:cNvPr>
        <xdr:cNvSpPr/>
      </xdr:nvSpPr>
      <xdr:spPr>
        <a:xfrm>
          <a:off x="10426700" y="994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82546</xdr:rowOff>
    </xdr:from>
    <xdr:to>
      <xdr:col>50</xdr:col>
      <xdr:colOff>114300</xdr:colOff>
      <xdr:row>58</xdr:row>
      <xdr:rowOff>84190</xdr:rowOff>
    </xdr:to>
    <xdr:cxnSp macro="">
      <xdr:nvCxnSpPr>
        <xdr:cNvPr id="351" name="直線コネクタ 350">
          <a:extLst>
            <a:ext uri="{FF2B5EF4-FFF2-40B4-BE49-F238E27FC236}">
              <a16:creationId xmlns:a16="http://schemas.microsoft.com/office/drawing/2014/main" id="{3899528F-5471-4FF0-92AF-CA714329D05C}"/>
            </a:ext>
          </a:extLst>
        </xdr:cNvPr>
        <xdr:cNvCxnSpPr/>
      </xdr:nvCxnSpPr>
      <xdr:spPr>
        <a:xfrm>
          <a:off x="8750300" y="10026646"/>
          <a:ext cx="8890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11567</xdr:rowOff>
    </xdr:from>
    <xdr:to>
      <xdr:col>50</xdr:col>
      <xdr:colOff>165100</xdr:colOff>
      <xdr:row>58</xdr:row>
      <xdr:rowOff>113167</xdr:rowOff>
    </xdr:to>
    <xdr:sp macro="" textlink="">
      <xdr:nvSpPr>
        <xdr:cNvPr id="352" name="フローチャート: 判断 351">
          <a:extLst>
            <a:ext uri="{FF2B5EF4-FFF2-40B4-BE49-F238E27FC236}">
              <a16:creationId xmlns:a16="http://schemas.microsoft.com/office/drawing/2014/main" id="{6524494C-226A-4E86-B168-8DD141C5EF96}"/>
            </a:ext>
          </a:extLst>
        </xdr:cNvPr>
        <xdr:cNvSpPr/>
      </xdr:nvSpPr>
      <xdr:spPr>
        <a:xfrm>
          <a:off x="9588500" y="995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129694</xdr:rowOff>
    </xdr:from>
    <xdr:ext cx="599010" cy="259045"/>
    <xdr:sp macro="" textlink="">
      <xdr:nvSpPr>
        <xdr:cNvPr id="353" name="テキスト ボックス 352">
          <a:extLst>
            <a:ext uri="{FF2B5EF4-FFF2-40B4-BE49-F238E27FC236}">
              <a16:creationId xmlns:a16="http://schemas.microsoft.com/office/drawing/2014/main" id="{4F0AF1E7-3B8B-422B-93EB-3F25C8C772A8}"/>
            </a:ext>
          </a:extLst>
        </xdr:cNvPr>
        <xdr:cNvSpPr txBox="1"/>
      </xdr:nvSpPr>
      <xdr:spPr>
        <a:xfrm>
          <a:off x="9339795" y="973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58452</xdr:rowOff>
    </xdr:from>
    <xdr:to>
      <xdr:col>45</xdr:col>
      <xdr:colOff>177800</xdr:colOff>
      <xdr:row>58</xdr:row>
      <xdr:rowOff>82546</xdr:rowOff>
    </xdr:to>
    <xdr:cxnSp macro="">
      <xdr:nvCxnSpPr>
        <xdr:cNvPr id="354" name="直線コネクタ 353">
          <a:extLst>
            <a:ext uri="{FF2B5EF4-FFF2-40B4-BE49-F238E27FC236}">
              <a16:creationId xmlns:a16="http://schemas.microsoft.com/office/drawing/2014/main" id="{5A631930-8674-4355-BE41-085C0391DCF1}"/>
            </a:ext>
          </a:extLst>
        </xdr:cNvPr>
        <xdr:cNvCxnSpPr/>
      </xdr:nvCxnSpPr>
      <xdr:spPr>
        <a:xfrm>
          <a:off x="7861300" y="10002552"/>
          <a:ext cx="889000" cy="2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15753</xdr:rowOff>
    </xdr:from>
    <xdr:to>
      <xdr:col>46</xdr:col>
      <xdr:colOff>38100</xdr:colOff>
      <xdr:row>58</xdr:row>
      <xdr:rowOff>117353</xdr:rowOff>
    </xdr:to>
    <xdr:sp macro="" textlink="">
      <xdr:nvSpPr>
        <xdr:cNvPr id="355" name="フローチャート: 判断 354">
          <a:extLst>
            <a:ext uri="{FF2B5EF4-FFF2-40B4-BE49-F238E27FC236}">
              <a16:creationId xmlns:a16="http://schemas.microsoft.com/office/drawing/2014/main" id="{C25DE311-2698-4D9F-BC48-B234DA0E1B5E}"/>
            </a:ext>
          </a:extLst>
        </xdr:cNvPr>
        <xdr:cNvSpPr/>
      </xdr:nvSpPr>
      <xdr:spPr>
        <a:xfrm>
          <a:off x="8699500" y="995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133880</xdr:rowOff>
    </xdr:from>
    <xdr:ext cx="599010" cy="259045"/>
    <xdr:sp macro="" textlink="">
      <xdr:nvSpPr>
        <xdr:cNvPr id="356" name="テキスト ボックス 355">
          <a:extLst>
            <a:ext uri="{FF2B5EF4-FFF2-40B4-BE49-F238E27FC236}">
              <a16:creationId xmlns:a16="http://schemas.microsoft.com/office/drawing/2014/main" id="{5110C523-C586-4991-9E12-0995DE129A20}"/>
            </a:ext>
          </a:extLst>
        </xdr:cNvPr>
        <xdr:cNvSpPr txBox="1"/>
      </xdr:nvSpPr>
      <xdr:spPr>
        <a:xfrm>
          <a:off x="8450795" y="97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43808</xdr:rowOff>
    </xdr:from>
    <xdr:to>
      <xdr:col>41</xdr:col>
      <xdr:colOff>50800</xdr:colOff>
      <xdr:row>58</xdr:row>
      <xdr:rowOff>58452</xdr:rowOff>
    </xdr:to>
    <xdr:cxnSp macro="">
      <xdr:nvCxnSpPr>
        <xdr:cNvPr id="357" name="直線コネクタ 356">
          <a:extLst>
            <a:ext uri="{FF2B5EF4-FFF2-40B4-BE49-F238E27FC236}">
              <a16:creationId xmlns:a16="http://schemas.microsoft.com/office/drawing/2014/main" id="{80769ED2-4EE4-4826-8340-D7B12EBED186}"/>
            </a:ext>
          </a:extLst>
        </xdr:cNvPr>
        <xdr:cNvCxnSpPr/>
      </xdr:nvCxnSpPr>
      <xdr:spPr>
        <a:xfrm>
          <a:off x="6972300" y="9987908"/>
          <a:ext cx="889000" cy="1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16947</xdr:rowOff>
    </xdr:from>
    <xdr:to>
      <xdr:col>41</xdr:col>
      <xdr:colOff>101600</xdr:colOff>
      <xdr:row>58</xdr:row>
      <xdr:rowOff>118547</xdr:rowOff>
    </xdr:to>
    <xdr:sp macro="" textlink="">
      <xdr:nvSpPr>
        <xdr:cNvPr id="358" name="フローチャート: 判断 357">
          <a:extLst>
            <a:ext uri="{FF2B5EF4-FFF2-40B4-BE49-F238E27FC236}">
              <a16:creationId xmlns:a16="http://schemas.microsoft.com/office/drawing/2014/main" id="{D2DD93EE-82F2-44CC-9FA6-89F660835073}"/>
            </a:ext>
          </a:extLst>
        </xdr:cNvPr>
        <xdr:cNvSpPr/>
      </xdr:nvSpPr>
      <xdr:spPr>
        <a:xfrm>
          <a:off x="7810500" y="99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109674</xdr:rowOff>
    </xdr:from>
    <xdr:ext cx="599010" cy="259045"/>
    <xdr:sp macro="" textlink="">
      <xdr:nvSpPr>
        <xdr:cNvPr id="359" name="テキスト ボックス 358">
          <a:extLst>
            <a:ext uri="{FF2B5EF4-FFF2-40B4-BE49-F238E27FC236}">
              <a16:creationId xmlns:a16="http://schemas.microsoft.com/office/drawing/2014/main" id="{918A1C14-65BF-47B4-B305-B3E9823211BA}"/>
            </a:ext>
          </a:extLst>
        </xdr:cNvPr>
        <xdr:cNvSpPr txBox="1"/>
      </xdr:nvSpPr>
      <xdr:spPr>
        <a:xfrm>
          <a:off x="7561795" y="100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14625</xdr:rowOff>
    </xdr:from>
    <xdr:to>
      <xdr:col>36</xdr:col>
      <xdr:colOff>165100</xdr:colOff>
      <xdr:row>58</xdr:row>
      <xdr:rowOff>116225</xdr:rowOff>
    </xdr:to>
    <xdr:sp macro="" textlink="">
      <xdr:nvSpPr>
        <xdr:cNvPr id="360" name="フローチャート: 判断 359">
          <a:extLst>
            <a:ext uri="{FF2B5EF4-FFF2-40B4-BE49-F238E27FC236}">
              <a16:creationId xmlns:a16="http://schemas.microsoft.com/office/drawing/2014/main" id="{67292C90-679B-4715-986B-96E564FBDC8B}"/>
            </a:ext>
          </a:extLst>
        </xdr:cNvPr>
        <xdr:cNvSpPr/>
      </xdr:nvSpPr>
      <xdr:spPr>
        <a:xfrm>
          <a:off x="6921500" y="995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107352</xdr:rowOff>
    </xdr:from>
    <xdr:ext cx="599010" cy="259045"/>
    <xdr:sp macro="" textlink="">
      <xdr:nvSpPr>
        <xdr:cNvPr id="361" name="テキスト ボックス 360">
          <a:extLst>
            <a:ext uri="{FF2B5EF4-FFF2-40B4-BE49-F238E27FC236}">
              <a16:creationId xmlns:a16="http://schemas.microsoft.com/office/drawing/2014/main" id="{F0B3A8D0-0C6B-4FA5-94B8-3072243F6B66}"/>
            </a:ext>
          </a:extLst>
        </xdr:cNvPr>
        <xdr:cNvSpPr txBox="1"/>
      </xdr:nvSpPr>
      <xdr:spPr>
        <a:xfrm>
          <a:off x="6672795" y="1005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738D1F9-DCC9-4F69-A29F-096EF747354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E0D75F51-F1C6-4A4C-B89C-2571016F483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87DF7ED-C32C-436D-AE57-A212713A4E9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3EE921F-DA4E-420C-94D0-7DBA4287B1C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5FAFBF2-B44B-4914-99A0-C06417CAAB7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41046</xdr:rowOff>
    </xdr:from>
    <xdr:to>
      <xdr:col>55</xdr:col>
      <xdr:colOff>50800</xdr:colOff>
      <xdr:row>58</xdr:row>
      <xdr:rowOff>142646</xdr:rowOff>
    </xdr:to>
    <xdr:sp macro="" textlink="">
      <xdr:nvSpPr>
        <xdr:cNvPr id="367" name="楕円 366">
          <a:extLst>
            <a:ext uri="{FF2B5EF4-FFF2-40B4-BE49-F238E27FC236}">
              <a16:creationId xmlns:a16="http://schemas.microsoft.com/office/drawing/2014/main" id="{7A724862-5678-4C4D-A26C-88D05EA553CB}"/>
            </a:ext>
          </a:extLst>
        </xdr:cNvPr>
        <xdr:cNvSpPr/>
      </xdr:nvSpPr>
      <xdr:spPr>
        <a:xfrm>
          <a:off x="10426700" y="998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151794</xdr:rowOff>
    </xdr:from>
    <xdr:ext cx="599010" cy="259045"/>
    <xdr:sp macro="" textlink="">
      <xdr:nvSpPr>
        <xdr:cNvPr id="368" name="農林水産業費該当値テキスト">
          <a:extLst>
            <a:ext uri="{FF2B5EF4-FFF2-40B4-BE49-F238E27FC236}">
              <a16:creationId xmlns:a16="http://schemas.microsoft.com/office/drawing/2014/main" id="{AB79E92A-BE7B-403D-AF97-973B81B5FFB3}"/>
            </a:ext>
          </a:extLst>
        </xdr:cNvPr>
        <xdr:cNvSpPr txBox="1"/>
      </xdr:nvSpPr>
      <xdr:spPr>
        <a:xfrm>
          <a:off x="10528300" y="992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33390</xdr:rowOff>
    </xdr:from>
    <xdr:to>
      <xdr:col>50</xdr:col>
      <xdr:colOff>165100</xdr:colOff>
      <xdr:row>58</xdr:row>
      <xdr:rowOff>134990</xdr:rowOff>
    </xdr:to>
    <xdr:sp macro="" textlink="">
      <xdr:nvSpPr>
        <xdr:cNvPr id="369" name="楕円 368">
          <a:extLst>
            <a:ext uri="{FF2B5EF4-FFF2-40B4-BE49-F238E27FC236}">
              <a16:creationId xmlns:a16="http://schemas.microsoft.com/office/drawing/2014/main" id="{E54C50A6-CB84-4C75-A78F-D9A211069A97}"/>
            </a:ext>
          </a:extLst>
        </xdr:cNvPr>
        <xdr:cNvSpPr/>
      </xdr:nvSpPr>
      <xdr:spPr>
        <a:xfrm>
          <a:off x="9588500" y="99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126117</xdr:rowOff>
    </xdr:from>
    <xdr:ext cx="599010" cy="259045"/>
    <xdr:sp macro="" textlink="">
      <xdr:nvSpPr>
        <xdr:cNvPr id="370" name="テキスト ボックス 369">
          <a:extLst>
            <a:ext uri="{FF2B5EF4-FFF2-40B4-BE49-F238E27FC236}">
              <a16:creationId xmlns:a16="http://schemas.microsoft.com/office/drawing/2014/main" id="{01C71AB0-0B75-45A4-B217-3882E4CA462E}"/>
            </a:ext>
          </a:extLst>
        </xdr:cNvPr>
        <xdr:cNvSpPr txBox="1"/>
      </xdr:nvSpPr>
      <xdr:spPr>
        <a:xfrm>
          <a:off x="9339795" y="10070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31746</xdr:rowOff>
    </xdr:from>
    <xdr:to>
      <xdr:col>46</xdr:col>
      <xdr:colOff>38100</xdr:colOff>
      <xdr:row>58</xdr:row>
      <xdr:rowOff>133346</xdr:rowOff>
    </xdr:to>
    <xdr:sp macro="" textlink="">
      <xdr:nvSpPr>
        <xdr:cNvPr id="371" name="楕円 370">
          <a:extLst>
            <a:ext uri="{FF2B5EF4-FFF2-40B4-BE49-F238E27FC236}">
              <a16:creationId xmlns:a16="http://schemas.microsoft.com/office/drawing/2014/main" id="{2C6062C0-79C9-4C52-B9B7-ED4369F4E1D9}"/>
            </a:ext>
          </a:extLst>
        </xdr:cNvPr>
        <xdr:cNvSpPr/>
      </xdr:nvSpPr>
      <xdr:spPr>
        <a:xfrm>
          <a:off x="8699500" y="997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124473</xdr:rowOff>
    </xdr:from>
    <xdr:ext cx="599010" cy="259045"/>
    <xdr:sp macro="" textlink="">
      <xdr:nvSpPr>
        <xdr:cNvPr id="372" name="テキスト ボックス 371">
          <a:extLst>
            <a:ext uri="{FF2B5EF4-FFF2-40B4-BE49-F238E27FC236}">
              <a16:creationId xmlns:a16="http://schemas.microsoft.com/office/drawing/2014/main" id="{89A15DE7-B278-4E03-A447-4CE5339A4CA3}"/>
            </a:ext>
          </a:extLst>
        </xdr:cNvPr>
        <xdr:cNvSpPr txBox="1"/>
      </xdr:nvSpPr>
      <xdr:spPr>
        <a:xfrm>
          <a:off x="8450795" y="10068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7652</xdr:rowOff>
    </xdr:from>
    <xdr:to>
      <xdr:col>41</xdr:col>
      <xdr:colOff>101600</xdr:colOff>
      <xdr:row>58</xdr:row>
      <xdr:rowOff>109252</xdr:rowOff>
    </xdr:to>
    <xdr:sp macro="" textlink="">
      <xdr:nvSpPr>
        <xdr:cNvPr id="373" name="楕円 372">
          <a:extLst>
            <a:ext uri="{FF2B5EF4-FFF2-40B4-BE49-F238E27FC236}">
              <a16:creationId xmlns:a16="http://schemas.microsoft.com/office/drawing/2014/main" id="{C51C4356-9E0A-4A17-B44E-ED1603791E6C}"/>
            </a:ext>
          </a:extLst>
        </xdr:cNvPr>
        <xdr:cNvSpPr/>
      </xdr:nvSpPr>
      <xdr:spPr>
        <a:xfrm>
          <a:off x="7810500" y="995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125779</xdr:rowOff>
    </xdr:from>
    <xdr:ext cx="599010" cy="259045"/>
    <xdr:sp macro="" textlink="">
      <xdr:nvSpPr>
        <xdr:cNvPr id="374" name="テキスト ボックス 373">
          <a:extLst>
            <a:ext uri="{FF2B5EF4-FFF2-40B4-BE49-F238E27FC236}">
              <a16:creationId xmlns:a16="http://schemas.microsoft.com/office/drawing/2014/main" id="{A1149F3C-5CB6-472D-810B-C7A5CCA55EDF}"/>
            </a:ext>
          </a:extLst>
        </xdr:cNvPr>
        <xdr:cNvSpPr txBox="1"/>
      </xdr:nvSpPr>
      <xdr:spPr>
        <a:xfrm>
          <a:off x="7561795" y="97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164458</xdr:rowOff>
    </xdr:from>
    <xdr:to>
      <xdr:col>36</xdr:col>
      <xdr:colOff>165100</xdr:colOff>
      <xdr:row>58</xdr:row>
      <xdr:rowOff>94608</xdr:rowOff>
    </xdr:to>
    <xdr:sp macro="" textlink="">
      <xdr:nvSpPr>
        <xdr:cNvPr id="375" name="楕円 374">
          <a:extLst>
            <a:ext uri="{FF2B5EF4-FFF2-40B4-BE49-F238E27FC236}">
              <a16:creationId xmlns:a16="http://schemas.microsoft.com/office/drawing/2014/main" id="{9DFDE49A-7E06-44A3-9261-CDB36E38D96F}"/>
            </a:ext>
          </a:extLst>
        </xdr:cNvPr>
        <xdr:cNvSpPr/>
      </xdr:nvSpPr>
      <xdr:spPr>
        <a:xfrm>
          <a:off x="6921500" y="993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111135</xdr:rowOff>
    </xdr:from>
    <xdr:ext cx="599010" cy="259045"/>
    <xdr:sp macro="" textlink="">
      <xdr:nvSpPr>
        <xdr:cNvPr id="376" name="テキスト ボックス 375">
          <a:extLst>
            <a:ext uri="{FF2B5EF4-FFF2-40B4-BE49-F238E27FC236}">
              <a16:creationId xmlns:a16="http://schemas.microsoft.com/office/drawing/2014/main" id="{47A03F77-8902-4034-B37C-4985A2C9AF02}"/>
            </a:ext>
          </a:extLst>
        </xdr:cNvPr>
        <xdr:cNvSpPr txBox="1"/>
      </xdr:nvSpPr>
      <xdr:spPr>
        <a:xfrm>
          <a:off x="6672795" y="9712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AAB31AE1-E15D-43BF-B7CC-774F8AA5B94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941BB069-1FFB-4D29-9C07-A736DFB2085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1E209AF6-983C-4263-A54C-1E66A85C061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7EDB0CBE-A61A-4D10-9D04-B1C852E29B4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769E15FC-F018-4645-9D1D-72EF556FD05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D1DDB13F-9112-43A5-A286-13D0C5AB268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CF0642F6-A5DD-4352-AD18-BC20676B233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29504A03-0CC3-469C-AFCC-589C1BD57CC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A53E1E4E-73CC-40C6-97B5-E1DA9102291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8B7664FD-AD47-4B4E-8033-E61B2FC1C93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FE60DAA3-2F43-413A-A2AC-5ACC14B76A2E}"/>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A09D2E61-F20F-4C89-9CE5-32CB4DD3863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3C819CE8-02E8-4D52-9423-C5D5BFAEA57B}"/>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DA13CE8A-2900-4DBD-9C6A-4C6536935CF8}"/>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430D1E1A-EC19-4F71-8688-67F495C078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4C3AB41B-3405-4B03-BEAA-CB674D624F0C}"/>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800CF4FE-D4CD-466A-BF6C-5D401A7EB615}"/>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9B3B31C7-4AA2-466D-A19F-604E977F7C7F}"/>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D5998D14-06CE-43A9-A83C-D687A537573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14B09775-8EBB-4326-8C2D-C24DD257FBDB}"/>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9A6D68E7-9E1E-4C0E-8FFD-9B8DAC15413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43313</xdr:rowOff>
    </xdr:from>
    <xdr:to>
      <xdr:col>54</xdr:col>
      <xdr:colOff>189865</xdr:colOff>
      <xdr:row>78</xdr:row>
      <xdr:rowOff>136048</xdr:rowOff>
    </xdr:to>
    <xdr:cxnSp macro="">
      <xdr:nvCxnSpPr>
        <xdr:cNvPr id="398" name="直線コネクタ 397">
          <a:extLst>
            <a:ext uri="{FF2B5EF4-FFF2-40B4-BE49-F238E27FC236}">
              <a16:creationId xmlns:a16="http://schemas.microsoft.com/office/drawing/2014/main" id="{EC341C3F-7352-483F-9323-6F6833BAB7C5}"/>
            </a:ext>
          </a:extLst>
        </xdr:cNvPr>
        <xdr:cNvCxnSpPr/>
      </xdr:nvCxnSpPr>
      <xdr:spPr>
        <a:xfrm flipV="1">
          <a:off x="10475595" y="12216263"/>
          <a:ext cx="1270" cy="12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139875</xdr:rowOff>
    </xdr:from>
    <xdr:ext cx="469744" cy="259045"/>
    <xdr:sp macro="" textlink="">
      <xdr:nvSpPr>
        <xdr:cNvPr id="399" name="商工費最小値テキスト">
          <a:extLst>
            <a:ext uri="{FF2B5EF4-FFF2-40B4-BE49-F238E27FC236}">
              <a16:creationId xmlns:a16="http://schemas.microsoft.com/office/drawing/2014/main" id="{BEE616B9-5C75-4A9B-A2F7-BBC666693F8B}"/>
            </a:ext>
          </a:extLst>
        </xdr:cNvPr>
        <xdr:cNvSpPr txBox="1"/>
      </xdr:nvSpPr>
      <xdr:spPr>
        <a:xfrm>
          <a:off x="10528300" y="135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136048</xdr:rowOff>
    </xdr:from>
    <xdr:to>
      <xdr:col>55</xdr:col>
      <xdr:colOff>88900</xdr:colOff>
      <xdr:row>78</xdr:row>
      <xdr:rowOff>136048</xdr:rowOff>
    </xdr:to>
    <xdr:cxnSp macro="">
      <xdr:nvCxnSpPr>
        <xdr:cNvPr id="400" name="直線コネクタ 399">
          <a:extLst>
            <a:ext uri="{FF2B5EF4-FFF2-40B4-BE49-F238E27FC236}">
              <a16:creationId xmlns:a16="http://schemas.microsoft.com/office/drawing/2014/main" id="{DB69E2D4-4831-418B-97B8-108914ABAC69}"/>
            </a:ext>
          </a:extLst>
        </xdr:cNvPr>
        <xdr:cNvCxnSpPr/>
      </xdr:nvCxnSpPr>
      <xdr:spPr>
        <a:xfrm>
          <a:off x="10388600" y="1350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161440</xdr:rowOff>
    </xdr:from>
    <xdr:ext cx="599010" cy="259045"/>
    <xdr:sp macro="" textlink="">
      <xdr:nvSpPr>
        <xdr:cNvPr id="401" name="商工費最大値テキスト">
          <a:extLst>
            <a:ext uri="{FF2B5EF4-FFF2-40B4-BE49-F238E27FC236}">
              <a16:creationId xmlns:a16="http://schemas.microsoft.com/office/drawing/2014/main" id="{B3B28ADB-5687-49AA-AAFB-69C4664C8D2D}"/>
            </a:ext>
          </a:extLst>
        </xdr:cNvPr>
        <xdr:cNvSpPr txBox="1"/>
      </xdr:nvSpPr>
      <xdr:spPr>
        <a:xfrm>
          <a:off x="10528300" y="1199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567,164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43313</xdr:rowOff>
    </xdr:from>
    <xdr:to>
      <xdr:col>55</xdr:col>
      <xdr:colOff>88900</xdr:colOff>
      <xdr:row>71</xdr:row>
      <xdr:rowOff>43313</xdr:rowOff>
    </xdr:to>
    <xdr:cxnSp macro="">
      <xdr:nvCxnSpPr>
        <xdr:cNvPr id="402" name="直線コネクタ 401">
          <a:extLst>
            <a:ext uri="{FF2B5EF4-FFF2-40B4-BE49-F238E27FC236}">
              <a16:creationId xmlns:a16="http://schemas.microsoft.com/office/drawing/2014/main" id="{CCF3979E-112D-4E59-A6C3-2DE7684566EF}"/>
            </a:ext>
          </a:extLst>
        </xdr:cNvPr>
        <xdr:cNvCxnSpPr/>
      </xdr:nvCxnSpPr>
      <xdr:spPr>
        <a:xfrm>
          <a:off x="10388600" y="12216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48196</xdr:rowOff>
    </xdr:from>
    <xdr:to>
      <xdr:col>55</xdr:col>
      <xdr:colOff>0</xdr:colOff>
      <xdr:row>78</xdr:row>
      <xdr:rowOff>91911</xdr:rowOff>
    </xdr:to>
    <xdr:cxnSp macro="">
      <xdr:nvCxnSpPr>
        <xdr:cNvPr id="403" name="直線コネクタ 402">
          <a:extLst>
            <a:ext uri="{FF2B5EF4-FFF2-40B4-BE49-F238E27FC236}">
              <a16:creationId xmlns:a16="http://schemas.microsoft.com/office/drawing/2014/main" id="{CA624127-ED41-480A-84C9-D67188294E2D}"/>
            </a:ext>
          </a:extLst>
        </xdr:cNvPr>
        <xdr:cNvCxnSpPr/>
      </xdr:nvCxnSpPr>
      <xdr:spPr>
        <a:xfrm flipV="1">
          <a:off x="9639300" y="13421296"/>
          <a:ext cx="838200" cy="4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117885</xdr:rowOff>
    </xdr:from>
    <xdr:ext cx="534377" cy="259045"/>
    <xdr:sp macro="" textlink="">
      <xdr:nvSpPr>
        <xdr:cNvPr id="404" name="商工費平均値テキスト">
          <a:extLst>
            <a:ext uri="{FF2B5EF4-FFF2-40B4-BE49-F238E27FC236}">
              <a16:creationId xmlns:a16="http://schemas.microsoft.com/office/drawing/2014/main" id="{692B5549-EE2E-48E6-9A20-657947E8D128}"/>
            </a:ext>
          </a:extLst>
        </xdr:cNvPr>
        <xdr:cNvSpPr txBox="1"/>
      </xdr:nvSpPr>
      <xdr:spPr>
        <a:xfrm>
          <a:off x="10528300" y="131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95008</xdr:rowOff>
    </xdr:from>
    <xdr:to>
      <xdr:col>55</xdr:col>
      <xdr:colOff>50800</xdr:colOff>
      <xdr:row>78</xdr:row>
      <xdr:rowOff>25158</xdr:rowOff>
    </xdr:to>
    <xdr:sp macro="" textlink="">
      <xdr:nvSpPr>
        <xdr:cNvPr id="405" name="フローチャート: 判断 404">
          <a:extLst>
            <a:ext uri="{FF2B5EF4-FFF2-40B4-BE49-F238E27FC236}">
              <a16:creationId xmlns:a16="http://schemas.microsoft.com/office/drawing/2014/main" id="{13103D80-141A-440E-B6A2-EC21F5F6C038}"/>
            </a:ext>
          </a:extLst>
        </xdr:cNvPr>
        <xdr:cNvSpPr/>
      </xdr:nvSpPr>
      <xdr:spPr>
        <a:xfrm>
          <a:off x="10426700" y="1329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76874</xdr:rowOff>
    </xdr:from>
    <xdr:to>
      <xdr:col>50</xdr:col>
      <xdr:colOff>114300</xdr:colOff>
      <xdr:row>78</xdr:row>
      <xdr:rowOff>91911</xdr:rowOff>
    </xdr:to>
    <xdr:cxnSp macro="">
      <xdr:nvCxnSpPr>
        <xdr:cNvPr id="406" name="直線コネクタ 405">
          <a:extLst>
            <a:ext uri="{FF2B5EF4-FFF2-40B4-BE49-F238E27FC236}">
              <a16:creationId xmlns:a16="http://schemas.microsoft.com/office/drawing/2014/main" id="{8538C01A-777A-4521-9C14-5474581E57BE}"/>
            </a:ext>
          </a:extLst>
        </xdr:cNvPr>
        <xdr:cNvCxnSpPr/>
      </xdr:nvCxnSpPr>
      <xdr:spPr>
        <a:xfrm>
          <a:off x="8750300" y="13449974"/>
          <a:ext cx="889000" cy="1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113968</xdr:rowOff>
    </xdr:from>
    <xdr:to>
      <xdr:col>50</xdr:col>
      <xdr:colOff>165100</xdr:colOff>
      <xdr:row>78</xdr:row>
      <xdr:rowOff>44118</xdr:rowOff>
    </xdr:to>
    <xdr:sp macro="" textlink="">
      <xdr:nvSpPr>
        <xdr:cNvPr id="407" name="フローチャート: 判断 406">
          <a:extLst>
            <a:ext uri="{FF2B5EF4-FFF2-40B4-BE49-F238E27FC236}">
              <a16:creationId xmlns:a16="http://schemas.microsoft.com/office/drawing/2014/main" id="{4AA77925-1111-46D0-9892-07A2E4BC97CF}"/>
            </a:ext>
          </a:extLst>
        </xdr:cNvPr>
        <xdr:cNvSpPr/>
      </xdr:nvSpPr>
      <xdr:spPr>
        <a:xfrm>
          <a:off x="9588500" y="1331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60645</xdr:rowOff>
    </xdr:from>
    <xdr:ext cx="534377" cy="259045"/>
    <xdr:sp macro="" textlink="">
      <xdr:nvSpPr>
        <xdr:cNvPr id="408" name="テキスト ボックス 407">
          <a:extLst>
            <a:ext uri="{FF2B5EF4-FFF2-40B4-BE49-F238E27FC236}">
              <a16:creationId xmlns:a16="http://schemas.microsoft.com/office/drawing/2014/main" id="{58EE38C8-410C-46D7-B4E8-DAD2EDBCDDF5}"/>
            </a:ext>
          </a:extLst>
        </xdr:cNvPr>
        <xdr:cNvSpPr txBox="1"/>
      </xdr:nvSpPr>
      <xdr:spPr>
        <a:xfrm>
          <a:off x="9372111" y="1309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76874</xdr:rowOff>
    </xdr:from>
    <xdr:to>
      <xdr:col>45</xdr:col>
      <xdr:colOff>177800</xdr:colOff>
      <xdr:row>78</xdr:row>
      <xdr:rowOff>122344</xdr:rowOff>
    </xdr:to>
    <xdr:cxnSp macro="">
      <xdr:nvCxnSpPr>
        <xdr:cNvPr id="409" name="直線コネクタ 408">
          <a:extLst>
            <a:ext uri="{FF2B5EF4-FFF2-40B4-BE49-F238E27FC236}">
              <a16:creationId xmlns:a16="http://schemas.microsoft.com/office/drawing/2014/main" id="{0C9D24EE-E1E9-476D-9AC9-01E2411E1F68}"/>
            </a:ext>
          </a:extLst>
        </xdr:cNvPr>
        <xdr:cNvCxnSpPr/>
      </xdr:nvCxnSpPr>
      <xdr:spPr>
        <a:xfrm flipV="1">
          <a:off x="7861300" y="13449974"/>
          <a:ext cx="889000" cy="4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106431</xdr:rowOff>
    </xdr:from>
    <xdr:to>
      <xdr:col>46</xdr:col>
      <xdr:colOff>38100</xdr:colOff>
      <xdr:row>78</xdr:row>
      <xdr:rowOff>36581</xdr:rowOff>
    </xdr:to>
    <xdr:sp macro="" textlink="">
      <xdr:nvSpPr>
        <xdr:cNvPr id="410" name="フローチャート: 判断 409">
          <a:extLst>
            <a:ext uri="{FF2B5EF4-FFF2-40B4-BE49-F238E27FC236}">
              <a16:creationId xmlns:a16="http://schemas.microsoft.com/office/drawing/2014/main" id="{DF136884-448B-444A-AE7B-3F0D6DFD8B63}"/>
            </a:ext>
          </a:extLst>
        </xdr:cNvPr>
        <xdr:cNvSpPr/>
      </xdr:nvSpPr>
      <xdr:spPr>
        <a:xfrm>
          <a:off x="8699500" y="133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53108</xdr:rowOff>
    </xdr:from>
    <xdr:ext cx="534377" cy="259045"/>
    <xdr:sp macro="" textlink="">
      <xdr:nvSpPr>
        <xdr:cNvPr id="411" name="テキスト ボックス 410">
          <a:extLst>
            <a:ext uri="{FF2B5EF4-FFF2-40B4-BE49-F238E27FC236}">
              <a16:creationId xmlns:a16="http://schemas.microsoft.com/office/drawing/2014/main" id="{0CCC3CEA-296F-443A-845D-45D318A22502}"/>
            </a:ext>
          </a:extLst>
        </xdr:cNvPr>
        <xdr:cNvSpPr txBox="1"/>
      </xdr:nvSpPr>
      <xdr:spPr>
        <a:xfrm>
          <a:off x="8483111" y="1308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122200</xdr:rowOff>
    </xdr:from>
    <xdr:to>
      <xdr:col>41</xdr:col>
      <xdr:colOff>50800</xdr:colOff>
      <xdr:row>78</xdr:row>
      <xdr:rowOff>122344</xdr:rowOff>
    </xdr:to>
    <xdr:cxnSp macro="">
      <xdr:nvCxnSpPr>
        <xdr:cNvPr id="412" name="直線コネクタ 411">
          <a:extLst>
            <a:ext uri="{FF2B5EF4-FFF2-40B4-BE49-F238E27FC236}">
              <a16:creationId xmlns:a16="http://schemas.microsoft.com/office/drawing/2014/main" id="{0126AFA2-F29A-403F-8CA6-2A9D56911461}"/>
            </a:ext>
          </a:extLst>
        </xdr:cNvPr>
        <xdr:cNvCxnSpPr/>
      </xdr:nvCxnSpPr>
      <xdr:spPr>
        <a:xfrm>
          <a:off x="6972300" y="13495300"/>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140534</xdr:rowOff>
    </xdr:from>
    <xdr:to>
      <xdr:col>41</xdr:col>
      <xdr:colOff>101600</xdr:colOff>
      <xdr:row>78</xdr:row>
      <xdr:rowOff>70684</xdr:rowOff>
    </xdr:to>
    <xdr:sp macro="" textlink="">
      <xdr:nvSpPr>
        <xdr:cNvPr id="413" name="フローチャート: 判断 412">
          <a:extLst>
            <a:ext uri="{FF2B5EF4-FFF2-40B4-BE49-F238E27FC236}">
              <a16:creationId xmlns:a16="http://schemas.microsoft.com/office/drawing/2014/main" id="{F14F8285-07A0-450C-97AD-FA5EBD4B44AB}"/>
            </a:ext>
          </a:extLst>
        </xdr:cNvPr>
        <xdr:cNvSpPr/>
      </xdr:nvSpPr>
      <xdr:spPr>
        <a:xfrm>
          <a:off x="7810500" y="1334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87211</xdr:rowOff>
    </xdr:from>
    <xdr:ext cx="534377" cy="259045"/>
    <xdr:sp macro="" textlink="">
      <xdr:nvSpPr>
        <xdr:cNvPr id="414" name="テキスト ボックス 413">
          <a:extLst>
            <a:ext uri="{FF2B5EF4-FFF2-40B4-BE49-F238E27FC236}">
              <a16:creationId xmlns:a16="http://schemas.microsoft.com/office/drawing/2014/main" id="{F6D34DF3-6139-4DA3-B460-FB6628968645}"/>
            </a:ext>
          </a:extLst>
        </xdr:cNvPr>
        <xdr:cNvSpPr txBox="1"/>
      </xdr:nvSpPr>
      <xdr:spPr>
        <a:xfrm>
          <a:off x="7594111" y="1311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146089</xdr:rowOff>
    </xdr:from>
    <xdr:to>
      <xdr:col>36</xdr:col>
      <xdr:colOff>165100</xdr:colOff>
      <xdr:row>78</xdr:row>
      <xdr:rowOff>76239</xdr:rowOff>
    </xdr:to>
    <xdr:sp macro="" textlink="">
      <xdr:nvSpPr>
        <xdr:cNvPr id="415" name="フローチャート: 判断 414">
          <a:extLst>
            <a:ext uri="{FF2B5EF4-FFF2-40B4-BE49-F238E27FC236}">
              <a16:creationId xmlns:a16="http://schemas.microsoft.com/office/drawing/2014/main" id="{AE98EE4B-2A89-4299-9B38-EBB3759F55CA}"/>
            </a:ext>
          </a:extLst>
        </xdr:cNvPr>
        <xdr:cNvSpPr/>
      </xdr:nvSpPr>
      <xdr:spPr>
        <a:xfrm>
          <a:off x="6921500" y="1334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92766</xdr:rowOff>
    </xdr:from>
    <xdr:ext cx="534377" cy="259045"/>
    <xdr:sp macro="" textlink="">
      <xdr:nvSpPr>
        <xdr:cNvPr id="416" name="テキスト ボックス 415">
          <a:extLst>
            <a:ext uri="{FF2B5EF4-FFF2-40B4-BE49-F238E27FC236}">
              <a16:creationId xmlns:a16="http://schemas.microsoft.com/office/drawing/2014/main" id="{F771913A-83AA-49D9-B90D-64B4966EEB92}"/>
            </a:ext>
          </a:extLst>
        </xdr:cNvPr>
        <xdr:cNvSpPr txBox="1"/>
      </xdr:nvSpPr>
      <xdr:spPr>
        <a:xfrm>
          <a:off x="6705111" y="1312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2156672-343F-4F97-8A95-1072A8B78D7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D14E063-3569-4621-8456-A66699F71D3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037E9D3-8339-423E-9E4E-8048A13F39D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0AAAB17-D6C1-47CA-8CEB-8D590F217B0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54A2BBE-9021-4CC7-9D9A-B6740295291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168846</xdr:rowOff>
    </xdr:from>
    <xdr:to>
      <xdr:col>55</xdr:col>
      <xdr:colOff>50800</xdr:colOff>
      <xdr:row>78</xdr:row>
      <xdr:rowOff>98996</xdr:rowOff>
    </xdr:to>
    <xdr:sp macro="" textlink="">
      <xdr:nvSpPr>
        <xdr:cNvPr id="422" name="楕円 421">
          <a:extLst>
            <a:ext uri="{FF2B5EF4-FFF2-40B4-BE49-F238E27FC236}">
              <a16:creationId xmlns:a16="http://schemas.microsoft.com/office/drawing/2014/main" id="{3BE8373B-D24A-4DA7-A7AD-7E1720A7C602}"/>
            </a:ext>
          </a:extLst>
        </xdr:cNvPr>
        <xdr:cNvSpPr/>
      </xdr:nvSpPr>
      <xdr:spPr>
        <a:xfrm>
          <a:off x="10426700" y="133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83773</xdr:rowOff>
    </xdr:from>
    <xdr:ext cx="534377" cy="259045"/>
    <xdr:sp macro="" textlink="">
      <xdr:nvSpPr>
        <xdr:cNvPr id="423" name="商工費該当値テキスト">
          <a:extLst>
            <a:ext uri="{FF2B5EF4-FFF2-40B4-BE49-F238E27FC236}">
              <a16:creationId xmlns:a16="http://schemas.microsoft.com/office/drawing/2014/main" id="{7492DD6A-E756-4757-A620-67687D08C0A1}"/>
            </a:ext>
          </a:extLst>
        </xdr:cNvPr>
        <xdr:cNvSpPr txBox="1"/>
      </xdr:nvSpPr>
      <xdr:spPr>
        <a:xfrm>
          <a:off x="10528300" y="1328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41111</xdr:rowOff>
    </xdr:from>
    <xdr:to>
      <xdr:col>50</xdr:col>
      <xdr:colOff>165100</xdr:colOff>
      <xdr:row>78</xdr:row>
      <xdr:rowOff>142711</xdr:rowOff>
    </xdr:to>
    <xdr:sp macro="" textlink="">
      <xdr:nvSpPr>
        <xdr:cNvPr id="424" name="楕円 423">
          <a:extLst>
            <a:ext uri="{FF2B5EF4-FFF2-40B4-BE49-F238E27FC236}">
              <a16:creationId xmlns:a16="http://schemas.microsoft.com/office/drawing/2014/main" id="{A727C854-5234-43A2-BCCF-2CC998380CF7}"/>
            </a:ext>
          </a:extLst>
        </xdr:cNvPr>
        <xdr:cNvSpPr/>
      </xdr:nvSpPr>
      <xdr:spPr>
        <a:xfrm>
          <a:off x="9588500" y="1341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133838</xdr:rowOff>
    </xdr:from>
    <xdr:ext cx="534377" cy="259045"/>
    <xdr:sp macro="" textlink="">
      <xdr:nvSpPr>
        <xdr:cNvPr id="425" name="テキスト ボックス 424">
          <a:extLst>
            <a:ext uri="{FF2B5EF4-FFF2-40B4-BE49-F238E27FC236}">
              <a16:creationId xmlns:a16="http://schemas.microsoft.com/office/drawing/2014/main" id="{CCEE082F-A42D-49D3-9737-EED526EFBDF1}"/>
            </a:ext>
          </a:extLst>
        </xdr:cNvPr>
        <xdr:cNvSpPr txBox="1"/>
      </xdr:nvSpPr>
      <xdr:spPr>
        <a:xfrm>
          <a:off x="9372111" y="135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26074</xdr:rowOff>
    </xdr:from>
    <xdr:to>
      <xdr:col>46</xdr:col>
      <xdr:colOff>38100</xdr:colOff>
      <xdr:row>78</xdr:row>
      <xdr:rowOff>127674</xdr:rowOff>
    </xdr:to>
    <xdr:sp macro="" textlink="">
      <xdr:nvSpPr>
        <xdr:cNvPr id="426" name="楕円 425">
          <a:extLst>
            <a:ext uri="{FF2B5EF4-FFF2-40B4-BE49-F238E27FC236}">
              <a16:creationId xmlns:a16="http://schemas.microsoft.com/office/drawing/2014/main" id="{1DC4A546-0F76-4B5A-B43D-C8FA5F68247E}"/>
            </a:ext>
          </a:extLst>
        </xdr:cNvPr>
        <xdr:cNvSpPr/>
      </xdr:nvSpPr>
      <xdr:spPr>
        <a:xfrm>
          <a:off x="8699500" y="1339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118801</xdr:rowOff>
    </xdr:from>
    <xdr:ext cx="534377" cy="259045"/>
    <xdr:sp macro="" textlink="">
      <xdr:nvSpPr>
        <xdr:cNvPr id="427" name="テキスト ボックス 426">
          <a:extLst>
            <a:ext uri="{FF2B5EF4-FFF2-40B4-BE49-F238E27FC236}">
              <a16:creationId xmlns:a16="http://schemas.microsoft.com/office/drawing/2014/main" id="{F8F04775-FD7A-426D-9E5A-88CF42DD99F3}"/>
            </a:ext>
          </a:extLst>
        </xdr:cNvPr>
        <xdr:cNvSpPr txBox="1"/>
      </xdr:nvSpPr>
      <xdr:spPr>
        <a:xfrm>
          <a:off x="8483111" y="1349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71544</xdr:rowOff>
    </xdr:from>
    <xdr:to>
      <xdr:col>41</xdr:col>
      <xdr:colOff>101600</xdr:colOff>
      <xdr:row>79</xdr:row>
      <xdr:rowOff>1694</xdr:rowOff>
    </xdr:to>
    <xdr:sp macro="" textlink="">
      <xdr:nvSpPr>
        <xdr:cNvPr id="428" name="楕円 427">
          <a:extLst>
            <a:ext uri="{FF2B5EF4-FFF2-40B4-BE49-F238E27FC236}">
              <a16:creationId xmlns:a16="http://schemas.microsoft.com/office/drawing/2014/main" id="{3F67491B-E799-4B5A-A271-911ECD7F6679}"/>
            </a:ext>
          </a:extLst>
        </xdr:cNvPr>
        <xdr:cNvSpPr/>
      </xdr:nvSpPr>
      <xdr:spPr>
        <a:xfrm>
          <a:off x="7810500" y="1344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164271</xdr:rowOff>
    </xdr:from>
    <xdr:ext cx="469744" cy="259045"/>
    <xdr:sp macro="" textlink="">
      <xdr:nvSpPr>
        <xdr:cNvPr id="429" name="テキスト ボックス 428">
          <a:extLst>
            <a:ext uri="{FF2B5EF4-FFF2-40B4-BE49-F238E27FC236}">
              <a16:creationId xmlns:a16="http://schemas.microsoft.com/office/drawing/2014/main" id="{4ED9CAF4-C27D-4EE3-9385-59A118BFC4A0}"/>
            </a:ext>
          </a:extLst>
        </xdr:cNvPr>
        <xdr:cNvSpPr txBox="1"/>
      </xdr:nvSpPr>
      <xdr:spPr>
        <a:xfrm>
          <a:off x="7626428" y="1353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71400</xdr:rowOff>
    </xdr:from>
    <xdr:to>
      <xdr:col>36</xdr:col>
      <xdr:colOff>165100</xdr:colOff>
      <xdr:row>79</xdr:row>
      <xdr:rowOff>1550</xdr:rowOff>
    </xdr:to>
    <xdr:sp macro="" textlink="">
      <xdr:nvSpPr>
        <xdr:cNvPr id="430" name="楕円 429">
          <a:extLst>
            <a:ext uri="{FF2B5EF4-FFF2-40B4-BE49-F238E27FC236}">
              <a16:creationId xmlns:a16="http://schemas.microsoft.com/office/drawing/2014/main" id="{723B7BDD-E16F-4F86-8FD1-7DA131198013}"/>
            </a:ext>
          </a:extLst>
        </xdr:cNvPr>
        <xdr:cNvSpPr/>
      </xdr:nvSpPr>
      <xdr:spPr>
        <a:xfrm>
          <a:off x="6921500" y="134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164127</xdr:rowOff>
    </xdr:from>
    <xdr:ext cx="469744" cy="259045"/>
    <xdr:sp macro="" textlink="">
      <xdr:nvSpPr>
        <xdr:cNvPr id="431" name="テキスト ボックス 430">
          <a:extLst>
            <a:ext uri="{FF2B5EF4-FFF2-40B4-BE49-F238E27FC236}">
              <a16:creationId xmlns:a16="http://schemas.microsoft.com/office/drawing/2014/main" id="{84D7ACAC-E6A9-42FE-AC32-FCD62E771C15}"/>
            </a:ext>
          </a:extLst>
        </xdr:cNvPr>
        <xdr:cNvSpPr txBox="1"/>
      </xdr:nvSpPr>
      <xdr:spPr>
        <a:xfrm>
          <a:off x="6737428" y="135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490AD13-755C-4929-B227-30099BBEFC7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8517CCB7-F646-4A70-880D-7A43558A2FA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D4C4C803-DFEC-4288-A239-26FEB8D2A8A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C108AD90-A8B5-4A19-B050-C12470474CE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D613EC43-4CA8-4F8D-861C-DEEBB4AB86C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3CECBA52-8E8E-4AED-B7A9-2808E70CD6E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FF65EC31-11C5-46F9-B53A-77F5466AF66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F6872523-23A4-4805-832A-05453432BB0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D5215F83-682A-4D20-AED0-53D7B66683C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74390D12-8B03-4236-9F39-3B57E2A5707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2" name="直線コネクタ 441">
          <a:extLst>
            <a:ext uri="{FF2B5EF4-FFF2-40B4-BE49-F238E27FC236}">
              <a16:creationId xmlns:a16="http://schemas.microsoft.com/office/drawing/2014/main" id="{00C96438-DB51-4EF9-A468-0655E778D085}"/>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3" name="テキスト ボックス 442">
          <a:extLst>
            <a:ext uri="{FF2B5EF4-FFF2-40B4-BE49-F238E27FC236}">
              <a16:creationId xmlns:a16="http://schemas.microsoft.com/office/drawing/2014/main" id="{F77F91BD-296E-44D2-ACBA-00BCD40F1A08}"/>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4" name="直線コネクタ 443">
          <a:extLst>
            <a:ext uri="{FF2B5EF4-FFF2-40B4-BE49-F238E27FC236}">
              <a16:creationId xmlns:a16="http://schemas.microsoft.com/office/drawing/2014/main" id="{80B83344-51CA-4308-94AB-A76BB4727ABE}"/>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97</xdr:row>
      <xdr:rowOff>54627</xdr:rowOff>
    </xdr:from>
    <xdr:ext cx="595419" cy="259045"/>
    <xdr:sp macro="" textlink="">
      <xdr:nvSpPr>
        <xdr:cNvPr id="445" name="テキスト ボックス 444">
          <a:extLst>
            <a:ext uri="{FF2B5EF4-FFF2-40B4-BE49-F238E27FC236}">
              <a16:creationId xmlns:a16="http://schemas.microsoft.com/office/drawing/2014/main" id="{B7C8303A-679E-4FF1-B03B-547B9C19BD0B}"/>
            </a:ext>
          </a:extLst>
        </xdr:cNvPr>
        <xdr:cNvSpPr txBox="1"/>
      </xdr:nvSpPr>
      <xdr:spPr>
        <a:xfrm>
          <a:off x="6008581" y="1668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46" name="直線コネクタ 445">
          <a:extLst>
            <a:ext uri="{FF2B5EF4-FFF2-40B4-BE49-F238E27FC236}">
              <a16:creationId xmlns:a16="http://schemas.microsoft.com/office/drawing/2014/main" id="{42B1D0B4-7582-45EC-A5A4-BDFE5585205B}"/>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111777</xdr:rowOff>
    </xdr:from>
    <xdr:ext cx="595419" cy="259045"/>
    <xdr:sp macro="" textlink="">
      <xdr:nvSpPr>
        <xdr:cNvPr id="447" name="テキスト ボックス 446">
          <a:extLst>
            <a:ext uri="{FF2B5EF4-FFF2-40B4-BE49-F238E27FC236}">
              <a16:creationId xmlns:a16="http://schemas.microsoft.com/office/drawing/2014/main" id="{98D79524-9C91-4A3B-96A8-FD7FF4B5D8DD}"/>
            </a:ext>
          </a:extLst>
        </xdr:cNvPr>
        <xdr:cNvSpPr txBox="1"/>
      </xdr:nvSpPr>
      <xdr:spPr>
        <a:xfrm>
          <a:off x="6008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785D7C51-0BE0-4164-A390-E02C31EB4E7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1300D762-CC4E-4E8F-934E-02255EBBE26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0" name="直線コネクタ 449">
          <a:extLst>
            <a:ext uri="{FF2B5EF4-FFF2-40B4-BE49-F238E27FC236}">
              <a16:creationId xmlns:a16="http://schemas.microsoft.com/office/drawing/2014/main" id="{24B2D1DE-9FA0-473B-AD8F-BD308CE72062}"/>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1" name="テキスト ボックス 450">
          <a:extLst>
            <a:ext uri="{FF2B5EF4-FFF2-40B4-BE49-F238E27FC236}">
              <a16:creationId xmlns:a16="http://schemas.microsoft.com/office/drawing/2014/main" id="{B440D293-CC0C-46CD-AF7C-1E4657A83F52}"/>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2" name="直線コネクタ 451">
          <a:extLst>
            <a:ext uri="{FF2B5EF4-FFF2-40B4-BE49-F238E27FC236}">
              <a16:creationId xmlns:a16="http://schemas.microsoft.com/office/drawing/2014/main" id="{327C8B45-8A78-474C-8C10-41163B1B52E9}"/>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3" name="テキスト ボックス 452">
          <a:extLst>
            <a:ext uri="{FF2B5EF4-FFF2-40B4-BE49-F238E27FC236}">
              <a16:creationId xmlns:a16="http://schemas.microsoft.com/office/drawing/2014/main" id="{B68EBF09-79F9-4062-A544-AD997EC90E1A}"/>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4" name="直線コネクタ 453">
          <a:extLst>
            <a:ext uri="{FF2B5EF4-FFF2-40B4-BE49-F238E27FC236}">
              <a16:creationId xmlns:a16="http://schemas.microsoft.com/office/drawing/2014/main" id="{CA71A32C-EA40-4E69-B2AC-CC0717C5AD0F}"/>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55" name="テキスト ボックス 454">
          <a:extLst>
            <a:ext uri="{FF2B5EF4-FFF2-40B4-BE49-F238E27FC236}">
              <a16:creationId xmlns:a16="http://schemas.microsoft.com/office/drawing/2014/main" id="{2531094B-F441-4181-B8CA-CF1578120D16}"/>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6538F334-6679-4233-B3DC-434944764D1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40243066-BBB8-4D54-9A56-F3376486BBD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8C085258-A489-4F56-A419-AF26B6E578E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142608</xdr:rowOff>
    </xdr:from>
    <xdr:to>
      <xdr:col>54</xdr:col>
      <xdr:colOff>189865</xdr:colOff>
      <xdr:row>99</xdr:row>
      <xdr:rowOff>526</xdr:rowOff>
    </xdr:to>
    <xdr:cxnSp macro="">
      <xdr:nvCxnSpPr>
        <xdr:cNvPr id="459" name="直線コネクタ 458">
          <a:extLst>
            <a:ext uri="{FF2B5EF4-FFF2-40B4-BE49-F238E27FC236}">
              <a16:creationId xmlns:a16="http://schemas.microsoft.com/office/drawing/2014/main" id="{E72CFD8C-2C1C-4642-9BB9-1040693B7D23}"/>
            </a:ext>
          </a:extLst>
        </xdr:cNvPr>
        <xdr:cNvCxnSpPr/>
      </xdr:nvCxnSpPr>
      <xdr:spPr>
        <a:xfrm flipV="1">
          <a:off x="10475595" y="15573108"/>
          <a:ext cx="1270" cy="140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4353</xdr:rowOff>
    </xdr:from>
    <xdr:ext cx="534377" cy="259045"/>
    <xdr:sp macro="" textlink="">
      <xdr:nvSpPr>
        <xdr:cNvPr id="460" name="土木費最小値テキスト">
          <a:extLst>
            <a:ext uri="{FF2B5EF4-FFF2-40B4-BE49-F238E27FC236}">
              <a16:creationId xmlns:a16="http://schemas.microsoft.com/office/drawing/2014/main" id="{994CB722-9CCF-4797-988B-5022C89E4609}"/>
            </a:ext>
          </a:extLst>
        </xdr:cNvPr>
        <xdr:cNvSpPr txBox="1"/>
      </xdr:nvSpPr>
      <xdr:spPr>
        <a:xfrm>
          <a:off x="10528300" y="1697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526</xdr:rowOff>
    </xdr:from>
    <xdr:to>
      <xdr:col>55</xdr:col>
      <xdr:colOff>88900</xdr:colOff>
      <xdr:row>99</xdr:row>
      <xdr:rowOff>526</xdr:rowOff>
    </xdr:to>
    <xdr:cxnSp macro="">
      <xdr:nvCxnSpPr>
        <xdr:cNvPr id="461" name="直線コネクタ 460">
          <a:extLst>
            <a:ext uri="{FF2B5EF4-FFF2-40B4-BE49-F238E27FC236}">
              <a16:creationId xmlns:a16="http://schemas.microsoft.com/office/drawing/2014/main" id="{3B690F4A-1EF9-418D-BA31-6419B236CAA2}"/>
            </a:ext>
          </a:extLst>
        </xdr:cNvPr>
        <xdr:cNvCxnSpPr/>
      </xdr:nvCxnSpPr>
      <xdr:spPr>
        <a:xfrm>
          <a:off x="10388600" y="16974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89285</xdr:rowOff>
    </xdr:from>
    <xdr:ext cx="599010" cy="259045"/>
    <xdr:sp macro="" textlink="">
      <xdr:nvSpPr>
        <xdr:cNvPr id="462" name="土木費最大値テキスト">
          <a:extLst>
            <a:ext uri="{FF2B5EF4-FFF2-40B4-BE49-F238E27FC236}">
              <a16:creationId xmlns:a16="http://schemas.microsoft.com/office/drawing/2014/main" id="{9BD0C6C0-9EB1-4705-B97C-0D508119FE98}"/>
            </a:ext>
          </a:extLst>
        </xdr:cNvPr>
        <xdr:cNvSpPr txBox="1"/>
      </xdr:nvSpPr>
      <xdr:spPr>
        <a:xfrm>
          <a:off x="10528300" y="1534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538,982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142608</xdr:rowOff>
    </xdr:from>
    <xdr:to>
      <xdr:col>55</xdr:col>
      <xdr:colOff>88900</xdr:colOff>
      <xdr:row>90</xdr:row>
      <xdr:rowOff>142608</xdr:rowOff>
    </xdr:to>
    <xdr:cxnSp macro="">
      <xdr:nvCxnSpPr>
        <xdr:cNvPr id="463" name="直線コネクタ 462">
          <a:extLst>
            <a:ext uri="{FF2B5EF4-FFF2-40B4-BE49-F238E27FC236}">
              <a16:creationId xmlns:a16="http://schemas.microsoft.com/office/drawing/2014/main" id="{24583179-3ECE-4B49-BA84-33406367D32D}"/>
            </a:ext>
          </a:extLst>
        </xdr:cNvPr>
        <xdr:cNvCxnSpPr/>
      </xdr:nvCxnSpPr>
      <xdr:spPr>
        <a:xfrm>
          <a:off x="10388600" y="15573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40345</xdr:rowOff>
    </xdr:from>
    <xdr:to>
      <xdr:col>55</xdr:col>
      <xdr:colOff>0</xdr:colOff>
      <xdr:row>98</xdr:row>
      <xdr:rowOff>53355</xdr:rowOff>
    </xdr:to>
    <xdr:cxnSp macro="">
      <xdr:nvCxnSpPr>
        <xdr:cNvPr id="464" name="直線コネクタ 463">
          <a:extLst>
            <a:ext uri="{FF2B5EF4-FFF2-40B4-BE49-F238E27FC236}">
              <a16:creationId xmlns:a16="http://schemas.microsoft.com/office/drawing/2014/main" id="{CF97D08D-E289-4F3A-AF2C-4C440CCFFD55}"/>
            </a:ext>
          </a:extLst>
        </xdr:cNvPr>
        <xdr:cNvCxnSpPr/>
      </xdr:nvCxnSpPr>
      <xdr:spPr>
        <a:xfrm flipV="1">
          <a:off x="9639300" y="16842445"/>
          <a:ext cx="838200" cy="1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144625</xdr:rowOff>
    </xdr:from>
    <xdr:ext cx="599010" cy="259045"/>
    <xdr:sp macro="" textlink="">
      <xdr:nvSpPr>
        <xdr:cNvPr id="465" name="土木費平均値テキスト">
          <a:extLst>
            <a:ext uri="{FF2B5EF4-FFF2-40B4-BE49-F238E27FC236}">
              <a16:creationId xmlns:a16="http://schemas.microsoft.com/office/drawing/2014/main" id="{B1315F86-99BA-49FA-88C6-DA0033A88D47}"/>
            </a:ext>
          </a:extLst>
        </xdr:cNvPr>
        <xdr:cNvSpPr txBox="1"/>
      </xdr:nvSpPr>
      <xdr:spPr>
        <a:xfrm>
          <a:off x="10528300" y="164323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121748</xdr:rowOff>
    </xdr:from>
    <xdr:to>
      <xdr:col>55</xdr:col>
      <xdr:colOff>50800</xdr:colOff>
      <xdr:row>97</xdr:row>
      <xdr:rowOff>51898</xdr:rowOff>
    </xdr:to>
    <xdr:sp macro="" textlink="">
      <xdr:nvSpPr>
        <xdr:cNvPr id="466" name="フローチャート: 判断 465">
          <a:extLst>
            <a:ext uri="{FF2B5EF4-FFF2-40B4-BE49-F238E27FC236}">
              <a16:creationId xmlns:a16="http://schemas.microsoft.com/office/drawing/2014/main" id="{0CA312DD-5D52-40F4-870C-0233FA62122A}"/>
            </a:ext>
          </a:extLst>
        </xdr:cNvPr>
        <xdr:cNvSpPr/>
      </xdr:nvSpPr>
      <xdr:spPr>
        <a:xfrm>
          <a:off x="10426700" y="1658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25081</xdr:rowOff>
    </xdr:from>
    <xdr:to>
      <xdr:col>50</xdr:col>
      <xdr:colOff>114300</xdr:colOff>
      <xdr:row>98</xdr:row>
      <xdr:rowOff>53355</xdr:rowOff>
    </xdr:to>
    <xdr:cxnSp macro="">
      <xdr:nvCxnSpPr>
        <xdr:cNvPr id="467" name="直線コネクタ 466">
          <a:extLst>
            <a:ext uri="{FF2B5EF4-FFF2-40B4-BE49-F238E27FC236}">
              <a16:creationId xmlns:a16="http://schemas.microsoft.com/office/drawing/2014/main" id="{9C245A11-4E88-4CB3-AEC6-1E8EC9DF1BFB}"/>
            </a:ext>
          </a:extLst>
        </xdr:cNvPr>
        <xdr:cNvCxnSpPr/>
      </xdr:nvCxnSpPr>
      <xdr:spPr>
        <a:xfrm>
          <a:off x="8750300" y="16827181"/>
          <a:ext cx="889000" cy="2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145155</xdr:rowOff>
    </xdr:from>
    <xdr:to>
      <xdr:col>50</xdr:col>
      <xdr:colOff>165100</xdr:colOff>
      <xdr:row>97</xdr:row>
      <xdr:rowOff>75305</xdr:rowOff>
    </xdr:to>
    <xdr:sp macro="" textlink="">
      <xdr:nvSpPr>
        <xdr:cNvPr id="468" name="フローチャート: 判断 467">
          <a:extLst>
            <a:ext uri="{FF2B5EF4-FFF2-40B4-BE49-F238E27FC236}">
              <a16:creationId xmlns:a16="http://schemas.microsoft.com/office/drawing/2014/main" id="{86A216FC-A947-4065-A787-8DD3648B40FB}"/>
            </a:ext>
          </a:extLst>
        </xdr:cNvPr>
        <xdr:cNvSpPr/>
      </xdr:nvSpPr>
      <xdr:spPr>
        <a:xfrm>
          <a:off x="9588500" y="166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91832</xdr:rowOff>
    </xdr:from>
    <xdr:ext cx="599010" cy="259045"/>
    <xdr:sp macro="" textlink="">
      <xdr:nvSpPr>
        <xdr:cNvPr id="469" name="テキスト ボックス 468">
          <a:extLst>
            <a:ext uri="{FF2B5EF4-FFF2-40B4-BE49-F238E27FC236}">
              <a16:creationId xmlns:a16="http://schemas.microsoft.com/office/drawing/2014/main" id="{B8A34A13-EBBD-426D-B6CA-A1B428A8CBE0}"/>
            </a:ext>
          </a:extLst>
        </xdr:cNvPr>
        <xdr:cNvSpPr txBox="1"/>
      </xdr:nvSpPr>
      <xdr:spPr>
        <a:xfrm>
          <a:off x="9339795" y="1637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25081</xdr:rowOff>
    </xdr:from>
    <xdr:to>
      <xdr:col>45</xdr:col>
      <xdr:colOff>177800</xdr:colOff>
      <xdr:row>98</xdr:row>
      <xdr:rowOff>143700</xdr:rowOff>
    </xdr:to>
    <xdr:cxnSp macro="">
      <xdr:nvCxnSpPr>
        <xdr:cNvPr id="470" name="直線コネクタ 469">
          <a:extLst>
            <a:ext uri="{FF2B5EF4-FFF2-40B4-BE49-F238E27FC236}">
              <a16:creationId xmlns:a16="http://schemas.microsoft.com/office/drawing/2014/main" id="{53CE2BCF-BDE2-4516-A95B-4DB7F8F3F15C}"/>
            </a:ext>
          </a:extLst>
        </xdr:cNvPr>
        <xdr:cNvCxnSpPr/>
      </xdr:nvCxnSpPr>
      <xdr:spPr>
        <a:xfrm flipV="1">
          <a:off x="7861300" y="16827181"/>
          <a:ext cx="889000" cy="11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160693</xdr:rowOff>
    </xdr:from>
    <xdr:to>
      <xdr:col>46</xdr:col>
      <xdr:colOff>38100</xdr:colOff>
      <xdr:row>97</xdr:row>
      <xdr:rowOff>90843</xdr:rowOff>
    </xdr:to>
    <xdr:sp macro="" textlink="">
      <xdr:nvSpPr>
        <xdr:cNvPr id="471" name="フローチャート: 判断 470">
          <a:extLst>
            <a:ext uri="{FF2B5EF4-FFF2-40B4-BE49-F238E27FC236}">
              <a16:creationId xmlns:a16="http://schemas.microsoft.com/office/drawing/2014/main" id="{81018E18-7EC6-4EAA-A144-DEA78B5D152B}"/>
            </a:ext>
          </a:extLst>
        </xdr:cNvPr>
        <xdr:cNvSpPr/>
      </xdr:nvSpPr>
      <xdr:spPr>
        <a:xfrm>
          <a:off x="8699500" y="1661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107370</xdr:rowOff>
    </xdr:from>
    <xdr:ext cx="599010" cy="259045"/>
    <xdr:sp macro="" textlink="">
      <xdr:nvSpPr>
        <xdr:cNvPr id="472" name="テキスト ボックス 471">
          <a:extLst>
            <a:ext uri="{FF2B5EF4-FFF2-40B4-BE49-F238E27FC236}">
              <a16:creationId xmlns:a16="http://schemas.microsoft.com/office/drawing/2014/main" id="{881BE5B0-46A0-4749-B59E-FFC8A49A2089}"/>
            </a:ext>
          </a:extLst>
        </xdr:cNvPr>
        <xdr:cNvSpPr txBox="1"/>
      </xdr:nvSpPr>
      <xdr:spPr>
        <a:xfrm>
          <a:off x="8450795" y="1639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54989</xdr:rowOff>
    </xdr:from>
    <xdr:to>
      <xdr:col>41</xdr:col>
      <xdr:colOff>50800</xdr:colOff>
      <xdr:row>98</xdr:row>
      <xdr:rowOff>143700</xdr:rowOff>
    </xdr:to>
    <xdr:cxnSp macro="">
      <xdr:nvCxnSpPr>
        <xdr:cNvPr id="473" name="直線コネクタ 472">
          <a:extLst>
            <a:ext uri="{FF2B5EF4-FFF2-40B4-BE49-F238E27FC236}">
              <a16:creationId xmlns:a16="http://schemas.microsoft.com/office/drawing/2014/main" id="{4CCB7456-9995-42AF-A3D9-BA51567A3011}"/>
            </a:ext>
          </a:extLst>
        </xdr:cNvPr>
        <xdr:cNvCxnSpPr/>
      </xdr:nvCxnSpPr>
      <xdr:spPr>
        <a:xfrm>
          <a:off x="6972300" y="16857089"/>
          <a:ext cx="889000" cy="8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12004</xdr:rowOff>
    </xdr:from>
    <xdr:to>
      <xdr:col>41</xdr:col>
      <xdr:colOff>101600</xdr:colOff>
      <xdr:row>97</xdr:row>
      <xdr:rowOff>113604</xdr:rowOff>
    </xdr:to>
    <xdr:sp macro="" textlink="">
      <xdr:nvSpPr>
        <xdr:cNvPr id="474" name="フローチャート: 判断 473">
          <a:extLst>
            <a:ext uri="{FF2B5EF4-FFF2-40B4-BE49-F238E27FC236}">
              <a16:creationId xmlns:a16="http://schemas.microsoft.com/office/drawing/2014/main" id="{0FB8CA03-38B2-49D8-938C-F78AF28A04E2}"/>
            </a:ext>
          </a:extLst>
        </xdr:cNvPr>
        <xdr:cNvSpPr/>
      </xdr:nvSpPr>
      <xdr:spPr>
        <a:xfrm>
          <a:off x="7810500" y="1664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130131</xdr:rowOff>
    </xdr:from>
    <xdr:ext cx="599010" cy="259045"/>
    <xdr:sp macro="" textlink="">
      <xdr:nvSpPr>
        <xdr:cNvPr id="475" name="テキスト ボックス 474">
          <a:extLst>
            <a:ext uri="{FF2B5EF4-FFF2-40B4-BE49-F238E27FC236}">
              <a16:creationId xmlns:a16="http://schemas.microsoft.com/office/drawing/2014/main" id="{329772FF-E367-4036-AF73-AD0D70ED0236}"/>
            </a:ext>
          </a:extLst>
        </xdr:cNvPr>
        <xdr:cNvSpPr txBox="1"/>
      </xdr:nvSpPr>
      <xdr:spPr>
        <a:xfrm>
          <a:off x="7561795" y="1641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19214</xdr:rowOff>
    </xdr:from>
    <xdr:to>
      <xdr:col>36</xdr:col>
      <xdr:colOff>165100</xdr:colOff>
      <xdr:row>97</xdr:row>
      <xdr:rowOff>120814</xdr:rowOff>
    </xdr:to>
    <xdr:sp macro="" textlink="">
      <xdr:nvSpPr>
        <xdr:cNvPr id="476" name="フローチャート: 判断 475">
          <a:extLst>
            <a:ext uri="{FF2B5EF4-FFF2-40B4-BE49-F238E27FC236}">
              <a16:creationId xmlns:a16="http://schemas.microsoft.com/office/drawing/2014/main" id="{201AADEE-32B3-4EF9-879F-47CC544C721D}"/>
            </a:ext>
          </a:extLst>
        </xdr:cNvPr>
        <xdr:cNvSpPr/>
      </xdr:nvSpPr>
      <xdr:spPr>
        <a:xfrm>
          <a:off x="6921500" y="16649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137341</xdr:rowOff>
    </xdr:from>
    <xdr:ext cx="599010" cy="259045"/>
    <xdr:sp macro="" textlink="">
      <xdr:nvSpPr>
        <xdr:cNvPr id="477" name="テキスト ボックス 476">
          <a:extLst>
            <a:ext uri="{FF2B5EF4-FFF2-40B4-BE49-F238E27FC236}">
              <a16:creationId xmlns:a16="http://schemas.microsoft.com/office/drawing/2014/main" id="{B668FE25-89D8-4BB0-AAA4-7DF4065399D1}"/>
            </a:ext>
          </a:extLst>
        </xdr:cNvPr>
        <xdr:cNvSpPr txBox="1"/>
      </xdr:nvSpPr>
      <xdr:spPr>
        <a:xfrm>
          <a:off x="6672795" y="1642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3760164-246D-4FE0-90A7-8471BBCD923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77D9DBB4-7206-444F-91D9-B8E8D18EBB4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F34AA68-4BCB-4CC9-BE0C-EBFAB8C11BD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7B7ABC6-4B39-4333-AC2F-657526C9B3F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9D283805-CA0D-44CE-B5B2-F8D481F474B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160995</xdr:rowOff>
    </xdr:from>
    <xdr:to>
      <xdr:col>55</xdr:col>
      <xdr:colOff>50800</xdr:colOff>
      <xdr:row>98</xdr:row>
      <xdr:rowOff>91145</xdr:rowOff>
    </xdr:to>
    <xdr:sp macro="" textlink="">
      <xdr:nvSpPr>
        <xdr:cNvPr id="483" name="楕円 482">
          <a:extLst>
            <a:ext uri="{FF2B5EF4-FFF2-40B4-BE49-F238E27FC236}">
              <a16:creationId xmlns:a16="http://schemas.microsoft.com/office/drawing/2014/main" id="{F8089022-030B-49B7-AD92-EFD6F15EDCC6}"/>
            </a:ext>
          </a:extLst>
        </xdr:cNvPr>
        <xdr:cNvSpPr/>
      </xdr:nvSpPr>
      <xdr:spPr>
        <a:xfrm>
          <a:off x="10426700" y="1679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139422</xdr:rowOff>
    </xdr:from>
    <xdr:ext cx="534377" cy="259045"/>
    <xdr:sp macro="" textlink="">
      <xdr:nvSpPr>
        <xdr:cNvPr id="484" name="土木費該当値テキスト">
          <a:extLst>
            <a:ext uri="{FF2B5EF4-FFF2-40B4-BE49-F238E27FC236}">
              <a16:creationId xmlns:a16="http://schemas.microsoft.com/office/drawing/2014/main" id="{75483209-106F-4958-B535-EC94D12CCEB1}"/>
            </a:ext>
          </a:extLst>
        </xdr:cNvPr>
        <xdr:cNvSpPr txBox="1"/>
      </xdr:nvSpPr>
      <xdr:spPr>
        <a:xfrm>
          <a:off x="10528300" y="1677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2555</xdr:rowOff>
    </xdr:from>
    <xdr:to>
      <xdr:col>50</xdr:col>
      <xdr:colOff>165100</xdr:colOff>
      <xdr:row>98</xdr:row>
      <xdr:rowOff>104155</xdr:rowOff>
    </xdr:to>
    <xdr:sp macro="" textlink="">
      <xdr:nvSpPr>
        <xdr:cNvPr id="485" name="楕円 484">
          <a:extLst>
            <a:ext uri="{FF2B5EF4-FFF2-40B4-BE49-F238E27FC236}">
              <a16:creationId xmlns:a16="http://schemas.microsoft.com/office/drawing/2014/main" id="{36218343-C70A-4562-ACB4-DC9A13A90986}"/>
            </a:ext>
          </a:extLst>
        </xdr:cNvPr>
        <xdr:cNvSpPr/>
      </xdr:nvSpPr>
      <xdr:spPr>
        <a:xfrm>
          <a:off x="9588500" y="1680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95282</xdr:rowOff>
    </xdr:from>
    <xdr:ext cx="534377" cy="259045"/>
    <xdr:sp macro="" textlink="">
      <xdr:nvSpPr>
        <xdr:cNvPr id="486" name="テキスト ボックス 485">
          <a:extLst>
            <a:ext uri="{FF2B5EF4-FFF2-40B4-BE49-F238E27FC236}">
              <a16:creationId xmlns:a16="http://schemas.microsoft.com/office/drawing/2014/main" id="{0778B722-4240-4144-89CC-08053A33B216}"/>
            </a:ext>
          </a:extLst>
        </xdr:cNvPr>
        <xdr:cNvSpPr txBox="1"/>
      </xdr:nvSpPr>
      <xdr:spPr>
        <a:xfrm>
          <a:off x="9372111" y="168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145731</xdr:rowOff>
    </xdr:from>
    <xdr:to>
      <xdr:col>46</xdr:col>
      <xdr:colOff>38100</xdr:colOff>
      <xdr:row>98</xdr:row>
      <xdr:rowOff>75881</xdr:rowOff>
    </xdr:to>
    <xdr:sp macro="" textlink="">
      <xdr:nvSpPr>
        <xdr:cNvPr id="487" name="楕円 486">
          <a:extLst>
            <a:ext uri="{FF2B5EF4-FFF2-40B4-BE49-F238E27FC236}">
              <a16:creationId xmlns:a16="http://schemas.microsoft.com/office/drawing/2014/main" id="{8626F059-6162-4204-9DE7-FC29F4142E4F}"/>
            </a:ext>
          </a:extLst>
        </xdr:cNvPr>
        <xdr:cNvSpPr/>
      </xdr:nvSpPr>
      <xdr:spPr>
        <a:xfrm>
          <a:off x="8699500" y="167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67008</xdr:rowOff>
    </xdr:from>
    <xdr:ext cx="599010" cy="259045"/>
    <xdr:sp macro="" textlink="">
      <xdr:nvSpPr>
        <xdr:cNvPr id="488" name="テキスト ボックス 487">
          <a:extLst>
            <a:ext uri="{FF2B5EF4-FFF2-40B4-BE49-F238E27FC236}">
              <a16:creationId xmlns:a16="http://schemas.microsoft.com/office/drawing/2014/main" id="{FD1D802D-A7C0-42BD-9B75-C6B52330D773}"/>
            </a:ext>
          </a:extLst>
        </xdr:cNvPr>
        <xdr:cNvSpPr txBox="1"/>
      </xdr:nvSpPr>
      <xdr:spPr>
        <a:xfrm>
          <a:off x="8450795" y="1686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92900</xdr:rowOff>
    </xdr:from>
    <xdr:to>
      <xdr:col>41</xdr:col>
      <xdr:colOff>101600</xdr:colOff>
      <xdr:row>99</xdr:row>
      <xdr:rowOff>23050</xdr:rowOff>
    </xdr:to>
    <xdr:sp macro="" textlink="">
      <xdr:nvSpPr>
        <xdr:cNvPr id="489" name="楕円 488">
          <a:extLst>
            <a:ext uri="{FF2B5EF4-FFF2-40B4-BE49-F238E27FC236}">
              <a16:creationId xmlns:a16="http://schemas.microsoft.com/office/drawing/2014/main" id="{984FC3AE-DE19-49E2-BB8E-153F075530B4}"/>
            </a:ext>
          </a:extLst>
        </xdr:cNvPr>
        <xdr:cNvSpPr/>
      </xdr:nvSpPr>
      <xdr:spPr>
        <a:xfrm>
          <a:off x="7810500" y="1689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14177</xdr:rowOff>
    </xdr:from>
    <xdr:ext cx="534377" cy="259045"/>
    <xdr:sp macro="" textlink="">
      <xdr:nvSpPr>
        <xdr:cNvPr id="490" name="テキスト ボックス 489">
          <a:extLst>
            <a:ext uri="{FF2B5EF4-FFF2-40B4-BE49-F238E27FC236}">
              <a16:creationId xmlns:a16="http://schemas.microsoft.com/office/drawing/2014/main" id="{440CDB38-DB67-4130-A6DE-7511B05248AF}"/>
            </a:ext>
          </a:extLst>
        </xdr:cNvPr>
        <xdr:cNvSpPr txBox="1"/>
      </xdr:nvSpPr>
      <xdr:spPr>
        <a:xfrm>
          <a:off x="7594111" y="1698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4189</xdr:rowOff>
    </xdr:from>
    <xdr:to>
      <xdr:col>36</xdr:col>
      <xdr:colOff>165100</xdr:colOff>
      <xdr:row>98</xdr:row>
      <xdr:rowOff>105789</xdr:rowOff>
    </xdr:to>
    <xdr:sp macro="" textlink="">
      <xdr:nvSpPr>
        <xdr:cNvPr id="491" name="楕円 490">
          <a:extLst>
            <a:ext uri="{FF2B5EF4-FFF2-40B4-BE49-F238E27FC236}">
              <a16:creationId xmlns:a16="http://schemas.microsoft.com/office/drawing/2014/main" id="{D652D790-FAAB-4B4C-803F-06CB364B0B8C}"/>
            </a:ext>
          </a:extLst>
        </xdr:cNvPr>
        <xdr:cNvSpPr/>
      </xdr:nvSpPr>
      <xdr:spPr>
        <a:xfrm>
          <a:off x="6921500" y="168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96916</xdr:rowOff>
    </xdr:from>
    <xdr:ext cx="534377" cy="259045"/>
    <xdr:sp macro="" textlink="">
      <xdr:nvSpPr>
        <xdr:cNvPr id="492" name="テキスト ボックス 491">
          <a:extLst>
            <a:ext uri="{FF2B5EF4-FFF2-40B4-BE49-F238E27FC236}">
              <a16:creationId xmlns:a16="http://schemas.microsoft.com/office/drawing/2014/main" id="{B0B8B7A2-A474-4193-8BF3-490C19C25A44}"/>
            </a:ext>
          </a:extLst>
        </xdr:cNvPr>
        <xdr:cNvSpPr txBox="1"/>
      </xdr:nvSpPr>
      <xdr:spPr>
        <a:xfrm>
          <a:off x="6705111" y="1689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F90A0B95-C97F-41AE-B372-CA6EDEA00E4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79A00207-BA45-47C8-A301-66DF26F266B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2F83AE15-3AF7-4966-8318-DB7A6545E2E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3221A02-4B4E-45BD-BE8C-CC27F23DAEF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6C627D2-5738-4DFE-B336-17DBFB96888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23AA4663-182E-4A75-8491-46C24A884C1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797A1356-49B1-40CD-91A9-0A6020A7755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917717FF-439F-49B0-B5E0-A7196C793EB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3556501B-5E46-4F68-8A47-AB6E9B88BDF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D0CE0242-651C-4540-9834-31D52446672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4989FE48-8E96-468B-B409-EE5B6FD85663}"/>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E2F140A9-F7C2-4469-882D-58DC082D2046}"/>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4677AE18-63AD-4049-A2F8-B7629B062E67}"/>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a:extLst>
            <a:ext uri="{FF2B5EF4-FFF2-40B4-BE49-F238E27FC236}">
              <a16:creationId xmlns:a16="http://schemas.microsoft.com/office/drawing/2014/main" id="{629AEEA0-6F34-4027-96CB-9BC0F2DD0546}"/>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40069461-C7B5-46EA-B2C3-495D398CBC05}"/>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a:extLst>
            <a:ext uri="{FF2B5EF4-FFF2-40B4-BE49-F238E27FC236}">
              <a16:creationId xmlns:a16="http://schemas.microsoft.com/office/drawing/2014/main" id="{ABF11275-4264-456A-89BC-3F6485F06D8B}"/>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8DF0201C-A6CD-422B-970F-DA4FA0CCDB6D}"/>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a:extLst>
            <a:ext uri="{FF2B5EF4-FFF2-40B4-BE49-F238E27FC236}">
              <a16:creationId xmlns:a16="http://schemas.microsoft.com/office/drawing/2014/main" id="{2614D8D4-3B62-46C0-9C60-390FB026335F}"/>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BE0EB4DE-7DAD-4A52-AED2-1AB5B236FB1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D17FDB4-BAC6-4C48-A9BA-1EE14037E50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1E787B8C-A7D1-4FA1-AF05-E2713A165B7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99220</xdr:rowOff>
    </xdr:from>
    <xdr:to>
      <xdr:col>85</xdr:col>
      <xdr:colOff>126364</xdr:colOff>
      <xdr:row>38</xdr:row>
      <xdr:rowOff>124306</xdr:rowOff>
    </xdr:to>
    <xdr:cxnSp macro="">
      <xdr:nvCxnSpPr>
        <xdr:cNvPr id="514" name="直線コネクタ 513">
          <a:extLst>
            <a:ext uri="{FF2B5EF4-FFF2-40B4-BE49-F238E27FC236}">
              <a16:creationId xmlns:a16="http://schemas.microsoft.com/office/drawing/2014/main" id="{CC8B4D32-BC4A-4C8B-92EB-9B6642555FD1}"/>
            </a:ext>
          </a:extLst>
        </xdr:cNvPr>
        <xdr:cNvCxnSpPr/>
      </xdr:nvCxnSpPr>
      <xdr:spPr>
        <a:xfrm flipV="1">
          <a:off x="16317595" y="5414170"/>
          <a:ext cx="1269" cy="1225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128133</xdr:rowOff>
    </xdr:from>
    <xdr:ext cx="469744" cy="259045"/>
    <xdr:sp macro="" textlink="">
      <xdr:nvSpPr>
        <xdr:cNvPr id="515" name="消防費最小値テキスト">
          <a:extLst>
            <a:ext uri="{FF2B5EF4-FFF2-40B4-BE49-F238E27FC236}">
              <a16:creationId xmlns:a16="http://schemas.microsoft.com/office/drawing/2014/main" id="{EB0E7CFE-67B7-40A2-A923-08A5A46CEDD5}"/>
            </a:ext>
          </a:extLst>
        </xdr:cNvPr>
        <xdr:cNvSpPr txBox="1"/>
      </xdr:nvSpPr>
      <xdr:spPr>
        <a:xfrm>
          <a:off x="16370300" y="664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124306</xdr:rowOff>
    </xdr:from>
    <xdr:to>
      <xdr:col>86</xdr:col>
      <xdr:colOff>25400</xdr:colOff>
      <xdr:row>38</xdr:row>
      <xdr:rowOff>124306</xdr:rowOff>
    </xdr:to>
    <xdr:cxnSp macro="">
      <xdr:nvCxnSpPr>
        <xdr:cNvPr id="516" name="直線コネクタ 515">
          <a:extLst>
            <a:ext uri="{FF2B5EF4-FFF2-40B4-BE49-F238E27FC236}">
              <a16:creationId xmlns:a16="http://schemas.microsoft.com/office/drawing/2014/main" id="{373EB658-E55E-4B18-B4C1-662F4A458FCE}"/>
            </a:ext>
          </a:extLst>
        </xdr:cNvPr>
        <xdr:cNvCxnSpPr/>
      </xdr:nvCxnSpPr>
      <xdr:spPr>
        <a:xfrm>
          <a:off x="16230600" y="6639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45897</xdr:rowOff>
    </xdr:from>
    <xdr:ext cx="599010" cy="259045"/>
    <xdr:sp macro="" textlink="">
      <xdr:nvSpPr>
        <xdr:cNvPr id="517" name="消防費最大値テキスト">
          <a:extLst>
            <a:ext uri="{FF2B5EF4-FFF2-40B4-BE49-F238E27FC236}">
              <a16:creationId xmlns:a16="http://schemas.microsoft.com/office/drawing/2014/main" id="{06D61D85-212C-47EC-BC2E-56D8FA4CD256}"/>
            </a:ext>
          </a:extLst>
        </xdr:cNvPr>
        <xdr:cNvSpPr txBox="1"/>
      </xdr:nvSpPr>
      <xdr:spPr>
        <a:xfrm>
          <a:off x="16370300" y="518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99220</xdr:rowOff>
    </xdr:from>
    <xdr:to>
      <xdr:col>86</xdr:col>
      <xdr:colOff>25400</xdr:colOff>
      <xdr:row>31</xdr:row>
      <xdr:rowOff>99220</xdr:rowOff>
    </xdr:to>
    <xdr:cxnSp macro="">
      <xdr:nvCxnSpPr>
        <xdr:cNvPr id="518" name="直線コネクタ 517">
          <a:extLst>
            <a:ext uri="{FF2B5EF4-FFF2-40B4-BE49-F238E27FC236}">
              <a16:creationId xmlns:a16="http://schemas.microsoft.com/office/drawing/2014/main" id="{D290F11C-C67F-4441-9829-DC63C573CDB3}"/>
            </a:ext>
          </a:extLst>
        </xdr:cNvPr>
        <xdr:cNvCxnSpPr/>
      </xdr:nvCxnSpPr>
      <xdr:spPr>
        <a:xfrm>
          <a:off x="16230600" y="5414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19836</xdr:rowOff>
    </xdr:from>
    <xdr:to>
      <xdr:col>85</xdr:col>
      <xdr:colOff>127000</xdr:colOff>
      <xdr:row>38</xdr:row>
      <xdr:rowOff>20332</xdr:rowOff>
    </xdr:to>
    <xdr:cxnSp macro="">
      <xdr:nvCxnSpPr>
        <xdr:cNvPr id="519" name="直線コネクタ 518">
          <a:extLst>
            <a:ext uri="{FF2B5EF4-FFF2-40B4-BE49-F238E27FC236}">
              <a16:creationId xmlns:a16="http://schemas.microsoft.com/office/drawing/2014/main" id="{9182EBCE-0777-4181-861C-BC6A296BD804}"/>
            </a:ext>
          </a:extLst>
        </xdr:cNvPr>
        <xdr:cNvCxnSpPr/>
      </xdr:nvCxnSpPr>
      <xdr:spPr>
        <a:xfrm flipV="1">
          <a:off x="15481300" y="6534936"/>
          <a:ext cx="8382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151284</xdr:rowOff>
    </xdr:from>
    <xdr:ext cx="534377" cy="259045"/>
    <xdr:sp macro="" textlink="">
      <xdr:nvSpPr>
        <xdr:cNvPr id="520" name="消防費平均値テキスト">
          <a:extLst>
            <a:ext uri="{FF2B5EF4-FFF2-40B4-BE49-F238E27FC236}">
              <a16:creationId xmlns:a16="http://schemas.microsoft.com/office/drawing/2014/main" id="{328C6CFE-4F15-4172-80D8-AF36B323158A}"/>
            </a:ext>
          </a:extLst>
        </xdr:cNvPr>
        <xdr:cNvSpPr txBox="1"/>
      </xdr:nvSpPr>
      <xdr:spPr>
        <a:xfrm>
          <a:off x="16370300" y="63234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128407</xdr:rowOff>
    </xdr:from>
    <xdr:to>
      <xdr:col>85</xdr:col>
      <xdr:colOff>177800</xdr:colOff>
      <xdr:row>38</xdr:row>
      <xdr:rowOff>58556</xdr:rowOff>
    </xdr:to>
    <xdr:sp macro="" textlink="">
      <xdr:nvSpPr>
        <xdr:cNvPr id="521" name="フローチャート: 判断 520">
          <a:extLst>
            <a:ext uri="{FF2B5EF4-FFF2-40B4-BE49-F238E27FC236}">
              <a16:creationId xmlns:a16="http://schemas.microsoft.com/office/drawing/2014/main" id="{A4BAE265-87C0-4A1C-BCED-AC32A724E6C9}"/>
            </a:ext>
          </a:extLst>
        </xdr:cNvPr>
        <xdr:cNvSpPr/>
      </xdr:nvSpPr>
      <xdr:spPr>
        <a:xfrm>
          <a:off x="16268700" y="64720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20332</xdr:rowOff>
    </xdr:from>
    <xdr:to>
      <xdr:col>81</xdr:col>
      <xdr:colOff>50800</xdr:colOff>
      <xdr:row>38</xdr:row>
      <xdr:rowOff>37214</xdr:rowOff>
    </xdr:to>
    <xdr:cxnSp macro="">
      <xdr:nvCxnSpPr>
        <xdr:cNvPr id="522" name="直線コネクタ 521">
          <a:extLst>
            <a:ext uri="{FF2B5EF4-FFF2-40B4-BE49-F238E27FC236}">
              <a16:creationId xmlns:a16="http://schemas.microsoft.com/office/drawing/2014/main" id="{517620BF-D174-4379-ABC0-FE04C5B174F6}"/>
            </a:ext>
          </a:extLst>
        </xdr:cNvPr>
        <xdr:cNvCxnSpPr/>
      </xdr:nvCxnSpPr>
      <xdr:spPr>
        <a:xfrm flipV="1">
          <a:off x="14592300" y="6535432"/>
          <a:ext cx="889000" cy="1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130185</xdr:rowOff>
    </xdr:from>
    <xdr:to>
      <xdr:col>81</xdr:col>
      <xdr:colOff>101600</xdr:colOff>
      <xdr:row>38</xdr:row>
      <xdr:rowOff>60335</xdr:rowOff>
    </xdr:to>
    <xdr:sp macro="" textlink="">
      <xdr:nvSpPr>
        <xdr:cNvPr id="523" name="フローチャート: 判断 522">
          <a:extLst>
            <a:ext uri="{FF2B5EF4-FFF2-40B4-BE49-F238E27FC236}">
              <a16:creationId xmlns:a16="http://schemas.microsoft.com/office/drawing/2014/main" id="{18D1EB53-706A-46E4-BCBE-734E24733D6C}"/>
            </a:ext>
          </a:extLst>
        </xdr:cNvPr>
        <xdr:cNvSpPr/>
      </xdr:nvSpPr>
      <xdr:spPr>
        <a:xfrm>
          <a:off x="15430500" y="64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76862</xdr:rowOff>
    </xdr:from>
    <xdr:ext cx="534377" cy="259045"/>
    <xdr:sp macro="" textlink="">
      <xdr:nvSpPr>
        <xdr:cNvPr id="524" name="テキスト ボックス 523">
          <a:extLst>
            <a:ext uri="{FF2B5EF4-FFF2-40B4-BE49-F238E27FC236}">
              <a16:creationId xmlns:a16="http://schemas.microsoft.com/office/drawing/2014/main" id="{7E640C03-472D-4EEC-8920-A984D07E91B1}"/>
            </a:ext>
          </a:extLst>
        </xdr:cNvPr>
        <xdr:cNvSpPr txBox="1"/>
      </xdr:nvSpPr>
      <xdr:spPr>
        <a:xfrm>
          <a:off x="15214111" y="624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37214</xdr:rowOff>
    </xdr:from>
    <xdr:to>
      <xdr:col>76</xdr:col>
      <xdr:colOff>114300</xdr:colOff>
      <xdr:row>38</xdr:row>
      <xdr:rowOff>49597</xdr:rowOff>
    </xdr:to>
    <xdr:cxnSp macro="">
      <xdr:nvCxnSpPr>
        <xdr:cNvPr id="525" name="直線コネクタ 524">
          <a:extLst>
            <a:ext uri="{FF2B5EF4-FFF2-40B4-BE49-F238E27FC236}">
              <a16:creationId xmlns:a16="http://schemas.microsoft.com/office/drawing/2014/main" id="{5DD1656E-7AD7-4971-8784-24A891397CC2}"/>
            </a:ext>
          </a:extLst>
        </xdr:cNvPr>
        <xdr:cNvCxnSpPr/>
      </xdr:nvCxnSpPr>
      <xdr:spPr>
        <a:xfrm flipV="1">
          <a:off x="13703300" y="6552314"/>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100414</xdr:rowOff>
    </xdr:from>
    <xdr:to>
      <xdr:col>76</xdr:col>
      <xdr:colOff>165100</xdr:colOff>
      <xdr:row>38</xdr:row>
      <xdr:rowOff>30564</xdr:rowOff>
    </xdr:to>
    <xdr:sp macro="" textlink="">
      <xdr:nvSpPr>
        <xdr:cNvPr id="526" name="フローチャート: 判断 525">
          <a:extLst>
            <a:ext uri="{FF2B5EF4-FFF2-40B4-BE49-F238E27FC236}">
              <a16:creationId xmlns:a16="http://schemas.microsoft.com/office/drawing/2014/main" id="{59205A61-60D0-4A8B-AD62-6BEB7D3C3872}"/>
            </a:ext>
          </a:extLst>
        </xdr:cNvPr>
        <xdr:cNvSpPr/>
      </xdr:nvSpPr>
      <xdr:spPr>
        <a:xfrm>
          <a:off x="14541500" y="644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47091</xdr:rowOff>
    </xdr:from>
    <xdr:ext cx="534377" cy="259045"/>
    <xdr:sp macro="" textlink="">
      <xdr:nvSpPr>
        <xdr:cNvPr id="527" name="テキスト ボックス 526">
          <a:extLst>
            <a:ext uri="{FF2B5EF4-FFF2-40B4-BE49-F238E27FC236}">
              <a16:creationId xmlns:a16="http://schemas.microsoft.com/office/drawing/2014/main" id="{3451840E-CC92-4266-91D8-27DB98619D91}"/>
            </a:ext>
          </a:extLst>
        </xdr:cNvPr>
        <xdr:cNvSpPr txBox="1"/>
      </xdr:nvSpPr>
      <xdr:spPr>
        <a:xfrm>
          <a:off x="14325111" y="621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49597</xdr:rowOff>
    </xdr:from>
    <xdr:to>
      <xdr:col>71</xdr:col>
      <xdr:colOff>177800</xdr:colOff>
      <xdr:row>38</xdr:row>
      <xdr:rowOff>67976</xdr:rowOff>
    </xdr:to>
    <xdr:cxnSp macro="">
      <xdr:nvCxnSpPr>
        <xdr:cNvPr id="528" name="直線コネクタ 527">
          <a:extLst>
            <a:ext uri="{FF2B5EF4-FFF2-40B4-BE49-F238E27FC236}">
              <a16:creationId xmlns:a16="http://schemas.microsoft.com/office/drawing/2014/main" id="{AFBB7D59-DD9D-4EFF-B836-816F83EDE6EE}"/>
            </a:ext>
          </a:extLst>
        </xdr:cNvPr>
        <xdr:cNvCxnSpPr/>
      </xdr:nvCxnSpPr>
      <xdr:spPr>
        <a:xfrm flipV="1">
          <a:off x="12814300" y="6564697"/>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139137</xdr:rowOff>
    </xdr:from>
    <xdr:to>
      <xdr:col>72</xdr:col>
      <xdr:colOff>38100</xdr:colOff>
      <xdr:row>38</xdr:row>
      <xdr:rowOff>69287</xdr:rowOff>
    </xdr:to>
    <xdr:sp macro="" textlink="">
      <xdr:nvSpPr>
        <xdr:cNvPr id="529" name="フローチャート: 判断 528">
          <a:extLst>
            <a:ext uri="{FF2B5EF4-FFF2-40B4-BE49-F238E27FC236}">
              <a16:creationId xmlns:a16="http://schemas.microsoft.com/office/drawing/2014/main" id="{2EF4CCB8-3671-40D9-98BD-AE1447CBB7FA}"/>
            </a:ext>
          </a:extLst>
        </xdr:cNvPr>
        <xdr:cNvSpPr/>
      </xdr:nvSpPr>
      <xdr:spPr>
        <a:xfrm>
          <a:off x="13652500" y="648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85814</xdr:rowOff>
    </xdr:from>
    <xdr:ext cx="534377" cy="259045"/>
    <xdr:sp macro="" textlink="">
      <xdr:nvSpPr>
        <xdr:cNvPr id="530" name="テキスト ボックス 529">
          <a:extLst>
            <a:ext uri="{FF2B5EF4-FFF2-40B4-BE49-F238E27FC236}">
              <a16:creationId xmlns:a16="http://schemas.microsoft.com/office/drawing/2014/main" id="{C9EDDE72-E856-43DD-8A6E-1F99E8821790}"/>
            </a:ext>
          </a:extLst>
        </xdr:cNvPr>
        <xdr:cNvSpPr txBox="1"/>
      </xdr:nvSpPr>
      <xdr:spPr>
        <a:xfrm>
          <a:off x="13436111" y="625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135848</xdr:rowOff>
    </xdr:from>
    <xdr:to>
      <xdr:col>67</xdr:col>
      <xdr:colOff>101600</xdr:colOff>
      <xdr:row>38</xdr:row>
      <xdr:rowOff>65998</xdr:rowOff>
    </xdr:to>
    <xdr:sp macro="" textlink="">
      <xdr:nvSpPr>
        <xdr:cNvPr id="531" name="フローチャート: 判断 530">
          <a:extLst>
            <a:ext uri="{FF2B5EF4-FFF2-40B4-BE49-F238E27FC236}">
              <a16:creationId xmlns:a16="http://schemas.microsoft.com/office/drawing/2014/main" id="{9082890A-EFCC-4C93-BFF3-481BF7D6C3A5}"/>
            </a:ext>
          </a:extLst>
        </xdr:cNvPr>
        <xdr:cNvSpPr/>
      </xdr:nvSpPr>
      <xdr:spPr>
        <a:xfrm>
          <a:off x="12763500" y="647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82525</xdr:rowOff>
    </xdr:from>
    <xdr:ext cx="534377" cy="259045"/>
    <xdr:sp macro="" textlink="">
      <xdr:nvSpPr>
        <xdr:cNvPr id="532" name="テキスト ボックス 531">
          <a:extLst>
            <a:ext uri="{FF2B5EF4-FFF2-40B4-BE49-F238E27FC236}">
              <a16:creationId xmlns:a16="http://schemas.microsoft.com/office/drawing/2014/main" id="{99535DFE-E49D-400C-B628-D15794B15D87}"/>
            </a:ext>
          </a:extLst>
        </xdr:cNvPr>
        <xdr:cNvSpPr txBox="1"/>
      </xdr:nvSpPr>
      <xdr:spPr>
        <a:xfrm>
          <a:off x="12547111" y="62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9F4EBF1-58BC-4323-956D-0468EE596FB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CDE6763-73C6-4421-B570-CFF1681C681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DBC979B-440D-43F6-A731-BFFFC96FCC4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0AD1594-2C56-4170-9BAA-632019CD14F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6DEFDDB-B2AE-4E86-B686-00F36E18E97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140486</xdr:rowOff>
    </xdr:from>
    <xdr:to>
      <xdr:col>85</xdr:col>
      <xdr:colOff>177800</xdr:colOff>
      <xdr:row>38</xdr:row>
      <xdr:rowOff>70636</xdr:rowOff>
    </xdr:to>
    <xdr:sp macro="" textlink="">
      <xdr:nvSpPr>
        <xdr:cNvPr id="538" name="楕円 537">
          <a:extLst>
            <a:ext uri="{FF2B5EF4-FFF2-40B4-BE49-F238E27FC236}">
              <a16:creationId xmlns:a16="http://schemas.microsoft.com/office/drawing/2014/main" id="{6A08489E-63D4-4D75-9030-DA8B5889BD0C}"/>
            </a:ext>
          </a:extLst>
        </xdr:cNvPr>
        <xdr:cNvSpPr/>
      </xdr:nvSpPr>
      <xdr:spPr>
        <a:xfrm>
          <a:off x="16268700" y="648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106834</xdr:rowOff>
    </xdr:from>
    <xdr:ext cx="534377" cy="259045"/>
    <xdr:sp macro="" textlink="">
      <xdr:nvSpPr>
        <xdr:cNvPr id="539" name="消防費該当値テキスト">
          <a:extLst>
            <a:ext uri="{FF2B5EF4-FFF2-40B4-BE49-F238E27FC236}">
              <a16:creationId xmlns:a16="http://schemas.microsoft.com/office/drawing/2014/main" id="{1D46CBE7-3D98-4E0A-B4B5-AE68E313C070}"/>
            </a:ext>
          </a:extLst>
        </xdr:cNvPr>
        <xdr:cNvSpPr txBox="1"/>
      </xdr:nvSpPr>
      <xdr:spPr>
        <a:xfrm>
          <a:off x="16370300" y="645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140982</xdr:rowOff>
    </xdr:from>
    <xdr:to>
      <xdr:col>81</xdr:col>
      <xdr:colOff>101600</xdr:colOff>
      <xdr:row>38</xdr:row>
      <xdr:rowOff>71132</xdr:rowOff>
    </xdr:to>
    <xdr:sp macro="" textlink="">
      <xdr:nvSpPr>
        <xdr:cNvPr id="540" name="楕円 539">
          <a:extLst>
            <a:ext uri="{FF2B5EF4-FFF2-40B4-BE49-F238E27FC236}">
              <a16:creationId xmlns:a16="http://schemas.microsoft.com/office/drawing/2014/main" id="{9CBC7596-648F-46F4-9EE3-8DE0B59B34CB}"/>
            </a:ext>
          </a:extLst>
        </xdr:cNvPr>
        <xdr:cNvSpPr/>
      </xdr:nvSpPr>
      <xdr:spPr>
        <a:xfrm>
          <a:off x="15430500" y="648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62259</xdr:rowOff>
    </xdr:from>
    <xdr:ext cx="534377" cy="259045"/>
    <xdr:sp macro="" textlink="">
      <xdr:nvSpPr>
        <xdr:cNvPr id="541" name="テキスト ボックス 540">
          <a:extLst>
            <a:ext uri="{FF2B5EF4-FFF2-40B4-BE49-F238E27FC236}">
              <a16:creationId xmlns:a16="http://schemas.microsoft.com/office/drawing/2014/main" id="{E3C49FB9-E1EE-414B-AF1F-DB97C3277E5C}"/>
            </a:ext>
          </a:extLst>
        </xdr:cNvPr>
        <xdr:cNvSpPr txBox="1"/>
      </xdr:nvSpPr>
      <xdr:spPr>
        <a:xfrm>
          <a:off x="15214111" y="657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157864</xdr:rowOff>
    </xdr:from>
    <xdr:to>
      <xdr:col>76</xdr:col>
      <xdr:colOff>165100</xdr:colOff>
      <xdr:row>38</xdr:row>
      <xdr:rowOff>88014</xdr:rowOff>
    </xdr:to>
    <xdr:sp macro="" textlink="">
      <xdr:nvSpPr>
        <xdr:cNvPr id="542" name="楕円 541">
          <a:extLst>
            <a:ext uri="{FF2B5EF4-FFF2-40B4-BE49-F238E27FC236}">
              <a16:creationId xmlns:a16="http://schemas.microsoft.com/office/drawing/2014/main" id="{EC343910-425F-4236-8684-25C465292243}"/>
            </a:ext>
          </a:extLst>
        </xdr:cNvPr>
        <xdr:cNvSpPr/>
      </xdr:nvSpPr>
      <xdr:spPr>
        <a:xfrm>
          <a:off x="14541500" y="650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79141</xdr:rowOff>
    </xdr:from>
    <xdr:ext cx="534377" cy="259045"/>
    <xdr:sp macro="" textlink="">
      <xdr:nvSpPr>
        <xdr:cNvPr id="543" name="テキスト ボックス 542">
          <a:extLst>
            <a:ext uri="{FF2B5EF4-FFF2-40B4-BE49-F238E27FC236}">
              <a16:creationId xmlns:a16="http://schemas.microsoft.com/office/drawing/2014/main" id="{2A0A593F-152E-4C33-95F9-5E6D7FE03693}"/>
            </a:ext>
          </a:extLst>
        </xdr:cNvPr>
        <xdr:cNvSpPr txBox="1"/>
      </xdr:nvSpPr>
      <xdr:spPr>
        <a:xfrm>
          <a:off x="14325111" y="659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170247</xdr:rowOff>
    </xdr:from>
    <xdr:to>
      <xdr:col>72</xdr:col>
      <xdr:colOff>38100</xdr:colOff>
      <xdr:row>38</xdr:row>
      <xdr:rowOff>100397</xdr:rowOff>
    </xdr:to>
    <xdr:sp macro="" textlink="">
      <xdr:nvSpPr>
        <xdr:cNvPr id="544" name="楕円 543">
          <a:extLst>
            <a:ext uri="{FF2B5EF4-FFF2-40B4-BE49-F238E27FC236}">
              <a16:creationId xmlns:a16="http://schemas.microsoft.com/office/drawing/2014/main" id="{215CB6EA-F911-4CEA-A8CE-B6F89FCB05E3}"/>
            </a:ext>
          </a:extLst>
        </xdr:cNvPr>
        <xdr:cNvSpPr/>
      </xdr:nvSpPr>
      <xdr:spPr>
        <a:xfrm>
          <a:off x="13652500" y="651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91524</xdr:rowOff>
    </xdr:from>
    <xdr:ext cx="534377" cy="259045"/>
    <xdr:sp macro="" textlink="">
      <xdr:nvSpPr>
        <xdr:cNvPr id="545" name="テキスト ボックス 544">
          <a:extLst>
            <a:ext uri="{FF2B5EF4-FFF2-40B4-BE49-F238E27FC236}">
              <a16:creationId xmlns:a16="http://schemas.microsoft.com/office/drawing/2014/main" id="{AF8C0043-CE08-4367-995B-05BADC2CCEDA}"/>
            </a:ext>
          </a:extLst>
        </xdr:cNvPr>
        <xdr:cNvSpPr txBox="1"/>
      </xdr:nvSpPr>
      <xdr:spPr>
        <a:xfrm>
          <a:off x="13436111" y="660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17176</xdr:rowOff>
    </xdr:from>
    <xdr:to>
      <xdr:col>67</xdr:col>
      <xdr:colOff>101600</xdr:colOff>
      <xdr:row>38</xdr:row>
      <xdr:rowOff>118776</xdr:rowOff>
    </xdr:to>
    <xdr:sp macro="" textlink="">
      <xdr:nvSpPr>
        <xdr:cNvPr id="546" name="楕円 545">
          <a:extLst>
            <a:ext uri="{FF2B5EF4-FFF2-40B4-BE49-F238E27FC236}">
              <a16:creationId xmlns:a16="http://schemas.microsoft.com/office/drawing/2014/main" id="{B56FF288-675B-4334-A3C1-3EA89EFB09AB}"/>
            </a:ext>
          </a:extLst>
        </xdr:cNvPr>
        <xdr:cNvSpPr/>
      </xdr:nvSpPr>
      <xdr:spPr>
        <a:xfrm>
          <a:off x="12763500" y="653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109903</xdr:rowOff>
    </xdr:from>
    <xdr:ext cx="534377" cy="259045"/>
    <xdr:sp macro="" textlink="">
      <xdr:nvSpPr>
        <xdr:cNvPr id="547" name="テキスト ボックス 546">
          <a:extLst>
            <a:ext uri="{FF2B5EF4-FFF2-40B4-BE49-F238E27FC236}">
              <a16:creationId xmlns:a16="http://schemas.microsoft.com/office/drawing/2014/main" id="{549C412B-E851-475C-B05B-F87660B209D2}"/>
            </a:ext>
          </a:extLst>
        </xdr:cNvPr>
        <xdr:cNvSpPr txBox="1"/>
      </xdr:nvSpPr>
      <xdr:spPr>
        <a:xfrm>
          <a:off x="12547111" y="662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F7DE2ED3-2C2B-4A16-A74F-718EE9C7B0D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CC40746C-DA80-42EB-BC0A-54E747BB15B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503A745F-587E-4B28-BEEF-AD8E2739471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C377F836-D83C-45CA-BB16-B9AFFF17C95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CE1DE513-46B4-48AD-BB1F-A1C15304CD2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C25425E3-64F8-4D05-B67A-5423D4925DD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58EC4B49-FAD6-4CF0-A9C8-5DEBE329790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A146730E-A7FB-4519-A955-27C07E6D3F2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40038075-2C2E-40CF-B146-0FA6432E2D5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96DD6ED5-0CFE-44BA-82E6-D053A0EAB3A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1E9DD6D8-1A2D-40FC-9BA3-67BEDFE9C152}"/>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85AA4456-A631-454F-8610-BC38542FD0AF}"/>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CFCE6F2D-CD7B-4977-A1DC-4CEA23FF7B1B}"/>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F0F9EBB7-6DC1-4676-823E-0348F8D8E4B7}"/>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7FD4DD33-0982-4156-A573-5B16E1C1801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3A7F192-E501-49C8-A370-9545D8DA0878}"/>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416282D7-C6C4-4064-8C4D-1F40C7E557C7}"/>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2F608BD8-2499-4AA5-9BA0-CD888996B7B3}"/>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52E8C677-B27D-4FC1-A087-A67C1ECFDEFD}"/>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D039902E-A914-4289-BE04-B35907E06FC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72404676-C2EC-4FF7-8B8A-0BD66FB2A12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A133E0AF-7CF3-4363-8CBD-FE5993D9AE47}"/>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5B33B411-66DC-4C92-84E7-6D1C7C24D45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126016</xdr:rowOff>
    </xdr:from>
    <xdr:to>
      <xdr:col>85</xdr:col>
      <xdr:colOff>126364</xdr:colOff>
      <xdr:row>58</xdr:row>
      <xdr:rowOff>120778</xdr:rowOff>
    </xdr:to>
    <xdr:cxnSp macro="">
      <xdr:nvCxnSpPr>
        <xdr:cNvPr id="571" name="直線コネクタ 570">
          <a:extLst>
            <a:ext uri="{FF2B5EF4-FFF2-40B4-BE49-F238E27FC236}">
              <a16:creationId xmlns:a16="http://schemas.microsoft.com/office/drawing/2014/main" id="{99EF8930-2923-44BE-9757-A32E21EB59AF}"/>
            </a:ext>
          </a:extLst>
        </xdr:cNvPr>
        <xdr:cNvCxnSpPr/>
      </xdr:nvCxnSpPr>
      <xdr:spPr>
        <a:xfrm flipV="1">
          <a:off x="16317595" y="8698516"/>
          <a:ext cx="1269" cy="1366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124605</xdr:rowOff>
    </xdr:from>
    <xdr:ext cx="534377" cy="259045"/>
    <xdr:sp macro="" textlink="">
      <xdr:nvSpPr>
        <xdr:cNvPr id="572" name="教育費最小値テキスト">
          <a:extLst>
            <a:ext uri="{FF2B5EF4-FFF2-40B4-BE49-F238E27FC236}">
              <a16:creationId xmlns:a16="http://schemas.microsoft.com/office/drawing/2014/main" id="{593747C1-4386-4DC8-8E41-3D1DC783ABE9}"/>
            </a:ext>
          </a:extLst>
        </xdr:cNvPr>
        <xdr:cNvSpPr txBox="1"/>
      </xdr:nvSpPr>
      <xdr:spPr>
        <a:xfrm>
          <a:off x="16370300" y="100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120778</xdr:rowOff>
    </xdr:from>
    <xdr:to>
      <xdr:col>86</xdr:col>
      <xdr:colOff>25400</xdr:colOff>
      <xdr:row>58</xdr:row>
      <xdr:rowOff>120778</xdr:rowOff>
    </xdr:to>
    <xdr:cxnSp macro="">
      <xdr:nvCxnSpPr>
        <xdr:cNvPr id="573" name="直線コネクタ 572">
          <a:extLst>
            <a:ext uri="{FF2B5EF4-FFF2-40B4-BE49-F238E27FC236}">
              <a16:creationId xmlns:a16="http://schemas.microsoft.com/office/drawing/2014/main" id="{C42997D2-0C51-4D50-BD30-D38CFE479D6D}"/>
            </a:ext>
          </a:extLst>
        </xdr:cNvPr>
        <xdr:cNvCxnSpPr/>
      </xdr:nvCxnSpPr>
      <xdr:spPr>
        <a:xfrm>
          <a:off x="16230600" y="1006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72693</xdr:rowOff>
    </xdr:from>
    <xdr:ext cx="599010" cy="259045"/>
    <xdr:sp macro="" textlink="">
      <xdr:nvSpPr>
        <xdr:cNvPr id="574" name="教育費最大値テキスト">
          <a:extLst>
            <a:ext uri="{FF2B5EF4-FFF2-40B4-BE49-F238E27FC236}">
              <a16:creationId xmlns:a16="http://schemas.microsoft.com/office/drawing/2014/main" id="{C455360E-A9BE-461D-BB7B-EF2C733B87F5}"/>
            </a:ext>
          </a:extLst>
        </xdr:cNvPr>
        <xdr:cNvSpPr txBox="1"/>
      </xdr:nvSpPr>
      <xdr:spPr>
        <a:xfrm>
          <a:off x="16370300" y="847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767,183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126016</xdr:rowOff>
    </xdr:from>
    <xdr:to>
      <xdr:col>86</xdr:col>
      <xdr:colOff>25400</xdr:colOff>
      <xdr:row>50</xdr:row>
      <xdr:rowOff>126016</xdr:rowOff>
    </xdr:to>
    <xdr:cxnSp macro="">
      <xdr:nvCxnSpPr>
        <xdr:cNvPr id="575" name="直線コネクタ 574">
          <a:extLst>
            <a:ext uri="{FF2B5EF4-FFF2-40B4-BE49-F238E27FC236}">
              <a16:creationId xmlns:a16="http://schemas.microsoft.com/office/drawing/2014/main" id="{6F966EB9-8E72-4704-9CFC-A6B2B1B72D5A}"/>
            </a:ext>
          </a:extLst>
        </xdr:cNvPr>
        <xdr:cNvCxnSpPr/>
      </xdr:nvCxnSpPr>
      <xdr:spPr>
        <a:xfrm>
          <a:off x="16230600" y="869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49664</xdr:rowOff>
    </xdr:from>
    <xdr:to>
      <xdr:col>85</xdr:col>
      <xdr:colOff>127000</xdr:colOff>
      <xdr:row>58</xdr:row>
      <xdr:rowOff>59016</xdr:rowOff>
    </xdr:to>
    <xdr:cxnSp macro="">
      <xdr:nvCxnSpPr>
        <xdr:cNvPr id="576" name="直線コネクタ 575">
          <a:extLst>
            <a:ext uri="{FF2B5EF4-FFF2-40B4-BE49-F238E27FC236}">
              <a16:creationId xmlns:a16="http://schemas.microsoft.com/office/drawing/2014/main" id="{D7BDEB11-810E-4E55-92DA-3FD8239E7B9F}"/>
            </a:ext>
          </a:extLst>
        </xdr:cNvPr>
        <xdr:cNvCxnSpPr/>
      </xdr:nvCxnSpPr>
      <xdr:spPr>
        <a:xfrm flipV="1">
          <a:off x="15481300" y="9993764"/>
          <a:ext cx="838200" cy="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97880</xdr:rowOff>
    </xdr:from>
    <xdr:ext cx="599010" cy="259045"/>
    <xdr:sp macro="" textlink="">
      <xdr:nvSpPr>
        <xdr:cNvPr id="577" name="教育費平均値テキスト">
          <a:extLst>
            <a:ext uri="{FF2B5EF4-FFF2-40B4-BE49-F238E27FC236}">
              <a16:creationId xmlns:a16="http://schemas.microsoft.com/office/drawing/2014/main" id="{B995C1C2-9D53-45DB-89A0-383543791063}"/>
            </a:ext>
          </a:extLst>
        </xdr:cNvPr>
        <xdr:cNvSpPr txBox="1"/>
      </xdr:nvSpPr>
      <xdr:spPr>
        <a:xfrm>
          <a:off x="16370300" y="96990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75003</xdr:rowOff>
    </xdr:from>
    <xdr:to>
      <xdr:col>85</xdr:col>
      <xdr:colOff>177800</xdr:colOff>
      <xdr:row>58</xdr:row>
      <xdr:rowOff>5153</xdr:rowOff>
    </xdr:to>
    <xdr:sp macro="" textlink="">
      <xdr:nvSpPr>
        <xdr:cNvPr id="578" name="フローチャート: 判断 577">
          <a:extLst>
            <a:ext uri="{FF2B5EF4-FFF2-40B4-BE49-F238E27FC236}">
              <a16:creationId xmlns:a16="http://schemas.microsoft.com/office/drawing/2014/main" id="{0CC28AED-DA59-400A-9B62-5FF311344CE1}"/>
            </a:ext>
          </a:extLst>
        </xdr:cNvPr>
        <xdr:cNvSpPr/>
      </xdr:nvSpPr>
      <xdr:spPr>
        <a:xfrm>
          <a:off x="162687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46698</xdr:rowOff>
    </xdr:from>
    <xdr:to>
      <xdr:col>81</xdr:col>
      <xdr:colOff>50800</xdr:colOff>
      <xdr:row>58</xdr:row>
      <xdr:rowOff>59016</xdr:rowOff>
    </xdr:to>
    <xdr:cxnSp macro="">
      <xdr:nvCxnSpPr>
        <xdr:cNvPr id="579" name="直線コネクタ 578">
          <a:extLst>
            <a:ext uri="{FF2B5EF4-FFF2-40B4-BE49-F238E27FC236}">
              <a16:creationId xmlns:a16="http://schemas.microsoft.com/office/drawing/2014/main" id="{F8F17AA1-A5DD-4687-9868-DEC135A66E08}"/>
            </a:ext>
          </a:extLst>
        </xdr:cNvPr>
        <xdr:cNvCxnSpPr/>
      </xdr:nvCxnSpPr>
      <xdr:spPr>
        <a:xfrm>
          <a:off x="14592300" y="9990798"/>
          <a:ext cx="889000" cy="1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70962</xdr:rowOff>
    </xdr:from>
    <xdr:to>
      <xdr:col>81</xdr:col>
      <xdr:colOff>101600</xdr:colOff>
      <xdr:row>58</xdr:row>
      <xdr:rowOff>1112</xdr:rowOff>
    </xdr:to>
    <xdr:sp macro="" textlink="">
      <xdr:nvSpPr>
        <xdr:cNvPr id="580" name="フローチャート: 判断 579">
          <a:extLst>
            <a:ext uri="{FF2B5EF4-FFF2-40B4-BE49-F238E27FC236}">
              <a16:creationId xmlns:a16="http://schemas.microsoft.com/office/drawing/2014/main" id="{C0949A02-25E1-46F9-94C2-C2B7B9B67772}"/>
            </a:ext>
          </a:extLst>
        </xdr:cNvPr>
        <xdr:cNvSpPr/>
      </xdr:nvSpPr>
      <xdr:spPr>
        <a:xfrm>
          <a:off x="15430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17639</xdr:rowOff>
    </xdr:from>
    <xdr:ext cx="599010" cy="259045"/>
    <xdr:sp macro="" textlink="">
      <xdr:nvSpPr>
        <xdr:cNvPr id="581" name="テキスト ボックス 580">
          <a:extLst>
            <a:ext uri="{FF2B5EF4-FFF2-40B4-BE49-F238E27FC236}">
              <a16:creationId xmlns:a16="http://schemas.microsoft.com/office/drawing/2014/main" id="{F01B2B3E-F746-4E8E-960D-C00B23DB5649}"/>
            </a:ext>
          </a:extLst>
        </xdr:cNvPr>
        <xdr:cNvSpPr txBox="1"/>
      </xdr:nvSpPr>
      <xdr:spPr>
        <a:xfrm>
          <a:off x="15181795" y="96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46698</xdr:rowOff>
    </xdr:from>
    <xdr:to>
      <xdr:col>76</xdr:col>
      <xdr:colOff>114300</xdr:colOff>
      <xdr:row>58</xdr:row>
      <xdr:rowOff>64485</xdr:rowOff>
    </xdr:to>
    <xdr:cxnSp macro="">
      <xdr:nvCxnSpPr>
        <xdr:cNvPr id="582" name="直線コネクタ 581">
          <a:extLst>
            <a:ext uri="{FF2B5EF4-FFF2-40B4-BE49-F238E27FC236}">
              <a16:creationId xmlns:a16="http://schemas.microsoft.com/office/drawing/2014/main" id="{A4BDE0FC-2451-4A9A-A9D0-C7AFAD3F6689}"/>
            </a:ext>
          </a:extLst>
        </xdr:cNvPr>
        <xdr:cNvCxnSpPr/>
      </xdr:nvCxnSpPr>
      <xdr:spPr>
        <a:xfrm flipV="1">
          <a:off x="13703300" y="9990798"/>
          <a:ext cx="889000" cy="1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69658</xdr:rowOff>
    </xdr:from>
    <xdr:to>
      <xdr:col>76</xdr:col>
      <xdr:colOff>165100</xdr:colOff>
      <xdr:row>57</xdr:row>
      <xdr:rowOff>171258</xdr:rowOff>
    </xdr:to>
    <xdr:sp macro="" textlink="">
      <xdr:nvSpPr>
        <xdr:cNvPr id="583" name="フローチャート: 判断 582">
          <a:extLst>
            <a:ext uri="{FF2B5EF4-FFF2-40B4-BE49-F238E27FC236}">
              <a16:creationId xmlns:a16="http://schemas.microsoft.com/office/drawing/2014/main" id="{A9BFE80F-D638-4F74-9893-107F812E9CAA}"/>
            </a:ext>
          </a:extLst>
        </xdr:cNvPr>
        <xdr:cNvSpPr/>
      </xdr:nvSpPr>
      <xdr:spPr>
        <a:xfrm>
          <a:off x="14541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16335</xdr:rowOff>
    </xdr:from>
    <xdr:ext cx="599010" cy="259045"/>
    <xdr:sp macro="" textlink="">
      <xdr:nvSpPr>
        <xdr:cNvPr id="584" name="テキスト ボックス 583">
          <a:extLst>
            <a:ext uri="{FF2B5EF4-FFF2-40B4-BE49-F238E27FC236}">
              <a16:creationId xmlns:a16="http://schemas.microsoft.com/office/drawing/2014/main" id="{B98EBE9F-BA7D-4F44-AA94-1404DBB7C1BB}"/>
            </a:ext>
          </a:extLst>
        </xdr:cNvPr>
        <xdr:cNvSpPr txBox="1"/>
      </xdr:nvSpPr>
      <xdr:spPr>
        <a:xfrm>
          <a:off x="14292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130804</xdr:rowOff>
    </xdr:from>
    <xdr:to>
      <xdr:col>71</xdr:col>
      <xdr:colOff>177800</xdr:colOff>
      <xdr:row>58</xdr:row>
      <xdr:rowOff>64485</xdr:rowOff>
    </xdr:to>
    <xdr:cxnSp macro="">
      <xdr:nvCxnSpPr>
        <xdr:cNvPr id="585" name="直線コネクタ 584">
          <a:extLst>
            <a:ext uri="{FF2B5EF4-FFF2-40B4-BE49-F238E27FC236}">
              <a16:creationId xmlns:a16="http://schemas.microsoft.com/office/drawing/2014/main" id="{3C4D4D01-B76A-46D5-B821-C802B2209448}"/>
            </a:ext>
          </a:extLst>
        </xdr:cNvPr>
        <xdr:cNvCxnSpPr/>
      </xdr:nvCxnSpPr>
      <xdr:spPr>
        <a:xfrm>
          <a:off x="12814300" y="9903454"/>
          <a:ext cx="889000" cy="10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103746</xdr:rowOff>
    </xdr:from>
    <xdr:to>
      <xdr:col>72</xdr:col>
      <xdr:colOff>38100</xdr:colOff>
      <xdr:row>58</xdr:row>
      <xdr:rowOff>33896</xdr:rowOff>
    </xdr:to>
    <xdr:sp macro="" textlink="">
      <xdr:nvSpPr>
        <xdr:cNvPr id="586" name="フローチャート: 判断 585">
          <a:extLst>
            <a:ext uri="{FF2B5EF4-FFF2-40B4-BE49-F238E27FC236}">
              <a16:creationId xmlns:a16="http://schemas.microsoft.com/office/drawing/2014/main" id="{18585EF5-3B88-4581-BB6F-C71BF3954A25}"/>
            </a:ext>
          </a:extLst>
        </xdr:cNvPr>
        <xdr:cNvSpPr/>
      </xdr:nvSpPr>
      <xdr:spPr>
        <a:xfrm>
          <a:off x="13652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50423</xdr:rowOff>
    </xdr:from>
    <xdr:ext cx="599010" cy="259045"/>
    <xdr:sp macro="" textlink="">
      <xdr:nvSpPr>
        <xdr:cNvPr id="587" name="テキスト ボックス 586">
          <a:extLst>
            <a:ext uri="{FF2B5EF4-FFF2-40B4-BE49-F238E27FC236}">
              <a16:creationId xmlns:a16="http://schemas.microsoft.com/office/drawing/2014/main" id="{E3F8A272-2454-48BA-ABD3-1036EA8675BF}"/>
            </a:ext>
          </a:extLst>
        </xdr:cNvPr>
        <xdr:cNvSpPr txBox="1"/>
      </xdr:nvSpPr>
      <xdr:spPr>
        <a:xfrm>
          <a:off x="13403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103312</xdr:rowOff>
    </xdr:from>
    <xdr:to>
      <xdr:col>67</xdr:col>
      <xdr:colOff>101600</xdr:colOff>
      <xdr:row>58</xdr:row>
      <xdr:rowOff>33462</xdr:rowOff>
    </xdr:to>
    <xdr:sp macro="" textlink="">
      <xdr:nvSpPr>
        <xdr:cNvPr id="588" name="フローチャート: 判断 587">
          <a:extLst>
            <a:ext uri="{FF2B5EF4-FFF2-40B4-BE49-F238E27FC236}">
              <a16:creationId xmlns:a16="http://schemas.microsoft.com/office/drawing/2014/main" id="{0FFCEACA-CA6E-483A-9D78-B0E2081BF257}"/>
            </a:ext>
          </a:extLst>
        </xdr:cNvPr>
        <xdr:cNvSpPr/>
      </xdr:nvSpPr>
      <xdr:spPr>
        <a:xfrm>
          <a:off x="12763500" y="987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24589</xdr:rowOff>
    </xdr:from>
    <xdr:ext cx="599010" cy="259045"/>
    <xdr:sp macro="" textlink="">
      <xdr:nvSpPr>
        <xdr:cNvPr id="589" name="テキスト ボックス 588">
          <a:extLst>
            <a:ext uri="{FF2B5EF4-FFF2-40B4-BE49-F238E27FC236}">
              <a16:creationId xmlns:a16="http://schemas.microsoft.com/office/drawing/2014/main" id="{C6E2DD8F-F2A9-41C6-9C50-93BDFF018988}"/>
            </a:ext>
          </a:extLst>
        </xdr:cNvPr>
        <xdr:cNvSpPr txBox="1"/>
      </xdr:nvSpPr>
      <xdr:spPr>
        <a:xfrm>
          <a:off x="12514795" y="996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EA97F2E-BB44-4806-AC07-D695CD62DDC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13E182D-7A07-4DF8-90D9-A036B2FB7D8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A25E7837-B99B-4664-ACD8-3FADBD116DA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9A943918-52CD-4AF1-BCDF-AC53BA4FB62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67BFB864-A060-4C19-9406-AD48A825946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170314</xdr:rowOff>
    </xdr:from>
    <xdr:to>
      <xdr:col>85</xdr:col>
      <xdr:colOff>177800</xdr:colOff>
      <xdr:row>58</xdr:row>
      <xdr:rowOff>100464</xdr:rowOff>
    </xdr:to>
    <xdr:sp macro="" textlink="">
      <xdr:nvSpPr>
        <xdr:cNvPr id="595" name="楕円 594">
          <a:extLst>
            <a:ext uri="{FF2B5EF4-FFF2-40B4-BE49-F238E27FC236}">
              <a16:creationId xmlns:a16="http://schemas.microsoft.com/office/drawing/2014/main" id="{5B80B068-1A89-4EAC-A1EF-36305E6A7DD5}"/>
            </a:ext>
          </a:extLst>
        </xdr:cNvPr>
        <xdr:cNvSpPr/>
      </xdr:nvSpPr>
      <xdr:spPr>
        <a:xfrm>
          <a:off x="16268700" y="994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85241</xdr:rowOff>
    </xdr:from>
    <xdr:ext cx="534377" cy="259045"/>
    <xdr:sp macro="" textlink="">
      <xdr:nvSpPr>
        <xdr:cNvPr id="596" name="教育費該当値テキスト">
          <a:extLst>
            <a:ext uri="{FF2B5EF4-FFF2-40B4-BE49-F238E27FC236}">
              <a16:creationId xmlns:a16="http://schemas.microsoft.com/office/drawing/2014/main" id="{78BA670C-65EA-4D60-8A83-1EF2624279F8}"/>
            </a:ext>
          </a:extLst>
        </xdr:cNvPr>
        <xdr:cNvSpPr txBox="1"/>
      </xdr:nvSpPr>
      <xdr:spPr>
        <a:xfrm>
          <a:off x="16370300" y="985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8216</xdr:rowOff>
    </xdr:from>
    <xdr:to>
      <xdr:col>81</xdr:col>
      <xdr:colOff>101600</xdr:colOff>
      <xdr:row>58</xdr:row>
      <xdr:rowOff>109816</xdr:rowOff>
    </xdr:to>
    <xdr:sp macro="" textlink="">
      <xdr:nvSpPr>
        <xdr:cNvPr id="597" name="楕円 596">
          <a:extLst>
            <a:ext uri="{FF2B5EF4-FFF2-40B4-BE49-F238E27FC236}">
              <a16:creationId xmlns:a16="http://schemas.microsoft.com/office/drawing/2014/main" id="{3C354C5E-0AFA-4AC9-81F0-5788CF2D8412}"/>
            </a:ext>
          </a:extLst>
        </xdr:cNvPr>
        <xdr:cNvSpPr/>
      </xdr:nvSpPr>
      <xdr:spPr>
        <a:xfrm>
          <a:off x="15430500" y="995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100943</xdr:rowOff>
    </xdr:from>
    <xdr:ext cx="534377" cy="259045"/>
    <xdr:sp macro="" textlink="">
      <xdr:nvSpPr>
        <xdr:cNvPr id="598" name="テキスト ボックス 597">
          <a:extLst>
            <a:ext uri="{FF2B5EF4-FFF2-40B4-BE49-F238E27FC236}">
              <a16:creationId xmlns:a16="http://schemas.microsoft.com/office/drawing/2014/main" id="{BD7E6E94-BD8A-47C4-8002-9F5E6C8AA570}"/>
            </a:ext>
          </a:extLst>
        </xdr:cNvPr>
        <xdr:cNvSpPr txBox="1"/>
      </xdr:nvSpPr>
      <xdr:spPr>
        <a:xfrm>
          <a:off x="15214111" y="1004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167348</xdr:rowOff>
    </xdr:from>
    <xdr:to>
      <xdr:col>76</xdr:col>
      <xdr:colOff>165100</xdr:colOff>
      <xdr:row>58</xdr:row>
      <xdr:rowOff>97498</xdr:rowOff>
    </xdr:to>
    <xdr:sp macro="" textlink="">
      <xdr:nvSpPr>
        <xdr:cNvPr id="599" name="楕円 598">
          <a:extLst>
            <a:ext uri="{FF2B5EF4-FFF2-40B4-BE49-F238E27FC236}">
              <a16:creationId xmlns:a16="http://schemas.microsoft.com/office/drawing/2014/main" id="{6DA8236B-3341-4DC7-87EB-810D190DC5C7}"/>
            </a:ext>
          </a:extLst>
        </xdr:cNvPr>
        <xdr:cNvSpPr/>
      </xdr:nvSpPr>
      <xdr:spPr>
        <a:xfrm>
          <a:off x="14541500" y="99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88625</xdr:rowOff>
    </xdr:from>
    <xdr:ext cx="534377" cy="259045"/>
    <xdr:sp macro="" textlink="">
      <xdr:nvSpPr>
        <xdr:cNvPr id="600" name="テキスト ボックス 599">
          <a:extLst>
            <a:ext uri="{FF2B5EF4-FFF2-40B4-BE49-F238E27FC236}">
              <a16:creationId xmlns:a16="http://schemas.microsoft.com/office/drawing/2014/main" id="{2C7E079B-CDA9-47FD-94D3-9AD07CE7B881}"/>
            </a:ext>
          </a:extLst>
        </xdr:cNvPr>
        <xdr:cNvSpPr txBox="1"/>
      </xdr:nvSpPr>
      <xdr:spPr>
        <a:xfrm>
          <a:off x="14325111" y="1003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13685</xdr:rowOff>
    </xdr:from>
    <xdr:to>
      <xdr:col>72</xdr:col>
      <xdr:colOff>38100</xdr:colOff>
      <xdr:row>58</xdr:row>
      <xdr:rowOff>115285</xdr:rowOff>
    </xdr:to>
    <xdr:sp macro="" textlink="">
      <xdr:nvSpPr>
        <xdr:cNvPr id="601" name="楕円 600">
          <a:extLst>
            <a:ext uri="{FF2B5EF4-FFF2-40B4-BE49-F238E27FC236}">
              <a16:creationId xmlns:a16="http://schemas.microsoft.com/office/drawing/2014/main" id="{20C34930-7B4A-421F-BEED-D66042800891}"/>
            </a:ext>
          </a:extLst>
        </xdr:cNvPr>
        <xdr:cNvSpPr/>
      </xdr:nvSpPr>
      <xdr:spPr>
        <a:xfrm>
          <a:off x="13652500" y="99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106412</xdr:rowOff>
    </xdr:from>
    <xdr:ext cx="534377" cy="259045"/>
    <xdr:sp macro="" textlink="">
      <xdr:nvSpPr>
        <xdr:cNvPr id="602" name="テキスト ボックス 601">
          <a:extLst>
            <a:ext uri="{FF2B5EF4-FFF2-40B4-BE49-F238E27FC236}">
              <a16:creationId xmlns:a16="http://schemas.microsoft.com/office/drawing/2014/main" id="{B2C7C238-A432-4BF3-8B09-064BF96C1325}"/>
            </a:ext>
          </a:extLst>
        </xdr:cNvPr>
        <xdr:cNvSpPr txBox="1"/>
      </xdr:nvSpPr>
      <xdr:spPr>
        <a:xfrm>
          <a:off x="13436111" y="1005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80004</xdr:rowOff>
    </xdr:from>
    <xdr:to>
      <xdr:col>67</xdr:col>
      <xdr:colOff>101600</xdr:colOff>
      <xdr:row>58</xdr:row>
      <xdr:rowOff>10154</xdr:rowOff>
    </xdr:to>
    <xdr:sp macro="" textlink="">
      <xdr:nvSpPr>
        <xdr:cNvPr id="603" name="楕円 602">
          <a:extLst>
            <a:ext uri="{FF2B5EF4-FFF2-40B4-BE49-F238E27FC236}">
              <a16:creationId xmlns:a16="http://schemas.microsoft.com/office/drawing/2014/main" id="{2F9B3428-5350-4211-B112-BDAA44378107}"/>
            </a:ext>
          </a:extLst>
        </xdr:cNvPr>
        <xdr:cNvSpPr/>
      </xdr:nvSpPr>
      <xdr:spPr>
        <a:xfrm>
          <a:off x="12763500" y="98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26681</xdr:rowOff>
    </xdr:from>
    <xdr:ext cx="599010" cy="259045"/>
    <xdr:sp macro="" textlink="">
      <xdr:nvSpPr>
        <xdr:cNvPr id="604" name="テキスト ボックス 603">
          <a:extLst>
            <a:ext uri="{FF2B5EF4-FFF2-40B4-BE49-F238E27FC236}">
              <a16:creationId xmlns:a16="http://schemas.microsoft.com/office/drawing/2014/main" id="{732F2DD2-2DA7-4439-B235-CCD6D693D223}"/>
            </a:ext>
          </a:extLst>
        </xdr:cNvPr>
        <xdr:cNvSpPr txBox="1"/>
      </xdr:nvSpPr>
      <xdr:spPr>
        <a:xfrm>
          <a:off x="12514795" y="962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694F46B7-D181-4F65-96B2-C8FD66BF3EE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E2E2B099-B00D-441E-B774-6519D18688B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BE298B73-8404-4244-BB34-CFE4AECD917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6AF53B34-89B1-4D96-A3D5-E2FF766D070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456FE87B-A5A6-4506-B91F-8D28AE1E51B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C726AF13-A88F-49ED-8301-D33FF69EDD0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348AE1A9-E922-4A65-A755-91D36D944A3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1F25681B-2ECA-447D-8140-9876EA224C7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59EB166C-D44C-4469-9925-3D8E368F14B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F1B7FA68-9EC9-46CC-B0A6-DC3639C0786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699B644C-06C1-47B1-A693-40C02E0DF119}"/>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5E09A357-91A3-47EF-861C-F1EC2EB7DEBB}"/>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CA0A6C87-FB33-4156-A358-F4279976862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A9F168FF-E5C4-44B5-8323-DD3D0492CECD}"/>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C656AEC6-07B2-4727-B549-25F515C6981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2A0910A8-DB79-455C-A6B2-C96515F9388F}"/>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13691D4D-9860-40D0-AF08-CFCF24A7D09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6C1CC659-EF3C-4341-9649-3A8CBACFA872}"/>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3BA39594-9513-4D19-8EC0-C6D52DD0AB8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478F7BBA-465F-4BF2-81A8-B5E6710A7C1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3B26BCA5-D9D8-447F-B114-FA5674C4772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a:extLst>
            <a:ext uri="{FF2B5EF4-FFF2-40B4-BE49-F238E27FC236}">
              <a16:creationId xmlns:a16="http://schemas.microsoft.com/office/drawing/2014/main" id="{0AEC2308-A6FA-43B5-A15C-91403072844D}"/>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4F1F3FFE-69F7-4AC5-899B-48FC6480AAD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75210</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C69AEE9A-8F2F-417E-8236-BDB417B65D0C}"/>
            </a:ext>
          </a:extLst>
        </xdr:cNvPr>
        <xdr:cNvCxnSpPr/>
      </xdr:nvCxnSpPr>
      <xdr:spPr>
        <a:xfrm flipV="1">
          <a:off x="16317595" y="12076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49004</xdr:rowOff>
    </xdr:from>
    <xdr:ext cx="249299" cy="259045"/>
    <xdr:sp macro="" textlink="">
      <xdr:nvSpPr>
        <xdr:cNvPr id="629" name="災害復旧費最小値テキスト">
          <a:extLst>
            <a:ext uri="{FF2B5EF4-FFF2-40B4-BE49-F238E27FC236}">
              <a16:creationId xmlns:a16="http://schemas.microsoft.com/office/drawing/2014/main" id="{F5C4CA3A-A635-447A-AC52-21519F200B24}"/>
            </a:ext>
          </a:extLst>
        </xdr:cNvPr>
        <xdr:cNvSpPr txBox="1"/>
      </xdr:nvSpPr>
      <xdr:spPr>
        <a:xfrm>
          <a:off x="16370300" y="135935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EB3E22B7-BD32-4892-AA9B-0B3F3A4295F6}"/>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21887</xdr:rowOff>
    </xdr:from>
    <xdr:ext cx="599010" cy="259045"/>
    <xdr:sp macro="" textlink="">
      <xdr:nvSpPr>
        <xdr:cNvPr id="631" name="災害復旧費最大値テキスト">
          <a:extLst>
            <a:ext uri="{FF2B5EF4-FFF2-40B4-BE49-F238E27FC236}">
              <a16:creationId xmlns:a16="http://schemas.microsoft.com/office/drawing/2014/main" id="{94B31F76-F08B-488E-A631-A534A9122908}"/>
            </a:ext>
          </a:extLst>
        </xdr:cNvPr>
        <xdr:cNvSpPr txBox="1"/>
      </xdr:nvSpPr>
      <xdr:spPr>
        <a:xfrm>
          <a:off x="16370300" y="118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793,853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75210</xdr:rowOff>
    </xdr:from>
    <xdr:to>
      <xdr:col>86</xdr:col>
      <xdr:colOff>25400</xdr:colOff>
      <xdr:row>70</xdr:row>
      <xdr:rowOff>75210</xdr:rowOff>
    </xdr:to>
    <xdr:cxnSp macro="">
      <xdr:nvCxnSpPr>
        <xdr:cNvPr id="632" name="直線コネクタ 631">
          <a:extLst>
            <a:ext uri="{FF2B5EF4-FFF2-40B4-BE49-F238E27FC236}">
              <a16:creationId xmlns:a16="http://schemas.microsoft.com/office/drawing/2014/main" id="{7D1DD247-D986-45CB-ADE9-22BB5C5FAD59}"/>
            </a:ext>
          </a:extLst>
        </xdr:cNvPr>
        <xdr:cNvCxnSpPr/>
      </xdr:nvCxnSpPr>
      <xdr:spPr>
        <a:xfrm>
          <a:off x="16230600" y="1207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43590</xdr:rowOff>
    </xdr:from>
    <xdr:to>
      <xdr:col>85</xdr:col>
      <xdr:colOff>127000</xdr:colOff>
      <xdr:row>79</xdr:row>
      <xdr:rowOff>44320</xdr:rowOff>
    </xdr:to>
    <xdr:cxnSp macro="">
      <xdr:nvCxnSpPr>
        <xdr:cNvPr id="633" name="直線コネクタ 632">
          <a:extLst>
            <a:ext uri="{FF2B5EF4-FFF2-40B4-BE49-F238E27FC236}">
              <a16:creationId xmlns:a16="http://schemas.microsoft.com/office/drawing/2014/main" id="{D088A4EA-3FF5-4B69-84C2-406729E3D9D7}"/>
            </a:ext>
          </a:extLst>
        </xdr:cNvPr>
        <xdr:cNvCxnSpPr/>
      </xdr:nvCxnSpPr>
      <xdr:spPr>
        <a:xfrm>
          <a:off x="15481300" y="13588140"/>
          <a:ext cx="8382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137904</xdr:rowOff>
    </xdr:from>
    <xdr:ext cx="534377" cy="259045"/>
    <xdr:sp macro="" textlink="">
      <xdr:nvSpPr>
        <xdr:cNvPr id="634" name="災害復旧費平均値テキスト">
          <a:extLst>
            <a:ext uri="{FF2B5EF4-FFF2-40B4-BE49-F238E27FC236}">
              <a16:creationId xmlns:a16="http://schemas.microsoft.com/office/drawing/2014/main" id="{0D39E346-E508-4ECE-9B1B-1778B803E465}"/>
            </a:ext>
          </a:extLst>
        </xdr:cNvPr>
        <xdr:cNvSpPr txBox="1"/>
      </xdr:nvSpPr>
      <xdr:spPr>
        <a:xfrm>
          <a:off x="16370300" y="13339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115027</xdr:rowOff>
    </xdr:from>
    <xdr:to>
      <xdr:col>85</xdr:col>
      <xdr:colOff>177800</xdr:colOff>
      <xdr:row>79</xdr:row>
      <xdr:rowOff>45177</xdr:rowOff>
    </xdr:to>
    <xdr:sp macro="" textlink="">
      <xdr:nvSpPr>
        <xdr:cNvPr id="635" name="フローチャート: 判断 634">
          <a:extLst>
            <a:ext uri="{FF2B5EF4-FFF2-40B4-BE49-F238E27FC236}">
              <a16:creationId xmlns:a16="http://schemas.microsoft.com/office/drawing/2014/main" id="{B7E2D9D4-1C93-4F7F-9EF4-22DFB9811020}"/>
            </a:ext>
          </a:extLst>
        </xdr:cNvPr>
        <xdr:cNvSpPr/>
      </xdr:nvSpPr>
      <xdr:spPr>
        <a:xfrm>
          <a:off x="16268700" y="1348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28528</xdr:rowOff>
    </xdr:from>
    <xdr:to>
      <xdr:col>81</xdr:col>
      <xdr:colOff>50800</xdr:colOff>
      <xdr:row>79</xdr:row>
      <xdr:rowOff>43590</xdr:rowOff>
    </xdr:to>
    <xdr:cxnSp macro="">
      <xdr:nvCxnSpPr>
        <xdr:cNvPr id="636" name="直線コネクタ 635">
          <a:extLst>
            <a:ext uri="{FF2B5EF4-FFF2-40B4-BE49-F238E27FC236}">
              <a16:creationId xmlns:a16="http://schemas.microsoft.com/office/drawing/2014/main" id="{20296968-D9D8-4CE0-A641-B806F035C580}"/>
            </a:ext>
          </a:extLst>
        </xdr:cNvPr>
        <xdr:cNvCxnSpPr/>
      </xdr:nvCxnSpPr>
      <xdr:spPr>
        <a:xfrm>
          <a:off x="14592300" y="13573078"/>
          <a:ext cx="889000" cy="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117103</xdr:rowOff>
    </xdr:from>
    <xdr:to>
      <xdr:col>81</xdr:col>
      <xdr:colOff>101600</xdr:colOff>
      <xdr:row>79</xdr:row>
      <xdr:rowOff>47253</xdr:rowOff>
    </xdr:to>
    <xdr:sp macro="" textlink="">
      <xdr:nvSpPr>
        <xdr:cNvPr id="637" name="フローチャート: 判断 636">
          <a:extLst>
            <a:ext uri="{FF2B5EF4-FFF2-40B4-BE49-F238E27FC236}">
              <a16:creationId xmlns:a16="http://schemas.microsoft.com/office/drawing/2014/main" id="{5E5A0A8F-84A2-4576-95BC-E7857C2DB204}"/>
            </a:ext>
          </a:extLst>
        </xdr:cNvPr>
        <xdr:cNvSpPr/>
      </xdr:nvSpPr>
      <xdr:spPr>
        <a:xfrm>
          <a:off x="15430500" y="1349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63780</xdr:rowOff>
    </xdr:from>
    <xdr:ext cx="534377" cy="259045"/>
    <xdr:sp macro="" textlink="">
      <xdr:nvSpPr>
        <xdr:cNvPr id="638" name="テキスト ボックス 637">
          <a:extLst>
            <a:ext uri="{FF2B5EF4-FFF2-40B4-BE49-F238E27FC236}">
              <a16:creationId xmlns:a16="http://schemas.microsoft.com/office/drawing/2014/main" id="{155416FE-B5C0-4656-A457-7D5549C9274C}"/>
            </a:ext>
          </a:extLst>
        </xdr:cNvPr>
        <xdr:cNvSpPr txBox="1"/>
      </xdr:nvSpPr>
      <xdr:spPr>
        <a:xfrm>
          <a:off x="15214111" y="1326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110041</xdr:rowOff>
    </xdr:from>
    <xdr:to>
      <xdr:col>76</xdr:col>
      <xdr:colOff>114300</xdr:colOff>
      <xdr:row>79</xdr:row>
      <xdr:rowOff>28528</xdr:rowOff>
    </xdr:to>
    <xdr:cxnSp macro="">
      <xdr:nvCxnSpPr>
        <xdr:cNvPr id="639" name="直線コネクタ 638">
          <a:extLst>
            <a:ext uri="{FF2B5EF4-FFF2-40B4-BE49-F238E27FC236}">
              <a16:creationId xmlns:a16="http://schemas.microsoft.com/office/drawing/2014/main" id="{C883F0DB-0C0B-480F-861B-88FF4FD52BCA}"/>
            </a:ext>
          </a:extLst>
        </xdr:cNvPr>
        <xdr:cNvCxnSpPr/>
      </xdr:nvCxnSpPr>
      <xdr:spPr>
        <a:xfrm>
          <a:off x="13703300" y="13483141"/>
          <a:ext cx="889000" cy="8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120169</xdr:rowOff>
    </xdr:from>
    <xdr:to>
      <xdr:col>76</xdr:col>
      <xdr:colOff>165100</xdr:colOff>
      <xdr:row>79</xdr:row>
      <xdr:rowOff>50319</xdr:rowOff>
    </xdr:to>
    <xdr:sp macro="" textlink="">
      <xdr:nvSpPr>
        <xdr:cNvPr id="640" name="フローチャート: 判断 639">
          <a:extLst>
            <a:ext uri="{FF2B5EF4-FFF2-40B4-BE49-F238E27FC236}">
              <a16:creationId xmlns:a16="http://schemas.microsoft.com/office/drawing/2014/main" id="{2C0BF570-48D0-439B-B580-EC9C570AC802}"/>
            </a:ext>
          </a:extLst>
        </xdr:cNvPr>
        <xdr:cNvSpPr/>
      </xdr:nvSpPr>
      <xdr:spPr>
        <a:xfrm>
          <a:off x="14541500" y="1349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66846</xdr:rowOff>
    </xdr:from>
    <xdr:ext cx="534377" cy="259045"/>
    <xdr:sp macro="" textlink="">
      <xdr:nvSpPr>
        <xdr:cNvPr id="641" name="テキスト ボックス 640">
          <a:extLst>
            <a:ext uri="{FF2B5EF4-FFF2-40B4-BE49-F238E27FC236}">
              <a16:creationId xmlns:a16="http://schemas.microsoft.com/office/drawing/2014/main" id="{597AEE0C-585A-4DAA-8878-07546083E4C1}"/>
            </a:ext>
          </a:extLst>
        </xdr:cNvPr>
        <xdr:cNvSpPr txBox="1"/>
      </xdr:nvSpPr>
      <xdr:spPr>
        <a:xfrm>
          <a:off x="14325111" y="1326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110041</xdr:rowOff>
    </xdr:from>
    <xdr:to>
      <xdr:col>71</xdr:col>
      <xdr:colOff>177800</xdr:colOff>
      <xdr:row>78</xdr:row>
      <xdr:rowOff>136928</xdr:rowOff>
    </xdr:to>
    <xdr:cxnSp macro="">
      <xdr:nvCxnSpPr>
        <xdr:cNvPr id="642" name="直線コネクタ 641">
          <a:extLst>
            <a:ext uri="{FF2B5EF4-FFF2-40B4-BE49-F238E27FC236}">
              <a16:creationId xmlns:a16="http://schemas.microsoft.com/office/drawing/2014/main" id="{FB667799-844B-4FDE-B9B0-1217DA9F5B8A}"/>
            </a:ext>
          </a:extLst>
        </xdr:cNvPr>
        <xdr:cNvCxnSpPr/>
      </xdr:nvCxnSpPr>
      <xdr:spPr>
        <a:xfrm flipV="1">
          <a:off x="12814300" y="13483141"/>
          <a:ext cx="889000" cy="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121190</xdr:rowOff>
    </xdr:from>
    <xdr:to>
      <xdr:col>72</xdr:col>
      <xdr:colOff>38100</xdr:colOff>
      <xdr:row>79</xdr:row>
      <xdr:rowOff>51340</xdr:rowOff>
    </xdr:to>
    <xdr:sp macro="" textlink="">
      <xdr:nvSpPr>
        <xdr:cNvPr id="643" name="フローチャート: 判断 642">
          <a:extLst>
            <a:ext uri="{FF2B5EF4-FFF2-40B4-BE49-F238E27FC236}">
              <a16:creationId xmlns:a16="http://schemas.microsoft.com/office/drawing/2014/main" id="{B55F8037-BB0A-4546-8147-ABC9F78B91F7}"/>
            </a:ext>
          </a:extLst>
        </xdr:cNvPr>
        <xdr:cNvSpPr/>
      </xdr:nvSpPr>
      <xdr:spPr>
        <a:xfrm>
          <a:off x="13652500" y="134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42467</xdr:rowOff>
    </xdr:from>
    <xdr:ext cx="534377" cy="259045"/>
    <xdr:sp macro="" textlink="">
      <xdr:nvSpPr>
        <xdr:cNvPr id="644" name="テキスト ボックス 643">
          <a:extLst>
            <a:ext uri="{FF2B5EF4-FFF2-40B4-BE49-F238E27FC236}">
              <a16:creationId xmlns:a16="http://schemas.microsoft.com/office/drawing/2014/main" id="{A5FBBA25-3E66-45C1-A0C7-993939D019FF}"/>
            </a:ext>
          </a:extLst>
        </xdr:cNvPr>
        <xdr:cNvSpPr txBox="1"/>
      </xdr:nvSpPr>
      <xdr:spPr>
        <a:xfrm>
          <a:off x="13436111" y="135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128552</xdr:rowOff>
    </xdr:from>
    <xdr:to>
      <xdr:col>67</xdr:col>
      <xdr:colOff>101600</xdr:colOff>
      <xdr:row>79</xdr:row>
      <xdr:rowOff>58702</xdr:rowOff>
    </xdr:to>
    <xdr:sp macro="" textlink="">
      <xdr:nvSpPr>
        <xdr:cNvPr id="645" name="フローチャート: 判断 644">
          <a:extLst>
            <a:ext uri="{FF2B5EF4-FFF2-40B4-BE49-F238E27FC236}">
              <a16:creationId xmlns:a16="http://schemas.microsoft.com/office/drawing/2014/main" id="{043B6609-3336-4370-954F-35B15CC2E3C3}"/>
            </a:ext>
          </a:extLst>
        </xdr:cNvPr>
        <xdr:cNvSpPr/>
      </xdr:nvSpPr>
      <xdr:spPr>
        <a:xfrm>
          <a:off x="12763500" y="13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49829</xdr:rowOff>
    </xdr:from>
    <xdr:ext cx="534377" cy="259045"/>
    <xdr:sp macro="" textlink="">
      <xdr:nvSpPr>
        <xdr:cNvPr id="646" name="テキスト ボックス 645">
          <a:extLst>
            <a:ext uri="{FF2B5EF4-FFF2-40B4-BE49-F238E27FC236}">
              <a16:creationId xmlns:a16="http://schemas.microsoft.com/office/drawing/2014/main" id="{56B68050-8303-4636-9FE4-D5E5D598087D}"/>
            </a:ext>
          </a:extLst>
        </xdr:cNvPr>
        <xdr:cNvSpPr txBox="1"/>
      </xdr:nvSpPr>
      <xdr:spPr>
        <a:xfrm>
          <a:off x="12547111" y="1359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1786F49-22C4-45E2-AB3A-63F5D2A133A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0D9DE63-569C-44B0-BDB9-F27D5973490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13FF67E-A71B-4992-A7BD-7FDCC3DB2C1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4DDAEA4-E7C3-49D8-B697-E2718287415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CB2A294-0169-4256-8BEF-3CB6538DC1F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164970</xdr:rowOff>
    </xdr:from>
    <xdr:to>
      <xdr:col>85</xdr:col>
      <xdr:colOff>177800</xdr:colOff>
      <xdr:row>79</xdr:row>
      <xdr:rowOff>95120</xdr:rowOff>
    </xdr:to>
    <xdr:sp macro="" textlink="">
      <xdr:nvSpPr>
        <xdr:cNvPr id="652" name="楕円 651">
          <a:extLst>
            <a:ext uri="{FF2B5EF4-FFF2-40B4-BE49-F238E27FC236}">
              <a16:creationId xmlns:a16="http://schemas.microsoft.com/office/drawing/2014/main" id="{030D59B8-5D4F-41A7-BFA6-8471B4DC8D2F}"/>
            </a:ext>
          </a:extLst>
        </xdr:cNvPr>
        <xdr:cNvSpPr/>
      </xdr:nvSpPr>
      <xdr:spPr>
        <a:xfrm>
          <a:off x="16268700" y="1353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93454</xdr:rowOff>
    </xdr:from>
    <xdr:ext cx="313932" cy="259045"/>
    <xdr:sp macro="" textlink="">
      <xdr:nvSpPr>
        <xdr:cNvPr id="653" name="災害復旧費該当値テキスト">
          <a:extLst>
            <a:ext uri="{FF2B5EF4-FFF2-40B4-BE49-F238E27FC236}">
              <a16:creationId xmlns:a16="http://schemas.microsoft.com/office/drawing/2014/main" id="{A6F00FB2-15D9-4B94-8149-3E0DFB80370D}"/>
            </a:ext>
          </a:extLst>
        </xdr:cNvPr>
        <xdr:cNvSpPr txBox="1"/>
      </xdr:nvSpPr>
      <xdr:spPr>
        <a:xfrm>
          <a:off x="16370300" y="1346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164240</xdr:rowOff>
    </xdr:from>
    <xdr:to>
      <xdr:col>81</xdr:col>
      <xdr:colOff>101600</xdr:colOff>
      <xdr:row>79</xdr:row>
      <xdr:rowOff>94390</xdr:rowOff>
    </xdr:to>
    <xdr:sp macro="" textlink="">
      <xdr:nvSpPr>
        <xdr:cNvPr id="654" name="楕円 653">
          <a:extLst>
            <a:ext uri="{FF2B5EF4-FFF2-40B4-BE49-F238E27FC236}">
              <a16:creationId xmlns:a16="http://schemas.microsoft.com/office/drawing/2014/main" id="{A999F432-9537-4683-B13B-3524E57A9804}"/>
            </a:ext>
          </a:extLst>
        </xdr:cNvPr>
        <xdr:cNvSpPr/>
      </xdr:nvSpPr>
      <xdr:spPr>
        <a:xfrm>
          <a:off x="15430500" y="135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85517</xdr:rowOff>
    </xdr:from>
    <xdr:ext cx="378565" cy="259045"/>
    <xdr:sp macro="" textlink="">
      <xdr:nvSpPr>
        <xdr:cNvPr id="655" name="テキスト ボックス 654">
          <a:extLst>
            <a:ext uri="{FF2B5EF4-FFF2-40B4-BE49-F238E27FC236}">
              <a16:creationId xmlns:a16="http://schemas.microsoft.com/office/drawing/2014/main" id="{9B64DF7C-555B-41D1-B4D3-449C22A73E43}"/>
            </a:ext>
          </a:extLst>
        </xdr:cNvPr>
        <xdr:cNvSpPr txBox="1"/>
      </xdr:nvSpPr>
      <xdr:spPr>
        <a:xfrm>
          <a:off x="15292017" y="1363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149178</xdr:rowOff>
    </xdr:from>
    <xdr:to>
      <xdr:col>76</xdr:col>
      <xdr:colOff>165100</xdr:colOff>
      <xdr:row>79</xdr:row>
      <xdr:rowOff>79328</xdr:rowOff>
    </xdr:to>
    <xdr:sp macro="" textlink="">
      <xdr:nvSpPr>
        <xdr:cNvPr id="656" name="楕円 655">
          <a:extLst>
            <a:ext uri="{FF2B5EF4-FFF2-40B4-BE49-F238E27FC236}">
              <a16:creationId xmlns:a16="http://schemas.microsoft.com/office/drawing/2014/main" id="{477052EC-F99E-4157-B9E9-114F44C61540}"/>
            </a:ext>
          </a:extLst>
        </xdr:cNvPr>
        <xdr:cNvSpPr/>
      </xdr:nvSpPr>
      <xdr:spPr>
        <a:xfrm>
          <a:off x="14541500" y="1352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70455</xdr:rowOff>
    </xdr:from>
    <xdr:ext cx="469744" cy="259045"/>
    <xdr:sp macro="" textlink="">
      <xdr:nvSpPr>
        <xdr:cNvPr id="657" name="テキスト ボックス 656">
          <a:extLst>
            <a:ext uri="{FF2B5EF4-FFF2-40B4-BE49-F238E27FC236}">
              <a16:creationId xmlns:a16="http://schemas.microsoft.com/office/drawing/2014/main" id="{F4F09238-EA51-4307-9B84-896C3E726A17}"/>
            </a:ext>
          </a:extLst>
        </xdr:cNvPr>
        <xdr:cNvSpPr txBox="1"/>
      </xdr:nvSpPr>
      <xdr:spPr>
        <a:xfrm>
          <a:off x="14357428" y="1361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59241</xdr:rowOff>
    </xdr:from>
    <xdr:to>
      <xdr:col>72</xdr:col>
      <xdr:colOff>38100</xdr:colOff>
      <xdr:row>78</xdr:row>
      <xdr:rowOff>160841</xdr:rowOff>
    </xdr:to>
    <xdr:sp macro="" textlink="">
      <xdr:nvSpPr>
        <xdr:cNvPr id="658" name="楕円 657">
          <a:extLst>
            <a:ext uri="{FF2B5EF4-FFF2-40B4-BE49-F238E27FC236}">
              <a16:creationId xmlns:a16="http://schemas.microsoft.com/office/drawing/2014/main" id="{B75C86FD-D3D0-4F49-9004-0A17246E0A7C}"/>
            </a:ext>
          </a:extLst>
        </xdr:cNvPr>
        <xdr:cNvSpPr/>
      </xdr:nvSpPr>
      <xdr:spPr>
        <a:xfrm>
          <a:off x="13652500" y="1343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5918</xdr:rowOff>
    </xdr:from>
    <xdr:ext cx="534377" cy="259045"/>
    <xdr:sp macro="" textlink="">
      <xdr:nvSpPr>
        <xdr:cNvPr id="659" name="テキスト ボックス 658">
          <a:extLst>
            <a:ext uri="{FF2B5EF4-FFF2-40B4-BE49-F238E27FC236}">
              <a16:creationId xmlns:a16="http://schemas.microsoft.com/office/drawing/2014/main" id="{BF9922E5-C8D2-485A-8E88-F5C72B16FF2F}"/>
            </a:ext>
          </a:extLst>
        </xdr:cNvPr>
        <xdr:cNvSpPr txBox="1"/>
      </xdr:nvSpPr>
      <xdr:spPr>
        <a:xfrm>
          <a:off x="13436111" y="1320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86128</xdr:rowOff>
    </xdr:from>
    <xdr:to>
      <xdr:col>67</xdr:col>
      <xdr:colOff>101600</xdr:colOff>
      <xdr:row>79</xdr:row>
      <xdr:rowOff>16278</xdr:rowOff>
    </xdr:to>
    <xdr:sp macro="" textlink="">
      <xdr:nvSpPr>
        <xdr:cNvPr id="660" name="楕円 659">
          <a:extLst>
            <a:ext uri="{FF2B5EF4-FFF2-40B4-BE49-F238E27FC236}">
              <a16:creationId xmlns:a16="http://schemas.microsoft.com/office/drawing/2014/main" id="{94D1A3F8-135F-4777-8601-54E0C1147DEF}"/>
            </a:ext>
          </a:extLst>
        </xdr:cNvPr>
        <xdr:cNvSpPr/>
      </xdr:nvSpPr>
      <xdr:spPr>
        <a:xfrm>
          <a:off x="12763500" y="1345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32805</xdr:rowOff>
    </xdr:from>
    <xdr:ext cx="534377" cy="259045"/>
    <xdr:sp macro="" textlink="">
      <xdr:nvSpPr>
        <xdr:cNvPr id="661" name="テキスト ボックス 660">
          <a:extLst>
            <a:ext uri="{FF2B5EF4-FFF2-40B4-BE49-F238E27FC236}">
              <a16:creationId xmlns:a16="http://schemas.microsoft.com/office/drawing/2014/main" id="{3E3CED8D-7EAC-4F6C-A10B-FD9B01973234}"/>
            </a:ext>
          </a:extLst>
        </xdr:cNvPr>
        <xdr:cNvSpPr txBox="1"/>
      </xdr:nvSpPr>
      <xdr:spPr>
        <a:xfrm>
          <a:off x="12547111" y="132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1A8237E1-B5F3-4BC3-BC60-A31F6ADDD9F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48BC2728-6292-4364-AA17-E3EE69ABD11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DC80C274-8A51-49F6-AB48-44C6A8A6522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7D0F70D2-82FA-4CC5-8CC0-58C77D89CB5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75614112-2844-4A0B-8CCF-74E31EBD6CD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89E01665-5836-45D7-A476-E6DEF7C9F85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BA52BACD-6980-40DA-9851-8592651B844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9A657438-E02C-4325-8D8D-DB39C274AF0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35DF6679-35D4-482F-8A6E-2F1D91F36D5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35352028-8101-465B-917A-A9D5501991B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BAB72A0C-C7BE-467E-9A60-79369B7A16B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912E1D8F-EA6B-41BD-BD90-9A0179A1A40F}"/>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F36EA5AC-8DA3-49E7-B08F-9130D1F126D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5" name="テキスト ボックス 674">
          <a:extLst>
            <a:ext uri="{FF2B5EF4-FFF2-40B4-BE49-F238E27FC236}">
              <a16:creationId xmlns:a16="http://schemas.microsoft.com/office/drawing/2014/main" id="{BA3F3D38-064C-4E1C-9824-6481C2F0C2D3}"/>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EDC89FA3-5B3D-4642-9B88-D153067AE8FE}"/>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a:extLst>
            <a:ext uri="{FF2B5EF4-FFF2-40B4-BE49-F238E27FC236}">
              <a16:creationId xmlns:a16="http://schemas.microsoft.com/office/drawing/2014/main" id="{12DA6EDF-01FE-43C4-83CA-D7FDFE787183}"/>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411716F7-4944-43CD-B375-D363DDA4E8BA}"/>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53F3D9AF-1419-43F6-B4BB-715E54DB889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C3826CDC-1DA9-498C-8F4A-1E65C3BFB0A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3F4C86B6-C61B-47D7-BEB4-416A1DFE5B0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769FF8E4-9F80-4764-BE9A-E45233FB357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9A47F9C9-8325-4E7F-8943-24415849A467}"/>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97A6D90E-B34C-432F-9ABF-73EFEA59DB0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10446</xdr:rowOff>
    </xdr:from>
    <xdr:to>
      <xdr:col>85</xdr:col>
      <xdr:colOff>126364</xdr:colOff>
      <xdr:row>98</xdr:row>
      <xdr:rowOff>153705</xdr:rowOff>
    </xdr:to>
    <xdr:cxnSp macro="">
      <xdr:nvCxnSpPr>
        <xdr:cNvPr id="685" name="直線コネクタ 684">
          <a:extLst>
            <a:ext uri="{FF2B5EF4-FFF2-40B4-BE49-F238E27FC236}">
              <a16:creationId xmlns:a16="http://schemas.microsoft.com/office/drawing/2014/main" id="{2A927499-F75D-4116-A52C-055058C11138}"/>
            </a:ext>
          </a:extLst>
        </xdr:cNvPr>
        <xdr:cNvCxnSpPr/>
      </xdr:nvCxnSpPr>
      <xdr:spPr>
        <a:xfrm flipV="1">
          <a:off x="16317595" y="15440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157532</xdr:rowOff>
    </xdr:from>
    <xdr:ext cx="534377" cy="259045"/>
    <xdr:sp macro="" textlink="">
      <xdr:nvSpPr>
        <xdr:cNvPr id="686" name="公債費最小値テキスト">
          <a:extLst>
            <a:ext uri="{FF2B5EF4-FFF2-40B4-BE49-F238E27FC236}">
              <a16:creationId xmlns:a16="http://schemas.microsoft.com/office/drawing/2014/main" id="{11C678C4-DC83-427B-B0A9-D2088C7D78F3}"/>
            </a:ext>
          </a:extLst>
        </xdr:cNvPr>
        <xdr:cNvSpPr txBox="1"/>
      </xdr:nvSpPr>
      <xdr:spPr>
        <a:xfrm>
          <a:off x="16370300" y="1695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153705</xdr:rowOff>
    </xdr:from>
    <xdr:to>
      <xdr:col>86</xdr:col>
      <xdr:colOff>25400</xdr:colOff>
      <xdr:row>98</xdr:row>
      <xdr:rowOff>153705</xdr:rowOff>
    </xdr:to>
    <xdr:cxnSp macro="">
      <xdr:nvCxnSpPr>
        <xdr:cNvPr id="687" name="直線コネクタ 686">
          <a:extLst>
            <a:ext uri="{FF2B5EF4-FFF2-40B4-BE49-F238E27FC236}">
              <a16:creationId xmlns:a16="http://schemas.microsoft.com/office/drawing/2014/main" id="{F95393D6-BE00-4C09-B67A-D3CAFA572544}"/>
            </a:ext>
          </a:extLst>
        </xdr:cNvPr>
        <xdr:cNvCxnSpPr/>
      </xdr:nvCxnSpPr>
      <xdr:spPr>
        <a:xfrm>
          <a:off x="16230600" y="1695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128573</xdr:rowOff>
    </xdr:from>
    <xdr:ext cx="599010" cy="259045"/>
    <xdr:sp macro="" textlink="">
      <xdr:nvSpPr>
        <xdr:cNvPr id="688" name="公債費最大値テキスト">
          <a:extLst>
            <a:ext uri="{FF2B5EF4-FFF2-40B4-BE49-F238E27FC236}">
              <a16:creationId xmlns:a16="http://schemas.microsoft.com/office/drawing/2014/main" id="{46E001AD-A81A-46C1-BB4F-CF1B52C3AE69}"/>
            </a:ext>
          </a:extLst>
        </xdr:cNvPr>
        <xdr:cNvSpPr txBox="1"/>
      </xdr:nvSpPr>
      <xdr:spPr>
        <a:xfrm>
          <a:off x="16370300" y="1521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827,850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10446</xdr:rowOff>
    </xdr:from>
    <xdr:to>
      <xdr:col>86</xdr:col>
      <xdr:colOff>25400</xdr:colOff>
      <xdr:row>90</xdr:row>
      <xdr:rowOff>10446</xdr:rowOff>
    </xdr:to>
    <xdr:cxnSp macro="">
      <xdr:nvCxnSpPr>
        <xdr:cNvPr id="689" name="直線コネクタ 688">
          <a:extLst>
            <a:ext uri="{FF2B5EF4-FFF2-40B4-BE49-F238E27FC236}">
              <a16:creationId xmlns:a16="http://schemas.microsoft.com/office/drawing/2014/main" id="{9BBAA8D4-5895-4493-8B33-C1AE3D9DDD8A}"/>
            </a:ext>
          </a:extLst>
        </xdr:cNvPr>
        <xdr:cNvCxnSpPr/>
      </xdr:nvCxnSpPr>
      <xdr:spPr>
        <a:xfrm>
          <a:off x="16230600" y="1544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39097</xdr:rowOff>
    </xdr:from>
    <xdr:to>
      <xdr:col>85</xdr:col>
      <xdr:colOff>127000</xdr:colOff>
      <xdr:row>98</xdr:row>
      <xdr:rowOff>45548</xdr:rowOff>
    </xdr:to>
    <xdr:cxnSp macro="">
      <xdr:nvCxnSpPr>
        <xdr:cNvPr id="690" name="直線コネクタ 689">
          <a:extLst>
            <a:ext uri="{FF2B5EF4-FFF2-40B4-BE49-F238E27FC236}">
              <a16:creationId xmlns:a16="http://schemas.microsoft.com/office/drawing/2014/main" id="{FEDF85EF-19ED-4F71-9E30-87C958F1869D}"/>
            </a:ext>
          </a:extLst>
        </xdr:cNvPr>
        <xdr:cNvCxnSpPr/>
      </xdr:nvCxnSpPr>
      <xdr:spPr>
        <a:xfrm flipV="1">
          <a:off x="15481300" y="16841197"/>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33456</xdr:rowOff>
    </xdr:from>
    <xdr:ext cx="599010" cy="259045"/>
    <xdr:sp macro="" textlink="">
      <xdr:nvSpPr>
        <xdr:cNvPr id="691" name="公債費平均値テキスト">
          <a:extLst>
            <a:ext uri="{FF2B5EF4-FFF2-40B4-BE49-F238E27FC236}">
              <a16:creationId xmlns:a16="http://schemas.microsoft.com/office/drawing/2014/main" id="{121B21C9-A2CA-4A9B-BFFD-4B8C9AC5981F}"/>
            </a:ext>
          </a:extLst>
        </xdr:cNvPr>
        <xdr:cNvSpPr txBox="1"/>
      </xdr:nvSpPr>
      <xdr:spPr>
        <a:xfrm>
          <a:off x="16370300" y="16492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10579</xdr:rowOff>
    </xdr:from>
    <xdr:to>
      <xdr:col>85</xdr:col>
      <xdr:colOff>177800</xdr:colOff>
      <xdr:row>97</xdr:row>
      <xdr:rowOff>112179</xdr:rowOff>
    </xdr:to>
    <xdr:sp macro="" textlink="">
      <xdr:nvSpPr>
        <xdr:cNvPr id="692" name="フローチャート: 判断 691">
          <a:extLst>
            <a:ext uri="{FF2B5EF4-FFF2-40B4-BE49-F238E27FC236}">
              <a16:creationId xmlns:a16="http://schemas.microsoft.com/office/drawing/2014/main" id="{83E7FADB-A522-4CCE-B7B0-228AD619446A}"/>
            </a:ext>
          </a:extLst>
        </xdr:cNvPr>
        <xdr:cNvSpPr/>
      </xdr:nvSpPr>
      <xdr:spPr>
        <a:xfrm>
          <a:off x="162687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45548</xdr:rowOff>
    </xdr:from>
    <xdr:to>
      <xdr:col>81</xdr:col>
      <xdr:colOff>50800</xdr:colOff>
      <xdr:row>98</xdr:row>
      <xdr:rowOff>54547</xdr:rowOff>
    </xdr:to>
    <xdr:cxnSp macro="">
      <xdr:nvCxnSpPr>
        <xdr:cNvPr id="693" name="直線コネクタ 692">
          <a:extLst>
            <a:ext uri="{FF2B5EF4-FFF2-40B4-BE49-F238E27FC236}">
              <a16:creationId xmlns:a16="http://schemas.microsoft.com/office/drawing/2014/main" id="{37724281-2A7E-470D-B837-62C49EF84B65}"/>
            </a:ext>
          </a:extLst>
        </xdr:cNvPr>
        <xdr:cNvCxnSpPr/>
      </xdr:nvCxnSpPr>
      <xdr:spPr>
        <a:xfrm flipV="1">
          <a:off x="14592300" y="16847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36629</xdr:rowOff>
    </xdr:from>
    <xdr:to>
      <xdr:col>81</xdr:col>
      <xdr:colOff>101600</xdr:colOff>
      <xdr:row>97</xdr:row>
      <xdr:rowOff>138229</xdr:rowOff>
    </xdr:to>
    <xdr:sp macro="" textlink="">
      <xdr:nvSpPr>
        <xdr:cNvPr id="694" name="フローチャート: 判断 693">
          <a:extLst>
            <a:ext uri="{FF2B5EF4-FFF2-40B4-BE49-F238E27FC236}">
              <a16:creationId xmlns:a16="http://schemas.microsoft.com/office/drawing/2014/main" id="{6C27774C-29CA-4514-957E-A60C027CB5F6}"/>
            </a:ext>
          </a:extLst>
        </xdr:cNvPr>
        <xdr:cNvSpPr/>
      </xdr:nvSpPr>
      <xdr:spPr>
        <a:xfrm>
          <a:off x="15430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154756</xdr:rowOff>
    </xdr:from>
    <xdr:ext cx="599010" cy="259045"/>
    <xdr:sp macro="" textlink="">
      <xdr:nvSpPr>
        <xdr:cNvPr id="695" name="テキスト ボックス 694">
          <a:extLst>
            <a:ext uri="{FF2B5EF4-FFF2-40B4-BE49-F238E27FC236}">
              <a16:creationId xmlns:a16="http://schemas.microsoft.com/office/drawing/2014/main" id="{4A1A0545-28BA-4839-B8FE-607592E189C5}"/>
            </a:ext>
          </a:extLst>
        </xdr:cNvPr>
        <xdr:cNvSpPr txBox="1"/>
      </xdr:nvSpPr>
      <xdr:spPr>
        <a:xfrm>
          <a:off x="15181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54547</xdr:rowOff>
    </xdr:from>
    <xdr:to>
      <xdr:col>76</xdr:col>
      <xdr:colOff>114300</xdr:colOff>
      <xdr:row>98</xdr:row>
      <xdr:rowOff>69847</xdr:rowOff>
    </xdr:to>
    <xdr:cxnSp macro="">
      <xdr:nvCxnSpPr>
        <xdr:cNvPr id="696" name="直線コネクタ 695">
          <a:extLst>
            <a:ext uri="{FF2B5EF4-FFF2-40B4-BE49-F238E27FC236}">
              <a16:creationId xmlns:a16="http://schemas.microsoft.com/office/drawing/2014/main" id="{56D58993-048A-4E86-93A6-474B651C12EA}"/>
            </a:ext>
          </a:extLst>
        </xdr:cNvPr>
        <xdr:cNvCxnSpPr/>
      </xdr:nvCxnSpPr>
      <xdr:spPr>
        <a:xfrm flipV="1">
          <a:off x="13703300" y="16856647"/>
          <a:ext cx="889000" cy="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50507</xdr:rowOff>
    </xdr:from>
    <xdr:to>
      <xdr:col>76</xdr:col>
      <xdr:colOff>165100</xdr:colOff>
      <xdr:row>97</xdr:row>
      <xdr:rowOff>152107</xdr:rowOff>
    </xdr:to>
    <xdr:sp macro="" textlink="">
      <xdr:nvSpPr>
        <xdr:cNvPr id="697" name="フローチャート: 判断 696">
          <a:extLst>
            <a:ext uri="{FF2B5EF4-FFF2-40B4-BE49-F238E27FC236}">
              <a16:creationId xmlns:a16="http://schemas.microsoft.com/office/drawing/2014/main" id="{6D7B1444-A481-43E4-8795-78C97B6A2D14}"/>
            </a:ext>
          </a:extLst>
        </xdr:cNvPr>
        <xdr:cNvSpPr/>
      </xdr:nvSpPr>
      <xdr:spPr>
        <a:xfrm>
          <a:off x="14541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168634</xdr:rowOff>
    </xdr:from>
    <xdr:ext cx="599010" cy="259045"/>
    <xdr:sp macro="" textlink="">
      <xdr:nvSpPr>
        <xdr:cNvPr id="698" name="テキスト ボックス 697">
          <a:extLst>
            <a:ext uri="{FF2B5EF4-FFF2-40B4-BE49-F238E27FC236}">
              <a16:creationId xmlns:a16="http://schemas.microsoft.com/office/drawing/2014/main" id="{5D4170B0-1AC3-4E97-8A79-1A0AE18DFED3}"/>
            </a:ext>
          </a:extLst>
        </xdr:cNvPr>
        <xdr:cNvSpPr txBox="1"/>
      </xdr:nvSpPr>
      <xdr:spPr>
        <a:xfrm>
          <a:off x="14292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65937</xdr:rowOff>
    </xdr:from>
    <xdr:to>
      <xdr:col>71</xdr:col>
      <xdr:colOff>177800</xdr:colOff>
      <xdr:row>98</xdr:row>
      <xdr:rowOff>69847</xdr:rowOff>
    </xdr:to>
    <xdr:cxnSp macro="">
      <xdr:nvCxnSpPr>
        <xdr:cNvPr id="699" name="直線コネクタ 698">
          <a:extLst>
            <a:ext uri="{FF2B5EF4-FFF2-40B4-BE49-F238E27FC236}">
              <a16:creationId xmlns:a16="http://schemas.microsoft.com/office/drawing/2014/main" id="{03AF0316-DCB2-42C8-BB58-BD204C32934A}"/>
            </a:ext>
          </a:extLst>
        </xdr:cNvPr>
        <xdr:cNvCxnSpPr/>
      </xdr:nvCxnSpPr>
      <xdr:spPr>
        <a:xfrm>
          <a:off x="12814300" y="16868037"/>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58934</xdr:rowOff>
    </xdr:from>
    <xdr:to>
      <xdr:col>72</xdr:col>
      <xdr:colOff>38100</xdr:colOff>
      <xdr:row>97</xdr:row>
      <xdr:rowOff>160534</xdr:rowOff>
    </xdr:to>
    <xdr:sp macro="" textlink="">
      <xdr:nvSpPr>
        <xdr:cNvPr id="700" name="フローチャート: 判断 699">
          <a:extLst>
            <a:ext uri="{FF2B5EF4-FFF2-40B4-BE49-F238E27FC236}">
              <a16:creationId xmlns:a16="http://schemas.microsoft.com/office/drawing/2014/main" id="{B6C8D1AF-EB65-4DA9-A315-6A7303B8ECF1}"/>
            </a:ext>
          </a:extLst>
        </xdr:cNvPr>
        <xdr:cNvSpPr/>
      </xdr:nvSpPr>
      <xdr:spPr>
        <a:xfrm>
          <a:off x="13652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5611</xdr:rowOff>
    </xdr:from>
    <xdr:ext cx="599010" cy="259045"/>
    <xdr:sp macro="" textlink="">
      <xdr:nvSpPr>
        <xdr:cNvPr id="701" name="テキスト ボックス 700">
          <a:extLst>
            <a:ext uri="{FF2B5EF4-FFF2-40B4-BE49-F238E27FC236}">
              <a16:creationId xmlns:a16="http://schemas.microsoft.com/office/drawing/2014/main" id="{A19B0E86-C567-41EF-AE77-066F17F28AD7}"/>
            </a:ext>
          </a:extLst>
        </xdr:cNvPr>
        <xdr:cNvSpPr txBox="1"/>
      </xdr:nvSpPr>
      <xdr:spPr>
        <a:xfrm>
          <a:off x="13403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62849</xdr:rowOff>
    </xdr:from>
    <xdr:to>
      <xdr:col>67</xdr:col>
      <xdr:colOff>101600</xdr:colOff>
      <xdr:row>97</xdr:row>
      <xdr:rowOff>164449</xdr:rowOff>
    </xdr:to>
    <xdr:sp macro="" textlink="">
      <xdr:nvSpPr>
        <xdr:cNvPr id="702" name="フローチャート: 判断 701">
          <a:extLst>
            <a:ext uri="{FF2B5EF4-FFF2-40B4-BE49-F238E27FC236}">
              <a16:creationId xmlns:a16="http://schemas.microsoft.com/office/drawing/2014/main" id="{6A836BDA-570D-4D4C-A01A-2575A941102F}"/>
            </a:ext>
          </a:extLst>
        </xdr:cNvPr>
        <xdr:cNvSpPr/>
      </xdr:nvSpPr>
      <xdr:spPr>
        <a:xfrm>
          <a:off x="127635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9526</xdr:rowOff>
    </xdr:from>
    <xdr:ext cx="599010" cy="259045"/>
    <xdr:sp macro="" textlink="">
      <xdr:nvSpPr>
        <xdr:cNvPr id="703" name="テキスト ボックス 702">
          <a:extLst>
            <a:ext uri="{FF2B5EF4-FFF2-40B4-BE49-F238E27FC236}">
              <a16:creationId xmlns:a16="http://schemas.microsoft.com/office/drawing/2014/main" id="{4E07590A-104C-44A7-8CF0-F534FF9769EB}"/>
            </a:ext>
          </a:extLst>
        </xdr:cNvPr>
        <xdr:cNvSpPr txBox="1"/>
      </xdr:nvSpPr>
      <xdr:spPr>
        <a:xfrm>
          <a:off x="12514795" y="1646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693C321A-8715-4D7F-BC8E-7DB5B14D568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F1FD0F9-B962-4595-A467-5FDF70B3755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9B05BBE-3D07-4499-8F32-EB8B71E697C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C24D14B-A39A-44E6-8100-9B41F44723F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4072C513-B96B-41D5-8C27-69E51A3F5FB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159747</xdr:rowOff>
    </xdr:from>
    <xdr:to>
      <xdr:col>85</xdr:col>
      <xdr:colOff>177800</xdr:colOff>
      <xdr:row>98</xdr:row>
      <xdr:rowOff>89897</xdr:rowOff>
    </xdr:to>
    <xdr:sp macro="" textlink="">
      <xdr:nvSpPr>
        <xdr:cNvPr id="709" name="楕円 708">
          <a:extLst>
            <a:ext uri="{FF2B5EF4-FFF2-40B4-BE49-F238E27FC236}">
              <a16:creationId xmlns:a16="http://schemas.microsoft.com/office/drawing/2014/main" id="{627750A0-6D9F-4E99-B558-348B23C0AA3A}"/>
            </a:ext>
          </a:extLst>
        </xdr:cNvPr>
        <xdr:cNvSpPr/>
      </xdr:nvSpPr>
      <xdr:spPr>
        <a:xfrm>
          <a:off x="16268700" y="1679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74674</xdr:rowOff>
    </xdr:from>
    <xdr:ext cx="534377" cy="259045"/>
    <xdr:sp macro="" textlink="">
      <xdr:nvSpPr>
        <xdr:cNvPr id="710" name="公債費該当値テキスト">
          <a:extLst>
            <a:ext uri="{FF2B5EF4-FFF2-40B4-BE49-F238E27FC236}">
              <a16:creationId xmlns:a16="http://schemas.microsoft.com/office/drawing/2014/main" id="{41AE3E01-C36A-46FE-98F5-7F13F586DDD7}"/>
            </a:ext>
          </a:extLst>
        </xdr:cNvPr>
        <xdr:cNvSpPr txBox="1"/>
      </xdr:nvSpPr>
      <xdr:spPr>
        <a:xfrm>
          <a:off x="16370300" y="1670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166198</xdr:rowOff>
    </xdr:from>
    <xdr:to>
      <xdr:col>81</xdr:col>
      <xdr:colOff>101600</xdr:colOff>
      <xdr:row>98</xdr:row>
      <xdr:rowOff>96348</xdr:rowOff>
    </xdr:to>
    <xdr:sp macro="" textlink="">
      <xdr:nvSpPr>
        <xdr:cNvPr id="711" name="楕円 710">
          <a:extLst>
            <a:ext uri="{FF2B5EF4-FFF2-40B4-BE49-F238E27FC236}">
              <a16:creationId xmlns:a16="http://schemas.microsoft.com/office/drawing/2014/main" id="{0ACBA702-09B2-49E9-8496-6E52810F43A1}"/>
            </a:ext>
          </a:extLst>
        </xdr:cNvPr>
        <xdr:cNvSpPr/>
      </xdr:nvSpPr>
      <xdr:spPr>
        <a:xfrm>
          <a:off x="15430500" y="1679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87475</xdr:rowOff>
    </xdr:from>
    <xdr:ext cx="534377" cy="259045"/>
    <xdr:sp macro="" textlink="">
      <xdr:nvSpPr>
        <xdr:cNvPr id="712" name="テキスト ボックス 711">
          <a:extLst>
            <a:ext uri="{FF2B5EF4-FFF2-40B4-BE49-F238E27FC236}">
              <a16:creationId xmlns:a16="http://schemas.microsoft.com/office/drawing/2014/main" id="{02ECDF35-4776-4C99-8BAB-C6A4050CB226}"/>
            </a:ext>
          </a:extLst>
        </xdr:cNvPr>
        <xdr:cNvSpPr txBox="1"/>
      </xdr:nvSpPr>
      <xdr:spPr>
        <a:xfrm>
          <a:off x="15214111" y="1688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3747</xdr:rowOff>
    </xdr:from>
    <xdr:to>
      <xdr:col>76</xdr:col>
      <xdr:colOff>165100</xdr:colOff>
      <xdr:row>98</xdr:row>
      <xdr:rowOff>105347</xdr:rowOff>
    </xdr:to>
    <xdr:sp macro="" textlink="">
      <xdr:nvSpPr>
        <xdr:cNvPr id="713" name="楕円 712">
          <a:extLst>
            <a:ext uri="{FF2B5EF4-FFF2-40B4-BE49-F238E27FC236}">
              <a16:creationId xmlns:a16="http://schemas.microsoft.com/office/drawing/2014/main" id="{A3B09B77-6DF5-4A06-905F-BC3398FAFFD3}"/>
            </a:ext>
          </a:extLst>
        </xdr:cNvPr>
        <xdr:cNvSpPr/>
      </xdr:nvSpPr>
      <xdr:spPr>
        <a:xfrm>
          <a:off x="14541500" y="168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96474</xdr:rowOff>
    </xdr:from>
    <xdr:ext cx="534377" cy="259045"/>
    <xdr:sp macro="" textlink="">
      <xdr:nvSpPr>
        <xdr:cNvPr id="714" name="テキスト ボックス 713">
          <a:extLst>
            <a:ext uri="{FF2B5EF4-FFF2-40B4-BE49-F238E27FC236}">
              <a16:creationId xmlns:a16="http://schemas.microsoft.com/office/drawing/2014/main" id="{03E08662-0BDD-411A-86D2-241584669481}"/>
            </a:ext>
          </a:extLst>
        </xdr:cNvPr>
        <xdr:cNvSpPr txBox="1"/>
      </xdr:nvSpPr>
      <xdr:spPr>
        <a:xfrm>
          <a:off x="14325111" y="168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19047</xdr:rowOff>
    </xdr:from>
    <xdr:to>
      <xdr:col>72</xdr:col>
      <xdr:colOff>38100</xdr:colOff>
      <xdr:row>98</xdr:row>
      <xdr:rowOff>120647</xdr:rowOff>
    </xdr:to>
    <xdr:sp macro="" textlink="">
      <xdr:nvSpPr>
        <xdr:cNvPr id="715" name="楕円 714">
          <a:extLst>
            <a:ext uri="{FF2B5EF4-FFF2-40B4-BE49-F238E27FC236}">
              <a16:creationId xmlns:a16="http://schemas.microsoft.com/office/drawing/2014/main" id="{A5041C6B-FE57-40A8-8BE4-4CE3B2C2FE42}"/>
            </a:ext>
          </a:extLst>
        </xdr:cNvPr>
        <xdr:cNvSpPr/>
      </xdr:nvSpPr>
      <xdr:spPr>
        <a:xfrm>
          <a:off x="13652500" y="1682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111774</xdr:rowOff>
    </xdr:from>
    <xdr:ext cx="534377" cy="259045"/>
    <xdr:sp macro="" textlink="">
      <xdr:nvSpPr>
        <xdr:cNvPr id="716" name="テキスト ボックス 715">
          <a:extLst>
            <a:ext uri="{FF2B5EF4-FFF2-40B4-BE49-F238E27FC236}">
              <a16:creationId xmlns:a16="http://schemas.microsoft.com/office/drawing/2014/main" id="{ADA455E3-DE4E-4EE0-AD2C-43F516A0BBC1}"/>
            </a:ext>
          </a:extLst>
        </xdr:cNvPr>
        <xdr:cNvSpPr txBox="1"/>
      </xdr:nvSpPr>
      <xdr:spPr>
        <a:xfrm>
          <a:off x="13436111" y="1691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15137</xdr:rowOff>
    </xdr:from>
    <xdr:to>
      <xdr:col>67</xdr:col>
      <xdr:colOff>101600</xdr:colOff>
      <xdr:row>98</xdr:row>
      <xdr:rowOff>116737</xdr:rowOff>
    </xdr:to>
    <xdr:sp macro="" textlink="">
      <xdr:nvSpPr>
        <xdr:cNvPr id="717" name="楕円 716">
          <a:extLst>
            <a:ext uri="{FF2B5EF4-FFF2-40B4-BE49-F238E27FC236}">
              <a16:creationId xmlns:a16="http://schemas.microsoft.com/office/drawing/2014/main" id="{77C1058C-BF06-4A3C-B86B-E2A52569D46C}"/>
            </a:ext>
          </a:extLst>
        </xdr:cNvPr>
        <xdr:cNvSpPr/>
      </xdr:nvSpPr>
      <xdr:spPr>
        <a:xfrm>
          <a:off x="12763500" y="1681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107864</xdr:rowOff>
    </xdr:from>
    <xdr:ext cx="534377" cy="259045"/>
    <xdr:sp macro="" textlink="">
      <xdr:nvSpPr>
        <xdr:cNvPr id="718" name="テキスト ボックス 717">
          <a:extLst>
            <a:ext uri="{FF2B5EF4-FFF2-40B4-BE49-F238E27FC236}">
              <a16:creationId xmlns:a16="http://schemas.microsoft.com/office/drawing/2014/main" id="{48DA741A-B6FD-47F8-BBCD-FD634A13811A}"/>
            </a:ext>
          </a:extLst>
        </xdr:cNvPr>
        <xdr:cNvSpPr txBox="1"/>
      </xdr:nvSpPr>
      <xdr:spPr>
        <a:xfrm>
          <a:off x="12547111" y="1690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D41CD794-48DF-41DD-A158-730E50B3B46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F1326992-BE72-4B37-B6AD-A9C0E46F5DC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8A6CC095-6C4A-4E4B-9FE8-54D957B7A8F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FF94BC21-8447-478E-B672-44D131DCFE8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A4FF0B54-27A0-466D-B1B9-E241A6BA90E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47EFEE71-2417-4216-96B5-531311F2426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B0317308-1E3E-41D0-9577-6D27E42E017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262076C0-D216-483E-8892-BDFE92BCE8C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CADE88A6-5727-47E1-9179-7551D7AC072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2FA41494-9482-459D-B7BA-AEDB3A99A6C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8A39EDEE-AEE7-4367-9954-7F393A261EF2}"/>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8358E276-28A3-42DF-8B8A-E8FD6B139604}"/>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B9F8BC93-AF04-4D80-A801-4A56A8AB8997}"/>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a:extLst>
            <a:ext uri="{FF2B5EF4-FFF2-40B4-BE49-F238E27FC236}">
              <a16:creationId xmlns:a16="http://schemas.microsoft.com/office/drawing/2014/main" id="{BE498D44-BF43-4656-AFB8-C46BA4816266}"/>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4BA28FED-B64B-40E6-B567-CE5185CAB11B}"/>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a:extLst>
            <a:ext uri="{FF2B5EF4-FFF2-40B4-BE49-F238E27FC236}">
              <a16:creationId xmlns:a16="http://schemas.microsoft.com/office/drawing/2014/main" id="{17E99915-4725-4222-B13C-7593F2490CB3}"/>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97A119A3-DF57-4304-B095-CDE90622A837}"/>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a:extLst>
            <a:ext uri="{FF2B5EF4-FFF2-40B4-BE49-F238E27FC236}">
              <a16:creationId xmlns:a16="http://schemas.microsoft.com/office/drawing/2014/main" id="{3FFB2B82-54C4-497A-B74C-5EC582ED0B64}"/>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15B78E0C-8036-49B9-B598-E7E3321DF4A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F2FDF958-B6C7-43F0-9A6E-D348531041BD}"/>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E2EC0F47-5002-4DFF-B444-F3C24C2DE64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4117</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944B64BD-496D-4918-8D1A-B366E380F41A}"/>
            </a:ext>
          </a:extLst>
        </xdr:cNvPr>
        <xdr:cNvCxnSpPr/>
      </xdr:nvCxnSpPr>
      <xdr:spPr>
        <a:xfrm flipV="1">
          <a:off x="22159595" y="5319067"/>
          <a:ext cx="1269" cy="133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2349</xdr:rowOff>
    </xdr:from>
    <xdr:ext cx="249299" cy="259045"/>
    <xdr:sp macro="" textlink="">
      <xdr:nvSpPr>
        <xdr:cNvPr id="741" name="諸支出金最小値テキスト">
          <a:extLst>
            <a:ext uri="{FF2B5EF4-FFF2-40B4-BE49-F238E27FC236}">
              <a16:creationId xmlns:a16="http://schemas.microsoft.com/office/drawing/2014/main" id="{2D2EE732-718A-413D-8BFC-6C5D778580C1}"/>
            </a:ext>
          </a:extLst>
        </xdr:cNvPr>
        <xdr:cNvSpPr txBox="1"/>
      </xdr:nvSpPr>
      <xdr:spPr>
        <a:xfrm>
          <a:off x="22212300" y="6688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7D3EE5C4-B3B6-483F-A80D-4B438360D0F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122244</xdr:rowOff>
    </xdr:from>
    <xdr:ext cx="534377" cy="259045"/>
    <xdr:sp macro="" textlink="">
      <xdr:nvSpPr>
        <xdr:cNvPr id="743" name="諸支出金最大値テキスト">
          <a:extLst>
            <a:ext uri="{FF2B5EF4-FFF2-40B4-BE49-F238E27FC236}">
              <a16:creationId xmlns:a16="http://schemas.microsoft.com/office/drawing/2014/main" id="{F2717402-870E-4F91-97F1-182EB105C8EB}"/>
            </a:ext>
          </a:extLst>
        </xdr:cNvPr>
        <xdr:cNvSpPr txBox="1"/>
      </xdr:nvSpPr>
      <xdr:spPr>
        <a:xfrm>
          <a:off x="22212300" y="509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4117</xdr:rowOff>
    </xdr:from>
    <xdr:to>
      <xdr:col>116</xdr:col>
      <xdr:colOff>152400</xdr:colOff>
      <xdr:row>31</xdr:row>
      <xdr:rowOff>4117</xdr:rowOff>
    </xdr:to>
    <xdr:cxnSp macro="">
      <xdr:nvCxnSpPr>
        <xdr:cNvPr id="744" name="直線コネクタ 743">
          <a:extLst>
            <a:ext uri="{FF2B5EF4-FFF2-40B4-BE49-F238E27FC236}">
              <a16:creationId xmlns:a16="http://schemas.microsoft.com/office/drawing/2014/main" id="{6CD16B07-EF3A-4FC7-A5BA-5E8F2CE97142}"/>
            </a:ext>
          </a:extLst>
        </xdr:cNvPr>
        <xdr:cNvCxnSpPr/>
      </xdr:nvCxnSpPr>
      <xdr:spPr>
        <a:xfrm>
          <a:off x="22072600" y="5319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1D31CD97-D47E-49D5-8DCD-326BF4CC7222}"/>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91249</xdr:rowOff>
    </xdr:from>
    <xdr:ext cx="378565" cy="259045"/>
    <xdr:sp macro="" textlink="">
      <xdr:nvSpPr>
        <xdr:cNvPr id="746" name="諸支出金平均値テキスト">
          <a:extLst>
            <a:ext uri="{FF2B5EF4-FFF2-40B4-BE49-F238E27FC236}">
              <a16:creationId xmlns:a16="http://schemas.microsoft.com/office/drawing/2014/main" id="{9368A378-3218-46F7-8995-3A925583276C}"/>
            </a:ext>
          </a:extLst>
        </xdr:cNvPr>
        <xdr:cNvSpPr txBox="1"/>
      </xdr:nvSpPr>
      <xdr:spPr>
        <a:xfrm>
          <a:off x="22212300" y="6434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68372</xdr:rowOff>
    </xdr:from>
    <xdr:to>
      <xdr:col>116</xdr:col>
      <xdr:colOff>114300</xdr:colOff>
      <xdr:row>38</xdr:row>
      <xdr:rowOff>169972</xdr:rowOff>
    </xdr:to>
    <xdr:sp macro="" textlink="">
      <xdr:nvSpPr>
        <xdr:cNvPr id="747" name="フローチャート: 判断 746">
          <a:extLst>
            <a:ext uri="{FF2B5EF4-FFF2-40B4-BE49-F238E27FC236}">
              <a16:creationId xmlns:a16="http://schemas.microsoft.com/office/drawing/2014/main" id="{AB131429-4295-40C6-88C8-97AA8126D457}"/>
            </a:ext>
          </a:extLst>
        </xdr:cNvPr>
        <xdr:cNvSpPr/>
      </xdr:nvSpPr>
      <xdr:spPr>
        <a:xfrm>
          <a:off x="22110700" y="65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B95CE0C3-EBD5-430F-9C0D-438FD227C29B}"/>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72989</xdr:rowOff>
    </xdr:from>
    <xdr:to>
      <xdr:col>112</xdr:col>
      <xdr:colOff>38100</xdr:colOff>
      <xdr:row>39</xdr:row>
      <xdr:rowOff>3139</xdr:rowOff>
    </xdr:to>
    <xdr:sp macro="" textlink="">
      <xdr:nvSpPr>
        <xdr:cNvPr id="749" name="フローチャート: 判断 748">
          <a:extLst>
            <a:ext uri="{FF2B5EF4-FFF2-40B4-BE49-F238E27FC236}">
              <a16:creationId xmlns:a16="http://schemas.microsoft.com/office/drawing/2014/main" id="{3393F377-BCB0-4ADF-84AD-FFDABC0013C8}"/>
            </a:ext>
          </a:extLst>
        </xdr:cNvPr>
        <xdr:cNvSpPr/>
      </xdr:nvSpPr>
      <xdr:spPr>
        <a:xfrm>
          <a:off x="21272500" y="658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19666</xdr:rowOff>
    </xdr:from>
    <xdr:ext cx="378565" cy="259045"/>
    <xdr:sp macro="" textlink="">
      <xdr:nvSpPr>
        <xdr:cNvPr id="750" name="テキスト ボックス 749">
          <a:extLst>
            <a:ext uri="{FF2B5EF4-FFF2-40B4-BE49-F238E27FC236}">
              <a16:creationId xmlns:a16="http://schemas.microsoft.com/office/drawing/2014/main" id="{EF728E62-F386-4DB2-B203-00FE33CBCD66}"/>
            </a:ext>
          </a:extLst>
        </xdr:cNvPr>
        <xdr:cNvSpPr txBox="1"/>
      </xdr:nvSpPr>
      <xdr:spPr>
        <a:xfrm>
          <a:off x="21134017" y="6363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38BDE222-637D-4AEE-AE25-590A2156E00A}"/>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77219</xdr:rowOff>
    </xdr:from>
    <xdr:to>
      <xdr:col>107</xdr:col>
      <xdr:colOff>101600</xdr:colOff>
      <xdr:row>39</xdr:row>
      <xdr:rowOff>7369</xdr:rowOff>
    </xdr:to>
    <xdr:sp macro="" textlink="">
      <xdr:nvSpPr>
        <xdr:cNvPr id="752" name="フローチャート: 判断 751">
          <a:extLst>
            <a:ext uri="{FF2B5EF4-FFF2-40B4-BE49-F238E27FC236}">
              <a16:creationId xmlns:a16="http://schemas.microsoft.com/office/drawing/2014/main" id="{E9AC56B3-2404-4C26-BDC8-19B94E3E2C6F}"/>
            </a:ext>
          </a:extLst>
        </xdr:cNvPr>
        <xdr:cNvSpPr/>
      </xdr:nvSpPr>
      <xdr:spPr>
        <a:xfrm>
          <a:off x="20383500" y="659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23896</xdr:rowOff>
    </xdr:from>
    <xdr:ext cx="378565" cy="259045"/>
    <xdr:sp macro="" textlink="">
      <xdr:nvSpPr>
        <xdr:cNvPr id="753" name="テキスト ボックス 752">
          <a:extLst>
            <a:ext uri="{FF2B5EF4-FFF2-40B4-BE49-F238E27FC236}">
              <a16:creationId xmlns:a16="http://schemas.microsoft.com/office/drawing/2014/main" id="{A76F0B5C-82A2-4548-8D80-33F76E45083C}"/>
            </a:ext>
          </a:extLst>
        </xdr:cNvPr>
        <xdr:cNvSpPr txBox="1"/>
      </xdr:nvSpPr>
      <xdr:spPr>
        <a:xfrm>
          <a:off x="20245017" y="6367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1874958C-D278-40F0-A3BB-E633FBBF949E}"/>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79528</xdr:rowOff>
    </xdr:from>
    <xdr:to>
      <xdr:col>102</xdr:col>
      <xdr:colOff>165100</xdr:colOff>
      <xdr:row>39</xdr:row>
      <xdr:rowOff>9678</xdr:rowOff>
    </xdr:to>
    <xdr:sp macro="" textlink="">
      <xdr:nvSpPr>
        <xdr:cNvPr id="755" name="フローチャート: 判断 754">
          <a:extLst>
            <a:ext uri="{FF2B5EF4-FFF2-40B4-BE49-F238E27FC236}">
              <a16:creationId xmlns:a16="http://schemas.microsoft.com/office/drawing/2014/main" id="{E58356FA-6B0D-4ECC-8070-D634B2C48EBF}"/>
            </a:ext>
          </a:extLst>
        </xdr:cNvPr>
        <xdr:cNvSpPr/>
      </xdr:nvSpPr>
      <xdr:spPr>
        <a:xfrm>
          <a:off x="19494500" y="659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26204</xdr:rowOff>
    </xdr:from>
    <xdr:ext cx="378565" cy="259045"/>
    <xdr:sp macro="" textlink="">
      <xdr:nvSpPr>
        <xdr:cNvPr id="756" name="テキスト ボックス 755">
          <a:extLst>
            <a:ext uri="{FF2B5EF4-FFF2-40B4-BE49-F238E27FC236}">
              <a16:creationId xmlns:a16="http://schemas.microsoft.com/office/drawing/2014/main" id="{9A24814F-15A2-40EC-8134-790175EB21A6}"/>
            </a:ext>
          </a:extLst>
        </xdr:cNvPr>
        <xdr:cNvSpPr txBox="1"/>
      </xdr:nvSpPr>
      <xdr:spPr>
        <a:xfrm>
          <a:off x="19356017" y="6369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82590</xdr:rowOff>
    </xdr:from>
    <xdr:to>
      <xdr:col>98</xdr:col>
      <xdr:colOff>38100</xdr:colOff>
      <xdr:row>39</xdr:row>
      <xdr:rowOff>12740</xdr:rowOff>
    </xdr:to>
    <xdr:sp macro="" textlink="">
      <xdr:nvSpPr>
        <xdr:cNvPr id="757" name="フローチャート: 判断 756">
          <a:extLst>
            <a:ext uri="{FF2B5EF4-FFF2-40B4-BE49-F238E27FC236}">
              <a16:creationId xmlns:a16="http://schemas.microsoft.com/office/drawing/2014/main" id="{F41407BF-58AF-4668-B061-D142EC085194}"/>
            </a:ext>
          </a:extLst>
        </xdr:cNvPr>
        <xdr:cNvSpPr/>
      </xdr:nvSpPr>
      <xdr:spPr>
        <a:xfrm>
          <a:off x="18605500" y="659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29268</xdr:rowOff>
    </xdr:from>
    <xdr:ext cx="378565" cy="259045"/>
    <xdr:sp macro="" textlink="">
      <xdr:nvSpPr>
        <xdr:cNvPr id="758" name="テキスト ボックス 757">
          <a:extLst>
            <a:ext uri="{FF2B5EF4-FFF2-40B4-BE49-F238E27FC236}">
              <a16:creationId xmlns:a16="http://schemas.microsoft.com/office/drawing/2014/main" id="{76F156A9-647A-49CA-BB24-981206375533}"/>
            </a:ext>
          </a:extLst>
        </xdr:cNvPr>
        <xdr:cNvSpPr txBox="1"/>
      </xdr:nvSpPr>
      <xdr:spPr>
        <a:xfrm>
          <a:off x="18467017" y="6372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3A405796-4718-4A8A-BBFA-6F8EF3D9D3D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36180C6-C53D-47FE-BF35-614A553CDE5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E076A713-01E7-45CD-B30D-054274244CA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9B858D1-D8E0-448F-AA44-4AF31E42921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A11D032E-286D-4221-AFAA-B31936F5780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B75FF1D5-2E58-40B7-A7CC-000F60B6E70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46799</xdr:rowOff>
    </xdr:from>
    <xdr:ext cx="249299" cy="259045"/>
    <xdr:sp macro="" textlink="">
      <xdr:nvSpPr>
        <xdr:cNvPr id="765" name="諸支出金該当値テキスト">
          <a:extLst>
            <a:ext uri="{FF2B5EF4-FFF2-40B4-BE49-F238E27FC236}">
              <a16:creationId xmlns:a16="http://schemas.microsoft.com/office/drawing/2014/main" id="{D07F512A-5BBA-42BE-9273-7C552DC7DA04}"/>
            </a:ext>
          </a:extLst>
        </xdr:cNvPr>
        <xdr:cNvSpPr txBox="1"/>
      </xdr:nvSpPr>
      <xdr:spPr>
        <a:xfrm>
          <a:off x="22212300" y="6561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CA311034-C74A-4502-9E38-5D075E0F9F16}"/>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F80FAA52-31E3-46BA-91FA-F4638A21D1F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2AB9A0A7-9992-41B0-89D8-F670CDD5A58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256E7FDB-534F-494F-AF0C-6671F3B927E3}"/>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D2D67530-9102-43CA-98C4-27627F57A7FD}"/>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126694D4-1E63-41C6-A169-068AE798E80B}"/>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5521E0E-42E0-488F-9F48-930CF5E96EFD}"/>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F6C0DB0B-103D-4FEA-8D2B-627BD66E32C8}"/>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890BA5AC-FABB-45B5-8826-E255880B2E4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DBFE4BFD-07D2-4F5A-86FA-EF496E36DCA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80BAA01E-93C6-450E-962A-3373EE1604E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54C852E6-E832-49B8-8382-DFC476DDF57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BAA7DAF7-E9A6-49ED-B32B-37AA7F93735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3616FFEA-DE3C-44FD-9895-2F03D5B2703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45AA4793-6529-4778-B6E9-C5FE001C450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496D55DD-4534-4EE9-9EA6-0065A4AC871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50B61154-D088-417E-A321-0304AD90424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DA98BA6A-7EF6-4F70-BAA3-C452D03E70C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B84E2C9E-CB3E-4831-A44E-BC1DC32C6877}"/>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6C951457-936A-4D0F-9B58-39C6E08A25A3}"/>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8674FF54-3D9B-4AF0-AAC2-283E279C7B2B}"/>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7" name="テキスト ボックス 786">
          <a:extLst>
            <a:ext uri="{FF2B5EF4-FFF2-40B4-BE49-F238E27FC236}">
              <a16:creationId xmlns:a16="http://schemas.microsoft.com/office/drawing/2014/main" id="{6F542070-5108-4198-AE1A-8ADB452AF86E}"/>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C1447583-9302-4EEC-851F-AF2220D11458}"/>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9" name="テキスト ボックス 788">
          <a:extLst>
            <a:ext uri="{FF2B5EF4-FFF2-40B4-BE49-F238E27FC236}">
              <a16:creationId xmlns:a16="http://schemas.microsoft.com/office/drawing/2014/main" id="{0940006F-C3E8-4391-89CE-E59CD7E1B398}"/>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F53E5416-F3D8-470B-8E80-5C093A98B89F}"/>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1" name="テキスト ボックス 790">
          <a:extLst>
            <a:ext uri="{FF2B5EF4-FFF2-40B4-BE49-F238E27FC236}">
              <a16:creationId xmlns:a16="http://schemas.microsoft.com/office/drawing/2014/main" id="{90644299-194F-4AEA-AFDF-5A5ADD23A7D2}"/>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7E14D4F8-5C5B-4DB7-8D4B-B21B3E27B56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3" name="テキスト ボックス 792">
          <a:extLst>
            <a:ext uri="{FF2B5EF4-FFF2-40B4-BE49-F238E27FC236}">
              <a16:creationId xmlns:a16="http://schemas.microsoft.com/office/drawing/2014/main" id="{5F585CDD-4B70-4D89-842F-5D4E2B12B57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3A53636B-91BE-4965-AA7E-764E4F88F61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86011325-2A21-4E46-8BEE-60B6721E78DA}"/>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6" name="前年度繰上充用金最小値テキスト">
          <a:extLst>
            <a:ext uri="{FF2B5EF4-FFF2-40B4-BE49-F238E27FC236}">
              <a16:creationId xmlns:a16="http://schemas.microsoft.com/office/drawing/2014/main" id="{B47A35C5-21D8-4F6A-B1AC-E2521492136E}"/>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8D5A2054-D717-42F5-8ADC-30C9E4DD0289}"/>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8" name="前年度繰上充用金最大値テキスト">
          <a:extLst>
            <a:ext uri="{FF2B5EF4-FFF2-40B4-BE49-F238E27FC236}">
              <a16:creationId xmlns:a16="http://schemas.microsoft.com/office/drawing/2014/main" id="{C1AD5C79-499C-428C-B634-C31EA62392A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D88EFD52-4DDA-41A8-8CEB-9C7ABC79718C}"/>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0" name="直線コネクタ 799">
          <a:extLst>
            <a:ext uri="{FF2B5EF4-FFF2-40B4-BE49-F238E27FC236}">
              <a16:creationId xmlns:a16="http://schemas.microsoft.com/office/drawing/2014/main" id="{5B040B75-99DE-47F5-9440-124BB3F7B9FA}"/>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平均値テキスト">
          <a:extLst>
            <a:ext uri="{FF2B5EF4-FFF2-40B4-BE49-F238E27FC236}">
              <a16:creationId xmlns:a16="http://schemas.microsoft.com/office/drawing/2014/main" id="{CEDEF31E-5931-4F31-9924-CD478043CFF6}"/>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フローチャート: 判断 801">
          <a:extLst>
            <a:ext uri="{FF2B5EF4-FFF2-40B4-BE49-F238E27FC236}">
              <a16:creationId xmlns:a16="http://schemas.microsoft.com/office/drawing/2014/main" id="{AA1DCAB7-08DC-45CD-B428-5137B447D90E}"/>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3" name="直線コネクタ 802">
          <a:extLst>
            <a:ext uri="{FF2B5EF4-FFF2-40B4-BE49-F238E27FC236}">
              <a16:creationId xmlns:a16="http://schemas.microsoft.com/office/drawing/2014/main" id="{4BA7A5F3-2200-471E-85E6-531858499F52}"/>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4" name="フローチャート: 判断 803">
          <a:extLst>
            <a:ext uri="{FF2B5EF4-FFF2-40B4-BE49-F238E27FC236}">
              <a16:creationId xmlns:a16="http://schemas.microsoft.com/office/drawing/2014/main" id="{B6DEA97A-18C1-4F3C-AE46-15F142D95C82}"/>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EB35C4E-690C-4B62-B379-33C2CA63704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6" name="直線コネクタ 805">
          <a:extLst>
            <a:ext uri="{FF2B5EF4-FFF2-40B4-BE49-F238E27FC236}">
              <a16:creationId xmlns:a16="http://schemas.microsoft.com/office/drawing/2014/main" id="{ACFABA81-8615-42AA-B88D-E27B81138B2C}"/>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7" name="フローチャート: 判断 806">
          <a:extLst>
            <a:ext uri="{FF2B5EF4-FFF2-40B4-BE49-F238E27FC236}">
              <a16:creationId xmlns:a16="http://schemas.microsoft.com/office/drawing/2014/main" id="{BA0A6C5F-BB15-4F30-B1EB-304C5F260E1E}"/>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60B6C0F7-876A-4629-906A-29BA3ACB940E}"/>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9" name="直線コネクタ 808">
          <a:extLst>
            <a:ext uri="{FF2B5EF4-FFF2-40B4-BE49-F238E27FC236}">
              <a16:creationId xmlns:a16="http://schemas.microsoft.com/office/drawing/2014/main" id="{058B83F7-EFB7-49D6-ADC4-F02C79AAC24A}"/>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0" name="フローチャート: 判断 809">
          <a:extLst>
            <a:ext uri="{FF2B5EF4-FFF2-40B4-BE49-F238E27FC236}">
              <a16:creationId xmlns:a16="http://schemas.microsoft.com/office/drawing/2014/main" id="{F99B926E-3848-4B21-B99E-D5EE0EF8D3FE}"/>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484C0A1C-CC9F-4FE7-B1FD-98EB1FC823DD}"/>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123190</xdr:rowOff>
    </xdr:from>
    <xdr:to>
      <xdr:col>98</xdr:col>
      <xdr:colOff>38100</xdr:colOff>
      <xdr:row>50</xdr:row>
      <xdr:rowOff>53340</xdr:rowOff>
    </xdr:to>
    <xdr:sp macro="" textlink="">
      <xdr:nvSpPr>
        <xdr:cNvPr id="812" name="フローチャート: 判断 811">
          <a:extLst>
            <a:ext uri="{FF2B5EF4-FFF2-40B4-BE49-F238E27FC236}">
              <a16:creationId xmlns:a16="http://schemas.microsoft.com/office/drawing/2014/main" id="{4711EEAA-B9DD-49AF-A9A9-5F8AA0373649}"/>
            </a:ext>
          </a:extLst>
        </xdr:cNvPr>
        <xdr:cNvSpPr/>
      </xdr:nvSpPr>
      <xdr:spPr>
        <a:xfrm>
          <a:off x="18605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69867</xdr:rowOff>
    </xdr:from>
    <xdr:ext cx="313932" cy="259045"/>
    <xdr:sp macro="" textlink="">
      <xdr:nvSpPr>
        <xdr:cNvPr id="813" name="テキスト ボックス 812">
          <a:extLst>
            <a:ext uri="{FF2B5EF4-FFF2-40B4-BE49-F238E27FC236}">
              <a16:creationId xmlns:a16="http://schemas.microsoft.com/office/drawing/2014/main" id="{CF3B58AC-912E-4C08-8DC0-4A511CE39DB8}"/>
            </a:ext>
          </a:extLst>
        </xdr:cNvPr>
        <xdr:cNvSpPr txBox="1"/>
      </xdr:nvSpPr>
      <xdr:spPr>
        <a:xfrm>
          <a:off x="18499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4FF5A3C-683B-40BA-8C04-6BA64514A7B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E6385E4-2854-4072-89DD-144C8E7DE35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7D7B534-15EE-40AE-A465-82DDD63F05E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B5F4D8B-350C-4971-BC98-2F48C7C1D6D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6B8FDA21-2CE2-461B-AD28-8EE9470C9E2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9" name="楕円 818">
          <a:extLst>
            <a:ext uri="{FF2B5EF4-FFF2-40B4-BE49-F238E27FC236}">
              <a16:creationId xmlns:a16="http://schemas.microsoft.com/office/drawing/2014/main" id="{9AE176BD-4BE8-4F5D-A216-24C1ED497D06}"/>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0" name="前年度繰上充用金該当値テキスト">
          <a:extLst>
            <a:ext uri="{FF2B5EF4-FFF2-40B4-BE49-F238E27FC236}">
              <a16:creationId xmlns:a16="http://schemas.microsoft.com/office/drawing/2014/main" id="{C5635A4C-F0A6-416E-9926-B05ED898EEC5}"/>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1" name="楕円 820">
          <a:extLst>
            <a:ext uri="{FF2B5EF4-FFF2-40B4-BE49-F238E27FC236}">
              <a16:creationId xmlns:a16="http://schemas.microsoft.com/office/drawing/2014/main" id="{35CBA05E-AA94-4058-A515-5C5230220C37}"/>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1B85150E-4957-4284-A6AF-1C3290B91967}"/>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3" name="楕円 822">
          <a:extLst>
            <a:ext uri="{FF2B5EF4-FFF2-40B4-BE49-F238E27FC236}">
              <a16:creationId xmlns:a16="http://schemas.microsoft.com/office/drawing/2014/main" id="{AAB57CC4-160A-460A-8044-7804E516979C}"/>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4" name="テキスト ボックス 823">
          <a:extLst>
            <a:ext uri="{FF2B5EF4-FFF2-40B4-BE49-F238E27FC236}">
              <a16:creationId xmlns:a16="http://schemas.microsoft.com/office/drawing/2014/main" id="{3884B2D7-A875-45CB-9989-7320175E3B06}"/>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5" name="楕円 824">
          <a:extLst>
            <a:ext uri="{FF2B5EF4-FFF2-40B4-BE49-F238E27FC236}">
              <a16:creationId xmlns:a16="http://schemas.microsoft.com/office/drawing/2014/main" id="{A43E6B67-A2C3-4DE0-95EA-757464775623}"/>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6" name="テキスト ボックス 825">
          <a:extLst>
            <a:ext uri="{FF2B5EF4-FFF2-40B4-BE49-F238E27FC236}">
              <a16:creationId xmlns:a16="http://schemas.microsoft.com/office/drawing/2014/main" id="{1AB44E89-7927-4993-97E4-D90246D885D7}"/>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7" name="楕円 826">
          <a:extLst>
            <a:ext uri="{FF2B5EF4-FFF2-40B4-BE49-F238E27FC236}">
              <a16:creationId xmlns:a16="http://schemas.microsoft.com/office/drawing/2014/main" id="{44458B9C-6867-456B-A7CF-921BD0D07D92}"/>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73D1E5FE-D066-40AA-9843-B498A4172506}"/>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97E4C326-4A52-4DCF-82BB-F93DDBEE560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A5678FCD-E359-4A31-8DDB-9DC5B847D0C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A92ACBE7-8B8A-4D1C-94E3-47380E1B46B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399,226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104,429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円上回っている。公共施設整備等基金積立の増が主な増加の要因となっている。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民生費について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184,179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67,843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円下回っている。衛生費については、一人当たり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78,359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56,955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円下回っている。新型コロナウイルスワクチン接種事業などが主な増の要因となっている。労働費については、一人当たり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円上回っている。農林水産業費については、一人当たり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104,666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16,746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85,585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円下回っている。堆肥センター指定管理業務委託料の減などが主な要因となっている。商工費については、一人当たり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32,300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円下回っている。新型コロナウイルスワクチン接種事業に係る返還金が増加の主な要因となっている。土木費については一人当たり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94,770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73,735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円下回っている。消防費については、一人当たり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52,434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円下回っている。教育費については、一人当たり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87,263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円下回っている。公債費については、一人当たり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92,810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78,303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円下回っている。ほとんどの項目で類似団体を下回っているが、今後も歳出の適正化に努めていく。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A7D775D-849D-400B-9024-E2D8E91886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52EAFB0-2364-4737-A851-5BE64510022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B20F531-86B3-4462-85CE-0F4FECF4775C}"/>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052F9ED-F64E-4D8B-9224-F7569D0B782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1933420-58DC-4C14-8003-9BB452EE401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BA79BC13-92B2-4884-9648-7200C00629B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2F27836-601C-43A4-AA92-9F83A01CF35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353619D9-29D5-4B46-97FD-3AA7918B7B6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89FF1E6-D80C-47D5-82DA-9B7A4B41083C}"/>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52E1BD8-0EF7-47C1-8140-C3E49AB842E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B5FC269-E706-406F-8E4C-BEE8E6BFF544}"/>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E2B436D-1E79-4A02-AC5C-81B01703CFF4}"/>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5228CE-13A1-4D2A-9ABD-26A600BA9F91}"/>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令和４年度は今後の大規模事業に備えて令和３年度に新設した公共施設整備等基金への積立を行ったことなどから実質単年度収支が赤字となった。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適正な収支バランスと基金残高の維持に努める。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F3BB7C6-8F8C-4510-AA28-D4E25981D9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BF8DA53-8927-4ED6-9820-98D3E6DD4E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71A7EC6-2D1E-4E53-96E0-2B3865A4688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FDC438E5-C14B-4DC6-AC73-244722030C3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33975A44-CFCF-4981-9332-826B6064C928}"/>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9887145-D3A7-4059-A2A0-8AABC78EFA2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D105E55-5C53-4F11-B008-06CB77176DC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E8B9C81C-6C0D-4474-9E78-CB4BB5C128C8}"/>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5E64971-94CD-4EBC-95DB-09BCD724FCD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村の全会計にかかる実質赤字額及び資金の不足額は無い。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62EE6180-E92A-4AE9-A13F-1AA30387D68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98C283D9-7E00-499E-8214-E82EC9413572}"/>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3C052EB-E850-42CE-9061-0C0068BF0A3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92621D9-5D7E-4F04-996F-04F87670DB0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7F10D89-C18E-462A-A73C-33605DFE91EA}"/>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79D94821-A009-4005-8545-C535D18D8B7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FC01848-DA1C-4661-81CC-5511798F81C5}"/>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48F40E77-F2E7-4C5F-8275-EEDBC1CDB5B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1C048B28-B5FD-471B-87F8-35394EF29409}"/>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E61FC1A-C761-4090-8ECC-A722E93357A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28B05CB-FB94-4CFB-84B2-40DD722467B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31C99A7-2A40-448A-B906-B318ECDD8959}"/>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0F210C3-1D46-48ED-8F6A-8B55D564F2D8}"/>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EDC30E3-5F83-4EC0-8377-1F4277B6E695}"/>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486E459-4A1A-4698-B5DF-3A98C935714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4A11142-77F5-444E-8A0B-5755634F26EC}"/>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C0F0468-9848-4D97-9E3F-7B362F0D7F5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7C44ED4-0208-40C9-85B2-8D17E3CE6E5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B3F6E21-9EEA-417D-B00A-14ACB6DC965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BDFE236-058A-4D85-9253-5B90E346936B}"/>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1AC09F3-5538-47B0-B91F-5CB9B1818BD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BD24986-2F2D-45E8-8B71-A2A49F4C487A}"/>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79ECE6-EC0E-450F-BAC3-3A0AFF475C5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7663C4E-5219-4355-954F-A6324493A7A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D82EB78-7C2F-4441-B3D0-EC32D28FAC9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DA96A4B-42B1-4117-A040-FDEF131090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67B5077-390F-4552-9FC6-04B861E05D6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4D830AD-FE4F-4289-B071-F7A4A2DF4B8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等の全体については、減少傾向であったが、令和２年度以降は、平成２８年度以降の大規模事業の元金の償還が始まり、増加していく見込みとなっている。償還額の６割強は基準財政需要額に算入される過疎対策事業債や臨時財政対策債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公営企業会計については、使用料の見直しなどを行いながら、計画的な起債発行に努め、比率の改善に努める。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また、満期一括償還地方債の借入はしていない。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81F01A9-58FB-4BAF-8825-FEDF9E7BFAA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349EB09-CCD8-4DA3-BA35-F2F77FBF964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662D9C0-1755-4801-832E-B80D3645F8A6}"/>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E1AC7881-3BE0-4885-AA37-34CC7DDE316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066135C-31AE-479E-B165-FD0335248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BF55DAF-6594-404E-8F20-4FF65D1151C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237B926-2DA2-4F3E-8741-CB26739D815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EFA33089-297B-4BD3-868B-2253BD4358E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46C7C3B-05F3-47E8-A184-A71703DA959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879298A-80B9-4418-B7C5-CAAA89B074A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FE8D945-7EE1-4C3F-B871-BB33CDB50641}"/>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A5E3CC3-8BBE-4F59-87AB-C64FFCF438A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A99211E-E2D2-4691-A197-E38AEC5C7B6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D14176AA-FC9D-4D6E-9643-6A7805F53C6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D30A52A-95EC-4028-A97F-F3C5348EE2D7}"/>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15D1EEC-D46C-44D0-8DBD-D26AFFA881BA}"/>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90B9991-E293-453B-B9E0-FB054A8FFE4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E5E0CF7-2F53-4874-8F06-FFF73589E8E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6014D76E-B6F3-4A22-A30E-631D5002253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1346B67-F123-4F56-8068-B244E90B6B8C}"/>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0403A44-56A6-40FE-9275-32244AA49058}"/>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9320EA7E-8AF5-4442-874C-C6D8A581F5A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5F6927D-D654-4060-8C7B-0D9FABC8E333}"/>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3899383-8537-491E-9F32-E176DF702C91}"/>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8D12B13E-A030-41BB-8EBF-E7C279DFF534}"/>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70BBF5BB-D2A9-4AC5-9B3B-E3DD53BF33E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について、一般会計に係る地方債現在高は前年度比１９０百万円減少した。債務負担行為に基づく支出予定は県営事業等が主であるが、令和２年度で現在ある事業については完了している。公営企業への繰出金も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について、基準財政需要額算入見込額は約２６億円となっている。充当可能基金については、令和３年度の公共施設整備等基金の新設等もあり、後年度の事業のための基金積み増しを行い増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今後将来負担比率の分子について減少していくよう努める。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56FF4B8-DF87-4B4B-BFC6-E8F150F09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1D88A7B-E89E-4EF3-B336-92BB57FC8C6B}"/>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7EFF903-6240-4CD8-B796-C643ABFCCD36}"/>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871ED24-E29F-4635-A45F-D985BD13385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91DFC41-1C60-4EA4-BD04-6C3B0A2B6E6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82F5CA8-9224-4C1E-A769-F0934D11EFC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322E12D-91F0-4785-A25B-5F8C718E8E7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山形県鮭川村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C73A9EE-25F5-4734-B5F6-EA39DB82FF0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5656635-6644-4860-AA40-F081F4F503C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D68AC9F-3729-4014-9ED1-07C8605D643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2366B46-E6B6-406D-A849-6E69DFEE5A6E}"/>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令和３年度に新設した公共施設整備等基金への積立を行うことができたことで前年度比５６０百万円の増となった。</a:t>
          </a:r>
          <a:endPar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基金については、後年度の事業や災害時の財源として、事業の見直し等を行いながら経費削減を行い、財政状況をみながら積立を行っていき、財政の健全化に努めていく。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0D066E0-77F4-4433-9498-CB6C665857E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B296B41-335C-4EEA-8409-04B574051A0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B7D3194-E632-41F5-9FDB-323A7446A56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その他の特定目的基金はふるさと応援基金並びに公共施設整備等基金、村営住宅建設基金、森林環境譲与税基金、中小企業緊急災害等対策利子補給基金で、ふるさと応援基金はふるさと納税事業によって受領した寄附額を積立し、寄附の使途に応じて、後年度において実施する事業に活用する基金となっている。公共施設整備等基金は今後の公共事業の財源として令和３年度に新設した。村営住宅建設基金は平成２８年度から平成３０年度にかけて建設した定住促進住宅の事業費に活用した基金となっている。森林環境譲与税基金は国の森林環境譲与税を活用して実施する林業振興事業の実施ために積み立てている基金となっている。中小企業緊急災害等対策利子補給基金は新型コロナウイルス関連事業として県と連携して行う利子補給事業のための基金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令和３年度から令和４年度の増減理由としては、公共施設整備等基金が５４０百万円の増、森林環境譲与税基金が２百万円の増、ふるさと応援基金が２１百万円の減となっている。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等基金は、今後の事業に応じて取崩しを行っていく。村営住宅建設基金については、平成２８年度から平成３０年度までの事業費に活用するため取崩を行い、現在は積立は行っておらず、令和元年度からは基金残高がほぼなくなっている。今後の事業に備え基金自体はそのまま残しているが、公共施設整備等基金を新設したことで、今後は廃止する方針となる。ふるさと応援基金は寄附の使途に合わせた事業に合わせて有効に活用していく。森林環境譲与税基金は林業振興事業の事業量に合わせて取崩し有効に活用していく。中小企業緊急災害等対策利子補給基金は１０年間の利子補給のための基金となっ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7D01FA8-F146-47B0-BE83-595D4FFD1F3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B439D59-2F7E-4E59-9192-DB5D4DAF904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3B32F31-6BF2-41E1-B3E7-D2AA7A63986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令和４年度は２３０百万円の取崩しに対し、２７０百万円を積立したことから残高４０百万円の増の１，２７１百万円となっている。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財政調整基金の財源は余剰金を充て、基金の取崩と積立のバランスをとりながら、災害発生時などの財源として対応できるよう残高を維持していく。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6B9D6FB-E35A-4D72-AD0F-0BF612F2DFE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14325B3-3BCD-4D4E-B237-C298AADAED8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D4AFE731-088E-41AA-A553-5530B423E49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令和４年度は繰上償還等の予定がなかったため取崩を行わず、積立も行わなかった。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必要に応じて取崩し、補償金免除繰上償還や任意繰上償還を行っていく。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6B3D671-3D18-4784-B7F8-C839477405B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有形固定資産減価償却率は、類似団体</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平均</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より低い水準にあり、平成２８年度に策定</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（令和３年度改訂）</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155575</xdr:rowOff>
    </xdr:from>
    <xdr:to>
      <xdr:col>23</xdr:col>
      <xdr:colOff>85090</xdr:colOff>
      <xdr:row>34</xdr:row>
      <xdr:rowOff>168819</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384800"/>
          <a:ext cx="1270" cy="1384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1196</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7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168819</xdr:rowOff>
    </xdr:from>
    <xdr:to>
      <xdr:col>23</xdr:col>
      <xdr:colOff>174625</xdr:colOff>
      <xdr:row>34</xdr:row>
      <xdr:rowOff>168819</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69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102252</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1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155575</xdr:rowOff>
    </xdr:from>
    <xdr:to>
      <xdr:col>23</xdr:col>
      <xdr:colOff>174625</xdr:colOff>
      <xdr:row>26</xdr:row>
      <xdr:rowOff>155575</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141985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228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25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120378</xdr:rowOff>
    </xdr:from>
    <xdr:to>
      <xdr:col>19</xdr:col>
      <xdr:colOff>187325</xdr:colOff>
      <xdr:row>32</xdr:row>
      <xdr:rowOff>50528</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80282</xdr:rowOff>
    </xdr:from>
    <xdr:to>
      <xdr:col>15</xdr:col>
      <xdr:colOff>187325</xdr:colOff>
      <xdr:row>32</xdr:row>
      <xdr:rowOff>10432</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58692</xdr:rowOff>
    </xdr:from>
    <xdr:to>
      <xdr:col>11</xdr:col>
      <xdr:colOff>187325</xdr:colOff>
      <xdr:row>31</xdr:row>
      <xdr:rowOff>160292</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14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24765</xdr:rowOff>
    </xdr:from>
    <xdr:to>
      <xdr:col>7</xdr:col>
      <xdr:colOff>187325</xdr:colOff>
      <xdr:row>31</xdr:row>
      <xdr:rowOff>126365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102417</xdr:rowOff>
    </xdr:from>
    <xdr:to>
      <xdr:col>23</xdr:col>
      <xdr:colOff>136525</xdr:colOff>
      <xdr:row>30</xdr:row>
      <xdr:rowOff>32567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8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125294</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69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101147</xdr:rowOff>
    </xdr:from>
    <xdr:to>
      <xdr:col>19</xdr:col>
      <xdr:colOff>187325</xdr:colOff>
      <xdr:row>29</xdr:row>
      <xdr:rowOff>31297</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67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151947</xdr:rowOff>
    </xdr:from>
    <xdr:to>
      <xdr:col>23</xdr:col>
      <xdr:colOff>85725</xdr:colOff>
      <xdr:row>29</xdr:row>
      <xdr:rowOff>153217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724072"/>
          <a:ext cx="71120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51798</xdr:rowOff>
    </xdr:from>
    <xdr:to>
      <xdr:col>15</xdr:col>
      <xdr:colOff>187325</xdr:colOff>
      <xdr:row>28</xdr:row>
      <xdr:rowOff>153398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6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102598</xdr:rowOff>
    </xdr:from>
    <xdr:to>
      <xdr:col>19</xdr:col>
      <xdr:colOff>136525</xdr:colOff>
      <xdr:row>28</xdr:row>
      <xdr:rowOff>151947</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674723"/>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635</xdr:rowOff>
    </xdr:from>
    <xdr:to>
      <xdr:col>11</xdr:col>
      <xdr:colOff>187325</xdr:colOff>
      <xdr:row>29</xdr:row>
      <xdr:rowOff>102235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102598</xdr:rowOff>
    </xdr:from>
    <xdr:to>
      <xdr:col>15</xdr:col>
      <xdr:colOff>136525</xdr:colOff>
      <xdr:row>29</xdr:row>
      <xdr:rowOff>51435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2527300" y="5674723"/>
          <a:ext cx="762000" cy="12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141242</xdr:rowOff>
    </xdr:from>
    <xdr:to>
      <xdr:col>7</xdr:col>
      <xdr:colOff>187325</xdr:colOff>
      <xdr:row>29</xdr:row>
      <xdr:rowOff>71392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20592</xdr:rowOff>
    </xdr:from>
    <xdr:to>
      <xdr:col>11</xdr:col>
      <xdr:colOff>136525</xdr:colOff>
      <xdr:row>29</xdr:row>
      <xdr:rowOff>51435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576416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41655</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151419</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237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47824</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448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169925</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3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118762</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87919</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昨年度より減少し、類似団体の値を下回った。将来負担額が、分母となる地方債残高の減や財政調整基金や特定目的基金などへの積立による充当可能基金の増額等により、減少傾向にあることなどが要因となっている。しかし、税収等の収入は横ばいで推移している一方、支出は減らない状況もあることから、今後も経費削減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73078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361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76905</xdr:rowOff>
    </xdr:from>
    <xdr:ext cx="469744"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67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73078</xdr:rowOff>
    </xdr:from>
    <xdr:to>
      <xdr:col>76</xdr:col>
      <xdr:colOff>111125</xdr:colOff>
      <xdr:row>34</xdr:row>
      <xdr:rowOff>73078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673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28349</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600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49922</xdr:rowOff>
    </xdr:from>
    <xdr:to>
      <xdr:col>76</xdr:col>
      <xdr:colOff>73025</xdr:colOff>
      <xdr:row>28</xdr:row>
      <xdr:rowOff>151522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71152</xdr:rowOff>
    </xdr:from>
    <xdr:to>
      <xdr:col>72</xdr:col>
      <xdr:colOff>123825</xdr:colOff>
      <xdr:row>29</xdr:row>
      <xdr:rowOff>1302</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40217</xdr:rowOff>
    </xdr:from>
    <xdr:to>
      <xdr:col>68</xdr:col>
      <xdr:colOff>123825</xdr:colOff>
      <xdr:row>29</xdr:row>
      <xdr:rowOff>141817</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51012</xdr:rowOff>
    </xdr:from>
    <xdr:to>
      <xdr:col>64</xdr:col>
      <xdr:colOff>123825</xdr:colOff>
      <xdr:row>29</xdr:row>
      <xdr:rowOff>152612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15208</xdr:rowOff>
    </xdr:from>
    <xdr:to>
      <xdr:col>60</xdr:col>
      <xdr:colOff>123825</xdr:colOff>
      <xdr:row>29</xdr:row>
      <xdr:rowOff>116808</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75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61066</xdr:rowOff>
    </xdr:from>
    <xdr:to>
      <xdr:col>76</xdr:col>
      <xdr:colOff>73025</xdr:colOff>
      <xdr:row>27</xdr:row>
      <xdr:rowOff>162666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46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83943</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31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25633</xdr:rowOff>
    </xdr:from>
    <xdr:to>
      <xdr:col>72</xdr:col>
      <xdr:colOff>123825</xdr:colOff>
      <xdr:row>28</xdr:row>
      <xdr:rowOff>127233</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59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111866</xdr:rowOff>
    </xdr:from>
    <xdr:to>
      <xdr:col>76</xdr:col>
      <xdr:colOff>22225</xdr:colOff>
      <xdr:row>28</xdr:row>
      <xdr:rowOff>76433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512541"/>
          <a:ext cx="7112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58388</xdr:rowOff>
    </xdr:from>
    <xdr:to>
      <xdr:col>68</xdr:col>
      <xdr:colOff>123825</xdr:colOff>
      <xdr:row>29</xdr:row>
      <xdr:rowOff>159988</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80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76433</xdr:rowOff>
    </xdr:from>
    <xdr:to>
      <xdr:col>72</xdr:col>
      <xdr:colOff>73025</xdr:colOff>
      <xdr:row>29</xdr:row>
      <xdr:rowOff>109188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648558"/>
          <a:ext cx="762000" cy="20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133773</xdr:rowOff>
    </xdr:from>
    <xdr:to>
      <xdr:col>64</xdr:col>
      <xdr:colOff>123825</xdr:colOff>
      <xdr:row>30</xdr:row>
      <xdr:rowOff>63923</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8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109188</xdr:rowOff>
    </xdr:from>
    <xdr:to>
      <xdr:col>68</xdr:col>
      <xdr:colOff>73025</xdr:colOff>
      <xdr:row>30</xdr:row>
      <xdr:rowOff>13123</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852763"/>
          <a:ext cx="762000" cy="7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73872</xdr:rowOff>
    </xdr:from>
    <xdr:to>
      <xdr:col>60</xdr:col>
      <xdr:colOff>123825</xdr:colOff>
      <xdr:row>31</xdr:row>
      <xdr:rowOff>4022</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13123</xdr:rowOff>
    </xdr:from>
    <xdr:to>
      <xdr:col>64</xdr:col>
      <xdr:colOff>73025</xdr:colOff>
      <xdr:row>30</xdr:row>
      <xdr:rowOff>124672</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928148"/>
          <a:ext cx="762000" cy="11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163879</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158344</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169139</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133335</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53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143760</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37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151115</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894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55050</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9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166599</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60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157315</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6724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6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156028</xdr:rowOff>
    </xdr:from>
    <xdr:to>
      <xdr:col>20</xdr:col>
      <xdr:colOff>38100</xdr:colOff>
      <xdr:row>39</xdr:row>
      <xdr:rowOff>86178</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123372</xdr:rowOff>
    </xdr:from>
    <xdr:to>
      <xdr:col>15</xdr:col>
      <xdr:colOff>101600</xdr:colOff>
      <xdr:row>39</xdr:row>
      <xdr:rowOff>53522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118473</xdr:rowOff>
    </xdr:from>
    <xdr:to>
      <xdr:col>10</xdr:col>
      <xdr:colOff>165100</xdr:colOff>
      <xdr:row>39</xdr:row>
      <xdr:rowOff>48623</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87449</xdr:rowOff>
    </xdr:from>
    <xdr:to>
      <xdr:col>6</xdr:col>
      <xdr:colOff>38100</xdr:colOff>
      <xdr:row>39</xdr:row>
      <xdr:rowOff>17599</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9072</xdr:rowOff>
    </xdr:from>
    <xdr:to>
      <xdr:col>24</xdr:col>
      <xdr:colOff>114300</xdr:colOff>
      <xdr:row>36</xdr:row>
      <xdr:rowOff>110672</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18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31949</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03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134801</xdr:rowOff>
    </xdr:from>
    <xdr:to>
      <xdr:col>20</xdr:col>
      <xdr:colOff>38100</xdr:colOff>
      <xdr:row>36</xdr:row>
      <xdr:rowOff>64951</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14151</xdr:rowOff>
    </xdr:from>
    <xdr:to>
      <xdr:col>24</xdr:col>
      <xdr:colOff>63500</xdr:colOff>
      <xdr:row>36</xdr:row>
      <xdr:rowOff>59872</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186351"/>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97246</xdr:rowOff>
    </xdr:from>
    <xdr:to>
      <xdr:col>15</xdr:col>
      <xdr:colOff>101600</xdr:colOff>
      <xdr:row>36</xdr:row>
      <xdr:rowOff>27396</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0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148046</xdr:rowOff>
    </xdr:from>
    <xdr:to>
      <xdr:col>19</xdr:col>
      <xdr:colOff>177800</xdr:colOff>
      <xdr:row>36</xdr:row>
      <xdr:rowOff>14151</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14879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62956</xdr:rowOff>
    </xdr:from>
    <xdr:to>
      <xdr:col>10</xdr:col>
      <xdr:colOff>165100</xdr:colOff>
      <xdr:row>35</xdr:row>
      <xdr:rowOff>164556</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06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113756</xdr:rowOff>
    </xdr:from>
    <xdr:to>
      <xdr:col>15</xdr:col>
      <xdr:colOff>50800</xdr:colOff>
      <xdr:row>35</xdr:row>
      <xdr:rowOff>148046</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1145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xdr:rowOff>
    </xdr:from>
    <xdr:to>
      <xdr:col>6</xdr:col>
      <xdr:colOff>38100</xdr:colOff>
      <xdr:row>35</xdr:row>
      <xdr:rowOff>115570</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64770</xdr:rowOff>
    </xdr:from>
    <xdr:to>
      <xdr:col>10</xdr:col>
      <xdr:colOff>114300</xdr:colOff>
      <xdr:row>35</xdr:row>
      <xdr:rowOff>113756</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06552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77305</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39750</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8726</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81478</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43923</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9633</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583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132097</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17558</xdr:rowOff>
    </xdr:from>
    <xdr:to>
      <xdr:col>54</xdr:col>
      <xdr:colOff>189865</xdr:colOff>
      <xdr:row>42</xdr:row>
      <xdr:rowOff>37867</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10476865" y="5675408"/>
          <a:ext cx="0" cy="1563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41694</xdr:rowOff>
    </xdr:from>
    <xdr:ext cx="469744"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10515600" y="72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37867</xdr:rowOff>
    </xdr:from>
    <xdr:to>
      <xdr:col>55</xdr:col>
      <xdr:colOff>88900</xdr:colOff>
      <xdr:row>42</xdr:row>
      <xdr:rowOff>37867</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723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135685</xdr:rowOff>
    </xdr:from>
    <xdr:ext cx="599010"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10515600" y="54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17558</xdr:rowOff>
    </xdr:from>
    <xdr:to>
      <xdr:col>55</xdr:col>
      <xdr:colOff>88900</xdr:colOff>
      <xdr:row>33</xdr:row>
      <xdr:rowOff>17558</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56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6821</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10515600" y="686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155394</xdr:rowOff>
    </xdr:from>
    <xdr:to>
      <xdr:col>55</xdr:col>
      <xdr:colOff>50800</xdr:colOff>
      <xdr:row>41</xdr:row>
      <xdr:rowOff>85544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10426700" y="701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160895</xdr:rowOff>
    </xdr:from>
    <xdr:to>
      <xdr:col>50</xdr:col>
      <xdr:colOff>165100</xdr:colOff>
      <xdr:row>41</xdr:row>
      <xdr:rowOff>91045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9588500" y="701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163385</xdr:rowOff>
    </xdr:from>
    <xdr:to>
      <xdr:col>46</xdr:col>
      <xdr:colOff>38100</xdr:colOff>
      <xdr:row>41</xdr:row>
      <xdr:rowOff>93535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8699500" y="702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168970</xdr:rowOff>
    </xdr:from>
    <xdr:to>
      <xdr:col>41</xdr:col>
      <xdr:colOff>101600</xdr:colOff>
      <xdr:row>41</xdr:row>
      <xdr:rowOff>99120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7810500" y="702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164371</xdr:rowOff>
    </xdr:from>
    <xdr:to>
      <xdr:col>36</xdr:col>
      <xdr:colOff>165100</xdr:colOff>
      <xdr:row>41</xdr:row>
      <xdr:rowOff>94521</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921500" y="702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90959</xdr:rowOff>
    </xdr:from>
    <xdr:to>
      <xdr:col>55</xdr:col>
      <xdr:colOff>50800</xdr:colOff>
      <xdr:row>42</xdr:row>
      <xdr:rowOff>21109</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10426700" y="71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5886</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10515600" y="703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92797</xdr:rowOff>
    </xdr:from>
    <xdr:to>
      <xdr:col>50</xdr:col>
      <xdr:colOff>165100</xdr:colOff>
      <xdr:row>42</xdr:row>
      <xdr:rowOff>22947</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9588500" y="712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141759</xdr:rowOff>
    </xdr:from>
    <xdr:to>
      <xdr:col>55</xdr:col>
      <xdr:colOff>0</xdr:colOff>
      <xdr:row>41</xdr:row>
      <xdr:rowOff>143597</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9639300" y="7171209"/>
          <a:ext cx="838200" cy="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90271</xdr:rowOff>
    </xdr:from>
    <xdr:to>
      <xdr:col>46</xdr:col>
      <xdr:colOff>38100</xdr:colOff>
      <xdr:row>42</xdr:row>
      <xdr:rowOff>20421</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8699500" y="711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141071</xdr:rowOff>
    </xdr:from>
    <xdr:to>
      <xdr:col>50</xdr:col>
      <xdr:colOff>114300</xdr:colOff>
      <xdr:row>41</xdr:row>
      <xdr:rowOff>143597</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a:off x="8750300" y="7170521"/>
          <a:ext cx="88900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95502</xdr:rowOff>
    </xdr:from>
    <xdr:to>
      <xdr:col>41</xdr:col>
      <xdr:colOff>101600</xdr:colOff>
      <xdr:row>42</xdr:row>
      <xdr:rowOff>25652</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7810500" y="712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141071</xdr:rowOff>
    </xdr:from>
    <xdr:to>
      <xdr:col>45</xdr:col>
      <xdr:colOff>177800</xdr:colOff>
      <xdr:row>41</xdr:row>
      <xdr:rowOff>146302</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7861300" y="7170521"/>
          <a:ext cx="889000" cy="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96815</xdr:rowOff>
    </xdr:from>
    <xdr:to>
      <xdr:col>36</xdr:col>
      <xdr:colOff>165100</xdr:colOff>
      <xdr:row>42</xdr:row>
      <xdr:rowOff>26965</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921500" y="712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146302</xdr:rowOff>
    </xdr:from>
    <xdr:to>
      <xdr:col>41</xdr:col>
      <xdr:colOff>50800</xdr:colOff>
      <xdr:row>41</xdr:row>
      <xdr:rowOff>147615</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972300" y="7175752"/>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107572</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9359411" y="679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110062</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8483111" y="679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115647</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7594111" y="680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111048</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6705111" y="679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14074</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9359411" y="721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11548</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8483111" y="721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16779</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7594111" y="721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18092</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6705111" y="721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60416</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634865" y="9586504"/>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64243</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673600" y="1103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60416</xdr:rowOff>
    </xdr:from>
    <xdr:to>
      <xdr:col>24</xdr:col>
      <xdr:colOff>152400</xdr:colOff>
      <xdr:row>64</xdr:row>
      <xdr:rowOff>60416</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110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123916</xdr:rowOff>
    </xdr:from>
    <xdr:to>
      <xdr:col>20</xdr:col>
      <xdr:colOff>38100</xdr:colOff>
      <xdr:row>61</xdr:row>
      <xdr:rowOff>54066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746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112485</xdr:rowOff>
    </xdr:from>
    <xdr:to>
      <xdr:col>15</xdr:col>
      <xdr:colOff>101600</xdr:colOff>
      <xdr:row>61</xdr:row>
      <xdr:rowOff>42635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857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87993</xdr:rowOff>
    </xdr:from>
    <xdr:to>
      <xdr:col>24</xdr:col>
      <xdr:colOff>114300</xdr:colOff>
      <xdr:row>61</xdr:row>
      <xdr:rowOff>18143</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5847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110870</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673600" y="1022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32476</xdr:rowOff>
    </xdr:from>
    <xdr:to>
      <xdr:col>20</xdr:col>
      <xdr:colOff>38100</xdr:colOff>
      <xdr:row>57</xdr:row>
      <xdr:rowOff>134076</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746500" y="98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83276</xdr:rowOff>
    </xdr:from>
    <xdr:to>
      <xdr:col>24</xdr:col>
      <xdr:colOff>63500</xdr:colOff>
      <xdr:row>60</xdr:row>
      <xdr:rowOff>138793</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797300" y="9855926"/>
          <a:ext cx="838200" cy="56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47172</xdr:rowOff>
    </xdr:from>
    <xdr:to>
      <xdr:col>15</xdr:col>
      <xdr:colOff>101600</xdr:colOff>
      <xdr:row>57</xdr:row>
      <xdr:rowOff>148772</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857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83276</xdr:rowOff>
    </xdr:from>
    <xdr:to>
      <xdr:col>19</xdr:col>
      <xdr:colOff>177800</xdr:colOff>
      <xdr:row>57</xdr:row>
      <xdr:rowOff>97972</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908300" y="98559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6350</xdr:rowOff>
    </xdr:from>
    <xdr:to>
      <xdr:col>10</xdr:col>
      <xdr:colOff>165100</xdr:colOff>
      <xdr:row>58</xdr:row>
      <xdr:rowOff>107950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68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97972</xdr:rowOff>
    </xdr:from>
    <xdr:to>
      <xdr:col>15</xdr:col>
      <xdr:colOff>50800</xdr:colOff>
      <xdr:row>58</xdr:row>
      <xdr:rowOff>57150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2019300" y="987062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130447</xdr:rowOff>
    </xdr:from>
    <xdr:to>
      <xdr:col>6</xdr:col>
      <xdr:colOff>38100</xdr:colOff>
      <xdr:row>58</xdr:row>
      <xdr:rowOff>60597</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0795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9797</xdr:rowOff>
    </xdr:from>
    <xdr:to>
      <xdr:col>10</xdr:col>
      <xdr:colOff>114300</xdr:colOff>
      <xdr:row>58</xdr:row>
      <xdr:rowOff>57150</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1130300" y="995389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45193</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33762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150603</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582044" y="958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165299</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7057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124477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816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77124</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92774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103212</xdr:rowOff>
    </xdr:from>
    <xdr:to>
      <xdr:col>54</xdr:col>
      <xdr:colOff>189865</xdr:colOff>
      <xdr:row>63</xdr:row>
      <xdr:rowOff>169928</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532962"/>
          <a:ext cx="0" cy="143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2305</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097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169928</xdr:rowOff>
    </xdr:from>
    <xdr:to>
      <xdr:col>55</xdr:col>
      <xdr:colOff>88900</xdr:colOff>
      <xdr:row>63</xdr:row>
      <xdr:rowOff>169928</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097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49889</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3081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6,298,505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103212</xdr:rowOff>
    </xdr:from>
    <xdr:to>
      <xdr:col>55</xdr:col>
      <xdr:colOff>88900</xdr:colOff>
      <xdr:row>55</xdr:row>
      <xdr:rowOff>103212</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532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41552</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50000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18675</xdr:rowOff>
    </xdr:from>
    <xdr:to>
      <xdr:col>55</xdr:col>
      <xdr:colOff>50800</xdr:colOff>
      <xdr:row>62</xdr:row>
      <xdr:rowOff>120275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4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30019</xdr:rowOff>
    </xdr:from>
    <xdr:to>
      <xdr:col>50</xdr:col>
      <xdr:colOff>165100</xdr:colOff>
      <xdr:row>62</xdr:row>
      <xdr:rowOff>131619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65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38271</xdr:rowOff>
    </xdr:from>
    <xdr:to>
      <xdr:col>46</xdr:col>
      <xdr:colOff>38100</xdr:colOff>
      <xdr:row>62</xdr:row>
      <xdr:rowOff>139871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5469</xdr:rowOff>
    </xdr:from>
    <xdr:to>
      <xdr:col>41</xdr:col>
      <xdr:colOff>101600</xdr:colOff>
      <xdr:row>62</xdr:row>
      <xdr:rowOff>107069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49046</xdr:rowOff>
    </xdr:from>
    <xdr:to>
      <xdr:col>36</xdr:col>
      <xdr:colOff>165100</xdr:colOff>
      <xdr:row>62</xdr:row>
      <xdr:rowOff>150646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67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3244</xdr:rowOff>
    </xdr:from>
    <xdr:to>
      <xdr:col>55</xdr:col>
      <xdr:colOff>50800</xdr:colOff>
      <xdr:row>63</xdr:row>
      <xdr:rowOff>104844</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8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89621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71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84272</xdr:rowOff>
    </xdr:from>
    <xdr:to>
      <xdr:col>50</xdr:col>
      <xdr:colOff>165100</xdr:colOff>
      <xdr:row>64</xdr:row>
      <xdr:rowOff>14422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88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54044</xdr:rowOff>
    </xdr:from>
    <xdr:to>
      <xdr:col>55</xdr:col>
      <xdr:colOff>0</xdr:colOff>
      <xdr:row>63</xdr:row>
      <xdr:rowOff>135072</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855394"/>
          <a:ext cx="838200" cy="8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81926</xdr:rowOff>
    </xdr:from>
    <xdr:to>
      <xdr:col>46</xdr:col>
      <xdr:colOff>38100</xdr:colOff>
      <xdr:row>64</xdr:row>
      <xdr:rowOff>12076</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8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132726</xdr:rowOff>
    </xdr:from>
    <xdr:to>
      <xdr:col>50</xdr:col>
      <xdr:colOff>114300</xdr:colOff>
      <xdr:row>63</xdr:row>
      <xdr:rowOff>135072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a:off x="8750300" y="10934076"/>
          <a:ext cx="889000" cy="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93683</xdr:rowOff>
    </xdr:from>
    <xdr:to>
      <xdr:col>41</xdr:col>
      <xdr:colOff>101600</xdr:colOff>
      <xdr:row>64</xdr:row>
      <xdr:rowOff>23833</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8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132726</xdr:rowOff>
    </xdr:from>
    <xdr:to>
      <xdr:col>45</xdr:col>
      <xdr:colOff>177800</xdr:colOff>
      <xdr:row>63</xdr:row>
      <xdr:rowOff>144483</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934076"/>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97934</xdr:rowOff>
    </xdr:from>
    <xdr:to>
      <xdr:col>36</xdr:col>
      <xdr:colOff>165100</xdr:colOff>
      <xdr:row>64</xdr:row>
      <xdr:rowOff>28084</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89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144483</xdr:rowOff>
    </xdr:from>
    <xdr:to>
      <xdr:col>41</xdr:col>
      <xdr:colOff>50800</xdr:colOff>
      <xdr:row>63</xdr:row>
      <xdr:rowOff>148734</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945833"/>
          <a:ext cx="889000" cy="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148146</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435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156398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4433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123596</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4105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167173</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454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5549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97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3203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97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14960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98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19211</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705111" y="1099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150768</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28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154595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9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150768</xdr:rowOff>
    </xdr:from>
    <xdr:to>
      <xdr:col>24</xdr:col>
      <xdr:colOff>152400</xdr:colOff>
      <xdr:row>86</xdr:row>
      <xdr:rowOff>150768</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9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140443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99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153851</xdr:rowOff>
    </xdr:from>
    <xdr:to>
      <xdr:col>20</xdr:col>
      <xdr:colOff>38100</xdr:colOff>
      <xdr:row>83</xdr:row>
      <xdr:rowOff>84001</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153851</xdr:rowOff>
    </xdr:from>
    <xdr:to>
      <xdr:col>15</xdr:col>
      <xdr:colOff>101600</xdr:colOff>
      <xdr:row>83</xdr:row>
      <xdr:rowOff>84001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129358</xdr:rowOff>
    </xdr:from>
    <xdr:to>
      <xdr:col>10</xdr:col>
      <xdr:colOff>165100</xdr:colOff>
      <xdr:row>83</xdr:row>
      <xdr:rowOff>59508</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139156</xdr:rowOff>
    </xdr:from>
    <xdr:to>
      <xdr:col>6</xdr:col>
      <xdr:colOff>38100</xdr:colOff>
      <xdr:row>83</xdr:row>
      <xdr:rowOff>69306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77107</xdr:rowOff>
    </xdr:from>
    <xdr:to>
      <xdr:col>24</xdr:col>
      <xdr:colOff>114300</xdr:colOff>
      <xdr:row>82</xdr:row>
      <xdr:rowOff>7257</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99984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81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75474</xdr:rowOff>
    </xdr:from>
    <xdr:to>
      <xdr:col>20</xdr:col>
      <xdr:colOff>38100</xdr:colOff>
      <xdr:row>82</xdr:row>
      <xdr:rowOff>5624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126274</xdr:rowOff>
    </xdr:from>
    <xdr:to>
      <xdr:col>24</xdr:col>
      <xdr:colOff>63500</xdr:colOff>
      <xdr:row>81</xdr:row>
      <xdr:rowOff>127907</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01372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26488</xdr:rowOff>
    </xdr:from>
    <xdr:to>
      <xdr:col>15</xdr:col>
      <xdr:colOff>101600</xdr:colOff>
      <xdr:row>81</xdr:row>
      <xdr:rowOff>128088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77288</xdr:rowOff>
    </xdr:from>
    <xdr:to>
      <xdr:col>19</xdr:col>
      <xdr:colOff>177800</xdr:colOff>
      <xdr:row>81</xdr:row>
      <xdr:rowOff>126274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39647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147320</xdr:rowOff>
    </xdr:from>
    <xdr:to>
      <xdr:col>10</xdr:col>
      <xdr:colOff>165100</xdr:colOff>
      <xdr:row>81</xdr:row>
      <xdr:rowOff>77470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26670</xdr:rowOff>
    </xdr:from>
    <xdr:to>
      <xdr:col>15</xdr:col>
      <xdr:colOff>50800</xdr:colOff>
      <xdr:row>81</xdr:row>
      <xdr:rowOff>77288</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391412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111398</xdr:rowOff>
    </xdr:from>
    <xdr:to>
      <xdr:col>6</xdr:col>
      <xdr:colOff>38100</xdr:colOff>
      <xdr:row>81</xdr:row>
      <xdr:rowOff>41548</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8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162198</xdr:rowOff>
    </xdr:from>
    <xdr:to>
      <xdr:col>10</xdr:col>
      <xdr:colOff>114300</xdr:colOff>
      <xdr:row>81</xdr:row>
      <xdr:rowOff>26670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387819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75128</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75128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50635</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60433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22151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93997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58075</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6314</xdr:rowOff>
    </xdr:from>
    <xdr:to>
      <xdr:col>54</xdr:col>
      <xdr:colOff>189865</xdr:colOff>
      <xdr:row>86</xdr:row>
      <xdr:rowOff>150332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379414"/>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154159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9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150332</xdr:rowOff>
    </xdr:from>
    <xdr:to>
      <xdr:col>55</xdr:col>
      <xdr:colOff>88900</xdr:colOff>
      <xdr:row>86</xdr:row>
      <xdr:rowOff>150332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9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124441</xdr:rowOff>
    </xdr:from>
    <xdr:ext cx="534377"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15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6314</xdr:rowOff>
    </xdr:from>
    <xdr:to>
      <xdr:col>55</xdr:col>
      <xdr:colOff>88900</xdr:colOff>
      <xdr:row>78</xdr:row>
      <xdr:rowOff>6314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37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143744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20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120867</xdr:rowOff>
    </xdr:from>
    <xdr:to>
      <xdr:col>55</xdr:col>
      <xdr:colOff>50800</xdr:colOff>
      <xdr:row>84</xdr:row>
      <xdr:rowOff>51017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35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136544</xdr:rowOff>
    </xdr:from>
    <xdr:to>
      <xdr:col>50</xdr:col>
      <xdr:colOff>165100</xdr:colOff>
      <xdr:row>84</xdr:row>
      <xdr:rowOff>66694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36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109438</xdr:rowOff>
    </xdr:from>
    <xdr:to>
      <xdr:col>46</xdr:col>
      <xdr:colOff>38100</xdr:colOff>
      <xdr:row>84</xdr:row>
      <xdr:rowOff>39588</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112703</xdr:rowOff>
    </xdr:from>
    <xdr:to>
      <xdr:col>41</xdr:col>
      <xdr:colOff>101600</xdr:colOff>
      <xdr:row>84</xdr:row>
      <xdr:rowOff>42853</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34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140571</xdr:rowOff>
    </xdr:from>
    <xdr:to>
      <xdr:col>36</xdr:col>
      <xdr:colOff>165100</xdr:colOff>
      <xdr:row>84</xdr:row>
      <xdr:rowOff>70721</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37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25509</xdr:rowOff>
    </xdr:from>
    <xdr:to>
      <xdr:col>55</xdr:col>
      <xdr:colOff>50800</xdr:colOff>
      <xdr:row>86</xdr:row>
      <xdr:rowOff>127109</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111886</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6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28012</xdr:rowOff>
    </xdr:from>
    <xdr:to>
      <xdr:col>50</xdr:col>
      <xdr:colOff>165100</xdr:colOff>
      <xdr:row>86</xdr:row>
      <xdr:rowOff>129612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77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76309</xdr:rowOff>
    </xdr:from>
    <xdr:to>
      <xdr:col>55</xdr:col>
      <xdr:colOff>0</xdr:colOff>
      <xdr:row>86</xdr:row>
      <xdr:rowOff>78812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821009"/>
          <a:ext cx="8382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29428</xdr:rowOff>
    </xdr:from>
    <xdr:to>
      <xdr:col>46</xdr:col>
      <xdr:colOff>38100</xdr:colOff>
      <xdr:row>86</xdr:row>
      <xdr:rowOff>131028</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77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78812</xdr:rowOff>
    </xdr:from>
    <xdr:to>
      <xdr:col>50</xdr:col>
      <xdr:colOff>114300</xdr:colOff>
      <xdr:row>86</xdr:row>
      <xdr:rowOff>80228</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823512"/>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31714</xdr:rowOff>
    </xdr:from>
    <xdr:to>
      <xdr:col>41</xdr:col>
      <xdr:colOff>101600</xdr:colOff>
      <xdr:row>86</xdr:row>
      <xdr:rowOff>133314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77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80228</xdr:rowOff>
    </xdr:from>
    <xdr:to>
      <xdr:col>45</xdr:col>
      <xdr:colOff>177800</xdr:colOff>
      <xdr:row>86</xdr:row>
      <xdr:rowOff>82514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824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35523</xdr:rowOff>
    </xdr:from>
    <xdr:to>
      <xdr:col>36</xdr:col>
      <xdr:colOff>165100</xdr:colOff>
      <xdr:row>86</xdr:row>
      <xdr:rowOff>137123</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78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82514</xdr:rowOff>
    </xdr:from>
    <xdr:to>
      <xdr:col>41</xdr:col>
      <xdr:colOff>50800</xdr:colOff>
      <xdr:row>86</xdr:row>
      <xdr:rowOff>86323</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827214"/>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83221</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1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56115</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59380</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11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87248</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14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120739</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8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122155</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86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124441</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86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128250</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87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146413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80426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93090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7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146413</xdr:rowOff>
    </xdr:from>
    <xdr:to>
      <xdr:col>86</xdr:col>
      <xdr:colOff>25400</xdr:colOff>
      <xdr:row>33</xdr:row>
      <xdr:rowOff>146413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80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121739</xdr:rowOff>
    </xdr:from>
    <xdr:to>
      <xdr:col>81</xdr:col>
      <xdr:colOff>101600</xdr:colOff>
      <xdr:row>38</xdr:row>
      <xdr:rowOff>51888</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100511</xdr:rowOff>
    </xdr:from>
    <xdr:to>
      <xdr:col>76</xdr:col>
      <xdr:colOff>165100</xdr:colOff>
      <xdr:row>38</xdr:row>
      <xdr:rowOff>30662</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138067</xdr:rowOff>
    </xdr:from>
    <xdr:to>
      <xdr:col>72</xdr:col>
      <xdr:colOff>38100</xdr:colOff>
      <xdr:row>38</xdr:row>
      <xdr:rowOff>68218</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134801</xdr:rowOff>
    </xdr:from>
    <xdr:to>
      <xdr:col>67</xdr:col>
      <xdr:colOff>101600</xdr:colOff>
      <xdr:row>38</xdr:row>
      <xdr:rowOff>64951</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18869</xdr:rowOff>
    </xdr:from>
    <xdr:to>
      <xdr:col>81</xdr:col>
      <xdr:colOff>101600</xdr:colOff>
      <xdr:row>41</xdr:row>
      <xdr:rowOff>120469</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704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41</xdr:row>
      <xdr:rowOff>69669</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6979920"/>
          <a:ext cx="8382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15603</xdr:rowOff>
    </xdr:from>
    <xdr:to>
      <xdr:col>76</xdr:col>
      <xdr:colOff>165100</xdr:colOff>
      <xdr:row>40</xdr:row>
      <xdr:rowOff>117203</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66403</xdr:rowOff>
    </xdr:from>
    <xdr:to>
      <xdr:col>81</xdr:col>
      <xdr:colOff>50800</xdr:colOff>
      <xdr:row>41</xdr:row>
      <xdr:rowOff>69669</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924403"/>
          <a:ext cx="889000" cy="17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160927</xdr:rowOff>
    </xdr:from>
    <xdr:to>
      <xdr:col>72</xdr:col>
      <xdr:colOff>38100</xdr:colOff>
      <xdr:row>40</xdr:row>
      <xdr:rowOff>91077</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40277</xdr:rowOff>
    </xdr:from>
    <xdr:to>
      <xdr:col>76</xdr:col>
      <xdr:colOff>114300</xdr:colOff>
      <xdr:row>40</xdr:row>
      <xdr:rowOff>66403</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8982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144599</xdr:rowOff>
    </xdr:from>
    <xdr:to>
      <xdr:col>67</xdr:col>
      <xdr:colOff>101600</xdr:colOff>
      <xdr:row>40</xdr:row>
      <xdr:rowOff>74749</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23949</xdr:rowOff>
    </xdr:from>
    <xdr:to>
      <xdr:col>71</xdr:col>
      <xdr:colOff>177800</xdr:colOff>
      <xdr:row>40</xdr:row>
      <xdr:rowOff>40277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68819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68416</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47188</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84744</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81478</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111596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14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108330</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82204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65876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30023</xdr:rowOff>
    </xdr:from>
    <xdr:to>
      <xdr:col>116</xdr:col>
      <xdr:colOff>62864</xdr:colOff>
      <xdr:row>41</xdr:row>
      <xdr:rowOff>89459</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687873"/>
          <a:ext cx="0" cy="143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93286</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12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89459</xdr:rowOff>
    </xdr:from>
    <xdr:to>
      <xdr:col>116</xdr:col>
      <xdr:colOff>152400</xdr:colOff>
      <xdr:row>41</xdr:row>
      <xdr:rowOff>89459</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11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148150</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46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30023</xdr:rowOff>
    </xdr:from>
    <xdr:to>
      <xdr:col>116</xdr:col>
      <xdr:colOff>152400</xdr:colOff>
      <xdr:row>33</xdr:row>
      <xdr:rowOff>30023</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687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38676</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553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15799</xdr:rowOff>
    </xdr:from>
    <xdr:to>
      <xdr:col>116</xdr:col>
      <xdr:colOff>114300</xdr:colOff>
      <xdr:row>39</xdr:row>
      <xdr:rowOff>117399</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70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30429</xdr:rowOff>
    </xdr:from>
    <xdr:to>
      <xdr:col>112</xdr:col>
      <xdr:colOff>38100</xdr:colOff>
      <xdr:row>39</xdr:row>
      <xdr:rowOff>132029</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71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41402</xdr:rowOff>
    </xdr:from>
    <xdr:to>
      <xdr:col>107</xdr:col>
      <xdr:colOff>101600</xdr:colOff>
      <xdr:row>39</xdr:row>
      <xdr:rowOff>143002</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46889</xdr:rowOff>
    </xdr:from>
    <xdr:to>
      <xdr:col>102</xdr:col>
      <xdr:colOff>165100</xdr:colOff>
      <xdr:row>39</xdr:row>
      <xdr:rowOff>148489</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73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56032</xdr:rowOff>
    </xdr:from>
    <xdr:to>
      <xdr:col>98</xdr:col>
      <xdr:colOff>38100</xdr:colOff>
      <xdr:row>39</xdr:row>
      <xdr:rowOff>157632</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742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119126</xdr:rowOff>
    </xdr:from>
    <xdr:to>
      <xdr:col>116</xdr:col>
      <xdr:colOff>114300</xdr:colOff>
      <xdr:row>40</xdr:row>
      <xdr:rowOff>49276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97553</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127356</xdr:rowOff>
    </xdr:from>
    <xdr:to>
      <xdr:col>112</xdr:col>
      <xdr:colOff>38100</xdr:colOff>
      <xdr:row>40</xdr:row>
      <xdr:rowOff>57506</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68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169926</xdr:rowOff>
    </xdr:from>
    <xdr:to>
      <xdr:col>116</xdr:col>
      <xdr:colOff>63500</xdr:colOff>
      <xdr:row>40</xdr:row>
      <xdr:rowOff>6706</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1323300" y="6856476"/>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131928</xdr:rowOff>
    </xdr:from>
    <xdr:to>
      <xdr:col>107</xdr:col>
      <xdr:colOff>101600</xdr:colOff>
      <xdr:row>40</xdr:row>
      <xdr:rowOff>62078</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68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6706</xdr:rowOff>
    </xdr:from>
    <xdr:to>
      <xdr:col>111</xdr:col>
      <xdr:colOff>177800</xdr:colOff>
      <xdr:row>40</xdr:row>
      <xdr:rowOff>11278</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68647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139243</xdr:rowOff>
    </xdr:from>
    <xdr:to>
      <xdr:col>102</xdr:col>
      <xdr:colOff>165100</xdr:colOff>
      <xdr:row>40</xdr:row>
      <xdr:rowOff>69393</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682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11278</xdr:rowOff>
    </xdr:from>
    <xdr:to>
      <xdr:col>107</xdr:col>
      <xdr:colOff>50800</xdr:colOff>
      <xdr:row>40</xdr:row>
      <xdr:rowOff>18593</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545300" y="686927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145644</xdr:rowOff>
    </xdr:from>
    <xdr:to>
      <xdr:col>98</xdr:col>
      <xdr:colOff>38100</xdr:colOff>
      <xdr:row>40</xdr:row>
      <xdr:rowOff>75794</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68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18593</xdr:rowOff>
    </xdr:from>
    <xdr:to>
      <xdr:col>102</xdr:col>
      <xdr:colOff>114300</xdr:colOff>
      <xdr:row>40</xdr:row>
      <xdr:rowOff>24994</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8656300" y="6876593"/>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148556</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4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159529</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165016</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5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2709</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5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48633</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90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53205</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91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60520</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91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66921</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92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00000000-0008-0000-0100-00001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124097</xdr:rowOff>
    </xdr:from>
    <xdr:to>
      <xdr:col>85</xdr:col>
      <xdr:colOff>126364</xdr:colOff>
      <xdr:row>64</xdr:row>
      <xdr:rowOff>97972</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flipV="1">
          <a:off x="16318864" y="9725297"/>
          <a:ext cx="0" cy="1345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101799</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00000000-0008-0000-0100-000019020000}"/>
            </a:ext>
          </a:extLst>
        </xdr:cNvPr>
        <xdr:cNvSpPr txBox="1"/>
      </xdr:nvSpPr>
      <xdr:spPr>
        <a:xfrm>
          <a:off x="16357600" y="1107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97972</xdr:rowOff>
    </xdr:from>
    <xdr:to>
      <xdr:col>86</xdr:col>
      <xdr:colOff>25400</xdr:colOff>
      <xdr:row>64</xdr:row>
      <xdr:rowOff>97972</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70774</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00000000-0008-0000-0100-00001B020000}"/>
            </a:ext>
          </a:extLst>
        </xdr:cNvPr>
        <xdr:cNvSpPr txBox="1"/>
      </xdr:nvSpPr>
      <xdr:spPr>
        <a:xfrm>
          <a:off x="16357600" y="9500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124097</xdr:rowOff>
    </xdr:from>
    <xdr:to>
      <xdr:col>86</xdr:col>
      <xdr:colOff>25400</xdr:colOff>
      <xdr:row>56</xdr:row>
      <xdr:rowOff>124097</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6230600" y="9725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148062</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00000000-0008-0000-0100-00001D020000}"/>
            </a:ext>
          </a:extLst>
        </xdr:cNvPr>
        <xdr:cNvSpPr txBox="1"/>
      </xdr:nvSpPr>
      <xdr:spPr>
        <a:xfrm>
          <a:off x="16357600" y="1043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169635</xdr:rowOff>
    </xdr:from>
    <xdr:to>
      <xdr:col>85</xdr:col>
      <xdr:colOff>177800</xdr:colOff>
      <xdr:row>61</xdr:row>
      <xdr:rowOff>99785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62687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163104</xdr:rowOff>
    </xdr:from>
    <xdr:to>
      <xdr:col>81</xdr:col>
      <xdr:colOff>101600</xdr:colOff>
      <xdr:row>61</xdr:row>
      <xdr:rowOff>93254</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5430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141877</xdr:rowOff>
    </xdr:from>
    <xdr:to>
      <xdr:col>76</xdr:col>
      <xdr:colOff>165100</xdr:colOff>
      <xdr:row>61</xdr:row>
      <xdr:rowOff>72027</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4541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101056</xdr:rowOff>
    </xdr:from>
    <xdr:to>
      <xdr:col>72</xdr:col>
      <xdr:colOff>38100</xdr:colOff>
      <xdr:row>61</xdr:row>
      <xdr:rowOff>31206</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3652500" y="1038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91259</xdr:rowOff>
    </xdr:from>
    <xdr:to>
      <xdr:col>67</xdr:col>
      <xdr:colOff>101600</xdr:colOff>
      <xdr:row>61</xdr:row>
      <xdr:rowOff>21409</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2763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62687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00000000-0008-0000-0100-000029020000}"/>
            </a:ext>
          </a:extLst>
        </xdr:cNvPr>
        <xdr:cNvSpPr txBox="1"/>
      </xdr:nvSpPr>
      <xdr:spPr>
        <a:xfrm>
          <a:off x="16357600"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128815</xdr:rowOff>
    </xdr:from>
    <xdr:to>
      <xdr:col>81</xdr:col>
      <xdr:colOff>101600</xdr:colOff>
      <xdr:row>58</xdr:row>
      <xdr:rowOff>58965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5430500" y="99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8165</xdr:rowOff>
    </xdr:from>
    <xdr:to>
      <xdr:col>85</xdr:col>
      <xdr:colOff>127000</xdr:colOff>
      <xdr:row>58</xdr:row>
      <xdr:rowOff>80010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5481300" y="9952265"/>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60234</xdr:rowOff>
    </xdr:from>
    <xdr:to>
      <xdr:col>76</xdr:col>
      <xdr:colOff>165100</xdr:colOff>
      <xdr:row>57</xdr:row>
      <xdr:rowOff>161834</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4541500" y="983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111034</xdr:rowOff>
    </xdr:from>
    <xdr:to>
      <xdr:col>81</xdr:col>
      <xdr:colOff>50800</xdr:colOff>
      <xdr:row>58</xdr:row>
      <xdr:rowOff>8165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4592300" y="988368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171269</xdr:rowOff>
    </xdr:from>
    <xdr:to>
      <xdr:col>72</xdr:col>
      <xdr:colOff>38100</xdr:colOff>
      <xdr:row>57</xdr:row>
      <xdr:rowOff>101419</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3652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50619</xdr:rowOff>
    </xdr:from>
    <xdr:to>
      <xdr:col>76</xdr:col>
      <xdr:colOff>114300</xdr:colOff>
      <xdr:row>57</xdr:row>
      <xdr:rowOff>111034</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3703300" y="982326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3084</xdr:rowOff>
    </xdr:from>
    <xdr:to>
      <xdr:col>67</xdr:col>
      <xdr:colOff>101600</xdr:colOff>
      <xdr:row>56</xdr:row>
      <xdr:rowOff>104684</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12763500" y="960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53884</xdr:rowOff>
    </xdr:from>
    <xdr:to>
      <xdr:col>71</xdr:col>
      <xdr:colOff>177800</xdr:colOff>
      <xdr:row>57</xdr:row>
      <xdr:rowOff>50619</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2814300" y="9655084"/>
          <a:ext cx="8890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84381</xdr:rowOff>
    </xdr:from>
    <xdr:ext cx="405111" cy="259045"/>
    <xdr:sp macro="" textlink="">
      <xdr:nvSpPr>
        <xdr:cNvPr id="562" name="n_1ave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63154</xdr:rowOff>
    </xdr:from>
    <xdr:ext cx="405111" cy="259045"/>
    <xdr:sp macro="" textlink="">
      <xdr:nvSpPr>
        <xdr:cNvPr id="563" name="n_2ave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22333</xdr:rowOff>
    </xdr:from>
    <xdr:ext cx="405111" cy="259045"/>
    <xdr:sp macro="" textlink="">
      <xdr:nvSpPr>
        <xdr:cNvPr id="564" name="n_3ave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12536</xdr:rowOff>
    </xdr:from>
    <xdr:ext cx="405111" cy="259045"/>
    <xdr:sp macro="" textlink="">
      <xdr:nvSpPr>
        <xdr:cNvPr id="565" name="n_4ave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75492</xdr:rowOff>
    </xdr:from>
    <xdr:ext cx="405111" cy="259045"/>
    <xdr:sp macro="" textlink="">
      <xdr:nvSpPr>
        <xdr:cNvPr id="566" name="n_1mainValue【学校施設】&#10;有形固定資産減価償却率">
          <a:extLst>
            <a:ext uri="{FF2B5EF4-FFF2-40B4-BE49-F238E27FC236}">
              <a16:creationId xmlns:a16="http://schemas.microsoft.com/office/drawing/2014/main" id="{00000000-0008-0000-0100-000036020000}"/>
            </a:ext>
          </a:extLst>
        </xdr:cNvPr>
        <xdr:cNvSpPr txBox="1"/>
      </xdr:nvSpPr>
      <xdr:spPr>
        <a:xfrm>
          <a:off x="15266044" y="967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6911</xdr:rowOff>
    </xdr:from>
    <xdr:ext cx="405111" cy="259045"/>
    <xdr:sp macro="" textlink="">
      <xdr:nvSpPr>
        <xdr:cNvPr id="567" name="n_2mainValue【学校施設】&#10;有形固定資産減価償却率">
          <a:extLst>
            <a:ext uri="{FF2B5EF4-FFF2-40B4-BE49-F238E27FC236}">
              <a16:creationId xmlns:a16="http://schemas.microsoft.com/office/drawing/2014/main" id="{00000000-0008-0000-0100-000037020000}"/>
            </a:ext>
          </a:extLst>
        </xdr:cNvPr>
        <xdr:cNvSpPr txBox="1"/>
      </xdr:nvSpPr>
      <xdr:spPr>
        <a:xfrm>
          <a:off x="1438974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117946</xdr:rowOff>
    </xdr:from>
    <xdr:ext cx="405111" cy="259045"/>
    <xdr:sp macro="" textlink="">
      <xdr:nvSpPr>
        <xdr:cNvPr id="568" name="n_3mainValue【学校施設】&#10;有形固定資産減価償却率">
          <a:extLst>
            <a:ext uri="{FF2B5EF4-FFF2-40B4-BE49-F238E27FC236}">
              <a16:creationId xmlns:a16="http://schemas.microsoft.com/office/drawing/2014/main" id="{00000000-0008-0000-0100-000038020000}"/>
            </a:ext>
          </a:extLst>
        </xdr:cNvPr>
        <xdr:cNvSpPr txBox="1"/>
      </xdr:nvSpPr>
      <xdr:spPr>
        <a:xfrm>
          <a:off x="13500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121211</xdr:rowOff>
    </xdr:from>
    <xdr:ext cx="405111" cy="259045"/>
    <xdr:sp macro="" textlink="">
      <xdr:nvSpPr>
        <xdr:cNvPr id="569" name="n_4mainValue【学校施設】&#10;有形固定資産減価償却率">
          <a:extLst>
            <a:ext uri="{FF2B5EF4-FFF2-40B4-BE49-F238E27FC236}">
              <a16:creationId xmlns:a16="http://schemas.microsoft.com/office/drawing/2014/main" id="{00000000-0008-0000-0100-000039020000}"/>
            </a:ext>
          </a:extLst>
        </xdr:cNvPr>
        <xdr:cNvSpPr txBox="1"/>
      </xdr:nvSpPr>
      <xdr:spPr>
        <a:xfrm>
          <a:off x="12611744" y="937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1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64877</xdr:rowOff>
    </xdr:from>
    <xdr:to>
      <xdr:col>116</xdr:col>
      <xdr:colOff>62864</xdr:colOff>
      <xdr:row>63</xdr:row>
      <xdr:rowOff>127284</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22160864" y="9666077"/>
          <a:ext cx="0" cy="1262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131111</xdr:rowOff>
    </xdr:from>
    <xdr:ext cx="469744" cy="259045"/>
    <xdr:sp macro="" textlink="">
      <xdr:nvSpPr>
        <xdr:cNvPr id="592" name="【学校施設】&#10;一人当たり面積最小値テキスト">
          <a:extLst>
            <a:ext uri="{FF2B5EF4-FFF2-40B4-BE49-F238E27FC236}">
              <a16:creationId xmlns:a16="http://schemas.microsoft.com/office/drawing/2014/main" id="{00000000-0008-0000-0100-000050020000}"/>
            </a:ext>
          </a:extLst>
        </xdr:cNvPr>
        <xdr:cNvSpPr txBox="1"/>
      </xdr:nvSpPr>
      <xdr:spPr>
        <a:xfrm>
          <a:off x="22199600" y="1093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127284</xdr:rowOff>
    </xdr:from>
    <xdr:to>
      <xdr:col>116</xdr:col>
      <xdr:colOff>152400</xdr:colOff>
      <xdr:row>63</xdr:row>
      <xdr:rowOff>127284</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1092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11554</xdr:rowOff>
    </xdr:from>
    <xdr:ext cx="534377" cy="259045"/>
    <xdr:sp macro="" textlink="">
      <xdr:nvSpPr>
        <xdr:cNvPr id="594" name="【学校施設】&#10;一人当たり面積最大値テキスト">
          <a:extLst>
            <a:ext uri="{FF2B5EF4-FFF2-40B4-BE49-F238E27FC236}">
              <a16:creationId xmlns:a16="http://schemas.microsoft.com/office/drawing/2014/main" id="{00000000-0008-0000-0100-000052020000}"/>
            </a:ext>
          </a:extLst>
        </xdr:cNvPr>
        <xdr:cNvSpPr txBox="1"/>
      </xdr:nvSpPr>
      <xdr:spPr>
        <a:xfrm>
          <a:off x="22199600" y="944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64877</xdr:rowOff>
    </xdr:from>
    <xdr:to>
      <xdr:col>116</xdr:col>
      <xdr:colOff>152400</xdr:colOff>
      <xdr:row>56</xdr:row>
      <xdr:rowOff>64877</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966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67622</xdr:rowOff>
    </xdr:from>
    <xdr:ext cx="469744" cy="259045"/>
    <xdr:sp macro="" textlink="">
      <xdr:nvSpPr>
        <xdr:cNvPr id="596" name="【学校施設】&#10;一人当たり面積平均値テキスト">
          <a:extLst>
            <a:ext uri="{FF2B5EF4-FFF2-40B4-BE49-F238E27FC236}">
              <a16:creationId xmlns:a16="http://schemas.microsoft.com/office/drawing/2014/main" id="{00000000-0008-0000-0100-000054020000}"/>
            </a:ext>
          </a:extLst>
        </xdr:cNvPr>
        <xdr:cNvSpPr txBox="1"/>
      </xdr:nvSpPr>
      <xdr:spPr>
        <a:xfrm>
          <a:off x="22199600" y="10697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89195</xdr:rowOff>
    </xdr:from>
    <xdr:to>
      <xdr:col>116</xdr:col>
      <xdr:colOff>114300</xdr:colOff>
      <xdr:row>63</xdr:row>
      <xdr:rowOff>19345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2110700" y="1071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96921</xdr:rowOff>
    </xdr:from>
    <xdr:to>
      <xdr:col>112</xdr:col>
      <xdr:colOff>38100</xdr:colOff>
      <xdr:row>63</xdr:row>
      <xdr:rowOff>27071</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1272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104053</xdr:rowOff>
    </xdr:from>
    <xdr:to>
      <xdr:col>107</xdr:col>
      <xdr:colOff>101600</xdr:colOff>
      <xdr:row>63</xdr:row>
      <xdr:rowOff>34203</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0383500" y="1073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106476</xdr:rowOff>
    </xdr:from>
    <xdr:to>
      <xdr:col>102</xdr:col>
      <xdr:colOff>165100</xdr:colOff>
      <xdr:row>63</xdr:row>
      <xdr:rowOff>36626</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9494500" y="1073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96235</xdr:rowOff>
    </xdr:from>
    <xdr:to>
      <xdr:col>98</xdr:col>
      <xdr:colOff>38100</xdr:colOff>
      <xdr:row>63</xdr:row>
      <xdr:rowOff>26385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8605500" y="1072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64826</xdr:rowOff>
    </xdr:from>
    <xdr:to>
      <xdr:col>116</xdr:col>
      <xdr:colOff>114300</xdr:colOff>
      <xdr:row>62</xdr:row>
      <xdr:rowOff>166426</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2110700" y="1069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87703</xdr:rowOff>
    </xdr:from>
    <xdr:ext cx="469744" cy="259045"/>
    <xdr:sp macro="" textlink="">
      <xdr:nvSpPr>
        <xdr:cNvPr id="608" name="【学校施設】&#10;一人当たり面積該当値テキスト">
          <a:extLst>
            <a:ext uri="{FF2B5EF4-FFF2-40B4-BE49-F238E27FC236}">
              <a16:creationId xmlns:a16="http://schemas.microsoft.com/office/drawing/2014/main" id="{00000000-0008-0000-0100-000060020000}"/>
            </a:ext>
          </a:extLst>
        </xdr:cNvPr>
        <xdr:cNvSpPr txBox="1"/>
      </xdr:nvSpPr>
      <xdr:spPr>
        <a:xfrm>
          <a:off x="22199600" y="1054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70998</xdr:rowOff>
    </xdr:from>
    <xdr:to>
      <xdr:col>112</xdr:col>
      <xdr:colOff>38100</xdr:colOff>
      <xdr:row>63</xdr:row>
      <xdr:rowOff>1148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1272500" y="1070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115626</xdr:rowOff>
    </xdr:from>
    <xdr:to>
      <xdr:col>116</xdr:col>
      <xdr:colOff>63500</xdr:colOff>
      <xdr:row>62</xdr:row>
      <xdr:rowOff>121798</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1323300" y="10745526"/>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74153</xdr:rowOff>
    </xdr:from>
    <xdr:to>
      <xdr:col>107</xdr:col>
      <xdr:colOff>101600</xdr:colOff>
      <xdr:row>63</xdr:row>
      <xdr:rowOff>4303</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0383500" y="1070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121798</xdr:rowOff>
    </xdr:from>
    <xdr:to>
      <xdr:col>111</xdr:col>
      <xdr:colOff>177800</xdr:colOff>
      <xdr:row>62</xdr:row>
      <xdr:rowOff>124953</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0434300" y="10751698"/>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79959</xdr:rowOff>
    </xdr:from>
    <xdr:to>
      <xdr:col>102</xdr:col>
      <xdr:colOff>165100</xdr:colOff>
      <xdr:row>63</xdr:row>
      <xdr:rowOff>10109</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9494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124953</xdr:rowOff>
    </xdr:from>
    <xdr:to>
      <xdr:col>107</xdr:col>
      <xdr:colOff>50800</xdr:colOff>
      <xdr:row>62</xdr:row>
      <xdr:rowOff>130759</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9545300" y="10754853"/>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75936</xdr:rowOff>
    </xdr:from>
    <xdr:to>
      <xdr:col>98</xdr:col>
      <xdr:colOff>38100</xdr:colOff>
      <xdr:row>63</xdr:row>
      <xdr:rowOff>6086</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8605500" y="1070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126736</xdr:rowOff>
    </xdr:from>
    <xdr:to>
      <xdr:col>102</xdr:col>
      <xdr:colOff>114300</xdr:colOff>
      <xdr:row>62</xdr:row>
      <xdr:rowOff>130759</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8656300" y="1075663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18198</xdr:rowOff>
    </xdr:from>
    <xdr:ext cx="469744" cy="259045"/>
    <xdr:sp macro="" textlink="">
      <xdr:nvSpPr>
        <xdr:cNvPr id="617" name="n_1aveValue【学校施設】&#10;一人当たり面積">
          <a:extLst>
            <a:ext uri="{FF2B5EF4-FFF2-40B4-BE49-F238E27FC236}">
              <a16:creationId xmlns:a16="http://schemas.microsoft.com/office/drawing/2014/main" id="{00000000-0008-0000-0100-000069020000}"/>
            </a:ext>
          </a:extLst>
        </xdr:cNvPr>
        <xdr:cNvSpPr txBox="1"/>
      </xdr:nvSpPr>
      <xdr:spPr>
        <a:xfrm>
          <a:off x="210757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25330</xdr:rowOff>
    </xdr:from>
    <xdr:ext cx="469744" cy="259045"/>
    <xdr:sp macro="" textlink="">
      <xdr:nvSpPr>
        <xdr:cNvPr id="618" name="n_2aveValue【学校施設】&#10;一人当たり面積">
          <a:extLst>
            <a:ext uri="{FF2B5EF4-FFF2-40B4-BE49-F238E27FC236}">
              <a16:creationId xmlns:a16="http://schemas.microsoft.com/office/drawing/2014/main" id="{00000000-0008-0000-0100-00006A020000}"/>
            </a:ext>
          </a:extLst>
        </xdr:cNvPr>
        <xdr:cNvSpPr txBox="1"/>
      </xdr:nvSpPr>
      <xdr:spPr>
        <a:xfrm>
          <a:off x="20199427" y="1082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27753</xdr:rowOff>
    </xdr:from>
    <xdr:ext cx="469744" cy="259045"/>
    <xdr:sp macro="" textlink="">
      <xdr:nvSpPr>
        <xdr:cNvPr id="619" name="n_3aveValue【学校施設】&#10;一人当たり面積">
          <a:extLst>
            <a:ext uri="{FF2B5EF4-FFF2-40B4-BE49-F238E27FC236}">
              <a16:creationId xmlns:a16="http://schemas.microsoft.com/office/drawing/2014/main" id="{00000000-0008-0000-0100-00006B020000}"/>
            </a:ext>
          </a:extLst>
        </xdr:cNvPr>
        <xdr:cNvSpPr txBox="1"/>
      </xdr:nvSpPr>
      <xdr:spPr>
        <a:xfrm>
          <a:off x="19310427" y="1082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17512</xdr:rowOff>
    </xdr:from>
    <xdr:ext cx="469744" cy="259045"/>
    <xdr:sp macro="" textlink="">
      <xdr:nvSpPr>
        <xdr:cNvPr id="620" name="n_4aveValue【学校施設】&#10;一人当たり面積">
          <a:extLst>
            <a:ext uri="{FF2B5EF4-FFF2-40B4-BE49-F238E27FC236}">
              <a16:creationId xmlns:a16="http://schemas.microsoft.com/office/drawing/2014/main" id="{00000000-0008-0000-0100-00006C020000}"/>
            </a:ext>
          </a:extLst>
        </xdr:cNvPr>
        <xdr:cNvSpPr txBox="1"/>
      </xdr:nvSpPr>
      <xdr:spPr>
        <a:xfrm>
          <a:off x="18421427" y="1081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17675</xdr:rowOff>
    </xdr:from>
    <xdr:ext cx="469744" cy="259045"/>
    <xdr:sp macro="" textlink="">
      <xdr:nvSpPr>
        <xdr:cNvPr id="621" name="n_1mainValue【学校施設】&#10;一人当たり面積">
          <a:extLst>
            <a:ext uri="{FF2B5EF4-FFF2-40B4-BE49-F238E27FC236}">
              <a16:creationId xmlns:a16="http://schemas.microsoft.com/office/drawing/2014/main" id="{00000000-0008-0000-0100-00006D020000}"/>
            </a:ext>
          </a:extLst>
        </xdr:cNvPr>
        <xdr:cNvSpPr txBox="1"/>
      </xdr:nvSpPr>
      <xdr:spPr>
        <a:xfrm>
          <a:off x="21075727" y="1047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20830</xdr:rowOff>
    </xdr:from>
    <xdr:ext cx="469744" cy="259045"/>
    <xdr:sp macro="" textlink="">
      <xdr:nvSpPr>
        <xdr:cNvPr id="622" name="n_2mainValue【学校施設】&#10;一人当たり面積">
          <a:extLst>
            <a:ext uri="{FF2B5EF4-FFF2-40B4-BE49-F238E27FC236}">
              <a16:creationId xmlns:a16="http://schemas.microsoft.com/office/drawing/2014/main" id="{00000000-0008-0000-0100-00006E020000}"/>
            </a:ext>
          </a:extLst>
        </xdr:cNvPr>
        <xdr:cNvSpPr txBox="1"/>
      </xdr:nvSpPr>
      <xdr:spPr>
        <a:xfrm>
          <a:off x="20199427" y="1047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26636</xdr:rowOff>
    </xdr:from>
    <xdr:ext cx="469744" cy="259045"/>
    <xdr:sp macro="" textlink="">
      <xdr:nvSpPr>
        <xdr:cNvPr id="623" name="n_3mainValue【学校施設】&#10;一人当たり面積">
          <a:extLst>
            <a:ext uri="{FF2B5EF4-FFF2-40B4-BE49-F238E27FC236}">
              <a16:creationId xmlns:a16="http://schemas.microsoft.com/office/drawing/2014/main" id="{00000000-0008-0000-0100-00006F020000}"/>
            </a:ext>
          </a:extLst>
        </xdr:cNvPr>
        <xdr:cNvSpPr txBox="1"/>
      </xdr:nvSpPr>
      <xdr:spPr>
        <a:xfrm>
          <a:off x="193104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22613</xdr:rowOff>
    </xdr:from>
    <xdr:ext cx="469744" cy="259045"/>
    <xdr:sp macro="" textlink="">
      <xdr:nvSpPr>
        <xdr:cNvPr id="624" name="n_4mainValue【学校施設】&#10;一人当たり面積">
          <a:extLst>
            <a:ext uri="{FF2B5EF4-FFF2-40B4-BE49-F238E27FC236}">
              <a16:creationId xmlns:a16="http://schemas.microsoft.com/office/drawing/2014/main" id="{00000000-0008-0000-0100-000070020000}"/>
            </a:ext>
          </a:extLst>
        </xdr:cNvPr>
        <xdr:cNvSpPr txBox="1"/>
      </xdr:nvSpPr>
      <xdr:spPr>
        <a:xfrm>
          <a:off x="18421427" y="1048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0000000-0008-0000-01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17418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6318864"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00000000-0008-0000-01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135545</xdr:rowOff>
    </xdr:from>
    <xdr:ext cx="340478" cy="259045"/>
    <xdr:sp macro="" textlink="">
      <xdr:nvSpPr>
        <xdr:cNvPr id="669" name="【公民館】&#10;有形固定資産減価償却率最大値テキスト">
          <a:extLst>
            <a:ext uri="{FF2B5EF4-FFF2-40B4-BE49-F238E27FC236}">
              <a16:creationId xmlns:a16="http://schemas.microsoft.com/office/drawing/2014/main" id="{00000000-0008-0000-0100-00009D020000}"/>
            </a:ext>
          </a:extLst>
        </xdr:cNvPr>
        <xdr:cNvSpPr txBox="1"/>
      </xdr:nvSpPr>
      <xdr:spPr>
        <a:xfrm>
          <a:off x="16357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17418</xdr:rowOff>
    </xdr:from>
    <xdr:to>
      <xdr:col>86</xdr:col>
      <xdr:colOff>25400</xdr:colOff>
      <xdr:row>100</xdr:row>
      <xdr:rowOff>17418</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6230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108693</xdr:rowOff>
    </xdr:from>
    <xdr:ext cx="405111" cy="259045"/>
    <xdr:sp macro="" textlink="">
      <xdr:nvSpPr>
        <xdr:cNvPr id="671" name="【公民館】&#10;有形固定資産減価償却率平均値テキスト">
          <a:extLst>
            <a:ext uri="{FF2B5EF4-FFF2-40B4-BE49-F238E27FC236}">
              <a16:creationId xmlns:a16="http://schemas.microsoft.com/office/drawing/2014/main" id="{00000000-0008-0000-0100-00009F020000}"/>
            </a:ext>
          </a:extLst>
        </xdr:cNvPr>
        <xdr:cNvSpPr txBox="1"/>
      </xdr:nvSpPr>
      <xdr:spPr>
        <a:xfrm>
          <a:off x="16357600" y="1793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85816</xdr:rowOff>
    </xdr:from>
    <xdr:to>
      <xdr:col>85</xdr:col>
      <xdr:colOff>177800</xdr:colOff>
      <xdr:row>106</xdr:row>
      <xdr:rowOff>15966</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62687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64588</xdr:rowOff>
    </xdr:from>
    <xdr:to>
      <xdr:col>81</xdr:col>
      <xdr:colOff>101600</xdr:colOff>
      <xdr:row>105</xdr:row>
      <xdr:rowOff>166188</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5430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4541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3652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58057</xdr:rowOff>
    </xdr:from>
    <xdr:to>
      <xdr:col>67</xdr:col>
      <xdr:colOff>101600</xdr:colOff>
      <xdr:row>105</xdr:row>
      <xdr:rowOff>159657</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2763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90714</xdr:rowOff>
    </xdr:from>
    <xdr:to>
      <xdr:col>85</xdr:col>
      <xdr:colOff>177800</xdr:colOff>
      <xdr:row>107</xdr:row>
      <xdr:rowOff>20864</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62687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69141</xdr:rowOff>
    </xdr:from>
    <xdr:ext cx="405111" cy="259045"/>
    <xdr:sp macro="" textlink="">
      <xdr:nvSpPr>
        <xdr:cNvPr id="683" name="【公民館】&#10;有形固定資産減価償却率該当値テキスト">
          <a:extLst>
            <a:ext uri="{FF2B5EF4-FFF2-40B4-BE49-F238E27FC236}">
              <a16:creationId xmlns:a16="http://schemas.microsoft.com/office/drawing/2014/main" id="{00000000-0008-0000-0100-0000AB020000}"/>
            </a:ext>
          </a:extLst>
        </xdr:cNvPr>
        <xdr:cNvSpPr txBox="1"/>
      </xdr:nvSpPr>
      <xdr:spPr>
        <a:xfrm>
          <a:off x="16357600"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5430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108857</xdr:rowOff>
    </xdr:from>
    <xdr:to>
      <xdr:col>85</xdr:col>
      <xdr:colOff>127000</xdr:colOff>
      <xdr:row>106</xdr:row>
      <xdr:rowOff>141514</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5481300" y="182825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23768</xdr:rowOff>
    </xdr:from>
    <xdr:to>
      <xdr:col>76</xdr:col>
      <xdr:colOff>165100</xdr:colOff>
      <xdr:row>106</xdr:row>
      <xdr:rowOff>125368</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4541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74568</xdr:rowOff>
    </xdr:from>
    <xdr:to>
      <xdr:col>81</xdr:col>
      <xdr:colOff>50800</xdr:colOff>
      <xdr:row>106</xdr:row>
      <xdr:rowOff>108857</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4592300" y="1824826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170724</xdr:rowOff>
    </xdr:from>
    <xdr:to>
      <xdr:col>72</xdr:col>
      <xdr:colOff>38100</xdr:colOff>
      <xdr:row>106</xdr:row>
      <xdr:rowOff>100874</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3652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50074</xdr:rowOff>
    </xdr:from>
    <xdr:to>
      <xdr:col>76</xdr:col>
      <xdr:colOff>114300</xdr:colOff>
      <xdr:row>106</xdr:row>
      <xdr:rowOff>74568</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3703300" y="182237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136434</xdr:rowOff>
    </xdr:from>
    <xdr:to>
      <xdr:col>67</xdr:col>
      <xdr:colOff>101600</xdr:colOff>
      <xdr:row>106</xdr:row>
      <xdr:rowOff>66584</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27635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15784</xdr:rowOff>
    </xdr:from>
    <xdr:to>
      <xdr:col>71</xdr:col>
      <xdr:colOff>177800</xdr:colOff>
      <xdr:row>106</xdr:row>
      <xdr:rowOff>50074</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2814300" y="181894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11265</xdr:rowOff>
    </xdr:from>
    <xdr:ext cx="405111" cy="259045"/>
    <xdr:sp macro="" textlink="">
      <xdr:nvSpPr>
        <xdr:cNvPr id="692" name="n_1aveValue【公民館】&#10;有形固定資産減価償却率">
          <a:extLst>
            <a:ext uri="{FF2B5EF4-FFF2-40B4-BE49-F238E27FC236}">
              <a16:creationId xmlns:a16="http://schemas.microsoft.com/office/drawing/2014/main" id="{00000000-0008-0000-0100-0000B4020000}"/>
            </a:ext>
          </a:extLst>
        </xdr:cNvPr>
        <xdr:cNvSpPr txBox="1"/>
      </xdr:nvSpPr>
      <xdr:spPr>
        <a:xfrm>
          <a:off x="152660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39025</xdr:rowOff>
    </xdr:from>
    <xdr:ext cx="405111" cy="259045"/>
    <xdr:sp macro="" textlink="">
      <xdr:nvSpPr>
        <xdr:cNvPr id="693" name="n_2aveValue【公民館】&#10;有形固定資産減価償却率">
          <a:extLst>
            <a:ext uri="{FF2B5EF4-FFF2-40B4-BE49-F238E27FC236}">
              <a16:creationId xmlns:a16="http://schemas.microsoft.com/office/drawing/2014/main" id="{00000000-0008-0000-0100-0000B5020000}"/>
            </a:ext>
          </a:extLst>
        </xdr:cNvPr>
        <xdr:cNvSpPr txBox="1"/>
      </xdr:nvSpPr>
      <xdr:spPr>
        <a:xfrm>
          <a:off x="14389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70048</xdr:rowOff>
    </xdr:from>
    <xdr:ext cx="405111" cy="259045"/>
    <xdr:sp macro="" textlink="">
      <xdr:nvSpPr>
        <xdr:cNvPr id="694" name="n_3aveValue【公民館】&#10;有形固定資産減価償却率">
          <a:extLst>
            <a:ext uri="{FF2B5EF4-FFF2-40B4-BE49-F238E27FC236}">
              <a16:creationId xmlns:a16="http://schemas.microsoft.com/office/drawing/2014/main" id="{00000000-0008-0000-0100-0000B6020000}"/>
            </a:ext>
          </a:extLst>
        </xdr:cNvPr>
        <xdr:cNvSpPr txBox="1"/>
      </xdr:nvSpPr>
      <xdr:spPr>
        <a:xfrm>
          <a:off x="13500744" y="1790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4734</xdr:rowOff>
    </xdr:from>
    <xdr:ext cx="405111" cy="259045"/>
    <xdr:sp macro="" textlink="">
      <xdr:nvSpPr>
        <xdr:cNvPr id="695" name="n_4aveValue【公民館】&#10;有形固定資産減価償却率">
          <a:extLst>
            <a:ext uri="{FF2B5EF4-FFF2-40B4-BE49-F238E27FC236}">
              <a16:creationId xmlns:a16="http://schemas.microsoft.com/office/drawing/2014/main" id="{00000000-0008-0000-0100-0000B7020000}"/>
            </a:ext>
          </a:extLst>
        </xdr:cNvPr>
        <xdr:cNvSpPr txBox="1"/>
      </xdr:nvSpPr>
      <xdr:spPr>
        <a:xfrm>
          <a:off x="126117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macro="" textlink="">
      <xdr:nvSpPr>
        <xdr:cNvPr id="696" name="n_1mainValue【公民館】&#10;有形固定資産減価償却率">
          <a:extLst>
            <a:ext uri="{FF2B5EF4-FFF2-40B4-BE49-F238E27FC236}">
              <a16:creationId xmlns:a16="http://schemas.microsoft.com/office/drawing/2014/main" id="{00000000-0008-0000-0100-0000B8020000}"/>
            </a:ext>
          </a:extLst>
        </xdr:cNvPr>
        <xdr:cNvSpPr txBox="1"/>
      </xdr:nvSpPr>
      <xdr:spPr>
        <a:xfrm>
          <a:off x="152660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116495</xdr:rowOff>
    </xdr:from>
    <xdr:ext cx="405111" cy="259045"/>
    <xdr:sp macro="" textlink="">
      <xdr:nvSpPr>
        <xdr:cNvPr id="697" name="n_2mainValue【公民館】&#10;有形固定資産減価償却率">
          <a:extLst>
            <a:ext uri="{FF2B5EF4-FFF2-40B4-BE49-F238E27FC236}">
              <a16:creationId xmlns:a16="http://schemas.microsoft.com/office/drawing/2014/main" id="{00000000-0008-0000-0100-0000B9020000}"/>
            </a:ext>
          </a:extLst>
        </xdr:cNvPr>
        <xdr:cNvSpPr txBox="1"/>
      </xdr:nvSpPr>
      <xdr:spPr>
        <a:xfrm>
          <a:off x="14389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92001</xdr:rowOff>
    </xdr:from>
    <xdr:ext cx="405111" cy="259045"/>
    <xdr:sp macro="" textlink="">
      <xdr:nvSpPr>
        <xdr:cNvPr id="698" name="n_3mainValue【公民館】&#10;有形固定資産減価償却率">
          <a:extLst>
            <a:ext uri="{FF2B5EF4-FFF2-40B4-BE49-F238E27FC236}">
              <a16:creationId xmlns:a16="http://schemas.microsoft.com/office/drawing/2014/main" id="{00000000-0008-0000-0100-0000BA020000}"/>
            </a:ext>
          </a:extLst>
        </xdr:cNvPr>
        <xdr:cNvSpPr txBox="1"/>
      </xdr:nvSpPr>
      <xdr:spPr>
        <a:xfrm>
          <a:off x="13500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57711</xdr:rowOff>
    </xdr:from>
    <xdr:ext cx="405111" cy="259045"/>
    <xdr:sp macro="" textlink="">
      <xdr:nvSpPr>
        <xdr:cNvPr id="699" name="n_4mainValue【公民館】&#10;有形固定資産減価償却率">
          <a:extLst>
            <a:ext uri="{FF2B5EF4-FFF2-40B4-BE49-F238E27FC236}">
              <a16:creationId xmlns:a16="http://schemas.microsoft.com/office/drawing/2014/main" id="{00000000-0008-0000-0100-0000BB020000}"/>
            </a:ext>
          </a:extLst>
        </xdr:cNvPr>
        <xdr:cNvSpPr txBox="1"/>
      </xdr:nvSpPr>
      <xdr:spPr>
        <a:xfrm>
          <a:off x="12611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00000000-0008-0000-0100-0000D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147980</xdr:rowOff>
    </xdr:from>
    <xdr:to>
      <xdr:col>116</xdr:col>
      <xdr:colOff>62864</xdr:colOff>
      <xdr:row>108</xdr:row>
      <xdr:rowOff>150952</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2160864" y="17292980"/>
          <a:ext cx="0" cy="137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154779</xdr:rowOff>
    </xdr:from>
    <xdr:ext cx="469744" cy="259045"/>
    <xdr:sp macro="" textlink="">
      <xdr:nvSpPr>
        <xdr:cNvPr id="724" name="【公民館】&#10;一人当たり面積最小値テキスト">
          <a:extLst>
            <a:ext uri="{FF2B5EF4-FFF2-40B4-BE49-F238E27FC236}">
              <a16:creationId xmlns:a16="http://schemas.microsoft.com/office/drawing/2014/main" id="{00000000-0008-0000-0100-0000D4020000}"/>
            </a:ext>
          </a:extLst>
        </xdr:cNvPr>
        <xdr:cNvSpPr txBox="1"/>
      </xdr:nvSpPr>
      <xdr:spPr>
        <a:xfrm>
          <a:off x="22199600" y="1867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150952</xdr:rowOff>
    </xdr:from>
    <xdr:to>
      <xdr:col>116</xdr:col>
      <xdr:colOff>152400</xdr:colOff>
      <xdr:row>108</xdr:row>
      <xdr:rowOff>150952</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2072600" y="18667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94657</xdr:rowOff>
    </xdr:from>
    <xdr:ext cx="534377" cy="259045"/>
    <xdr:sp macro="" textlink="">
      <xdr:nvSpPr>
        <xdr:cNvPr id="726" name="【公民館】&#10;一人当たり面積最大値テキスト">
          <a:extLst>
            <a:ext uri="{FF2B5EF4-FFF2-40B4-BE49-F238E27FC236}">
              <a16:creationId xmlns:a16="http://schemas.microsoft.com/office/drawing/2014/main" id="{00000000-0008-0000-0100-0000D6020000}"/>
            </a:ext>
          </a:extLst>
        </xdr:cNvPr>
        <xdr:cNvSpPr txBox="1"/>
      </xdr:nvSpPr>
      <xdr:spPr>
        <a:xfrm>
          <a:off x="22199600" y="1706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147980</xdr:rowOff>
    </xdr:from>
    <xdr:to>
      <xdr:col>116</xdr:col>
      <xdr:colOff>152400</xdr:colOff>
      <xdr:row>100</xdr:row>
      <xdr:rowOff>147980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2072600" y="1729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45990</xdr:rowOff>
    </xdr:from>
    <xdr:ext cx="469744" cy="259045"/>
    <xdr:sp macro="" textlink="">
      <xdr:nvSpPr>
        <xdr:cNvPr id="728" name="【公民館】&#10;一人当たり面積平均値テキスト">
          <a:extLst>
            <a:ext uri="{FF2B5EF4-FFF2-40B4-BE49-F238E27FC236}">
              <a16:creationId xmlns:a16="http://schemas.microsoft.com/office/drawing/2014/main" id="{00000000-0008-0000-0100-0000D8020000}"/>
            </a:ext>
          </a:extLst>
        </xdr:cNvPr>
        <xdr:cNvSpPr txBox="1"/>
      </xdr:nvSpPr>
      <xdr:spPr>
        <a:xfrm>
          <a:off x="22199600" y="1839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23113</xdr:rowOff>
    </xdr:from>
    <xdr:to>
      <xdr:col>116</xdr:col>
      <xdr:colOff>114300</xdr:colOff>
      <xdr:row>108</xdr:row>
      <xdr:rowOff>124713</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2110700" y="1853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28600</xdr:rowOff>
    </xdr:from>
    <xdr:to>
      <xdr:col>112</xdr:col>
      <xdr:colOff>38100</xdr:colOff>
      <xdr:row>108</xdr:row>
      <xdr:rowOff>130200</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1272500" y="1854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27381</xdr:rowOff>
    </xdr:from>
    <xdr:to>
      <xdr:col>107</xdr:col>
      <xdr:colOff>101600</xdr:colOff>
      <xdr:row>108</xdr:row>
      <xdr:rowOff>128981</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20383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27000</xdr:rowOff>
    </xdr:from>
    <xdr:to>
      <xdr:col>102</xdr:col>
      <xdr:colOff>165100</xdr:colOff>
      <xdr:row>108</xdr:row>
      <xdr:rowOff>128600</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9494500" y="1854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21819</xdr:rowOff>
    </xdr:from>
    <xdr:to>
      <xdr:col>98</xdr:col>
      <xdr:colOff>38100</xdr:colOff>
      <xdr:row>108</xdr:row>
      <xdr:rowOff>123419</xdr:rowOff>
    </xdr:to>
    <xdr:sp macro="" textlink="">
      <xdr:nvSpPr>
        <xdr:cNvPr id="733" name="フローチャート: 判断 732">
          <a:extLst>
            <a:ext uri="{FF2B5EF4-FFF2-40B4-BE49-F238E27FC236}">
              <a16:creationId xmlns:a16="http://schemas.microsoft.com/office/drawing/2014/main" id="{00000000-0008-0000-0100-0000DD020000}"/>
            </a:ext>
          </a:extLst>
        </xdr:cNvPr>
        <xdr:cNvSpPr/>
      </xdr:nvSpPr>
      <xdr:spPr>
        <a:xfrm>
          <a:off x="18605500" y="1853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28524</xdr:rowOff>
    </xdr:from>
    <xdr:to>
      <xdr:col>116</xdr:col>
      <xdr:colOff>114300</xdr:colOff>
      <xdr:row>108</xdr:row>
      <xdr:rowOff>130124</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2110700" y="1854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1541</xdr:rowOff>
    </xdr:from>
    <xdr:ext cx="469744" cy="259045"/>
    <xdr:sp macro="" textlink="">
      <xdr:nvSpPr>
        <xdr:cNvPr id="740" name="【公民館】&#10;一人当たり面積該当値テキスト">
          <a:extLst>
            <a:ext uri="{FF2B5EF4-FFF2-40B4-BE49-F238E27FC236}">
              <a16:creationId xmlns:a16="http://schemas.microsoft.com/office/drawing/2014/main" id="{00000000-0008-0000-0100-0000E4020000}"/>
            </a:ext>
          </a:extLst>
        </xdr:cNvPr>
        <xdr:cNvSpPr txBox="1"/>
      </xdr:nvSpPr>
      <xdr:spPr>
        <a:xfrm>
          <a:off x="22199600" y="185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30505</xdr:rowOff>
    </xdr:from>
    <xdr:to>
      <xdr:col>112</xdr:col>
      <xdr:colOff>38100</xdr:colOff>
      <xdr:row>108</xdr:row>
      <xdr:rowOff>132105</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21272500" y="185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79324</xdr:rowOff>
    </xdr:from>
    <xdr:to>
      <xdr:col>116</xdr:col>
      <xdr:colOff>63500</xdr:colOff>
      <xdr:row>108</xdr:row>
      <xdr:rowOff>81305</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flipV="1">
          <a:off x="21323300" y="18595924"/>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31496</xdr:rowOff>
    </xdr:from>
    <xdr:to>
      <xdr:col>107</xdr:col>
      <xdr:colOff>101600</xdr:colOff>
      <xdr:row>108</xdr:row>
      <xdr:rowOff>133096</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20383500" y="185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81305</xdr:rowOff>
    </xdr:from>
    <xdr:to>
      <xdr:col>111</xdr:col>
      <xdr:colOff>177800</xdr:colOff>
      <xdr:row>108</xdr:row>
      <xdr:rowOff>82296</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20434300" y="18597905"/>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33401</xdr:rowOff>
    </xdr:from>
    <xdr:to>
      <xdr:col>102</xdr:col>
      <xdr:colOff>165100</xdr:colOff>
      <xdr:row>108</xdr:row>
      <xdr:rowOff>135001</xdr:rowOff>
    </xdr:to>
    <xdr:sp macro="" textlink="">
      <xdr:nvSpPr>
        <xdr:cNvPr id="745" name="楕円 744">
          <a:extLst>
            <a:ext uri="{FF2B5EF4-FFF2-40B4-BE49-F238E27FC236}">
              <a16:creationId xmlns:a16="http://schemas.microsoft.com/office/drawing/2014/main" id="{00000000-0008-0000-0100-0000E9020000}"/>
            </a:ext>
          </a:extLst>
        </xdr:cNvPr>
        <xdr:cNvSpPr/>
      </xdr:nvSpPr>
      <xdr:spPr>
        <a:xfrm>
          <a:off x="19494500" y="1855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82296</xdr:rowOff>
    </xdr:from>
    <xdr:to>
      <xdr:col>107</xdr:col>
      <xdr:colOff>50800</xdr:colOff>
      <xdr:row>108</xdr:row>
      <xdr:rowOff>84201</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flipV="1">
          <a:off x="19545300" y="1859889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34849</xdr:rowOff>
    </xdr:from>
    <xdr:to>
      <xdr:col>98</xdr:col>
      <xdr:colOff>38100</xdr:colOff>
      <xdr:row>108</xdr:row>
      <xdr:rowOff>136449</xdr:rowOff>
    </xdr:to>
    <xdr:sp macro="" textlink="">
      <xdr:nvSpPr>
        <xdr:cNvPr id="747" name="楕円 746">
          <a:extLst>
            <a:ext uri="{FF2B5EF4-FFF2-40B4-BE49-F238E27FC236}">
              <a16:creationId xmlns:a16="http://schemas.microsoft.com/office/drawing/2014/main" id="{00000000-0008-0000-0100-0000EB020000}"/>
            </a:ext>
          </a:extLst>
        </xdr:cNvPr>
        <xdr:cNvSpPr/>
      </xdr:nvSpPr>
      <xdr:spPr>
        <a:xfrm>
          <a:off x="18605500" y="185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84201</xdr:rowOff>
    </xdr:from>
    <xdr:to>
      <xdr:col>102</xdr:col>
      <xdr:colOff>114300</xdr:colOff>
      <xdr:row>108</xdr:row>
      <xdr:rowOff>85649</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flipV="1">
          <a:off x="18656300" y="18600801"/>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146727</xdr:rowOff>
    </xdr:from>
    <xdr:ext cx="469744" cy="259045"/>
    <xdr:sp macro="" textlink="">
      <xdr:nvSpPr>
        <xdr:cNvPr id="749" name="n_1aveValue【公民館】&#10;一人当たり面積">
          <a:extLst>
            <a:ext uri="{FF2B5EF4-FFF2-40B4-BE49-F238E27FC236}">
              <a16:creationId xmlns:a16="http://schemas.microsoft.com/office/drawing/2014/main" id="{00000000-0008-0000-0100-0000ED020000}"/>
            </a:ext>
          </a:extLst>
        </xdr:cNvPr>
        <xdr:cNvSpPr txBox="1"/>
      </xdr:nvSpPr>
      <xdr:spPr>
        <a:xfrm>
          <a:off x="21075727" y="183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145508</xdr:rowOff>
    </xdr:from>
    <xdr:ext cx="469744" cy="259045"/>
    <xdr:sp macro="" textlink="">
      <xdr:nvSpPr>
        <xdr:cNvPr id="750" name="n_2aveValue【公民館】&#10;一人当たり面積">
          <a:extLst>
            <a:ext uri="{FF2B5EF4-FFF2-40B4-BE49-F238E27FC236}">
              <a16:creationId xmlns:a16="http://schemas.microsoft.com/office/drawing/2014/main" id="{00000000-0008-0000-0100-0000EE020000}"/>
            </a:ext>
          </a:extLst>
        </xdr:cNvPr>
        <xdr:cNvSpPr txBox="1"/>
      </xdr:nvSpPr>
      <xdr:spPr>
        <a:xfrm>
          <a:off x="20199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145127</xdr:rowOff>
    </xdr:from>
    <xdr:ext cx="469744" cy="259045"/>
    <xdr:sp macro="" textlink="">
      <xdr:nvSpPr>
        <xdr:cNvPr id="751" name="n_3aveValue【公民館】&#10;一人当たり面積">
          <a:extLst>
            <a:ext uri="{FF2B5EF4-FFF2-40B4-BE49-F238E27FC236}">
              <a16:creationId xmlns:a16="http://schemas.microsoft.com/office/drawing/2014/main" id="{00000000-0008-0000-0100-0000EF020000}"/>
            </a:ext>
          </a:extLst>
        </xdr:cNvPr>
        <xdr:cNvSpPr txBox="1"/>
      </xdr:nvSpPr>
      <xdr:spPr>
        <a:xfrm>
          <a:off x="19310427" y="183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139946</xdr:rowOff>
    </xdr:from>
    <xdr:ext cx="469744" cy="259045"/>
    <xdr:sp macro="" textlink="">
      <xdr:nvSpPr>
        <xdr:cNvPr id="752" name="n_4aveValue【公民館】&#10;一人当たり面積">
          <a:extLst>
            <a:ext uri="{FF2B5EF4-FFF2-40B4-BE49-F238E27FC236}">
              <a16:creationId xmlns:a16="http://schemas.microsoft.com/office/drawing/2014/main" id="{00000000-0008-0000-0100-0000F0020000}"/>
            </a:ext>
          </a:extLst>
        </xdr:cNvPr>
        <xdr:cNvSpPr txBox="1"/>
      </xdr:nvSpPr>
      <xdr:spPr>
        <a:xfrm>
          <a:off x="18421427" y="1831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123232</xdr:rowOff>
    </xdr:from>
    <xdr:ext cx="469744" cy="259045"/>
    <xdr:sp macro="" textlink="">
      <xdr:nvSpPr>
        <xdr:cNvPr id="753" name="n_1mainValue【公民館】&#10;一人当たり面積">
          <a:extLst>
            <a:ext uri="{FF2B5EF4-FFF2-40B4-BE49-F238E27FC236}">
              <a16:creationId xmlns:a16="http://schemas.microsoft.com/office/drawing/2014/main" id="{00000000-0008-0000-0100-0000F1020000}"/>
            </a:ext>
          </a:extLst>
        </xdr:cNvPr>
        <xdr:cNvSpPr txBox="1"/>
      </xdr:nvSpPr>
      <xdr:spPr>
        <a:xfrm>
          <a:off x="21075727" y="1863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124223</xdr:rowOff>
    </xdr:from>
    <xdr:ext cx="469744" cy="259045"/>
    <xdr:sp macro="" textlink="">
      <xdr:nvSpPr>
        <xdr:cNvPr id="754" name="n_2mainValue【公民館】&#10;一人当たり面積">
          <a:extLst>
            <a:ext uri="{FF2B5EF4-FFF2-40B4-BE49-F238E27FC236}">
              <a16:creationId xmlns:a16="http://schemas.microsoft.com/office/drawing/2014/main" id="{00000000-0008-0000-0100-0000F2020000}"/>
            </a:ext>
          </a:extLst>
        </xdr:cNvPr>
        <xdr:cNvSpPr txBox="1"/>
      </xdr:nvSpPr>
      <xdr:spPr>
        <a:xfrm>
          <a:off x="20199427" y="186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126128</xdr:rowOff>
    </xdr:from>
    <xdr:ext cx="469744" cy="259045"/>
    <xdr:sp macro="" textlink="">
      <xdr:nvSpPr>
        <xdr:cNvPr id="755" name="n_3mainValue【公民館】&#10;一人当たり面積">
          <a:extLst>
            <a:ext uri="{FF2B5EF4-FFF2-40B4-BE49-F238E27FC236}">
              <a16:creationId xmlns:a16="http://schemas.microsoft.com/office/drawing/2014/main" id="{00000000-0008-0000-0100-0000F3020000}"/>
            </a:ext>
          </a:extLst>
        </xdr:cNvPr>
        <xdr:cNvSpPr txBox="1"/>
      </xdr:nvSpPr>
      <xdr:spPr>
        <a:xfrm>
          <a:off x="19310427" y="186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127576</xdr:rowOff>
    </xdr:from>
    <xdr:ext cx="469744" cy="259045"/>
    <xdr:sp macro="" textlink="">
      <xdr:nvSpPr>
        <xdr:cNvPr id="756" name="n_4mainValue【公民館】&#10;一人当たり面積">
          <a:extLst>
            <a:ext uri="{FF2B5EF4-FFF2-40B4-BE49-F238E27FC236}">
              <a16:creationId xmlns:a16="http://schemas.microsoft.com/office/drawing/2014/main" id="{00000000-0008-0000-0100-0000F4020000}"/>
            </a:ext>
          </a:extLst>
        </xdr:cNvPr>
        <xdr:cNvSpPr txBox="1"/>
      </xdr:nvSpPr>
      <xdr:spPr>
        <a:xfrm>
          <a:off x="18421427" y="1864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少なく、公営住宅については平成２８年度から３ヶ年計画で毎年５棟の定住促進住宅の建設が進んだことにより、一時減少したが、施設整備が落ち着いたため、徐々に増加する見込みにある。また、特に低くなっている施設は、学校施設である。学校施設については、施設整備等を行っていることで有形固定資産減価償却率が低くなっている。橋りょう・トンネルについては、平成２７年度に固定資産台帳整備を行った際の取得価格等の見直し等を行ったため、有形固定資産減価償却率が類似団体平均に近づい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3,871
3,846
122.14
4,922,207
4,461,392
345,450
2,504,028
2,894,692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0000000-0008-0000-0200-00003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0000000-0008-0000-0200-00004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00000000-0008-0000-0200-000064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00000000-0008-0000-0200-000073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00000000-0008-0000-0200-000074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00000000-0008-0000-0200-000075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00000000-0008-0000-0200-000076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00000000-0008-0000-0200-000077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00000000-0008-0000-0200-00007800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7" name="【保健センター・保健所】&#10;有形固定資産減価償却率グラフ枠">
          <a:extLst>
            <a:ext uri="{FF2B5EF4-FFF2-40B4-BE49-F238E27FC236}">
              <a16:creationId xmlns:a16="http://schemas.microsoft.com/office/drawing/2014/main" id="{00000000-0008-0000-0200-00008900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139" name="【保健センター・保健所】&#10;有形固定資産減価償却率最小値テキスト">
          <a:extLst>
            <a:ext uri="{FF2B5EF4-FFF2-40B4-BE49-F238E27FC236}">
              <a16:creationId xmlns:a16="http://schemas.microsoft.com/office/drawing/2014/main" id="{00000000-0008-0000-0200-00008B00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141" name="【保健センター・保健所】&#10;有形固定資産減価償却率最大値テキスト">
          <a:extLst>
            <a:ext uri="{FF2B5EF4-FFF2-40B4-BE49-F238E27FC236}">
              <a16:creationId xmlns:a16="http://schemas.microsoft.com/office/drawing/2014/main" id="{00000000-0008-0000-0200-00008D00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19430</xdr:rowOff>
    </xdr:from>
    <xdr:ext cx="405111" cy="259045"/>
    <xdr:sp macro="" textlink="">
      <xdr:nvSpPr>
        <xdr:cNvPr id="143" name="【保健センター・保健所】&#10;有形固定資産減価償却率平均値テキスト">
          <a:extLst>
            <a:ext uri="{FF2B5EF4-FFF2-40B4-BE49-F238E27FC236}">
              <a16:creationId xmlns:a16="http://schemas.microsoft.com/office/drawing/2014/main" id="{00000000-0008-0000-0200-00008F000000}"/>
            </a:ext>
          </a:extLst>
        </xdr:cNvPr>
        <xdr:cNvSpPr txBox="1"/>
      </xdr:nvSpPr>
      <xdr:spPr>
        <a:xfrm>
          <a:off x="16357600" y="1013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168003</xdr:rowOff>
    </xdr:from>
    <xdr:to>
      <xdr:col>85</xdr:col>
      <xdr:colOff>177800</xdr:colOff>
      <xdr:row>60</xdr:row>
      <xdr:rowOff>98153</xdr:rowOff>
    </xdr:to>
    <xdr:sp macro="" textlink="">
      <xdr:nvSpPr>
        <xdr:cNvPr id="144" name="フローチャート: 判断 143">
          <a:extLst>
            <a:ext uri="{FF2B5EF4-FFF2-40B4-BE49-F238E27FC236}">
              <a16:creationId xmlns:a16="http://schemas.microsoft.com/office/drawing/2014/main" id="{00000000-0008-0000-0200-000090000000}"/>
            </a:ext>
          </a:extLst>
        </xdr:cNvPr>
        <xdr:cNvSpPr/>
      </xdr:nvSpPr>
      <xdr:spPr>
        <a:xfrm>
          <a:off x="162687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161472</xdr:rowOff>
    </xdr:from>
    <xdr:to>
      <xdr:col>81</xdr:col>
      <xdr:colOff>101600</xdr:colOff>
      <xdr:row>60</xdr:row>
      <xdr:rowOff>91622</xdr:rowOff>
    </xdr:to>
    <xdr:sp macro="" textlink="">
      <xdr:nvSpPr>
        <xdr:cNvPr id="145" name="フローチャート: 判断 144">
          <a:extLst>
            <a:ext uri="{FF2B5EF4-FFF2-40B4-BE49-F238E27FC236}">
              <a16:creationId xmlns:a16="http://schemas.microsoft.com/office/drawing/2014/main" id="{00000000-0008-0000-0200-000091000000}"/>
            </a:ext>
          </a:extLst>
        </xdr:cNvPr>
        <xdr:cNvSpPr/>
      </xdr:nvSpPr>
      <xdr:spPr>
        <a:xfrm>
          <a:off x="15430500" y="1027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146" name="フローチャート: 判断 145">
          <a:extLst>
            <a:ext uri="{FF2B5EF4-FFF2-40B4-BE49-F238E27FC236}">
              <a16:creationId xmlns:a16="http://schemas.microsoft.com/office/drawing/2014/main" id="{00000000-0008-0000-0200-000092000000}"/>
            </a:ext>
          </a:extLst>
        </xdr:cNvPr>
        <xdr:cNvSpPr/>
      </xdr:nvSpPr>
      <xdr:spPr>
        <a:xfrm>
          <a:off x="14541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147" name="フローチャート: 判断 146">
          <a:extLst>
            <a:ext uri="{FF2B5EF4-FFF2-40B4-BE49-F238E27FC236}">
              <a16:creationId xmlns:a16="http://schemas.microsoft.com/office/drawing/2014/main" id="{00000000-0008-0000-0200-000093000000}"/>
            </a:ext>
          </a:extLst>
        </xdr:cNvPr>
        <xdr:cNvSpPr/>
      </xdr:nvSpPr>
      <xdr:spPr>
        <a:xfrm>
          <a:off x="13652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123916</xdr:rowOff>
    </xdr:from>
    <xdr:to>
      <xdr:col>67</xdr:col>
      <xdr:colOff>101600</xdr:colOff>
      <xdr:row>60</xdr:row>
      <xdr:rowOff>54066</xdr:rowOff>
    </xdr:to>
    <xdr:sp macro="" textlink="">
      <xdr:nvSpPr>
        <xdr:cNvPr id="148" name="フローチャート: 判断 147">
          <a:extLst>
            <a:ext uri="{FF2B5EF4-FFF2-40B4-BE49-F238E27FC236}">
              <a16:creationId xmlns:a16="http://schemas.microsoft.com/office/drawing/2014/main" id="{00000000-0008-0000-0200-000094000000}"/>
            </a:ext>
          </a:extLst>
        </xdr:cNvPr>
        <xdr:cNvSpPr/>
      </xdr:nvSpPr>
      <xdr:spPr>
        <a:xfrm>
          <a:off x="12763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127181</xdr:rowOff>
    </xdr:from>
    <xdr:to>
      <xdr:col>85</xdr:col>
      <xdr:colOff>177800</xdr:colOff>
      <xdr:row>63</xdr:row>
      <xdr:rowOff>57331</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162687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105608</xdr:rowOff>
    </xdr:from>
    <xdr:ext cx="405111" cy="259045"/>
    <xdr:sp macro="" textlink="">
      <xdr:nvSpPr>
        <xdr:cNvPr id="155" name="【保健センター・保健所】&#10;有形固定資産減価償却率該当値テキスト">
          <a:extLst>
            <a:ext uri="{FF2B5EF4-FFF2-40B4-BE49-F238E27FC236}">
              <a16:creationId xmlns:a16="http://schemas.microsoft.com/office/drawing/2014/main" id="{00000000-0008-0000-0200-00009B000000}"/>
            </a:ext>
          </a:extLst>
        </xdr:cNvPr>
        <xdr:cNvSpPr txBox="1"/>
      </xdr:nvSpPr>
      <xdr:spPr>
        <a:xfrm>
          <a:off x="16357600"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91259</xdr:rowOff>
    </xdr:from>
    <xdr:to>
      <xdr:col>81</xdr:col>
      <xdr:colOff>101600</xdr:colOff>
      <xdr:row>63</xdr:row>
      <xdr:rowOff>21409</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15430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142059</xdr:rowOff>
    </xdr:from>
    <xdr:to>
      <xdr:col>85</xdr:col>
      <xdr:colOff>127000</xdr:colOff>
      <xdr:row>63</xdr:row>
      <xdr:rowOff>6531</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15481300" y="1077195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56969</xdr:rowOff>
    </xdr:from>
    <xdr:to>
      <xdr:col>76</xdr:col>
      <xdr:colOff>165100</xdr:colOff>
      <xdr:row>62</xdr:row>
      <xdr:rowOff>158569</xdr:rowOff>
    </xdr:to>
    <xdr:sp macro="" textlink="">
      <xdr:nvSpPr>
        <xdr:cNvPr id="158" name="楕円 157">
          <a:extLst>
            <a:ext uri="{FF2B5EF4-FFF2-40B4-BE49-F238E27FC236}">
              <a16:creationId xmlns:a16="http://schemas.microsoft.com/office/drawing/2014/main" id="{00000000-0008-0000-0200-00009E000000}"/>
            </a:ext>
          </a:extLst>
        </xdr:cNvPr>
        <xdr:cNvSpPr/>
      </xdr:nvSpPr>
      <xdr:spPr>
        <a:xfrm>
          <a:off x="14541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107769</xdr:rowOff>
    </xdr:from>
    <xdr:to>
      <xdr:col>81</xdr:col>
      <xdr:colOff>50800</xdr:colOff>
      <xdr:row>62</xdr:row>
      <xdr:rowOff>142059</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14592300" y="107376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160" name="楕円 159">
          <a:extLst>
            <a:ext uri="{FF2B5EF4-FFF2-40B4-BE49-F238E27FC236}">
              <a16:creationId xmlns:a16="http://schemas.microsoft.com/office/drawing/2014/main" id="{00000000-0008-0000-0200-0000A0000000}"/>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107769</xdr:rowOff>
    </xdr:from>
    <xdr:to>
      <xdr:col>76</xdr:col>
      <xdr:colOff>114300</xdr:colOff>
      <xdr:row>62</xdr:row>
      <xdr:rowOff>114300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flipV="1">
          <a:off x="13703300" y="107376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30843</xdr:rowOff>
    </xdr:from>
    <xdr:to>
      <xdr:col>67</xdr:col>
      <xdr:colOff>101600</xdr:colOff>
      <xdr:row>62</xdr:row>
      <xdr:rowOff>132443</xdr:rowOff>
    </xdr:to>
    <xdr:sp macro="" textlink="">
      <xdr:nvSpPr>
        <xdr:cNvPr id="162" name="楕円 161">
          <a:extLst>
            <a:ext uri="{FF2B5EF4-FFF2-40B4-BE49-F238E27FC236}">
              <a16:creationId xmlns:a16="http://schemas.microsoft.com/office/drawing/2014/main" id="{00000000-0008-0000-0200-0000A2000000}"/>
            </a:ext>
          </a:extLst>
        </xdr:cNvPr>
        <xdr:cNvSpPr/>
      </xdr:nvSpPr>
      <xdr:spPr>
        <a:xfrm>
          <a:off x="12763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81643</xdr:rowOff>
    </xdr:from>
    <xdr:to>
      <xdr:col>71</xdr:col>
      <xdr:colOff>177800</xdr:colOff>
      <xdr:row>62</xdr:row>
      <xdr:rowOff>114300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12814300" y="1071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108149</xdr:rowOff>
    </xdr:from>
    <xdr:ext cx="405111" cy="259045"/>
    <xdr:sp macro="" textlink="">
      <xdr:nvSpPr>
        <xdr:cNvPr id="164" name="n_1aveValue【保健センター・保健所】&#10;有形固定資産減価償却率">
          <a:extLst>
            <a:ext uri="{FF2B5EF4-FFF2-40B4-BE49-F238E27FC236}">
              <a16:creationId xmlns:a16="http://schemas.microsoft.com/office/drawing/2014/main" id="{00000000-0008-0000-0200-0000A4000000}"/>
            </a:ext>
          </a:extLst>
        </xdr:cNvPr>
        <xdr:cNvSpPr txBox="1"/>
      </xdr:nvSpPr>
      <xdr:spPr>
        <a:xfrm>
          <a:off x="152660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165" name="n_2aveValue【保健センター・保健所】&#10;有形固定資産減価償却率">
          <a:extLst>
            <a:ext uri="{FF2B5EF4-FFF2-40B4-BE49-F238E27FC236}">
              <a16:creationId xmlns:a16="http://schemas.microsoft.com/office/drawing/2014/main" id="{00000000-0008-0000-0200-0000A5000000}"/>
            </a:ext>
          </a:extLst>
        </xdr:cNvPr>
        <xdr:cNvSpPr txBox="1"/>
      </xdr:nvSpPr>
      <xdr:spPr>
        <a:xfrm>
          <a:off x="14389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95086</xdr:rowOff>
    </xdr:from>
    <xdr:ext cx="405111" cy="259045"/>
    <xdr:sp macro="" textlink="">
      <xdr:nvSpPr>
        <xdr:cNvPr id="166" name="n_3aveValue【保健センター・保健所】&#10;有形固定資産減価償却率">
          <a:extLst>
            <a:ext uri="{FF2B5EF4-FFF2-40B4-BE49-F238E27FC236}">
              <a16:creationId xmlns:a16="http://schemas.microsoft.com/office/drawing/2014/main" id="{00000000-0008-0000-0200-0000A6000000}"/>
            </a:ext>
          </a:extLst>
        </xdr:cNvPr>
        <xdr:cNvSpPr txBox="1"/>
      </xdr:nvSpPr>
      <xdr:spPr>
        <a:xfrm>
          <a:off x="13500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70593</xdr:rowOff>
    </xdr:from>
    <xdr:ext cx="405111" cy="259045"/>
    <xdr:sp macro="" textlink="">
      <xdr:nvSpPr>
        <xdr:cNvPr id="167" name="n_4aveValue【保健センター・保健所】&#10;有形固定資産減価償却率">
          <a:extLst>
            <a:ext uri="{FF2B5EF4-FFF2-40B4-BE49-F238E27FC236}">
              <a16:creationId xmlns:a16="http://schemas.microsoft.com/office/drawing/2014/main" id="{00000000-0008-0000-0200-0000A7000000}"/>
            </a:ext>
          </a:extLst>
        </xdr:cNvPr>
        <xdr:cNvSpPr txBox="1"/>
      </xdr:nvSpPr>
      <xdr:spPr>
        <a:xfrm>
          <a:off x="12611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12536</xdr:rowOff>
    </xdr:from>
    <xdr:ext cx="405111" cy="259045"/>
    <xdr:sp macro="" textlink="">
      <xdr:nvSpPr>
        <xdr:cNvPr id="168" name="n_1mainValue【保健センター・保健所】&#10;有形固定資産減価償却率">
          <a:extLst>
            <a:ext uri="{FF2B5EF4-FFF2-40B4-BE49-F238E27FC236}">
              <a16:creationId xmlns:a16="http://schemas.microsoft.com/office/drawing/2014/main" id="{00000000-0008-0000-0200-0000A8000000}"/>
            </a:ext>
          </a:extLst>
        </xdr:cNvPr>
        <xdr:cNvSpPr txBox="1"/>
      </xdr:nvSpPr>
      <xdr:spPr>
        <a:xfrm>
          <a:off x="152660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149696</xdr:rowOff>
    </xdr:from>
    <xdr:ext cx="405111" cy="259045"/>
    <xdr:sp macro="" textlink="">
      <xdr:nvSpPr>
        <xdr:cNvPr id="169" name="n_2mainValue【保健センター・保健所】&#10;有形固定資産減価償却率">
          <a:extLst>
            <a:ext uri="{FF2B5EF4-FFF2-40B4-BE49-F238E27FC236}">
              <a16:creationId xmlns:a16="http://schemas.microsoft.com/office/drawing/2014/main" id="{00000000-0008-0000-0200-0000A9000000}"/>
            </a:ext>
          </a:extLst>
        </xdr:cNvPr>
        <xdr:cNvSpPr txBox="1"/>
      </xdr:nvSpPr>
      <xdr:spPr>
        <a:xfrm>
          <a:off x="14389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170" name="n_3mainValue【保健センター・保健所】&#10;有形固定資産減価償却率">
          <a:extLst>
            <a:ext uri="{FF2B5EF4-FFF2-40B4-BE49-F238E27FC236}">
              <a16:creationId xmlns:a16="http://schemas.microsoft.com/office/drawing/2014/main" id="{00000000-0008-0000-0200-0000AA000000}"/>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123570</xdr:rowOff>
    </xdr:from>
    <xdr:ext cx="405111" cy="259045"/>
    <xdr:sp macro="" textlink="">
      <xdr:nvSpPr>
        <xdr:cNvPr id="171" name="n_4mainValue【保健センター・保健所】&#10;有形固定資産減価償却率">
          <a:extLst>
            <a:ext uri="{FF2B5EF4-FFF2-40B4-BE49-F238E27FC236}">
              <a16:creationId xmlns:a16="http://schemas.microsoft.com/office/drawing/2014/main" id="{00000000-0008-0000-0200-0000AB000000}"/>
            </a:ext>
          </a:extLst>
        </xdr:cNvPr>
        <xdr:cNvSpPr txBox="1"/>
      </xdr:nvSpPr>
      <xdr:spPr>
        <a:xfrm>
          <a:off x="12611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182" name="直線コネクタ 181">
          <a:extLst>
            <a:ext uri="{FF2B5EF4-FFF2-40B4-BE49-F238E27FC236}">
              <a16:creationId xmlns:a16="http://schemas.microsoft.com/office/drawing/2014/main" id="{00000000-0008-0000-0200-0000B600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4" name="直線コネクタ 183">
          <a:extLst>
            <a:ext uri="{FF2B5EF4-FFF2-40B4-BE49-F238E27FC236}">
              <a16:creationId xmlns:a16="http://schemas.microsoft.com/office/drawing/2014/main" id="{00000000-0008-0000-0200-0000B800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0" name="【保健センター・保健所】&#10;一人当たり面積グラフ枠">
          <a:extLst>
            <a:ext uri="{FF2B5EF4-FFF2-40B4-BE49-F238E27FC236}">
              <a16:creationId xmlns:a16="http://schemas.microsoft.com/office/drawing/2014/main" id="{00000000-0008-0000-0200-0000BE00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xdr:rowOff>
    </xdr:from>
    <xdr:to>
      <xdr:col>116</xdr:col>
      <xdr:colOff>62864</xdr:colOff>
      <xdr:row>63</xdr:row>
      <xdr:rowOff>46863</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flipV="1">
          <a:off x="22160864" y="9601771"/>
          <a:ext cx="0" cy="1246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50690</xdr:rowOff>
    </xdr:from>
    <xdr:ext cx="469744" cy="259045"/>
    <xdr:sp macro="" textlink="">
      <xdr:nvSpPr>
        <xdr:cNvPr id="192" name="【保健センター・保健所】&#10;一人当たり面積最小値テキスト">
          <a:extLst>
            <a:ext uri="{FF2B5EF4-FFF2-40B4-BE49-F238E27FC236}">
              <a16:creationId xmlns:a16="http://schemas.microsoft.com/office/drawing/2014/main" id="{00000000-0008-0000-0200-0000C0000000}"/>
            </a:ext>
          </a:extLst>
        </xdr:cNvPr>
        <xdr:cNvSpPr txBox="1"/>
      </xdr:nvSpPr>
      <xdr:spPr>
        <a:xfrm>
          <a:off x="22199600"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46863</xdr:rowOff>
    </xdr:from>
    <xdr:to>
      <xdr:col>116</xdr:col>
      <xdr:colOff>152400</xdr:colOff>
      <xdr:row>63</xdr:row>
      <xdr:rowOff>46863</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2072600" y="108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118698</xdr:rowOff>
    </xdr:from>
    <xdr:ext cx="469744" cy="259045"/>
    <xdr:sp macro="" textlink="">
      <xdr:nvSpPr>
        <xdr:cNvPr id="194" name="【保健センター・保健所】&#10;一人当たり面積最大値テキスト">
          <a:extLst>
            <a:ext uri="{FF2B5EF4-FFF2-40B4-BE49-F238E27FC236}">
              <a16:creationId xmlns:a16="http://schemas.microsoft.com/office/drawing/2014/main" id="{00000000-0008-0000-0200-0000C2000000}"/>
            </a:ext>
          </a:extLst>
        </xdr:cNvPr>
        <xdr:cNvSpPr txBox="1"/>
      </xdr:nvSpPr>
      <xdr:spPr>
        <a:xfrm>
          <a:off x="22199600" y="937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xdr:rowOff>
    </xdr:from>
    <xdr:to>
      <xdr:col>116</xdr:col>
      <xdr:colOff>152400</xdr:colOff>
      <xdr:row>56</xdr:row>
      <xdr:rowOff>571</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2072600" y="9601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105808</xdr:rowOff>
    </xdr:from>
    <xdr:ext cx="469744" cy="259045"/>
    <xdr:sp macro="" textlink="">
      <xdr:nvSpPr>
        <xdr:cNvPr id="196" name="【保健センター・保健所】&#10;一人当たり面積平均値テキスト">
          <a:extLst>
            <a:ext uri="{FF2B5EF4-FFF2-40B4-BE49-F238E27FC236}">
              <a16:creationId xmlns:a16="http://schemas.microsoft.com/office/drawing/2014/main" id="{00000000-0008-0000-0200-0000C4000000}"/>
            </a:ext>
          </a:extLst>
        </xdr:cNvPr>
        <xdr:cNvSpPr txBox="1"/>
      </xdr:nvSpPr>
      <xdr:spPr>
        <a:xfrm>
          <a:off x="22199600" y="10392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82931</xdr:rowOff>
    </xdr:from>
    <xdr:to>
      <xdr:col>116</xdr:col>
      <xdr:colOff>114300</xdr:colOff>
      <xdr:row>62</xdr:row>
      <xdr:rowOff>13081</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22110700" y="10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92646</xdr:rowOff>
    </xdr:from>
    <xdr:to>
      <xdr:col>112</xdr:col>
      <xdr:colOff>38100</xdr:colOff>
      <xdr:row>62</xdr:row>
      <xdr:rowOff>22796</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21272500" y="105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110934</xdr:rowOff>
    </xdr:from>
    <xdr:to>
      <xdr:col>107</xdr:col>
      <xdr:colOff>101600</xdr:colOff>
      <xdr:row>62</xdr:row>
      <xdr:rowOff>41084</xdr:rowOff>
    </xdr:to>
    <xdr:sp macro="" textlink="">
      <xdr:nvSpPr>
        <xdr:cNvPr id="199" name="フローチャート: 判断 198">
          <a:extLst>
            <a:ext uri="{FF2B5EF4-FFF2-40B4-BE49-F238E27FC236}">
              <a16:creationId xmlns:a16="http://schemas.microsoft.com/office/drawing/2014/main" id="{00000000-0008-0000-0200-0000C7000000}"/>
            </a:ext>
          </a:extLst>
        </xdr:cNvPr>
        <xdr:cNvSpPr/>
      </xdr:nvSpPr>
      <xdr:spPr>
        <a:xfrm>
          <a:off x="20383500" y="10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134938</xdr:rowOff>
    </xdr:from>
    <xdr:to>
      <xdr:col>102</xdr:col>
      <xdr:colOff>165100</xdr:colOff>
      <xdr:row>62</xdr:row>
      <xdr:rowOff>65088</xdr:rowOff>
    </xdr:to>
    <xdr:sp macro="" textlink="">
      <xdr:nvSpPr>
        <xdr:cNvPr id="200" name="フローチャート: 判断 199">
          <a:extLst>
            <a:ext uri="{FF2B5EF4-FFF2-40B4-BE49-F238E27FC236}">
              <a16:creationId xmlns:a16="http://schemas.microsoft.com/office/drawing/2014/main" id="{00000000-0008-0000-0200-0000C8000000}"/>
            </a:ext>
          </a:extLst>
        </xdr:cNvPr>
        <xdr:cNvSpPr/>
      </xdr:nvSpPr>
      <xdr:spPr>
        <a:xfrm>
          <a:off x="194945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116078</xdr:rowOff>
    </xdr:from>
    <xdr:to>
      <xdr:col>98</xdr:col>
      <xdr:colOff>38100</xdr:colOff>
      <xdr:row>62</xdr:row>
      <xdr:rowOff>46228</xdr:rowOff>
    </xdr:to>
    <xdr:sp macro="" textlink="">
      <xdr:nvSpPr>
        <xdr:cNvPr id="201" name="フローチャート: 判断 200">
          <a:extLst>
            <a:ext uri="{FF2B5EF4-FFF2-40B4-BE49-F238E27FC236}">
              <a16:creationId xmlns:a16="http://schemas.microsoft.com/office/drawing/2014/main" id="{00000000-0008-0000-0200-0000C9000000}"/>
            </a:ext>
          </a:extLst>
        </xdr:cNvPr>
        <xdr:cNvSpPr/>
      </xdr:nvSpPr>
      <xdr:spPr>
        <a:xfrm>
          <a:off x="18605500" y="1057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104077</xdr:rowOff>
    </xdr:from>
    <xdr:to>
      <xdr:col>116</xdr:col>
      <xdr:colOff>114300</xdr:colOff>
      <xdr:row>63</xdr:row>
      <xdr:rowOff>34227</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22110700" y="107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19004</xdr:rowOff>
    </xdr:from>
    <xdr:ext cx="469744" cy="259045"/>
    <xdr:sp macro="" textlink="">
      <xdr:nvSpPr>
        <xdr:cNvPr id="208" name="【保健センター・保健所】&#10;一人当たり面積該当値テキスト">
          <a:extLst>
            <a:ext uri="{FF2B5EF4-FFF2-40B4-BE49-F238E27FC236}">
              <a16:creationId xmlns:a16="http://schemas.microsoft.com/office/drawing/2014/main" id="{00000000-0008-0000-0200-0000D0000000}"/>
            </a:ext>
          </a:extLst>
        </xdr:cNvPr>
        <xdr:cNvSpPr txBox="1"/>
      </xdr:nvSpPr>
      <xdr:spPr>
        <a:xfrm>
          <a:off x="22199600" y="1064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105791</xdr:rowOff>
    </xdr:from>
    <xdr:to>
      <xdr:col>112</xdr:col>
      <xdr:colOff>38100</xdr:colOff>
      <xdr:row>63</xdr:row>
      <xdr:rowOff>35941</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212725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154877</xdr:rowOff>
    </xdr:from>
    <xdr:to>
      <xdr:col>116</xdr:col>
      <xdr:colOff>63500</xdr:colOff>
      <xdr:row>62</xdr:row>
      <xdr:rowOff>156591</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flipV="1">
          <a:off x="21323300" y="10784777"/>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106934</xdr:rowOff>
    </xdr:from>
    <xdr:to>
      <xdr:col>107</xdr:col>
      <xdr:colOff>101600</xdr:colOff>
      <xdr:row>63</xdr:row>
      <xdr:rowOff>37084</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20383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156591</xdr:rowOff>
    </xdr:from>
    <xdr:to>
      <xdr:col>111</xdr:col>
      <xdr:colOff>177800</xdr:colOff>
      <xdr:row>62</xdr:row>
      <xdr:rowOff>157734</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flipV="1">
          <a:off x="20434300" y="1078649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108648</xdr:rowOff>
    </xdr:from>
    <xdr:to>
      <xdr:col>102</xdr:col>
      <xdr:colOff>165100</xdr:colOff>
      <xdr:row>63</xdr:row>
      <xdr:rowOff>38798</xdr:rowOff>
    </xdr:to>
    <xdr:sp macro="" textlink="">
      <xdr:nvSpPr>
        <xdr:cNvPr id="213" name="楕円 212">
          <a:extLst>
            <a:ext uri="{FF2B5EF4-FFF2-40B4-BE49-F238E27FC236}">
              <a16:creationId xmlns:a16="http://schemas.microsoft.com/office/drawing/2014/main" id="{00000000-0008-0000-0200-0000D5000000}"/>
            </a:ext>
          </a:extLst>
        </xdr:cNvPr>
        <xdr:cNvSpPr/>
      </xdr:nvSpPr>
      <xdr:spPr>
        <a:xfrm>
          <a:off x="19494500" y="107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157734</xdr:rowOff>
    </xdr:from>
    <xdr:to>
      <xdr:col>107</xdr:col>
      <xdr:colOff>50800</xdr:colOff>
      <xdr:row>62</xdr:row>
      <xdr:rowOff>159448</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flipV="1">
          <a:off x="19545300" y="1078763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110363</xdr:rowOff>
    </xdr:from>
    <xdr:to>
      <xdr:col>98</xdr:col>
      <xdr:colOff>38100</xdr:colOff>
      <xdr:row>63</xdr:row>
      <xdr:rowOff>40513</xdr:rowOff>
    </xdr:to>
    <xdr:sp macro="" textlink="">
      <xdr:nvSpPr>
        <xdr:cNvPr id="215" name="楕円 214">
          <a:extLst>
            <a:ext uri="{FF2B5EF4-FFF2-40B4-BE49-F238E27FC236}">
              <a16:creationId xmlns:a16="http://schemas.microsoft.com/office/drawing/2014/main" id="{00000000-0008-0000-0200-0000D7000000}"/>
            </a:ext>
          </a:extLst>
        </xdr:cNvPr>
        <xdr:cNvSpPr/>
      </xdr:nvSpPr>
      <xdr:spPr>
        <a:xfrm>
          <a:off x="18605500" y="1074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159448</xdr:rowOff>
    </xdr:from>
    <xdr:to>
      <xdr:col>102</xdr:col>
      <xdr:colOff>114300</xdr:colOff>
      <xdr:row>62</xdr:row>
      <xdr:rowOff>161163</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flipV="1">
          <a:off x="18656300" y="1078934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39323</xdr:rowOff>
    </xdr:from>
    <xdr:ext cx="469744" cy="259045"/>
    <xdr:sp macro="" textlink="">
      <xdr:nvSpPr>
        <xdr:cNvPr id="217" name="n_1aveValue【保健センター・保健所】&#10;一人当たり面積">
          <a:extLst>
            <a:ext uri="{FF2B5EF4-FFF2-40B4-BE49-F238E27FC236}">
              <a16:creationId xmlns:a16="http://schemas.microsoft.com/office/drawing/2014/main" id="{00000000-0008-0000-0200-0000D9000000}"/>
            </a:ext>
          </a:extLst>
        </xdr:cNvPr>
        <xdr:cNvSpPr txBox="1"/>
      </xdr:nvSpPr>
      <xdr:spPr>
        <a:xfrm>
          <a:off x="21075727" y="1032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57611</xdr:rowOff>
    </xdr:from>
    <xdr:ext cx="469744" cy="259045"/>
    <xdr:sp macro="" textlink="">
      <xdr:nvSpPr>
        <xdr:cNvPr id="218" name="n_2aveValue【保健センター・保健所】&#10;一人当たり面積">
          <a:extLst>
            <a:ext uri="{FF2B5EF4-FFF2-40B4-BE49-F238E27FC236}">
              <a16:creationId xmlns:a16="http://schemas.microsoft.com/office/drawing/2014/main" id="{00000000-0008-0000-0200-0000DA000000}"/>
            </a:ext>
          </a:extLst>
        </xdr:cNvPr>
        <xdr:cNvSpPr txBox="1"/>
      </xdr:nvSpPr>
      <xdr:spPr>
        <a:xfrm>
          <a:off x="20199427" y="10344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81615</xdr:rowOff>
    </xdr:from>
    <xdr:ext cx="469744" cy="259045"/>
    <xdr:sp macro="" textlink="">
      <xdr:nvSpPr>
        <xdr:cNvPr id="219" name="n_3aveValue【保健センター・保健所】&#10;一人当たり面積">
          <a:extLst>
            <a:ext uri="{FF2B5EF4-FFF2-40B4-BE49-F238E27FC236}">
              <a16:creationId xmlns:a16="http://schemas.microsoft.com/office/drawing/2014/main" id="{00000000-0008-0000-0200-0000DB000000}"/>
            </a:ext>
          </a:extLst>
        </xdr:cNvPr>
        <xdr:cNvSpPr txBox="1"/>
      </xdr:nvSpPr>
      <xdr:spPr>
        <a:xfrm>
          <a:off x="19310427" y="1036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62755</xdr:rowOff>
    </xdr:from>
    <xdr:ext cx="469744" cy="259045"/>
    <xdr:sp macro="" textlink="">
      <xdr:nvSpPr>
        <xdr:cNvPr id="220" name="n_4aveValue【保健センター・保健所】&#10;一人当たり面積">
          <a:extLst>
            <a:ext uri="{FF2B5EF4-FFF2-40B4-BE49-F238E27FC236}">
              <a16:creationId xmlns:a16="http://schemas.microsoft.com/office/drawing/2014/main" id="{00000000-0008-0000-0200-0000DC000000}"/>
            </a:ext>
          </a:extLst>
        </xdr:cNvPr>
        <xdr:cNvSpPr txBox="1"/>
      </xdr:nvSpPr>
      <xdr:spPr>
        <a:xfrm>
          <a:off x="18421427" y="1034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27068</xdr:rowOff>
    </xdr:from>
    <xdr:ext cx="469744" cy="259045"/>
    <xdr:sp macro="" textlink="">
      <xdr:nvSpPr>
        <xdr:cNvPr id="221" name="n_1mainValue【保健センター・保健所】&#10;一人当たり面積">
          <a:extLst>
            <a:ext uri="{FF2B5EF4-FFF2-40B4-BE49-F238E27FC236}">
              <a16:creationId xmlns:a16="http://schemas.microsoft.com/office/drawing/2014/main" id="{00000000-0008-0000-0200-0000DD000000}"/>
            </a:ext>
          </a:extLst>
        </xdr:cNvPr>
        <xdr:cNvSpPr txBox="1"/>
      </xdr:nvSpPr>
      <xdr:spPr>
        <a:xfrm>
          <a:off x="21075727" y="1082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28211</xdr:rowOff>
    </xdr:from>
    <xdr:ext cx="469744" cy="259045"/>
    <xdr:sp macro="" textlink="">
      <xdr:nvSpPr>
        <xdr:cNvPr id="222" name="n_2mainValue【保健センター・保健所】&#10;一人当たり面積">
          <a:extLst>
            <a:ext uri="{FF2B5EF4-FFF2-40B4-BE49-F238E27FC236}">
              <a16:creationId xmlns:a16="http://schemas.microsoft.com/office/drawing/2014/main" id="{00000000-0008-0000-0200-0000DE000000}"/>
            </a:ext>
          </a:extLst>
        </xdr:cNvPr>
        <xdr:cNvSpPr txBox="1"/>
      </xdr:nvSpPr>
      <xdr:spPr>
        <a:xfrm>
          <a:off x="201994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29925</xdr:rowOff>
    </xdr:from>
    <xdr:ext cx="469744" cy="259045"/>
    <xdr:sp macro="" textlink="">
      <xdr:nvSpPr>
        <xdr:cNvPr id="223" name="n_3mainValue【保健センター・保健所】&#10;一人当たり面積">
          <a:extLst>
            <a:ext uri="{FF2B5EF4-FFF2-40B4-BE49-F238E27FC236}">
              <a16:creationId xmlns:a16="http://schemas.microsoft.com/office/drawing/2014/main" id="{00000000-0008-0000-0200-0000DF000000}"/>
            </a:ext>
          </a:extLst>
        </xdr:cNvPr>
        <xdr:cNvSpPr txBox="1"/>
      </xdr:nvSpPr>
      <xdr:spPr>
        <a:xfrm>
          <a:off x="19310427" y="1083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31640</xdr:rowOff>
    </xdr:from>
    <xdr:ext cx="469744" cy="259045"/>
    <xdr:sp macro="" textlink="">
      <xdr:nvSpPr>
        <xdr:cNvPr id="224" name="n_4mainValue【保健センター・保健所】&#10;一人当たり面積">
          <a:extLst>
            <a:ext uri="{FF2B5EF4-FFF2-40B4-BE49-F238E27FC236}">
              <a16:creationId xmlns:a16="http://schemas.microsoft.com/office/drawing/2014/main" id="{00000000-0008-0000-0200-0000E0000000}"/>
            </a:ext>
          </a:extLst>
        </xdr:cNvPr>
        <xdr:cNvSpPr txBox="1"/>
      </xdr:nvSpPr>
      <xdr:spPr>
        <a:xfrm>
          <a:off x="18421427" y="1083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3" name="正方形/長方形 232">
          <a:extLst>
            <a:ext uri="{FF2B5EF4-FFF2-40B4-BE49-F238E27FC236}">
              <a16:creationId xmlns:a16="http://schemas.microsoft.com/office/drawing/2014/main" id="{00000000-0008-0000-0200-0000E9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4" name="正方形/長方形 233">
          <a:extLst>
            <a:ext uri="{FF2B5EF4-FFF2-40B4-BE49-F238E27FC236}">
              <a16:creationId xmlns:a16="http://schemas.microsoft.com/office/drawing/2014/main" id="{00000000-0008-0000-0200-0000EA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5" name="正方形/長方形 234">
          <a:extLst>
            <a:ext uri="{FF2B5EF4-FFF2-40B4-BE49-F238E27FC236}">
              <a16:creationId xmlns:a16="http://schemas.microsoft.com/office/drawing/2014/main" id="{00000000-0008-0000-0200-0000EB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6" name="正方形/長方形 235">
          <a:extLst>
            <a:ext uri="{FF2B5EF4-FFF2-40B4-BE49-F238E27FC236}">
              <a16:creationId xmlns:a16="http://schemas.microsoft.com/office/drawing/2014/main" id="{00000000-0008-0000-0200-0000EC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7" name="正方形/長方形 236">
          <a:extLst>
            <a:ext uri="{FF2B5EF4-FFF2-40B4-BE49-F238E27FC236}">
              <a16:creationId xmlns:a16="http://schemas.microsoft.com/office/drawing/2014/main" id="{00000000-0008-0000-0200-0000ED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8" name="正方形/長方形 237">
          <a:extLst>
            <a:ext uri="{FF2B5EF4-FFF2-40B4-BE49-F238E27FC236}">
              <a16:creationId xmlns:a16="http://schemas.microsoft.com/office/drawing/2014/main" id="{00000000-0008-0000-0200-0000EE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39" name="正方形/長方形 238">
          <a:extLst>
            <a:ext uri="{FF2B5EF4-FFF2-40B4-BE49-F238E27FC236}">
              <a16:creationId xmlns:a16="http://schemas.microsoft.com/office/drawing/2014/main" id="{00000000-0008-0000-0200-0000EF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0" name="正方形/長方形 239">
          <a:extLst>
            <a:ext uri="{FF2B5EF4-FFF2-40B4-BE49-F238E27FC236}">
              <a16:creationId xmlns:a16="http://schemas.microsoft.com/office/drawing/2014/main" id="{00000000-0008-0000-0200-0000F0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3" name="正方形/長方形 242">
          <a:extLst>
            <a:ext uri="{FF2B5EF4-FFF2-40B4-BE49-F238E27FC236}">
              <a16:creationId xmlns:a16="http://schemas.microsoft.com/office/drawing/2014/main" id="{00000000-0008-0000-0200-0000F3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7" name="正方形/長方形 246">
          <a:extLst>
            <a:ext uri="{FF2B5EF4-FFF2-40B4-BE49-F238E27FC236}">
              <a16:creationId xmlns:a16="http://schemas.microsoft.com/office/drawing/2014/main" id="{00000000-0008-0000-0200-0000F7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8" name="正方形/長方形 247">
          <a:extLst>
            <a:ext uri="{FF2B5EF4-FFF2-40B4-BE49-F238E27FC236}">
              <a16:creationId xmlns:a16="http://schemas.microsoft.com/office/drawing/2014/main" id="{00000000-0008-0000-0200-0000F800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3" name="【庁舎】&#10;有形固定資産減価償却率グラフ枠">
          <a:extLst>
            <a:ext uri="{FF2B5EF4-FFF2-40B4-BE49-F238E27FC236}">
              <a16:creationId xmlns:a16="http://schemas.microsoft.com/office/drawing/2014/main" id="{00000000-0008-0000-0200-000007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265" name="【庁舎】&#10;有形固定資産減価償却率最小値テキスト">
          <a:extLst>
            <a:ext uri="{FF2B5EF4-FFF2-40B4-BE49-F238E27FC236}">
              <a16:creationId xmlns:a16="http://schemas.microsoft.com/office/drawing/2014/main" id="{00000000-0008-0000-0200-00000901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267" name="【庁舎】&#10;有形固定資産減価償却率最大値テキスト">
          <a:extLst>
            <a:ext uri="{FF2B5EF4-FFF2-40B4-BE49-F238E27FC236}">
              <a16:creationId xmlns:a16="http://schemas.microsoft.com/office/drawing/2014/main" id="{00000000-0008-0000-0200-00000B01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102888</xdr:rowOff>
    </xdr:from>
    <xdr:ext cx="405111" cy="259045"/>
    <xdr:sp macro="" textlink="">
      <xdr:nvSpPr>
        <xdr:cNvPr id="269" name="【庁舎】&#10;有形固定資産減価償却率平均値テキスト">
          <a:extLst>
            <a:ext uri="{FF2B5EF4-FFF2-40B4-BE49-F238E27FC236}">
              <a16:creationId xmlns:a16="http://schemas.microsoft.com/office/drawing/2014/main" id="{00000000-0008-0000-0200-00000D010000}"/>
            </a:ext>
          </a:extLst>
        </xdr:cNvPr>
        <xdr:cNvSpPr txBox="1"/>
      </xdr:nvSpPr>
      <xdr:spPr>
        <a:xfrm>
          <a:off x="16357600" y="1776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124461</xdr:rowOff>
    </xdr:from>
    <xdr:to>
      <xdr:col>85</xdr:col>
      <xdr:colOff>177800</xdr:colOff>
      <xdr:row>104</xdr:row>
      <xdr:rowOff>54611</xdr:rowOff>
    </xdr:to>
    <xdr:sp macro="" textlink="">
      <xdr:nvSpPr>
        <xdr:cNvPr id="270" name="フローチャート: 判断 269">
          <a:extLst>
            <a:ext uri="{FF2B5EF4-FFF2-40B4-BE49-F238E27FC236}">
              <a16:creationId xmlns:a16="http://schemas.microsoft.com/office/drawing/2014/main" id="{00000000-0008-0000-0200-00000E010000}"/>
            </a:ext>
          </a:extLst>
        </xdr:cNvPr>
        <xdr:cNvSpPr/>
      </xdr:nvSpPr>
      <xdr:spPr>
        <a:xfrm>
          <a:off x="162687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146050</xdr:rowOff>
    </xdr:from>
    <xdr:to>
      <xdr:col>81</xdr:col>
      <xdr:colOff>101600</xdr:colOff>
      <xdr:row>104</xdr:row>
      <xdr:rowOff>76200</xdr:rowOff>
    </xdr:to>
    <xdr:sp macro="" textlink="">
      <xdr:nvSpPr>
        <xdr:cNvPr id="271" name="フローチャート: 判断 270">
          <a:extLst>
            <a:ext uri="{FF2B5EF4-FFF2-40B4-BE49-F238E27FC236}">
              <a16:creationId xmlns:a16="http://schemas.microsoft.com/office/drawing/2014/main" id="{00000000-0008-0000-0200-00000F010000}"/>
            </a:ext>
          </a:extLst>
        </xdr:cNvPr>
        <xdr:cNvSpPr/>
      </xdr:nvSpPr>
      <xdr:spPr>
        <a:xfrm>
          <a:off x="15430500" y="1780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1270</xdr:rowOff>
    </xdr:from>
    <xdr:to>
      <xdr:col>76</xdr:col>
      <xdr:colOff>165100</xdr:colOff>
      <xdr:row>104</xdr:row>
      <xdr:rowOff>102870</xdr:rowOff>
    </xdr:to>
    <xdr:sp macro="" textlink="">
      <xdr:nvSpPr>
        <xdr:cNvPr id="272" name="フローチャート: 判断 271">
          <a:extLst>
            <a:ext uri="{FF2B5EF4-FFF2-40B4-BE49-F238E27FC236}">
              <a16:creationId xmlns:a16="http://schemas.microsoft.com/office/drawing/2014/main" id="{00000000-0008-0000-0200-000010010000}"/>
            </a:ext>
          </a:extLst>
        </xdr:cNvPr>
        <xdr:cNvSpPr/>
      </xdr:nvSpPr>
      <xdr:spPr>
        <a:xfrm>
          <a:off x="145415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24130</xdr:rowOff>
    </xdr:from>
    <xdr:to>
      <xdr:col>72</xdr:col>
      <xdr:colOff>38100</xdr:colOff>
      <xdr:row>104</xdr:row>
      <xdr:rowOff>125730</xdr:rowOff>
    </xdr:to>
    <xdr:sp macro="" textlink="">
      <xdr:nvSpPr>
        <xdr:cNvPr id="273" name="フローチャート: 判断 272">
          <a:extLst>
            <a:ext uri="{FF2B5EF4-FFF2-40B4-BE49-F238E27FC236}">
              <a16:creationId xmlns:a16="http://schemas.microsoft.com/office/drawing/2014/main" id="{00000000-0008-0000-0200-000011010000}"/>
            </a:ext>
          </a:extLst>
        </xdr:cNvPr>
        <xdr:cNvSpPr/>
      </xdr:nvSpPr>
      <xdr:spPr>
        <a:xfrm>
          <a:off x="13652500" y="1785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22861</xdr:rowOff>
    </xdr:from>
    <xdr:to>
      <xdr:col>67</xdr:col>
      <xdr:colOff>101600</xdr:colOff>
      <xdr:row>104</xdr:row>
      <xdr:rowOff>124461</xdr:rowOff>
    </xdr:to>
    <xdr:sp macro="" textlink="">
      <xdr:nvSpPr>
        <xdr:cNvPr id="274" name="フローチャート: 判断 273">
          <a:extLst>
            <a:ext uri="{FF2B5EF4-FFF2-40B4-BE49-F238E27FC236}">
              <a16:creationId xmlns:a16="http://schemas.microsoft.com/office/drawing/2014/main" id="{00000000-0008-0000-0200-000012010000}"/>
            </a:ext>
          </a:extLst>
        </xdr:cNvPr>
        <xdr:cNvSpPr/>
      </xdr:nvSpPr>
      <xdr:spPr>
        <a:xfrm>
          <a:off x="12763500" y="1785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31750</xdr:rowOff>
    </xdr:from>
    <xdr:to>
      <xdr:col>85</xdr:col>
      <xdr:colOff>177800</xdr:colOff>
      <xdr:row>103</xdr:row>
      <xdr:rowOff>133350</xdr:rowOff>
    </xdr:to>
    <xdr:sp macro="" textlink="">
      <xdr:nvSpPr>
        <xdr:cNvPr id="280" name="楕円 279">
          <a:extLst>
            <a:ext uri="{FF2B5EF4-FFF2-40B4-BE49-F238E27FC236}">
              <a16:creationId xmlns:a16="http://schemas.microsoft.com/office/drawing/2014/main" id="{00000000-0008-0000-0200-000018010000}"/>
            </a:ext>
          </a:extLst>
        </xdr:cNvPr>
        <xdr:cNvSpPr/>
      </xdr:nvSpPr>
      <xdr:spPr>
        <a:xfrm>
          <a:off x="16268700" y="1769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54627</xdr:rowOff>
    </xdr:from>
    <xdr:ext cx="405111" cy="259045"/>
    <xdr:sp macro="" textlink="">
      <xdr:nvSpPr>
        <xdr:cNvPr id="281" name="【庁舎】&#10;有形固定資産減価償却率該当値テキスト">
          <a:extLst>
            <a:ext uri="{FF2B5EF4-FFF2-40B4-BE49-F238E27FC236}">
              <a16:creationId xmlns:a16="http://schemas.microsoft.com/office/drawing/2014/main" id="{00000000-0008-0000-0200-000019010000}"/>
            </a:ext>
          </a:extLst>
        </xdr:cNvPr>
        <xdr:cNvSpPr txBox="1"/>
      </xdr:nvSpPr>
      <xdr:spPr>
        <a:xfrm>
          <a:off x="16357600" y="1754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11430</xdr:rowOff>
    </xdr:from>
    <xdr:to>
      <xdr:col>81</xdr:col>
      <xdr:colOff>101600</xdr:colOff>
      <xdr:row>103</xdr:row>
      <xdr:rowOff>113030</xdr:rowOff>
    </xdr:to>
    <xdr:sp macro="" textlink="">
      <xdr:nvSpPr>
        <xdr:cNvPr id="282" name="楕円 281">
          <a:extLst>
            <a:ext uri="{FF2B5EF4-FFF2-40B4-BE49-F238E27FC236}">
              <a16:creationId xmlns:a16="http://schemas.microsoft.com/office/drawing/2014/main" id="{00000000-0008-0000-0200-00001A010000}"/>
            </a:ext>
          </a:extLst>
        </xdr:cNvPr>
        <xdr:cNvSpPr/>
      </xdr:nvSpPr>
      <xdr:spPr>
        <a:xfrm>
          <a:off x="15430500" y="1767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62230</xdr:rowOff>
    </xdr:from>
    <xdr:to>
      <xdr:col>85</xdr:col>
      <xdr:colOff>127000</xdr:colOff>
      <xdr:row>103</xdr:row>
      <xdr:rowOff>82550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15481300" y="1772158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160020</xdr:rowOff>
    </xdr:from>
    <xdr:to>
      <xdr:col>76</xdr:col>
      <xdr:colOff>165100</xdr:colOff>
      <xdr:row>103</xdr:row>
      <xdr:rowOff>90170</xdr:rowOff>
    </xdr:to>
    <xdr:sp macro="" textlink="">
      <xdr:nvSpPr>
        <xdr:cNvPr id="284" name="楕円 283">
          <a:extLst>
            <a:ext uri="{FF2B5EF4-FFF2-40B4-BE49-F238E27FC236}">
              <a16:creationId xmlns:a16="http://schemas.microsoft.com/office/drawing/2014/main" id="{00000000-0008-0000-0200-00001C010000}"/>
            </a:ext>
          </a:extLst>
        </xdr:cNvPr>
        <xdr:cNvSpPr/>
      </xdr:nvSpPr>
      <xdr:spPr>
        <a:xfrm>
          <a:off x="14541500" y="1764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39370</xdr:rowOff>
    </xdr:from>
    <xdr:to>
      <xdr:col>81</xdr:col>
      <xdr:colOff>50800</xdr:colOff>
      <xdr:row>103</xdr:row>
      <xdr:rowOff>62230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14592300" y="1769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138430</xdr:rowOff>
    </xdr:from>
    <xdr:to>
      <xdr:col>72</xdr:col>
      <xdr:colOff>38100</xdr:colOff>
      <xdr:row>103</xdr:row>
      <xdr:rowOff>68580</xdr:rowOff>
    </xdr:to>
    <xdr:sp macro="" textlink="">
      <xdr:nvSpPr>
        <xdr:cNvPr id="286" name="楕円 285">
          <a:extLst>
            <a:ext uri="{FF2B5EF4-FFF2-40B4-BE49-F238E27FC236}">
              <a16:creationId xmlns:a16="http://schemas.microsoft.com/office/drawing/2014/main" id="{00000000-0008-0000-0200-00001E010000}"/>
            </a:ext>
          </a:extLst>
        </xdr:cNvPr>
        <xdr:cNvSpPr/>
      </xdr:nvSpPr>
      <xdr:spPr>
        <a:xfrm>
          <a:off x="13652500" y="1762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17780</xdr:rowOff>
    </xdr:from>
    <xdr:to>
      <xdr:col>76</xdr:col>
      <xdr:colOff>114300</xdr:colOff>
      <xdr:row>103</xdr:row>
      <xdr:rowOff>39370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13703300" y="1767713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133350</xdr:rowOff>
    </xdr:from>
    <xdr:to>
      <xdr:col>67</xdr:col>
      <xdr:colOff>101600</xdr:colOff>
      <xdr:row>103</xdr:row>
      <xdr:rowOff>63500</xdr:rowOff>
    </xdr:to>
    <xdr:sp macro="" textlink="">
      <xdr:nvSpPr>
        <xdr:cNvPr id="288" name="楕円 287">
          <a:extLst>
            <a:ext uri="{FF2B5EF4-FFF2-40B4-BE49-F238E27FC236}">
              <a16:creationId xmlns:a16="http://schemas.microsoft.com/office/drawing/2014/main" id="{00000000-0008-0000-0200-000020010000}"/>
            </a:ext>
          </a:extLst>
        </xdr:cNvPr>
        <xdr:cNvSpPr/>
      </xdr:nvSpPr>
      <xdr:spPr>
        <a:xfrm>
          <a:off x="1276350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12700</xdr:rowOff>
    </xdr:from>
    <xdr:to>
      <xdr:col>71</xdr:col>
      <xdr:colOff>177800</xdr:colOff>
      <xdr:row>103</xdr:row>
      <xdr:rowOff>17780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12814300" y="176720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67327</xdr:rowOff>
    </xdr:from>
    <xdr:ext cx="405111" cy="259045"/>
    <xdr:sp macro="" textlink="">
      <xdr:nvSpPr>
        <xdr:cNvPr id="290" name="n_1aveValue【庁舎】&#10;有形固定資産減価償却率">
          <a:extLst>
            <a:ext uri="{FF2B5EF4-FFF2-40B4-BE49-F238E27FC236}">
              <a16:creationId xmlns:a16="http://schemas.microsoft.com/office/drawing/2014/main" id="{00000000-0008-0000-0200-000022010000}"/>
            </a:ext>
          </a:extLst>
        </xdr:cNvPr>
        <xdr:cNvSpPr txBox="1"/>
      </xdr:nvSpPr>
      <xdr:spPr>
        <a:xfrm>
          <a:off x="15266044"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93997</xdr:rowOff>
    </xdr:from>
    <xdr:ext cx="405111" cy="259045"/>
    <xdr:sp macro="" textlink="">
      <xdr:nvSpPr>
        <xdr:cNvPr id="291" name="n_2aveValue【庁舎】&#10;有形固定資産減価償却率">
          <a:extLst>
            <a:ext uri="{FF2B5EF4-FFF2-40B4-BE49-F238E27FC236}">
              <a16:creationId xmlns:a16="http://schemas.microsoft.com/office/drawing/2014/main" id="{00000000-0008-0000-0200-000023010000}"/>
            </a:ext>
          </a:extLst>
        </xdr:cNvPr>
        <xdr:cNvSpPr txBox="1"/>
      </xdr:nvSpPr>
      <xdr:spPr>
        <a:xfrm>
          <a:off x="14389744" y="1792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116857</xdr:rowOff>
    </xdr:from>
    <xdr:ext cx="405111" cy="259045"/>
    <xdr:sp macro="" textlink="">
      <xdr:nvSpPr>
        <xdr:cNvPr id="292" name="n_3aveValue【庁舎】&#10;有形固定資産減価償却率">
          <a:extLst>
            <a:ext uri="{FF2B5EF4-FFF2-40B4-BE49-F238E27FC236}">
              <a16:creationId xmlns:a16="http://schemas.microsoft.com/office/drawing/2014/main" id="{00000000-0008-0000-0200-000024010000}"/>
            </a:ext>
          </a:extLst>
        </xdr:cNvPr>
        <xdr:cNvSpPr txBox="1"/>
      </xdr:nvSpPr>
      <xdr:spPr>
        <a:xfrm>
          <a:off x="13500744" y="1794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115588</xdr:rowOff>
    </xdr:from>
    <xdr:ext cx="405111" cy="259045"/>
    <xdr:sp macro="" textlink="">
      <xdr:nvSpPr>
        <xdr:cNvPr id="293" name="n_4aveValue【庁舎】&#10;有形固定資産減価償却率">
          <a:extLst>
            <a:ext uri="{FF2B5EF4-FFF2-40B4-BE49-F238E27FC236}">
              <a16:creationId xmlns:a16="http://schemas.microsoft.com/office/drawing/2014/main" id="{00000000-0008-0000-0200-000025010000}"/>
            </a:ext>
          </a:extLst>
        </xdr:cNvPr>
        <xdr:cNvSpPr txBox="1"/>
      </xdr:nvSpPr>
      <xdr:spPr>
        <a:xfrm>
          <a:off x="12611744" y="17946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129557</xdr:rowOff>
    </xdr:from>
    <xdr:ext cx="405111" cy="259045"/>
    <xdr:sp macro="" textlink="">
      <xdr:nvSpPr>
        <xdr:cNvPr id="294" name="n_1mainValue【庁舎】&#10;有形固定資産減価償却率">
          <a:extLst>
            <a:ext uri="{FF2B5EF4-FFF2-40B4-BE49-F238E27FC236}">
              <a16:creationId xmlns:a16="http://schemas.microsoft.com/office/drawing/2014/main" id="{00000000-0008-0000-0200-000026010000}"/>
            </a:ext>
          </a:extLst>
        </xdr:cNvPr>
        <xdr:cNvSpPr txBox="1"/>
      </xdr:nvSpPr>
      <xdr:spPr>
        <a:xfrm>
          <a:off x="15266044" y="1744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106697</xdr:rowOff>
    </xdr:from>
    <xdr:ext cx="405111" cy="259045"/>
    <xdr:sp macro="" textlink="">
      <xdr:nvSpPr>
        <xdr:cNvPr id="295" name="n_2mainValue【庁舎】&#10;有形固定資産減価償却率">
          <a:extLst>
            <a:ext uri="{FF2B5EF4-FFF2-40B4-BE49-F238E27FC236}">
              <a16:creationId xmlns:a16="http://schemas.microsoft.com/office/drawing/2014/main" id="{00000000-0008-0000-0200-000027010000}"/>
            </a:ext>
          </a:extLst>
        </xdr:cNvPr>
        <xdr:cNvSpPr txBox="1"/>
      </xdr:nvSpPr>
      <xdr:spPr>
        <a:xfrm>
          <a:off x="14389744" y="1742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85107</xdr:rowOff>
    </xdr:from>
    <xdr:ext cx="405111" cy="259045"/>
    <xdr:sp macro="" textlink="">
      <xdr:nvSpPr>
        <xdr:cNvPr id="296" name="n_3mainValue【庁舎】&#10;有形固定資産減価償却率">
          <a:extLst>
            <a:ext uri="{FF2B5EF4-FFF2-40B4-BE49-F238E27FC236}">
              <a16:creationId xmlns:a16="http://schemas.microsoft.com/office/drawing/2014/main" id="{00000000-0008-0000-0200-000028010000}"/>
            </a:ext>
          </a:extLst>
        </xdr:cNvPr>
        <xdr:cNvSpPr txBox="1"/>
      </xdr:nvSpPr>
      <xdr:spPr>
        <a:xfrm>
          <a:off x="13500744" y="17401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80027</xdr:rowOff>
    </xdr:from>
    <xdr:ext cx="405111" cy="259045"/>
    <xdr:sp macro="" textlink="">
      <xdr:nvSpPr>
        <xdr:cNvPr id="297" name="n_4mainValue【庁舎】&#10;有形固定資産減価償却率">
          <a:extLst>
            <a:ext uri="{FF2B5EF4-FFF2-40B4-BE49-F238E27FC236}">
              <a16:creationId xmlns:a16="http://schemas.microsoft.com/office/drawing/2014/main" id="{00000000-0008-0000-0200-000029010000}"/>
            </a:ext>
          </a:extLst>
        </xdr:cNvPr>
        <xdr:cNvSpPr txBox="1"/>
      </xdr:nvSpPr>
      <xdr:spPr>
        <a:xfrm>
          <a:off x="12611744" y="1739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0" name="【庁舎】&#10;一人当たり面積グラフ枠">
          <a:extLst>
            <a:ext uri="{FF2B5EF4-FFF2-40B4-BE49-F238E27FC236}">
              <a16:creationId xmlns:a16="http://schemas.microsoft.com/office/drawing/2014/main" id="{00000000-0008-0000-0200-000040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96393</xdr:rowOff>
    </xdr:from>
    <xdr:to>
      <xdr:col>116</xdr:col>
      <xdr:colOff>62864</xdr:colOff>
      <xdr:row>108</xdr:row>
      <xdr:rowOff>32765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flipV="1">
          <a:off x="22160864" y="17241393"/>
          <a:ext cx="0" cy="130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322" name="【庁舎】&#10;一人当たり面積最小値テキスト">
          <a:extLst>
            <a:ext uri="{FF2B5EF4-FFF2-40B4-BE49-F238E27FC236}">
              <a16:creationId xmlns:a16="http://schemas.microsoft.com/office/drawing/2014/main" id="{00000000-0008-0000-0200-00004201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43070</xdr:rowOff>
    </xdr:from>
    <xdr:ext cx="469744" cy="259045"/>
    <xdr:sp macro="" textlink="">
      <xdr:nvSpPr>
        <xdr:cNvPr id="324" name="【庁舎】&#10;一人当たり面積最大値テキスト">
          <a:extLst>
            <a:ext uri="{FF2B5EF4-FFF2-40B4-BE49-F238E27FC236}">
              <a16:creationId xmlns:a16="http://schemas.microsoft.com/office/drawing/2014/main" id="{00000000-0008-0000-0200-000044010000}"/>
            </a:ext>
          </a:extLst>
        </xdr:cNvPr>
        <xdr:cNvSpPr txBox="1"/>
      </xdr:nvSpPr>
      <xdr:spPr>
        <a:xfrm>
          <a:off x="22199600" y="1701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96393</xdr:rowOff>
    </xdr:from>
    <xdr:to>
      <xdr:col>116</xdr:col>
      <xdr:colOff>152400</xdr:colOff>
      <xdr:row>100</xdr:row>
      <xdr:rowOff>96393</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22072600" y="1724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78376</xdr:rowOff>
    </xdr:from>
    <xdr:ext cx="469744" cy="259045"/>
    <xdr:sp macro="" textlink="">
      <xdr:nvSpPr>
        <xdr:cNvPr id="326" name="【庁舎】&#10;一人当たり面積平均値テキスト">
          <a:extLst>
            <a:ext uri="{FF2B5EF4-FFF2-40B4-BE49-F238E27FC236}">
              <a16:creationId xmlns:a16="http://schemas.microsoft.com/office/drawing/2014/main" id="{00000000-0008-0000-0200-000046010000}"/>
            </a:ext>
          </a:extLst>
        </xdr:cNvPr>
        <xdr:cNvSpPr txBox="1"/>
      </xdr:nvSpPr>
      <xdr:spPr>
        <a:xfrm>
          <a:off x="22199600" y="18080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55499</xdr:rowOff>
    </xdr:from>
    <xdr:to>
      <xdr:col>116</xdr:col>
      <xdr:colOff>114300</xdr:colOff>
      <xdr:row>106</xdr:row>
      <xdr:rowOff>157099</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22110700" y="1822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77215</xdr:rowOff>
    </xdr:from>
    <xdr:to>
      <xdr:col>112</xdr:col>
      <xdr:colOff>38100</xdr:colOff>
      <xdr:row>107</xdr:row>
      <xdr:rowOff>7365</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21272500" y="182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20383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9494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108838</xdr:rowOff>
    </xdr:from>
    <xdr:to>
      <xdr:col>98</xdr:col>
      <xdr:colOff>38100</xdr:colOff>
      <xdr:row>107</xdr:row>
      <xdr:rowOff>38988</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8605500" y="1828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127888</xdr:rowOff>
    </xdr:from>
    <xdr:to>
      <xdr:col>116</xdr:col>
      <xdr:colOff>114300</xdr:colOff>
      <xdr:row>107</xdr:row>
      <xdr:rowOff>58038</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22110700" y="183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106315</xdr:rowOff>
    </xdr:from>
    <xdr:ext cx="469744" cy="259045"/>
    <xdr:sp macro="" textlink="">
      <xdr:nvSpPr>
        <xdr:cNvPr id="338" name="【庁舎】&#10;一人当たり面積該当値テキスト">
          <a:extLst>
            <a:ext uri="{FF2B5EF4-FFF2-40B4-BE49-F238E27FC236}">
              <a16:creationId xmlns:a16="http://schemas.microsoft.com/office/drawing/2014/main" id="{00000000-0008-0000-0200-000052010000}"/>
            </a:ext>
          </a:extLst>
        </xdr:cNvPr>
        <xdr:cNvSpPr txBox="1"/>
      </xdr:nvSpPr>
      <xdr:spPr>
        <a:xfrm>
          <a:off x="22199600" y="1828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136652</xdr:rowOff>
    </xdr:from>
    <xdr:to>
      <xdr:col>112</xdr:col>
      <xdr:colOff>38100</xdr:colOff>
      <xdr:row>107</xdr:row>
      <xdr:rowOff>66802</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21272500" y="1831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7238</xdr:rowOff>
    </xdr:from>
    <xdr:to>
      <xdr:col>116</xdr:col>
      <xdr:colOff>63500</xdr:colOff>
      <xdr:row>107</xdr:row>
      <xdr:rowOff>16002</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21323300" y="18352388"/>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141224</xdr:rowOff>
    </xdr:from>
    <xdr:to>
      <xdr:col>107</xdr:col>
      <xdr:colOff>101600</xdr:colOff>
      <xdr:row>107</xdr:row>
      <xdr:rowOff>71374</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20383500" y="1831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16002</xdr:rowOff>
    </xdr:from>
    <xdr:to>
      <xdr:col>111</xdr:col>
      <xdr:colOff>177800</xdr:colOff>
      <xdr:row>107</xdr:row>
      <xdr:rowOff>20574</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20434300" y="18361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149225</xdr:rowOff>
    </xdr:from>
    <xdr:to>
      <xdr:col>102</xdr:col>
      <xdr:colOff>165100</xdr:colOff>
      <xdr:row>107</xdr:row>
      <xdr:rowOff>79375</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19494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20574</xdr:rowOff>
    </xdr:from>
    <xdr:to>
      <xdr:col>107</xdr:col>
      <xdr:colOff>50800</xdr:colOff>
      <xdr:row>107</xdr:row>
      <xdr:rowOff>28575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9545300" y="1836572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155321</xdr:rowOff>
    </xdr:from>
    <xdr:to>
      <xdr:col>98</xdr:col>
      <xdr:colOff>38100</xdr:colOff>
      <xdr:row>107</xdr:row>
      <xdr:rowOff>85471</xdr:rowOff>
    </xdr:to>
    <xdr:sp macro="" textlink="">
      <xdr:nvSpPr>
        <xdr:cNvPr id="345" name="楕円 344">
          <a:extLst>
            <a:ext uri="{FF2B5EF4-FFF2-40B4-BE49-F238E27FC236}">
              <a16:creationId xmlns:a16="http://schemas.microsoft.com/office/drawing/2014/main" id="{00000000-0008-0000-0200-000059010000}"/>
            </a:ext>
          </a:extLst>
        </xdr:cNvPr>
        <xdr:cNvSpPr/>
      </xdr:nvSpPr>
      <xdr:spPr>
        <a:xfrm>
          <a:off x="18605500" y="1832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28575</xdr:rowOff>
    </xdr:from>
    <xdr:to>
      <xdr:col>102</xdr:col>
      <xdr:colOff>114300</xdr:colOff>
      <xdr:row>107</xdr:row>
      <xdr:rowOff>34671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flipV="1">
          <a:off x="18656300" y="1837372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23892</xdr:rowOff>
    </xdr:from>
    <xdr:ext cx="469744" cy="259045"/>
    <xdr:sp macro="" textlink="">
      <xdr:nvSpPr>
        <xdr:cNvPr id="347" name="n_1aveValue【庁舎】&#10;一人当たり面積">
          <a:extLst>
            <a:ext uri="{FF2B5EF4-FFF2-40B4-BE49-F238E27FC236}">
              <a16:creationId xmlns:a16="http://schemas.microsoft.com/office/drawing/2014/main" id="{00000000-0008-0000-0200-00005B010000}"/>
            </a:ext>
          </a:extLst>
        </xdr:cNvPr>
        <xdr:cNvSpPr txBox="1"/>
      </xdr:nvSpPr>
      <xdr:spPr>
        <a:xfrm>
          <a:off x="21075727" y="1802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348" name="n_2aveValue【庁舎】&#10;一人当たり面積">
          <a:extLst>
            <a:ext uri="{FF2B5EF4-FFF2-40B4-BE49-F238E27FC236}">
              <a16:creationId xmlns:a16="http://schemas.microsoft.com/office/drawing/2014/main" id="{00000000-0008-0000-0200-00005C010000}"/>
            </a:ext>
          </a:extLst>
        </xdr:cNvPr>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47514</xdr:rowOff>
    </xdr:from>
    <xdr:ext cx="469744" cy="259045"/>
    <xdr:sp macro="" textlink="">
      <xdr:nvSpPr>
        <xdr:cNvPr id="349" name="n_3aveValue【庁舎】&#10;一人当たり面積">
          <a:extLst>
            <a:ext uri="{FF2B5EF4-FFF2-40B4-BE49-F238E27FC236}">
              <a16:creationId xmlns:a16="http://schemas.microsoft.com/office/drawing/2014/main" id="{00000000-0008-0000-0200-00005D010000}"/>
            </a:ext>
          </a:extLst>
        </xdr:cNvPr>
        <xdr:cNvSpPr txBox="1"/>
      </xdr:nvSpPr>
      <xdr:spPr>
        <a:xfrm>
          <a:off x="19310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55515</xdr:rowOff>
    </xdr:from>
    <xdr:ext cx="469744" cy="259045"/>
    <xdr:sp macro="" textlink="">
      <xdr:nvSpPr>
        <xdr:cNvPr id="350" name="n_4aveValue【庁舎】&#10;一人当たり面積">
          <a:extLst>
            <a:ext uri="{FF2B5EF4-FFF2-40B4-BE49-F238E27FC236}">
              <a16:creationId xmlns:a16="http://schemas.microsoft.com/office/drawing/2014/main" id="{00000000-0008-0000-0200-00005E010000}"/>
            </a:ext>
          </a:extLst>
        </xdr:cNvPr>
        <xdr:cNvSpPr txBox="1"/>
      </xdr:nvSpPr>
      <xdr:spPr>
        <a:xfrm>
          <a:off x="18421427"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57929</xdr:rowOff>
    </xdr:from>
    <xdr:ext cx="469744" cy="259045"/>
    <xdr:sp macro="" textlink="">
      <xdr:nvSpPr>
        <xdr:cNvPr id="351" name="n_1mainValue【庁舎】&#10;一人当たり面積">
          <a:extLst>
            <a:ext uri="{FF2B5EF4-FFF2-40B4-BE49-F238E27FC236}">
              <a16:creationId xmlns:a16="http://schemas.microsoft.com/office/drawing/2014/main" id="{00000000-0008-0000-0200-00005F010000}"/>
            </a:ext>
          </a:extLst>
        </xdr:cNvPr>
        <xdr:cNvSpPr txBox="1"/>
      </xdr:nvSpPr>
      <xdr:spPr>
        <a:xfrm>
          <a:off x="21075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62501</xdr:rowOff>
    </xdr:from>
    <xdr:ext cx="469744" cy="259045"/>
    <xdr:sp macro="" textlink="">
      <xdr:nvSpPr>
        <xdr:cNvPr id="352" name="n_2mainValue【庁舎】&#10;一人当たり面積">
          <a:extLst>
            <a:ext uri="{FF2B5EF4-FFF2-40B4-BE49-F238E27FC236}">
              <a16:creationId xmlns:a16="http://schemas.microsoft.com/office/drawing/2014/main" id="{00000000-0008-0000-0200-000060010000}"/>
            </a:ext>
          </a:extLst>
        </xdr:cNvPr>
        <xdr:cNvSpPr txBox="1"/>
      </xdr:nvSpPr>
      <xdr:spPr>
        <a:xfrm>
          <a:off x="20199427" y="1840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70502</xdr:rowOff>
    </xdr:from>
    <xdr:ext cx="469744" cy="259045"/>
    <xdr:sp macro="" textlink="">
      <xdr:nvSpPr>
        <xdr:cNvPr id="353" name="n_3mainValue【庁舎】&#10;一人当たり面積">
          <a:extLst>
            <a:ext uri="{FF2B5EF4-FFF2-40B4-BE49-F238E27FC236}">
              <a16:creationId xmlns:a16="http://schemas.microsoft.com/office/drawing/2014/main" id="{00000000-0008-0000-0200-000061010000}"/>
            </a:ext>
          </a:extLst>
        </xdr:cNvPr>
        <xdr:cNvSpPr txBox="1"/>
      </xdr:nvSpPr>
      <xdr:spPr>
        <a:xfrm>
          <a:off x="193104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76598</xdr:rowOff>
    </xdr:from>
    <xdr:ext cx="469744" cy="259045"/>
    <xdr:sp macro="" textlink="">
      <xdr:nvSpPr>
        <xdr:cNvPr id="354" name="n_4mainValue【庁舎】&#10;一人当たり面積">
          <a:extLst>
            <a:ext uri="{FF2B5EF4-FFF2-40B4-BE49-F238E27FC236}">
              <a16:creationId xmlns:a16="http://schemas.microsoft.com/office/drawing/2014/main" id="{00000000-0008-0000-0200-000062010000}"/>
            </a:ext>
          </a:extLst>
        </xdr:cNvPr>
        <xdr:cNvSpPr txBox="1"/>
      </xdr:nvSpPr>
      <xdr:spPr>
        <a:xfrm>
          <a:off x="18421427" y="1842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保健センター・保健所であり、有形固定資産減価償却率が８１．９％となっている。また、低くなっている施設として庁舎があるが、庁舎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にかけて建設しており、比較的新しい施設のため、減価償却率は低くなっている。公共施設等総合管理計画に基づき、今後、利用需要、財政状況等をみながら施設の維持管理を適正に行っていく。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51\&#32207;&#21209;&#35506;\&#25919;&#31574;&#35519;&#25972;&#20418;\&#23665;&#31185;&#35029;&#19968;\01%20&#36001;&#25919;&#38306;&#20418;\14%20&#36001;&#25919;&#29366;&#27841;&#36039;&#26009;&#38598;\R4&#27770;&#31639;&#20998;\08&#25552;&#20986;&#29992;&#65288;&#36861;&#21152;&#20998;&#65289;&#36899;&#32080;&#24460;\&#12304;&#36001;&#25919;&#29366;&#27841;&#36039;&#26009;&#38598;&#12305;_063665_&#39853;&#24029;&#26449;_2022&#65288;R6.3.18&#12480;&#12454;&#12531;&#12525;&#12540;&#12489;&#12487;&#12540;&#12479;&#20462;&#27491;&#2446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H30</v>
          </cell>
          <cell r="D3">
            <v>270056</v>
          </cell>
          <cell r="F3">
            <v>271581</v>
          </cell>
        </row>
        <row r="5">
          <cell r="A5" t="str">
            <v xml:space="preserve"> R01</v>
          </cell>
          <cell r="D5">
            <v>171037</v>
          </cell>
          <cell r="F5">
            <v>268375</v>
          </cell>
        </row>
        <row r="7">
          <cell r="A7" t="str">
            <v xml:space="preserve"> R02</v>
          </cell>
          <cell r="D7">
            <v>142955</v>
          </cell>
          <cell r="F7">
            <v>301035</v>
          </cell>
        </row>
        <row r="9">
          <cell r="A9" t="str">
            <v xml:space="preserve"> R03</v>
          </cell>
          <cell r="D9">
            <v>107592</v>
          </cell>
          <cell r="F9">
            <v>277467</v>
          </cell>
        </row>
        <row r="11">
          <cell r="A11" t="str">
            <v xml:space="preserve"> R04</v>
          </cell>
          <cell r="D11">
            <v>103185</v>
          </cell>
          <cell r="F11">
            <v>282256</v>
          </cell>
        </row>
        <row r="18">
          <cell r="B18" t="str">
            <v>H30</v>
          </cell>
          <cell r="C18" t="str">
            <v>R01</v>
          </cell>
          <cell r="D18" t="str">
            <v>R02</v>
          </cell>
          <cell r="E18" t="str">
            <v>R03</v>
          </cell>
          <cell r="F18" t="str">
            <v>R04</v>
          </cell>
        </row>
        <row r="19">
          <cell r="A19" t="str">
            <v>実質収支額</v>
          </cell>
          <cell r="B19">
            <v>15.01</v>
          </cell>
          <cell r="C19">
            <v>13.04</v>
          </cell>
          <cell r="D19">
            <v>14.06</v>
          </cell>
          <cell r="E19">
            <v>20.61</v>
          </cell>
          <cell r="F19">
            <v>13.8</v>
          </cell>
        </row>
        <row r="20">
          <cell r="A20" t="str">
            <v>財政調整基金残高</v>
          </cell>
          <cell r="B20">
            <v>33.93</v>
          </cell>
          <cell r="C20">
            <v>43.63</v>
          </cell>
          <cell r="D20">
            <v>52.62</v>
          </cell>
          <cell r="E20">
            <v>48.77</v>
          </cell>
          <cell r="F20">
            <v>50.75</v>
          </cell>
        </row>
        <row r="21">
          <cell r="A21" t="str">
            <v>実質単年度収支</v>
          </cell>
          <cell r="B21">
            <v>-2.3199999999999998</v>
          </cell>
          <cell r="C21">
            <v>7.66</v>
          </cell>
          <cell r="D21">
            <v>13.89</v>
          </cell>
          <cell r="E21">
            <v>7.6</v>
          </cell>
          <cell r="F21">
            <v>-5.38</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鮭川村国民健康保険特別会計</v>
          </cell>
          <cell r="B31" t="e">
            <v>#N/A</v>
          </cell>
          <cell r="C31">
            <v>0.04</v>
          </cell>
          <cell r="D31" t="e">
            <v>#N/A</v>
          </cell>
          <cell r="E31">
            <v>0.04</v>
          </cell>
          <cell r="F31" t="e">
            <v>#N/A</v>
          </cell>
          <cell r="G31">
            <v>7.0000000000000007E-2</v>
          </cell>
          <cell r="H31" t="e">
            <v>#N/A</v>
          </cell>
          <cell r="I31">
            <v>0.02</v>
          </cell>
          <cell r="J31" t="e">
            <v>#N/A</v>
          </cell>
          <cell r="K31">
            <v>0.06</v>
          </cell>
        </row>
        <row r="32">
          <cell r="A32" t="str">
            <v>鮭川村後期高齢者医療特別会計</v>
          </cell>
          <cell r="B32" t="e">
            <v>#N/A</v>
          </cell>
          <cell r="C32">
            <v>0.06</v>
          </cell>
          <cell r="D32" t="e">
            <v>#N/A</v>
          </cell>
          <cell r="E32">
            <v>0.01</v>
          </cell>
          <cell r="F32" t="e">
            <v>#N/A</v>
          </cell>
          <cell r="G32">
            <v>0.01</v>
          </cell>
          <cell r="H32" t="e">
            <v>#N/A</v>
          </cell>
          <cell r="I32">
            <v>0.08</v>
          </cell>
          <cell r="J32" t="e">
            <v>#N/A</v>
          </cell>
          <cell r="K32">
            <v>0.1</v>
          </cell>
        </row>
        <row r="33">
          <cell r="A33" t="str">
            <v>鮭川村農業集落排水事業特別会計</v>
          </cell>
          <cell r="B33" t="e">
            <v>#N/A</v>
          </cell>
          <cell r="C33">
            <v>0.15</v>
          </cell>
          <cell r="D33" t="e">
            <v>#N/A</v>
          </cell>
          <cell r="E33">
            <v>0.14000000000000001</v>
          </cell>
          <cell r="F33" t="e">
            <v>#N/A</v>
          </cell>
          <cell r="G33">
            <v>0.19</v>
          </cell>
          <cell r="H33" t="e">
            <v>#N/A</v>
          </cell>
          <cell r="I33">
            <v>0.16</v>
          </cell>
          <cell r="J33" t="e">
            <v>#N/A</v>
          </cell>
          <cell r="K33">
            <v>0.24</v>
          </cell>
        </row>
        <row r="34">
          <cell r="A34" t="str">
            <v>鮭川村簡易水道事業特別会計</v>
          </cell>
          <cell r="B34" t="e">
            <v>#N/A</v>
          </cell>
          <cell r="C34">
            <v>0.47</v>
          </cell>
          <cell r="D34" t="e">
            <v>#N/A</v>
          </cell>
          <cell r="E34">
            <v>0.87</v>
          </cell>
          <cell r="F34" t="e">
            <v>#N/A</v>
          </cell>
          <cell r="G34">
            <v>1.61</v>
          </cell>
          <cell r="H34" t="e">
            <v>#N/A</v>
          </cell>
          <cell r="I34">
            <v>0.5</v>
          </cell>
          <cell r="J34" t="e">
            <v>#N/A</v>
          </cell>
          <cell r="K34">
            <v>1.1599999999999999</v>
          </cell>
        </row>
        <row r="35">
          <cell r="A35" t="str">
            <v>鮭川村介護保険特別会計</v>
          </cell>
          <cell r="B35" t="e">
            <v>#N/A</v>
          </cell>
          <cell r="C35">
            <v>2.78</v>
          </cell>
          <cell r="D35" t="e">
            <v>#N/A</v>
          </cell>
          <cell r="E35">
            <v>3.49</v>
          </cell>
          <cell r="F35" t="e">
            <v>#N/A</v>
          </cell>
          <cell r="G35">
            <v>3.36</v>
          </cell>
          <cell r="H35" t="e">
            <v>#N/A</v>
          </cell>
          <cell r="I35">
            <v>3.93</v>
          </cell>
          <cell r="J35" t="e">
            <v>#N/A</v>
          </cell>
          <cell r="K35">
            <v>2.2000000000000002</v>
          </cell>
        </row>
        <row r="36">
          <cell r="A36" t="str">
            <v>一般会計</v>
          </cell>
          <cell r="B36" t="e">
            <v>#N/A</v>
          </cell>
          <cell r="C36">
            <v>15</v>
          </cell>
          <cell r="D36" t="e">
            <v>#N/A</v>
          </cell>
          <cell r="E36">
            <v>13.04</v>
          </cell>
          <cell r="F36" t="e">
            <v>#N/A</v>
          </cell>
          <cell r="G36">
            <v>14.06</v>
          </cell>
          <cell r="H36" t="e">
            <v>#N/A</v>
          </cell>
          <cell r="I36">
            <v>20.61</v>
          </cell>
          <cell r="J36" t="e">
            <v>#N/A</v>
          </cell>
          <cell r="K36">
            <v>13.79</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294</v>
          </cell>
          <cell r="G42">
            <v>305</v>
          </cell>
          <cell r="J42">
            <v>327</v>
          </cell>
          <cell r="M42">
            <v>329</v>
          </cell>
          <cell r="P42">
            <v>335</v>
          </cell>
        </row>
        <row r="43">
          <cell r="A43" t="str">
            <v>一時借入金の利子</v>
          </cell>
          <cell r="B43">
            <v>0</v>
          </cell>
          <cell r="E43" t="str">
            <v>-</v>
          </cell>
          <cell r="H43" t="str">
            <v>-</v>
          </cell>
          <cell r="K43" t="str">
            <v>-</v>
          </cell>
          <cell r="N43" t="str">
            <v>-</v>
          </cell>
        </row>
        <row r="44">
          <cell r="A44" t="str">
            <v>債務負担行為に基づく支出額</v>
          </cell>
          <cell r="B44">
            <v>0</v>
          </cell>
          <cell r="E44">
            <v>0</v>
          </cell>
          <cell r="H44">
            <v>1</v>
          </cell>
          <cell r="K44">
            <v>0</v>
          </cell>
          <cell r="N44">
            <v>0</v>
          </cell>
        </row>
        <row r="45">
          <cell r="A45" t="str">
            <v>組合等が起こした地方債の元利償還金に対する負担金等</v>
          </cell>
          <cell r="B45">
            <v>4</v>
          </cell>
          <cell r="E45">
            <v>7</v>
          </cell>
          <cell r="H45">
            <v>5</v>
          </cell>
          <cell r="K45">
            <v>4</v>
          </cell>
          <cell r="N45">
            <v>6</v>
          </cell>
        </row>
        <row r="46">
          <cell r="A46" t="str">
            <v>公営企業債の元利償還金に対する繰入金</v>
          </cell>
          <cell r="B46">
            <v>111</v>
          </cell>
          <cell r="E46">
            <v>108</v>
          </cell>
          <cell r="H46">
            <v>103</v>
          </cell>
          <cell r="K46">
            <v>91</v>
          </cell>
          <cell r="N46">
            <v>90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334</v>
          </cell>
          <cell r="E49">
            <v>318</v>
          </cell>
          <cell r="H49">
            <v>342</v>
          </cell>
          <cell r="K49">
            <v>356</v>
          </cell>
          <cell r="N49">
            <v>359</v>
          </cell>
        </row>
        <row r="50">
          <cell r="A50" t="str">
            <v>実質公債費比率の分子</v>
          </cell>
          <cell r="B50" t="e">
            <v>#N/A</v>
          </cell>
          <cell r="C50">
            <v>155</v>
          </cell>
          <cell r="D50" t="e">
            <v>#N/A</v>
          </cell>
          <cell r="E50" t="e">
            <v>#N/A</v>
          </cell>
          <cell r="F50">
            <v>128</v>
          </cell>
          <cell r="G50" t="e">
            <v>#N/A</v>
          </cell>
          <cell r="H50" t="e">
            <v>#N/A</v>
          </cell>
          <cell r="I50">
            <v>124</v>
          </cell>
          <cell r="J50" t="e">
            <v>#N/A</v>
          </cell>
          <cell r="K50" t="e">
            <v>#N/A</v>
          </cell>
          <cell r="L50">
            <v>122</v>
          </cell>
          <cell r="M50" t="e">
            <v>#N/A</v>
          </cell>
          <cell r="N50" t="e">
            <v>#N/A</v>
          </cell>
          <cell r="O50">
            <v>120</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3006</v>
          </cell>
          <cell r="G56">
            <v>2910</v>
          </cell>
          <cell r="J56">
            <v>2859</v>
          </cell>
          <cell r="M56">
            <v>2715</v>
          </cell>
          <cell r="P56">
            <v>2555</v>
          </cell>
        </row>
        <row r="57">
          <cell r="A57" t="str">
            <v>充当可能特定歳入</v>
          </cell>
          <cell r="D57" t="str">
            <v>-</v>
          </cell>
          <cell r="G57" t="str">
            <v>-</v>
          </cell>
          <cell r="J57" t="str">
            <v>-</v>
          </cell>
          <cell r="M57" t="str">
            <v>-</v>
          </cell>
          <cell r="P57" t="str">
            <v>-</v>
          </cell>
        </row>
        <row r="58">
          <cell r="A58" t="str">
            <v>充当可能基金</v>
          </cell>
          <cell r="D58">
            <v>1464</v>
          </cell>
          <cell r="G58">
            <v>1753</v>
          </cell>
          <cell r="J58">
            <v>2057</v>
          </cell>
          <cell r="M58">
            <v>2342</v>
          </cell>
          <cell r="P58">
            <v>2908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350</v>
          </cell>
          <cell r="E62">
            <v>325</v>
          </cell>
          <cell r="H62">
            <v>315</v>
          </cell>
          <cell r="K62">
            <v>285</v>
          </cell>
          <cell r="N62">
            <v>268</v>
          </cell>
        </row>
        <row r="63">
          <cell r="A63" t="str">
            <v>組合等負担等見込額</v>
          </cell>
          <cell r="B63">
            <v>16</v>
          </cell>
          <cell r="E63">
            <v>10</v>
          </cell>
          <cell r="H63">
            <v>5</v>
          </cell>
          <cell r="K63">
            <v>4</v>
          </cell>
          <cell r="N63" t="str">
            <v>-</v>
          </cell>
        </row>
        <row r="64">
          <cell r="A64" t="str">
            <v>公営企業債等繰入見込額</v>
          </cell>
          <cell r="B64">
            <v>992</v>
          </cell>
          <cell r="E64">
            <v>908</v>
          </cell>
          <cell r="H64">
            <v>828</v>
          </cell>
          <cell r="K64">
            <v>758</v>
          </cell>
          <cell r="N64">
            <v>717</v>
          </cell>
        </row>
        <row r="65">
          <cell r="A65" t="str">
            <v>債務負担行為に基づく支出予定額</v>
          </cell>
          <cell r="B65">
            <v>9</v>
          </cell>
          <cell r="E65">
            <v>9</v>
          </cell>
          <cell r="H65">
            <v>10</v>
          </cell>
          <cell r="K65" t="str">
            <v>-</v>
          </cell>
          <cell r="N65" t="str">
            <v>-</v>
          </cell>
        </row>
        <row r="66">
          <cell r="A66" t="str">
            <v>一般会計等に係る地方債の現在高</v>
          </cell>
          <cell r="B66">
            <v>3387</v>
          </cell>
          <cell r="E66">
            <v>3314</v>
          </cell>
          <cell r="H66">
            <v>3203</v>
          </cell>
          <cell r="K66">
            <v>3085</v>
          </cell>
          <cell r="N66">
            <v>2895</v>
          </cell>
        </row>
        <row r="67">
          <cell r="A67" t="str">
            <v>将来負担比率の分子</v>
          </cell>
          <cell r="B67" t="e">
            <v>#N/A</v>
          </cell>
          <cell r="C67">
            <v>285</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R02</v>
          </cell>
          <cell r="C71" t="str">
            <v>R03</v>
          </cell>
          <cell r="D71" t="str">
            <v>R04</v>
          </cell>
        </row>
        <row r="72">
          <cell r="A72" t="str">
            <v>財政調整基金</v>
          </cell>
          <cell r="B72">
            <v>1230</v>
          </cell>
          <cell r="C72">
            <v>1231</v>
          </cell>
          <cell r="D72">
            <v>1271</v>
          </cell>
        </row>
        <row r="73">
          <cell r="A73" t="str">
            <v>減債基金</v>
          </cell>
          <cell r="B73">
            <v>205</v>
          </cell>
          <cell r="C73">
            <v>205</v>
          </cell>
          <cell r="D73">
            <v>205</v>
          </cell>
        </row>
        <row r="74">
          <cell r="A74" t="str">
            <v>その他特定目的基金</v>
          </cell>
          <cell r="B74">
            <v>488</v>
          </cell>
          <cell r="C74">
            <v>765</v>
          </cell>
          <cell r="D74">
            <v>1285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85" t="s">
        <v>17</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 thickBot="1" x14ac:dyDescent="0.25">
      <c r="B2" s="41" t="s">
        <v>18</v>
      </c>
      <c r="C2" s="41"/>
      <c r="D2" s="42"/>
    </row>
    <row r="3" spans="1:119" ht="18.75" customHeight="1" thickBot="1" x14ac:dyDescent="0.25">
      <c r="A3" s="40"/>
      <c r="B3" s="586" t="s">
        <v>19</v>
      </c>
      <c r="C3" s="587"/>
      <c r="D3" s="587"/>
      <c r="E3" s="588"/>
      <c r="F3" s="588"/>
      <c r="G3" s="588"/>
      <c r="H3" s="588"/>
      <c r="I3" s="588"/>
      <c r="J3" s="588"/>
      <c r="K3" s="588"/>
      <c r="L3" s="588" t="s">
        <v>20</v>
      </c>
      <c r="M3" s="588"/>
      <c r="N3" s="588"/>
      <c r="O3" s="588"/>
      <c r="P3" s="588"/>
      <c r="Q3" s="588"/>
      <c r="R3" s="591"/>
      <c r="S3" s="591"/>
      <c r="T3" s="591"/>
      <c r="U3" s="591"/>
      <c r="V3" s="592"/>
      <c r="W3" s="477" t="s">
        <v>21</v>
      </c>
      <c r="X3" s="478"/>
      <c r="Y3" s="478"/>
      <c r="Z3" s="478"/>
      <c r="AA3" s="478"/>
      <c r="AB3" s="587"/>
      <c r="AC3" s="591" t="s">
        <v>22</v>
      </c>
      <c r="AD3" s="478"/>
      <c r="AE3" s="478"/>
      <c r="AF3" s="478"/>
      <c r="AG3" s="478"/>
      <c r="AH3" s="478"/>
      <c r="AI3" s="478"/>
      <c r="AJ3" s="478"/>
      <c r="AK3" s="478"/>
      <c r="AL3" s="553"/>
      <c r="AM3" s="477" t="s">
        <v>23</v>
      </c>
      <c r="AN3" s="478"/>
      <c r="AO3" s="478"/>
      <c r="AP3" s="478"/>
      <c r="AQ3" s="478"/>
      <c r="AR3" s="478"/>
      <c r="AS3" s="478"/>
      <c r="AT3" s="478"/>
      <c r="AU3" s="478"/>
      <c r="AV3" s="478"/>
      <c r="AW3" s="478"/>
      <c r="AX3" s="553"/>
      <c r="AY3" s="545" t="s">
        <v>24</v>
      </c>
      <c r="AZ3" s="546"/>
      <c r="BA3" s="546"/>
      <c r="BB3" s="546"/>
      <c r="BC3" s="546"/>
      <c r="BD3" s="546"/>
      <c r="BE3" s="546"/>
      <c r="BF3" s="546"/>
      <c r="BG3" s="546"/>
      <c r="BH3" s="546"/>
      <c r="BI3" s="546"/>
      <c r="BJ3" s="546"/>
      <c r="BK3" s="546"/>
      <c r="BL3" s="546"/>
      <c r="BM3" s="595"/>
      <c r="BN3" s="477" t="s">
        <v>25</v>
      </c>
      <c r="BO3" s="478"/>
      <c r="BP3" s="478"/>
      <c r="BQ3" s="478"/>
      <c r="BR3" s="478"/>
      <c r="BS3" s="478"/>
      <c r="BT3" s="478"/>
      <c r="BU3" s="553"/>
      <c r="BV3" s="477" t="s">
        <v>26</v>
      </c>
      <c r="BW3" s="478"/>
      <c r="BX3" s="478"/>
      <c r="BY3" s="478"/>
      <c r="BZ3" s="478"/>
      <c r="CA3" s="478"/>
      <c r="CB3" s="478"/>
      <c r="CC3" s="553"/>
      <c r="CD3" s="545" t="s">
        <v>24</v>
      </c>
      <c r="CE3" s="546"/>
      <c r="CF3" s="546"/>
      <c r="CG3" s="546"/>
      <c r="CH3" s="546"/>
      <c r="CI3" s="546"/>
      <c r="CJ3" s="546"/>
      <c r="CK3" s="546"/>
      <c r="CL3" s="546"/>
      <c r="CM3" s="546"/>
      <c r="CN3" s="546"/>
      <c r="CO3" s="546"/>
      <c r="CP3" s="546"/>
      <c r="CQ3" s="546"/>
      <c r="CR3" s="546"/>
      <c r="CS3" s="595"/>
      <c r="CT3" s="477" t="s">
        <v>27</v>
      </c>
      <c r="CU3" s="478"/>
      <c r="CV3" s="478"/>
      <c r="CW3" s="478"/>
      <c r="CX3" s="478"/>
      <c r="CY3" s="478"/>
      <c r="CZ3" s="478"/>
      <c r="DA3" s="553"/>
      <c r="DB3" s="477" t="s">
        <v>28</v>
      </c>
      <c r="DC3" s="478"/>
      <c r="DD3" s="478"/>
      <c r="DE3" s="478"/>
      <c r="DF3" s="478"/>
      <c r="DG3" s="478"/>
      <c r="DH3" s="478"/>
      <c r="DI3" s="553"/>
    </row>
    <row r="4" spans="1:119" ht="18.75" customHeight="1" x14ac:dyDescent="0.2">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12"/>
      <c r="AN4" s="430"/>
      <c r="AO4" s="430"/>
      <c r="AP4" s="430"/>
      <c r="AQ4" s="430"/>
      <c r="AR4" s="430"/>
      <c r="AS4" s="430"/>
      <c r="AT4" s="430"/>
      <c r="AU4" s="430"/>
      <c r="AV4" s="430"/>
      <c r="AW4" s="430"/>
      <c r="AX4" s="594"/>
      <c r="AY4" s="405" t="s">
        <v>29</v>
      </c>
      <c r="AZ4" s="406"/>
      <c r="BA4" s="406"/>
      <c r="BB4" s="406"/>
      <c r="BC4" s="406"/>
      <c r="BD4" s="406"/>
      <c r="BE4" s="406"/>
      <c r="BF4" s="406"/>
      <c r="BG4" s="406"/>
      <c r="BH4" s="406"/>
      <c r="BI4" s="406"/>
      <c r="BJ4" s="406"/>
      <c r="BK4" s="406"/>
      <c r="BL4" s="406"/>
      <c r="BM4" s="407"/>
      <c r="BN4" s="408">
        <v>4922207</v>
      </c>
      <c r="BO4" s="409"/>
      <c r="BP4" s="409"/>
      <c r="BQ4" s="409"/>
      <c r="BR4" s="409"/>
      <c r="BS4" s="409"/>
      <c r="BT4" s="409"/>
      <c r="BU4" s="410"/>
      <c r="BV4" s="408">
        <v>4725301</v>
      </c>
      <c r="BW4" s="409"/>
      <c r="BX4" s="409"/>
      <c r="BY4" s="409"/>
      <c r="BZ4" s="409"/>
      <c r="CA4" s="409"/>
      <c r="CB4" s="409"/>
      <c r="CC4" s="410"/>
      <c r="CD4" s="579" t="s">
        <v>30</v>
      </c>
      <c r="CE4" s="580"/>
      <c r="CF4" s="580"/>
      <c r="CG4" s="580"/>
      <c r="CH4" s="580"/>
      <c r="CI4" s="580"/>
      <c r="CJ4" s="580"/>
      <c r="CK4" s="580"/>
      <c r="CL4" s="580"/>
      <c r="CM4" s="580"/>
      <c r="CN4" s="580"/>
      <c r="CO4" s="580"/>
      <c r="CP4" s="580"/>
      <c r="CQ4" s="580"/>
      <c r="CR4" s="580"/>
      <c r="CS4" s="581"/>
      <c r="CT4" s="582">
        <v>13.8</v>
      </c>
      <c r="CU4" s="583"/>
      <c r="CV4" s="583"/>
      <c r="CW4" s="583"/>
      <c r="CX4" s="583"/>
      <c r="CY4" s="583"/>
      <c r="CZ4" s="583"/>
      <c r="DA4" s="584"/>
      <c r="DB4" s="582">
        <v>20.6</v>
      </c>
      <c r="DC4" s="583"/>
      <c r="DD4" s="583"/>
      <c r="DE4" s="583"/>
      <c r="DF4" s="583"/>
      <c r="DG4" s="583"/>
      <c r="DH4" s="583"/>
      <c r="DI4" s="584"/>
    </row>
    <row r="5" spans="1:119" ht="18.75" customHeight="1" x14ac:dyDescent="0.2">
      <c r="A5" s="40"/>
      <c r="B5" s="589"/>
      <c r="C5" s="431"/>
      <c r="D5" s="431"/>
      <c r="E5" s="590"/>
      <c r="F5" s="590"/>
      <c r="G5" s="590"/>
      <c r="H5" s="590"/>
      <c r="I5" s="590"/>
      <c r="J5" s="590"/>
      <c r="K5" s="590"/>
      <c r="L5" s="590"/>
      <c r="M5" s="590"/>
      <c r="N5" s="590"/>
      <c r="O5" s="590"/>
      <c r="P5" s="590"/>
      <c r="Q5" s="590"/>
      <c r="R5" s="429"/>
      <c r="S5" s="429"/>
      <c r="T5" s="429"/>
      <c r="U5" s="429"/>
      <c r="V5" s="593"/>
      <c r="W5" s="512"/>
      <c r="X5" s="430"/>
      <c r="Y5" s="430"/>
      <c r="Z5" s="430"/>
      <c r="AA5" s="430"/>
      <c r="AB5" s="431"/>
      <c r="AC5" s="429"/>
      <c r="AD5" s="430"/>
      <c r="AE5" s="430"/>
      <c r="AF5" s="430"/>
      <c r="AG5" s="430"/>
      <c r="AH5" s="430"/>
      <c r="AI5" s="430"/>
      <c r="AJ5" s="430"/>
      <c r="AK5" s="430"/>
      <c r="AL5" s="594"/>
      <c r="AM5" s="483" t="s">
        <v>31</v>
      </c>
      <c r="AN5" s="387"/>
      <c r="AO5" s="387"/>
      <c r="AP5" s="387"/>
      <c r="AQ5" s="387"/>
      <c r="AR5" s="387"/>
      <c r="AS5" s="387"/>
      <c r="AT5" s="388"/>
      <c r="AU5" s="463" t="s">
        <v>32</v>
      </c>
      <c r="AV5" s="464"/>
      <c r="AW5" s="464"/>
      <c r="AX5" s="464"/>
      <c r="AY5" s="393" t="s">
        <v>33</v>
      </c>
      <c r="AZ5" s="394"/>
      <c r="BA5" s="394"/>
      <c r="BB5" s="394"/>
      <c r="BC5" s="394"/>
      <c r="BD5" s="394"/>
      <c r="BE5" s="394"/>
      <c r="BF5" s="394"/>
      <c r="BG5" s="394"/>
      <c r="BH5" s="394"/>
      <c r="BI5" s="394"/>
      <c r="BJ5" s="394"/>
      <c r="BK5" s="394"/>
      <c r="BL5" s="394"/>
      <c r="BM5" s="395"/>
      <c r="BN5" s="413">
        <v>4461392</v>
      </c>
      <c r="BO5" s="414"/>
      <c r="BP5" s="414"/>
      <c r="BQ5" s="414"/>
      <c r="BR5" s="414"/>
      <c r="BS5" s="414"/>
      <c r="BT5" s="414"/>
      <c r="BU5" s="415"/>
      <c r="BV5" s="413">
        <v>4129198</v>
      </c>
      <c r="BW5" s="414"/>
      <c r="BX5" s="414"/>
      <c r="BY5" s="414"/>
      <c r="BZ5" s="414"/>
      <c r="CA5" s="414"/>
      <c r="CB5" s="414"/>
      <c r="CC5" s="415"/>
      <c r="CD5" s="422" t="s">
        <v>34</v>
      </c>
      <c r="CE5" s="367"/>
      <c r="CF5" s="367"/>
      <c r="CG5" s="367"/>
      <c r="CH5" s="367"/>
      <c r="CI5" s="367"/>
      <c r="CJ5" s="367"/>
      <c r="CK5" s="367"/>
      <c r="CL5" s="367"/>
      <c r="CM5" s="367"/>
      <c r="CN5" s="367"/>
      <c r="CO5" s="367"/>
      <c r="CP5" s="367"/>
      <c r="CQ5" s="367"/>
      <c r="CR5" s="367"/>
      <c r="CS5" s="423"/>
      <c r="CT5" s="383">
        <v>82.9</v>
      </c>
      <c r="CU5" s="384"/>
      <c r="CV5" s="384"/>
      <c r="CW5" s="384"/>
      <c r="CX5" s="384"/>
      <c r="CY5" s="384"/>
      <c r="CZ5" s="384"/>
      <c r="DA5" s="385"/>
      <c r="DB5" s="383">
        <v>80.599999999999994</v>
      </c>
      <c r="DC5" s="384"/>
      <c r="DD5" s="384"/>
      <c r="DE5" s="384"/>
      <c r="DF5" s="384"/>
      <c r="DG5" s="384"/>
      <c r="DH5" s="384"/>
      <c r="DI5" s="385"/>
    </row>
    <row r="6" spans="1:119" ht="18.75" customHeight="1" x14ac:dyDescent="0.2">
      <c r="A6" s="40"/>
      <c r="B6" s="559" t="s">
        <v>35</v>
      </c>
      <c r="C6" s="428"/>
      <c r="D6" s="428"/>
      <c r="E6" s="560"/>
      <c r="F6" s="560"/>
      <c r="G6" s="560"/>
      <c r="H6" s="560"/>
      <c r="I6" s="560"/>
      <c r="J6" s="560"/>
      <c r="K6" s="560"/>
      <c r="L6" s="560" t="s">
        <v>36</v>
      </c>
      <c r="M6" s="560"/>
      <c r="N6" s="560"/>
      <c r="O6" s="560"/>
      <c r="P6" s="560"/>
      <c r="Q6" s="560"/>
      <c r="R6" s="455"/>
      <c r="S6" s="455"/>
      <c r="T6" s="455"/>
      <c r="U6" s="455"/>
      <c r="V6" s="566"/>
      <c r="W6" s="494" t="s">
        <v>37</v>
      </c>
      <c r="X6" s="427"/>
      <c r="Y6" s="427"/>
      <c r="Z6" s="427"/>
      <c r="AA6" s="427"/>
      <c r="AB6" s="428"/>
      <c r="AC6" s="571" t="s">
        <v>38</v>
      </c>
      <c r="AD6" s="572"/>
      <c r="AE6" s="572"/>
      <c r="AF6" s="572"/>
      <c r="AG6" s="572"/>
      <c r="AH6" s="572"/>
      <c r="AI6" s="572"/>
      <c r="AJ6" s="572"/>
      <c r="AK6" s="572"/>
      <c r="AL6" s="573"/>
      <c r="AM6" s="483" t="s">
        <v>39</v>
      </c>
      <c r="AN6" s="387"/>
      <c r="AO6" s="387"/>
      <c r="AP6" s="387"/>
      <c r="AQ6" s="387"/>
      <c r="AR6" s="387"/>
      <c r="AS6" s="387"/>
      <c r="AT6" s="388"/>
      <c r="AU6" s="463" t="s">
        <v>32</v>
      </c>
      <c r="AV6" s="464"/>
      <c r="AW6" s="464"/>
      <c r="AX6" s="464"/>
      <c r="AY6" s="393" t="s">
        <v>40</v>
      </c>
      <c r="AZ6" s="394"/>
      <c r="BA6" s="394"/>
      <c r="BB6" s="394"/>
      <c r="BC6" s="394"/>
      <c r="BD6" s="394"/>
      <c r="BE6" s="394"/>
      <c r="BF6" s="394"/>
      <c r="BG6" s="394"/>
      <c r="BH6" s="394"/>
      <c r="BI6" s="394"/>
      <c r="BJ6" s="394"/>
      <c r="BK6" s="394"/>
      <c r="BL6" s="394"/>
      <c r="BM6" s="395"/>
      <c r="BN6" s="413">
        <v>460815</v>
      </c>
      <c r="BO6" s="414"/>
      <c r="BP6" s="414"/>
      <c r="BQ6" s="414"/>
      <c r="BR6" s="414"/>
      <c r="BS6" s="414"/>
      <c r="BT6" s="414"/>
      <c r="BU6" s="415"/>
      <c r="BV6" s="413">
        <v>596103</v>
      </c>
      <c r="BW6" s="414"/>
      <c r="BX6" s="414"/>
      <c r="BY6" s="414"/>
      <c r="BZ6" s="414"/>
      <c r="CA6" s="414"/>
      <c r="CB6" s="414"/>
      <c r="CC6" s="415"/>
      <c r="CD6" s="422" t="s">
        <v>41</v>
      </c>
      <c r="CE6" s="367"/>
      <c r="CF6" s="367"/>
      <c r="CG6" s="367"/>
      <c r="CH6" s="367"/>
      <c r="CI6" s="367"/>
      <c r="CJ6" s="367"/>
      <c r="CK6" s="367"/>
      <c r="CL6" s="367"/>
      <c r="CM6" s="367"/>
      <c r="CN6" s="367"/>
      <c r="CO6" s="367"/>
      <c r="CP6" s="367"/>
      <c r="CQ6" s="367"/>
      <c r="CR6" s="367"/>
      <c r="CS6" s="423"/>
      <c r="CT6" s="556">
        <v>83.6</v>
      </c>
      <c r="CU6" s="557"/>
      <c r="CV6" s="557"/>
      <c r="CW6" s="557"/>
      <c r="CX6" s="557"/>
      <c r="CY6" s="557"/>
      <c r="CZ6" s="557"/>
      <c r="DA6" s="558"/>
      <c r="DB6" s="556">
        <v>82.5</v>
      </c>
      <c r="DC6" s="557"/>
      <c r="DD6" s="557"/>
      <c r="DE6" s="557"/>
      <c r="DF6" s="557"/>
      <c r="DG6" s="557"/>
      <c r="DH6" s="557"/>
      <c r="DI6" s="558"/>
    </row>
    <row r="7" spans="1:119" ht="18.75" customHeight="1" x14ac:dyDescent="0.2">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83" t="s">
        <v>42</v>
      </c>
      <c r="AN7" s="387"/>
      <c r="AO7" s="387"/>
      <c r="AP7" s="387"/>
      <c r="AQ7" s="387"/>
      <c r="AR7" s="387"/>
      <c r="AS7" s="387"/>
      <c r="AT7" s="388"/>
      <c r="AU7" s="463" t="s">
        <v>32</v>
      </c>
      <c r="AV7" s="464"/>
      <c r="AW7" s="464"/>
      <c r="AX7" s="464"/>
      <c r="AY7" s="393" t="s">
        <v>43</v>
      </c>
      <c r="AZ7" s="394"/>
      <c r="BA7" s="394"/>
      <c r="BB7" s="394"/>
      <c r="BC7" s="394"/>
      <c r="BD7" s="394"/>
      <c r="BE7" s="394"/>
      <c r="BF7" s="394"/>
      <c r="BG7" s="394"/>
      <c r="BH7" s="394"/>
      <c r="BI7" s="394"/>
      <c r="BJ7" s="394"/>
      <c r="BK7" s="394"/>
      <c r="BL7" s="394"/>
      <c r="BM7" s="395"/>
      <c r="BN7" s="413">
        <v>115365</v>
      </c>
      <c r="BO7" s="414"/>
      <c r="BP7" s="414"/>
      <c r="BQ7" s="414"/>
      <c r="BR7" s="414"/>
      <c r="BS7" s="414"/>
      <c r="BT7" s="414"/>
      <c r="BU7" s="415"/>
      <c r="BV7" s="413">
        <v>75946</v>
      </c>
      <c r="BW7" s="414"/>
      <c r="BX7" s="414"/>
      <c r="BY7" s="414"/>
      <c r="BZ7" s="414"/>
      <c r="CA7" s="414"/>
      <c r="CB7" s="414"/>
      <c r="CC7" s="415"/>
      <c r="CD7" s="422" t="s">
        <v>44</v>
      </c>
      <c r="CE7" s="367"/>
      <c r="CF7" s="367"/>
      <c r="CG7" s="367"/>
      <c r="CH7" s="367"/>
      <c r="CI7" s="367"/>
      <c r="CJ7" s="367"/>
      <c r="CK7" s="367"/>
      <c r="CL7" s="367"/>
      <c r="CM7" s="367"/>
      <c r="CN7" s="367"/>
      <c r="CO7" s="367"/>
      <c r="CP7" s="367"/>
      <c r="CQ7" s="367"/>
      <c r="CR7" s="367"/>
      <c r="CS7" s="423"/>
      <c r="CT7" s="413">
        <v>2504028</v>
      </c>
      <c r="CU7" s="414"/>
      <c r="CV7" s="414"/>
      <c r="CW7" s="414"/>
      <c r="CX7" s="414"/>
      <c r="CY7" s="414"/>
      <c r="CZ7" s="414"/>
      <c r="DA7" s="415"/>
      <c r="DB7" s="413">
        <v>2523567</v>
      </c>
      <c r="DC7" s="414"/>
      <c r="DD7" s="414"/>
      <c r="DE7" s="414"/>
      <c r="DF7" s="414"/>
      <c r="DG7" s="414"/>
      <c r="DH7" s="414"/>
      <c r="DI7" s="415"/>
    </row>
    <row r="8" spans="1:119" ht="18.75" customHeight="1" thickBot="1" x14ac:dyDescent="0.25">
      <c r="A8" s="40"/>
      <c r="B8" s="564"/>
      <c r="C8" s="495"/>
      <c r="D8" s="495"/>
      <c r="E8" s="565"/>
      <c r="F8" s="565"/>
      <c r="G8" s="565"/>
      <c r="H8" s="565"/>
      <c r="I8" s="565"/>
      <c r="J8" s="565"/>
      <c r="K8" s="565"/>
      <c r="L8" s="565"/>
      <c r="M8" s="565"/>
      <c r="N8" s="565"/>
      <c r="O8" s="565"/>
      <c r="P8" s="565"/>
      <c r="Q8" s="565"/>
      <c r="R8" s="569"/>
      <c r="S8" s="569"/>
      <c r="T8" s="569"/>
      <c r="U8" s="569"/>
      <c r="V8" s="570"/>
      <c r="W8" s="479"/>
      <c r="X8" s="480"/>
      <c r="Y8" s="480"/>
      <c r="Z8" s="480"/>
      <c r="AA8" s="480"/>
      <c r="AB8" s="495"/>
      <c r="AC8" s="576"/>
      <c r="AD8" s="577"/>
      <c r="AE8" s="577"/>
      <c r="AF8" s="577"/>
      <c r="AG8" s="577"/>
      <c r="AH8" s="577"/>
      <c r="AI8" s="577"/>
      <c r="AJ8" s="577"/>
      <c r="AK8" s="577"/>
      <c r="AL8" s="578"/>
      <c r="AM8" s="483" t="s">
        <v>45</v>
      </c>
      <c r="AN8" s="387"/>
      <c r="AO8" s="387"/>
      <c r="AP8" s="387"/>
      <c r="AQ8" s="387"/>
      <c r="AR8" s="387"/>
      <c r="AS8" s="387"/>
      <c r="AT8" s="388"/>
      <c r="AU8" s="463" t="s">
        <v>32</v>
      </c>
      <c r="AV8" s="464"/>
      <c r="AW8" s="464"/>
      <c r="AX8" s="464"/>
      <c r="AY8" s="393" t="s">
        <v>46</v>
      </c>
      <c r="AZ8" s="394"/>
      <c r="BA8" s="394"/>
      <c r="BB8" s="394"/>
      <c r="BC8" s="394"/>
      <c r="BD8" s="394"/>
      <c r="BE8" s="394"/>
      <c r="BF8" s="394"/>
      <c r="BG8" s="394"/>
      <c r="BH8" s="394"/>
      <c r="BI8" s="394"/>
      <c r="BJ8" s="394"/>
      <c r="BK8" s="394"/>
      <c r="BL8" s="394"/>
      <c r="BM8" s="395"/>
      <c r="BN8" s="413">
        <v>345450</v>
      </c>
      <c r="BO8" s="414"/>
      <c r="BP8" s="414"/>
      <c r="BQ8" s="414"/>
      <c r="BR8" s="414"/>
      <c r="BS8" s="414"/>
      <c r="BT8" s="414"/>
      <c r="BU8" s="415"/>
      <c r="BV8" s="413">
        <v>520157</v>
      </c>
      <c r="BW8" s="414"/>
      <c r="BX8" s="414"/>
      <c r="BY8" s="414"/>
      <c r="BZ8" s="414"/>
      <c r="CA8" s="414"/>
      <c r="CB8" s="414"/>
      <c r="CC8" s="415"/>
      <c r="CD8" s="422" t="s">
        <v>47</v>
      </c>
      <c r="CE8" s="367"/>
      <c r="CF8" s="367"/>
      <c r="CG8" s="367"/>
      <c r="CH8" s="367"/>
      <c r="CI8" s="367"/>
      <c r="CJ8" s="367"/>
      <c r="CK8" s="367"/>
      <c r="CL8" s="367"/>
      <c r="CM8" s="367"/>
      <c r="CN8" s="367"/>
      <c r="CO8" s="367"/>
      <c r="CP8" s="367"/>
      <c r="CQ8" s="367"/>
      <c r="CR8" s="367"/>
      <c r="CS8" s="423"/>
      <c r="CT8" s="518">
        <v>0.17</v>
      </c>
      <c r="CU8" s="519"/>
      <c r="CV8" s="519"/>
      <c r="CW8" s="519"/>
      <c r="CX8" s="519"/>
      <c r="CY8" s="519"/>
      <c r="CZ8" s="519"/>
      <c r="DA8" s="520"/>
      <c r="DB8" s="518">
        <v>0.18</v>
      </c>
      <c r="DC8" s="519"/>
      <c r="DD8" s="519"/>
      <c r="DE8" s="519"/>
      <c r="DF8" s="519"/>
      <c r="DG8" s="519"/>
      <c r="DH8" s="519"/>
      <c r="DI8" s="520"/>
    </row>
    <row r="9" spans="1:119" ht="18.75" customHeight="1" thickBot="1" x14ac:dyDescent="0.25">
      <c r="A9" s="40"/>
      <c r="B9" s="545" t="s">
        <v>48</v>
      </c>
      <c r="C9" s="546"/>
      <c r="D9" s="546"/>
      <c r="E9" s="546"/>
      <c r="F9" s="546"/>
      <c r="G9" s="546"/>
      <c r="H9" s="546"/>
      <c r="I9" s="546"/>
      <c r="J9" s="546"/>
      <c r="K9" s="466"/>
      <c r="L9" s="547" t="s">
        <v>49</v>
      </c>
      <c r="M9" s="548"/>
      <c r="N9" s="548"/>
      <c r="O9" s="548"/>
      <c r="P9" s="548"/>
      <c r="Q9" s="549"/>
      <c r="R9" s="550">
        <v>3902</v>
      </c>
      <c r="S9" s="551"/>
      <c r="T9" s="551"/>
      <c r="U9" s="551"/>
      <c r="V9" s="552"/>
      <c r="W9" s="477" t="s">
        <v>50</v>
      </c>
      <c r="X9" s="478"/>
      <c r="Y9" s="478"/>
      <c r="Z9" s="478"/>
      <c r="AA9" s="478"/>
      <c r="AB9" s="478"/>
      <c r="AC9" s="478"/>
      <c r="AD9" s="478"/>
      <c r="AE9" s="478"/>
      <c r="AF9" s="478"/>
      <c r="AG9" s="478"/>
      <c r="AH9" s="478"/>
      <c r="AI9" s="478"/>
      <c r="AJ9" s="478"/>
      <c r="AK9" s="478"/>
      <c r="AL9" s="553"/>
      <c r="AM9" s="483" t="s">
        <v>51</v>
      </c>
      <c r="AN9" s="387"/>
      <c r="AO9" s="387"/>
      <c r="AP9" s="387"/>
      <c r="AQ9" s="387"/>
      <c r="AR9" s="387"/>
      <c r="AS9" s="387"/>
      <c r="AT9" s="388"/>
      <c r="AU9" s="463" t="s">
        <v>32</v>
      </c>
      <c r="AV9" s="464"/>
      <c r="AW9" s="464"/>
      <c r="AX9" s="464"/>
      <c r="AY9" s="393" t="s">
        <v>52</v>
      </c>
      <c r="AZ9" s="394"/>
      <c r="BA9" s="394"/>
      <c r="BB9" s="394"/>
      <c r="BC9" s="394"/>
      <c r="BD9" s="394"/>
      <c r="BE9" s="394"/>
      <c r="BF9" s="394"/>
      <c r="BG9" s="394"/>
      <c r="BH9" s="394"/>
      <c r="BI9" s="394"/>
      <c r="BJ9" s="394"/>
      <c r="BK9" s="394"/>
      <c r="BL9" s="394"/>
      <c r="BM9" s="395"/>
      <c r="BN9" s="413">
        <v>-174707</v>
      </c>
      <c r="BO9" s="414"/>
      <c r="BP9" s="414"/>
      <c r="BQ9" s="414"/>
      <c r="BR9" s="414"/>
      <c r="BS9" s="414"/>
      <c r="BT9" s="414"/>
      <c r="BU9" s="415"/>
      <c r="BV9" s="413">
        <v>191389</v>
      </c>
      <c r="BW9" s="414"/>
      <c r="BX9" s="414"/>
      <c r="BY9" s="414"/>
      <c r="BZ9" s="414"/>
      <c r="CA9" s="414"/>
      <c r="CB9" s="414"/>
      <c r="CC9" s="415"/>
      <c r="CD9" s="422" t="s">
        <v>53</v>
      </c>
      <c r="CE9" s="367"/>
      <c r="CF9" s="367"/>
      <c r="CG9" s="367"/>
      <c r="CH9" s="367"/>
      <c r="CI9" s="367"/>
      <c r="CJ9" s="367"/>
      <c r="CK9" s="367"/>
      <c r="CL9" s="367"/>
      <c r="CM9" s="367"/>
      <c r="CN9" s="367"/>
      <c r="CO9" s="367"/>
      <c r="CP9" s="367"/>
      <c r="CQ9" s="367"/>
      <c r="CR9" s="367"/>
      <c r="CS9" s="423"/>
      <c r="CT9" s="383">
        <v>9.4</v>
      </c>
      <c r="CU9" s="384"/>
      <c r="CV9" s="384"/>
      <c r="CW9" s="384"/>
      <c r="CX9" s="384"/>
      <c r="CY9" s="384"/>
      <c r="CZ9" s="384"/>
      <c r="DA9" s="385"/>
      <c r="DB9" s="383">
        <v>9.9</v>
      </c>
      <c r="DC9" s="384"/>
      <c r="DD9" s="384"/>
      <c r="DE9" s="384"/>
      <c r="DF9" s="384"/>
      <c r="DG9" s="384"/>
      <c r="DH9" s="384"/>
      <c r="DI9" s="385"/>
    </row>
    <row r="10" spans="1:119" ht="18.75" customHeight="1" thickBot="1" x14ac:dyDescent="0.25">
      <c r="A10" s="40"/>
      <c r="B10" s="545"/>
      <c r="C10" s="546"/>
      <c r="D10" s="546"/>
      <c r="E10" s="546"/>
      <c r="F10" s="546"/>
      <c r="G10" s="546"/>
      <c r="H10" s="546"/>
      <c r="I10" s="546"/>
      <c r="J10" s="546"/>
      <c r="K10" s="466"/>
      <c r="L10" s="386" t="s">
        <v>54</v>
      </c>
      <c r="M10" s="387"/>
      <c r="N10" s="387"/>
      <c r="O10" s="387"/>
      <c r="P10" s="387"/>
      <c r="Q10" s="388"/>
      <c r="R10" s="389">
        <v>4317</v>
      </c>
      <c r="S10" s="390"/>
      <c r="T10" s="390"/>
      <c r="U10" s="390"/>
      <c r="V10" s="392"/>
      <c r="W10" s="554"/>
      <c r="X10" s="364"/>
      <c r="Y10" s="364"/>
      <c r="Z10" s="364"/>
      <c r="AA10" s="364"/>
      <c r="AB10" s="364"/>
      <c r="AC10" s="364"/>
      <c r="AD10" s="364"/>
      <c r="AE10" s="364"/>
      <c r="AF10" s="364"/>
      <c r="AG10" s="364"/>
      <c r="AH10" s="364"/>
      <c r="AI10" s="364"/>
      <c r="AJ10" s="364"/>
      <c r="AK10" s="364"/>
      <c r="AL10" s="555"/>
      <c r="AM10" s="483" t="s">
        <v>55</v>
      </c>
      <c r="AN10" s="387"/>
      <c r="AO10" s="387"/>
      <c r="AP10" s="387"/>
      <c r="AQ10" s="387"/>
      <c r="AR10" s="387"/>
      <c r="AS10" s="387"/>
      <c r="AT10" s="388"/>
      <c r="AU10" s="463" t="s">
        <v>56</v>
      </c>
      <c r="AV10" s="464"/>
      <c r="AW10" s="464"/>
      <c r="AX10" s="464"/>
      <c r="AY10" s="393" t="s">
        <v>57</v>
      </c>
      <c r="AZ10" s="394"/>
      <c r="BA10" s="394"/>
      <c r="BB10" s="394"/>
      <c r="BC10" s="394"/>
      <c r="BD10" s="394"/>
      <c r="BE10" s="394"/>
      <c r="BF10" s="394"/>
      <c r="BG10" s="394"/>
      <c r="BH10" s="394"/>
      <c r="BI10" s="394"/>
      <c r="BJ10" s="394"/>
      <c r="BK10" s="394"/>
      <c r="BL10" s="394"/>
      <c r="BM10" s="395"/>
      <c r="BN10" s="413">
        <v>270027</v>
      </c>
      <c r="BO10" s="414"/>
      <c r="BP10" s="414"/>
      <c r="BQ10" s="414"/>
      <c r="BR10" s="414"/>
      <c r="BS10" s="414"/>
      <c r="BT10" s="414"/>
      <c r="BU10" s="415"/>
      <c r="BV10" s="413">
        <v>220314</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5"/>
      <c r="C11" s="546"/>
      <c r="D11" s="546"/>
      <c r="E11" s="546"/>
      <c r="F11" s="546"/>
      <c r="G11" s="546"/>
      <c r="H11" s="546"/>
      <c r="I11" s="546"/>
      <c r="J11" s="546"/>
      <c r="K11" s="466"/>
      <c r="L11" s="368" t="s">
        <v>59</v>
      </c>
      <c r="M11" s="369"/>
      <c r="N11" s="369"/>
      <c r="O11" s="369"/>
      <c r="P11" s="369"/>
      <c r="Q11" s="370"/>
      <c r="R11" s="542" t="s">
        <v>60</v>
      </c>
      <c r="S11" s="543"/>
      <c r="T11" s="543"/>
      <c r="U11" s="543"/>
      <c r="V11" s="544"/>
      <c r="W11" s="554"/>
      <c r="X11" s="364"/>
      <c r="Y11" s="364"/>
      <c r="Z11" s="364"/>
      <c r="AA11" s="364"/>
      <c r="AB11" s="364"/>
      <c r="AC11" s="364"/>
      <c r="AD11" s="364"/>
      <c r="AE11" s="364"/>
      <c r="AF11" s="364"/>
      <c r="AG11" s="364"/>
      <c r="AH11" s="364"/>
      <c r="AI11" s="364"/>
      <c r="AJ11" s="364"/>
      <c r="AK11" s="364"/>
      <c r="AL11" s="555"/>
      <c r="AM11" s="483" t="s">
        <v>61</v>
      </c>
      <c r="AN11" s="387"/>
      <c r="AO11" s="387"/>
      <c r="AP11" s="387"/>
      <c r="AQ11" s="387"/>
      <c r="AR11" s="387"/>
      <c r="AS11" s="387"/>
      <c r="AT11" s="388"/>
      <c r="AU11" s="463" t="s">
        <v>56</v>
      </c>
      <c r="AV11" s="464"/>
      <c r="AW11" s="464"/>
      <c r="AX11" s="464"/>
      <c r="AY11" s="393" t="s">
        <v>62</v>
      </c>
      <c r="AZ11" s="394"/>
      <c r="BA11" s="394"/>
      <c r="BB11" s="394"/>
      <c r="BC11" s="394"/>
      <c r="BD11" s="394"/>
      <c r="BE11" s="394"/>
      <c r="BF11" s="394"/>
      <c r="BG11" s="394"/>
      <c r="BH11" s="394"/>
      <c r="BI11" s="394"/>
      <c r="BJ11" s="394"/>
      <c r="BK11" s="394"/>
      <c r="BL11" s="394"/>
      <c r="BM11" s="395"/>
      <c r="BN11" s="413">
        <v>0</v>
      </c>
      <c r="BO11" s="414"/>
      <c r="BP11" s="414"/>
      <c r="BQ11" s="414"/>
      <c r="BR11" s="414"/>
      <c r="BS11" s="414"/>
      <c r="BT11" s="414"/>
      <c r="BU11" s="415"/>
      <c r="BV11" s="413">
        <v>0</v>
      </c>
      <c r="BW11" s="414"/>
      <c r="BX11" s="414"/>
      <c r="BY11" s="414"/>
      <c r="BZ11" s="414"/>
      <c r="CA11" s="414"/>
      <c r="CB11" s="414"/>
      <c r="CC11" s="415"/>
      <c r="CD11" s="422" t="s">
        <v>63</v>
      </c>
      <c r="CE11" s="367"/>
      <c r="CF11" s="367"/>
      <c r="CG11" s="367"/>
      <c r="CH11" s="367"/>
      <c r="CI11" s="367"/>
      <c r="CJ11" s="367"/>
      <c r="CK11" s="367"/>
      <c r="CL11" s="367"/>
      <c r="CM11" s="367"/>
      <c r="CN11" s="367"/>
      <c r="CO11" s="367"/>
      <c r="CP11" s="367"/>
      <c r="CQ11" s="367"/>
      <c r="CR11" s="367"/>
      <c r="CS11" s="423"/>
      <c r="CT11" s="518" t="s">
        <v>64</v>
      </c>
      <c r="CU11" s="519"/>
      <c r="CV11" s="519"/>
      <c r="CW11" s="519"/>
      <c r="CX11" s="519"/>
      <c r="CY11" s="519"/>
      <c r="CZ11" s="519"/>
      <c r="DA11" s="520"/>
      <c r="DB11" s="518" t="s">
        <v>64</v>
      </c>
      <c r="DC11" s="519"/>
      <c r="DD11" s="519"/>
      <c r="DE11" s="519"/>
      <c r="DF11" s="519"/>
      <c r="DG11" s="519"/>
      <c r="DH11" s="519"/>
      <c r="DI11" s="520"/>
    </row>
    <row r="12" spans="1:119" ht="18.75" customHeight="1" x14ac:dyDescent="0.2">
      <c r="A12" s="40"/>
      <c r="B12" s="521" t="s">
        <v>65</v>
      </c>
      <c r="C12" s="522"/>
      <c r="D12" s="522"/>
      <c r="E12" s="522"/>
      <c r="F12" s="522"/>
      <c r="G12" s="522"/>
      <c r="H12" s="522"/>
      <c r="I12" s="522"/>
      <c r="J12" s="522"/>
      <c r="K12" s="523"/>
      <c r="L12" s="530" t="s">
        <v>66</v>
      </c>
      <c r="M12" s="531"/>
      <c r="N12" s="531"/>
      <c r="O12" s="531"/>
      <c r="P12" s="531"/>
      <c r="Q12" s="532"/>
      <c r="R12" s="533">
        <v>3871</v>
      </c>
      <c r="S12" s="534"/>
      <c r="T12" s="534"/>
      <c r="U12" s="534"/>
      <c r="V12" s="535"/>
      <c r="W12" s="536" t="s">
        <v>24</v>
      </c>
      <c r="X12" s="464"/>
      <c r="Y12" s="464"/>
      <c r="Z12" s="464"/>
      <c r="AA12" s="464"/>
      <c r="AB12" s="537"/>
      <c r="AC12" s="538" t="s">
        <v>67</v>
      </c>
      <c r="AD12" s="539"/>
      <c r="AE12" s="539"/>
      <c r="AF12" s="539"/>
      <c r="AG12" s="540"/>
      <c r="AH12" s="538" t="s">
        <v>68</v>
      </c>
      <c r="AI12" s="539"/>
      <c r="AJ12" s="539"/>
      <c r="AK12" s="539"/>
      <c r="AL12" s="541"/>
      <c r="AM12" s="483" t="s">
        <v>69</v>
      </c>
      <c r="AN12" s="387"/>
      <c r="AO12" s="387"/>
      <c r="AP12" s="387"/>
      <c r="AQ12" s="387"/>
      <c r="AR12" s="387"/>
      <c r="AS12" s="387"/>
      <c r="AT12" s="388"/>
      <c r="AU12" s="463" t="s">
        <v>32</v>
      </c>
      <c r="AV12" s="464"/>
      <c r="AW12" s="464"/>
      <c r="AX12" s="464"/>
      <c r="AY12" s="393" t="s">
        <v>70</v>
      </c>
      <c r="AZ12" s="394"/>
      <c r="BA12" s="394"/>
      <c r="BB12" s="394"/>
      <c r="BC12" s="394"/>
      <c r="BD12" s="394"/>
      <c r="BE12" s="394"/>
      <c r="BF12" s="394"/>
      <c r="BG12" s="394"/>
      <c r="BH12" s="394"/>
      <c r="BI12" s="394"/>
      <c r="BJ12" s="394"/>
      <c r="BK12" s="394"/>
      <c r="BL12" s="394"/>
      <c r="BM12" s="395"/>
      <c r="BN12" s="413">
        <v>230000</v>
      </c>
      <c r="BO12" s="414"/>
      <c r="BP12" s="414"/>
      <c r="BQ12" s="414"/>
      <c r="BR12" s="414"/>
      <c r="BS12" s="414"/>
      <c r="BT12" s="414"/>
      <c r="BU12" s="415"/>
      <c r="BV12" s="413">
        <v>220000</v>
      </c>
      <c r="BW12" s="414"/>
      <c r="BX12" s="414"/>
      <c r="BY12" s="414"/>
      <c r="BZ12" s="414"/>
      <c r="CA12" s="414"/>
      <c r="CB12" s="414"/>
      <c r="CC12" s="415"/>
      <c r="CD12" s="422" t="s">
        <v>71</v>
      </c>
      <c r="CE12" s="367"/>
      <c r="CF12" s="367"/>
      <c r="CG12" s="367"/>
      <c r="CH12" s="367"/>
      <c r="CI12" s="367"/>
      <c r="CJ12" s="367"/>
      <c r="CK12" s="367"/>
      <c r="CL12" s="367"/>
      <c r="CM12" s="367"/>
      <c r="CN12" s="367"/>
      <c r="CO12" s="367"/>
      <c r="CP12" s="367"/>
      <c r="CQ12" s="367"/>
      <c r="CR12" s="367"/>
      <c r="CS12" s="423"/>
      <c r="CT12" s="518" t="s">
        <v>64</v>
      </c>
      <c r="CU12" s="519"/>
      <c r="CV12" s="519"/>
      <c r="CW12" s="519"/>
      <c r="CX12" s="519"/>
      <c r="CY12" s="519"/>
      <c r="CZ12" s="519"/>
      <c r="DA12" s="520"/>
      <c r="DB12" s="518" t="s">
        <v>64</v>
      </c>
      <c r="DC12" s="519"/>
      <c r="DD12" s="519"/>
      <c r="DE12" s="519"/>
      <c r="DF12" s="519"/>
      <c r="DG12" s="519"/>
      <c r="DH12" s="519"/>
      <c r="DI12" s="520"/>
    </row>
    <row r="13" spans="1:119" ht="18.75" customHeight="1" x14ac:dyDescent="0.2">
      <c r="A13" s="40"/>
      <c r="B13" s="524"/>
      <c r="C13" s="525"/>
      <c r="D13" s="525"/>
      <c r="E13" s="525"/>
      <c r="F13" s="525"/>
      <c r="G13" s="525"/>
      <c r="H13" s="525"/>
      <c r="I13" s="525"/>
      <c r="J13" s="525"/>
      <c r="K13" s="526"/>
      <c r="L13" s="49"/>
      <c r="M13" s="506" t="s">
        <v>72</v>
      </c>
      <c r="N13" s="507"/>
      <c r="O13" s="507"/>
      <c r="P13" s="507"/>
      <c r="Q13" s="508"/>
      <c r="R13" s="509">
        <v>3846</v>
      </c>
      <c r="S13" s="510"/>
      <c r="T13" s="510"/>
      <c r="U13" s="510"/>
      <c r="V13" s="511"/>
      <c r="W13" s="494" t="s">
        <v>73</v>
      </c>
      <c r="X13" s="427"/>
      <c r="Y13" s="427"/>
      <c r="Z13" s="427"/>
      <c r="AA13" s="427"/>
      <c r="AB13" s="428"/>
      <c r="AC13" s="389">
        <v>647</v>
      </c>
      <c r="AD13" s="390"/>
      <c r="AE13" s="390"/>
      <c r="AF13" s="390"/>
      <c r="AG13" s="391"/>
      <c r="AH13" s="389">
        <v>612</v>
      </c>
      <c r="AI13" s="390"/>
      <c r="AJ13" s="390"/>
      <c r="AK13" s="390"/>
      <c r="AL13" s="392"/>
      <c r="AM13" s="483" t="s">
        <v>74</v>
      </c>
      <c r="AN13" s="387"/>
      <c r="AO13" s="387"/>
      <c r="AP13" s="387"/>
      <c r="AQ13" s="387"/>
      <c r="AR13" s="387"/>
      <c r="AS13" s="387"/>
      <c r="AT13" s="388"/>
      <c r="AU13" s="463" t="s">
        <v>56</v>
      </c>
      <c r="AV13" s="464"/>
      <c r="AW13" s="464"/>
      <c r="AX13" s="464"/>
      <c r="AY13" s="393" t="s">
        <v>75</v>
      </c>
      <c r="AZ13" s="394"/>
      <c r="BA13" s="394"/>
      <c r="BB13" s="394"/>
      <c r="BC13" s="394"/>
      <c r="BD13" s="394"/>
      <c r="BE13" s="394"/>
      <c r="BF13" s="394"/>
      <c r="BG13" s="394"/>
      <c r="BH13" s="394"/>
      <c r="BI13" s="394"/>
      <c r="BJ13" s="394"/>
      <c r="BK13" s="394"/>
      <c r="BL13" s="394"/>
      <c r="BM13" s="395"/>
      <c r="BN13" s="413">
        <v>-134680</v>
      </c>
      <c r="BO13" s="414"/>
      <c r="BP13" s="414"/>
      <c r="BQ13" s="414"/>
      <c r="BR13" s="414"/>
      <c r="BS13" s="414"/>
      <c r="BT13" s="414"/>
      <c r="BU13" s="415"/>
      <c r="BV13" s="413">
        <v>191703</v>
      </c>
      <c r="BW13" s="414"/>
      <c r="BX13" s="414"/>
      <c r="BY13" s="414"/>
      <c r="BZ13" s="414"/>
      <c r="CA13" s="414"/>
      <c r="CB13" s="414"/>
      <c r="CC13" s="415"/>
      <c r="CD13" s="422" t="s">
        <v>76</v>
      </c>
      <c r="CE13" s="367"/>
      <c r="CF13" s="367"/>
      <c r="CG13" s="367"/>
      <c r="CH13" s="367"/>
      <c r="CI13" s="367"/>
      <c r="CJ13" s="367"/>
      <c r="CK13" s="367"/>
      <c r="CL13" s="367"/>
      <c r="CM13" s="367"/>
      <c r="CN13" s="367"/>
      <c r="CO13" s="367"/>
      <c r="CP13" s="367"/>
      <c r="CQ13" s="367"/>
      <c r="CR13" s="367"/>
      <c r="CS13" s="423"/>
      <c r="CT13" s="383">
        <v>5.7</v>
      </c>
      <c r="CU13" s="384"/>
      <c r="CV13" s="384"/>
      <c r="CW13" s="384"/>
      <c r="CX13" s="384"/>
      <c r="CY13" s="384"/>
      <c r="CZ13" s="384"/>
      <c r="DA13" s="385"/>
      <c r="DB13" s="383">
        <v>6.1</v>
      </c>
      <c r="DC13" s="384"/>
      <c r="DD13" s="384"/>
      <c r="DE13" s="384"/>
      <c r="DF13" s="384"/>
      <c r="DG13" s="384"/>
      <c r="DH13" s="384"/>
      <c r="DI13" s="385"/>
    </row>
    <row r="14" spans="1:119" ht="18.75" customHeight="1" thickBot="1" x14ac:dyDescent="0.25">
      <c r="A14" s="40"/>
      <c r="B14" s="524"/>
      <c r="C14" s="525"/>
      <c r="D14" s="525"/>
      <c r="E14" s="525"/>
      <c r="F14" s="525"/>
      <c r="G14" s="525"/>
      <c r="H14" s="525"/>
      <c r="I14" s="525"/>
      <c r="J14" s="525"/>
      <c r="K14" s="526"/>
      <c r="L14" s="499" t="s">
        <v>77</v>
      </c>
      <c r="M14" s="516"/>
      <c r="N14" s="516"/>
      <c r="O14" s="516"/>
      <c r="P14" s="516"/>
      <c r="Q14" s="517"/>
      <c r="R14" s="509">
        <v>3979</v>
      </c>
      <c r="S14" s="510"/>
      <c r="T14" s="510"/>
      <c r="U14" s="510"/>
      <c r="V14" s="511"/>
      <c r="W14" s="512"/>
      <c r="X14" s="430"/>
      <c r="Y14" s="430"/>
      <c r="Z14" s="430"/>
      <c r="AA14" s="430"/>
      <c r="AB14" s="431"/>
      <c r="AC14" s="502">
        <v>29.8</v>
      </c>
      <c r="AD14" s="503"/>
      <c r="AE14" s="503"/>
      <c r="AF14" s="503"/>
      <c r="AG14" s="504"/>
      <c r="AH14" s="502">
        <v>27.4</v>
      </c>
      <c r="AI14" s="503"/>
      <c r="AJ14" s="503"/>
      <c r="AK14" s="503"/>
      <c r="AL14" s="505"/>
      <c r="AM14" s="483"/>
      <c r="AN14" s="387"/>
      <c r="AO14" s="387"/>
      <c r="AP14" s="387"/>
      <c r="AQ14" s="387"/>
      <c r="AR14" s="387"/>
      <c r="AS14" s="387"/>
      <c r="AT14" s="388"/>
      <c r="AU14" s="463"/>
      <c r="AV14" s="464"/>
      <c r="AW14" s="464"/>
      <c r="AX14" s="464"/>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78</v>
      </c>
      <c r="CE14" s="420"/>
      <c r="CF14" s="420"/>
      <c r="CG14" s="420"/>
      <c r="CH14" s="420"/>
      <c r="CI14" s="420"/>
      <c r="CJ14" s="420"/>
      <c r="CK14" s="420"/>
      <c r="CL14" s="420"/>
      <c r="CM14" s="420"/>
      <c r="CN14" s="420"/>
      <c r="CO14" s="420"/>
      <c r="CP14" s="420"/>
      <c r="CQ14" s="420"/>
      <c r="CR14" s="420"/>
      <c r="CS14" s="421"/>
      <c r="CT14" s="513" t="s">
        <v>64</v>
      </c>
      <c r="CU14" s="514"/>
      <c r="CV14" s="514"/>
      <c r="CW14" s="514"/>
      <c r="CX14" s="514"/>
      <c r="CY14" s="514"/>
      <c r="CZ14" s="514"/>
      <c r="DA14" s="515"/>
      <c r="DB14" s="513" t="s">
        <v>64</v>
      </c>
      <c r="DC14" s="514"/>
      <c r="DD14" s="514"/>
      <c r="DE14" s="514"/>
      <c r="DF14" s="514"/>
      <c r="DG14" s="514"/>
      <c r="DH14" s="514"/>
      <c r="DI14" s="515"/>
    </row>
    <row r="15" spans="1:119" ht="18.75" customHeight="1" x14ac:dyDescent="0.2">
      <c r="A15" s="40"/>
      <c r="B15" s="524"/>
      <c r="C15" s="525"/>
      <c r="D15" s="525"/>
      <c r="E15" s="525"/>
      <c r="F15" s="525"/>
      <c r="G15" s="525"/>
      <c r="H15" s="525"/>
      <c r="I15" s="525"/>
      <c r="J15" s="525"/>
      <c r="K15" s="526"/>
      <c r="L15" s="49"/>
      <c r="M15" s="506" t="s">
        <v>72</v>
      </c>
      <c r="N15" s="507"/>
      <c r="O15" s="507"/>
      <c r="P15" s="507"/>
      <c r="Q15" s="508"/>
      <c r="R15" s="509">
        <v>3955</v>
      </c>
      <c r="S15" s="510"/>
      <c r="T15" s="510"/>
      <c r="U15" s="510"/>
      <c r="V15" s="511"/>
      <c r="W15" s="494" t="s">
        <v>79</v>
      </c>
      <c r="X15" s="427"/>
      <c r="Y15" s="427"/>
      <c r="Z15" s="427"/>
      <c r="AA15" s="427"/>
      <c r="AB15" s="428"/>
      <c r="AC15" s="389">
        <v>582</v>
      </c>
      <c r="AD15" s="390"/>
      <c r="AE15" s="390"/>
      <c r="AF15" s="390"/>
      <c r="AG15" s="391"/>
      <c r="AH15" s="389">
        <v>643</v>
      </c>
      <c r="AI15" s="390"/>
      <c r="AJ15" s="390"/>
      <c r="AK15" s="390"/>
      <c r="AL15" s="392"/>
      <c r="AM15" s="483"/>
      <c r="AN15" s="387"/>
      <c r="AO15" s="387"/>
      <c r="AP15" s="387"/>
      <c r="AQ15" s="387"/>
      <c r="AR15" s="387"/>
      <c r="AS15" s="387"/>
      <c r="AT15" s="388"/>
      <c r="AU15" s="463"/>
      <c r="AV15" s="464"/>
      <c r="AW15" s="464"/>
      <c r="AX15" s="464"/>
      <c r="AY15" s="405" t="s">
        <v>80</v>
      </c>
      <c r="AZ15" s="406"/>
      <c r="BA15" s="406"/>
      <c r="BB15" s="406"/>
      <c r="BC15" s="406"/>
      <c r="BD15" s="406"/>
      <c r="BE15" s="406"/>
      <c r="BF15" s="406"/>
      <c r="BG15" s="406"/>
      <c r="BH15" s="406"/>
      <c r="BI15" s="406"/>
      <c r="BJ15" s="406"/>
      <c r="BK15" s="406"/>
      <c r="BL15" s="406"/>
      <c r="BM15" s="407"/>
      <c r="BN15" s="408">
        <v>410128</v>
      </c>
      <c r="BO15" s="409"/>
      <c r="BP15" s="409"/>
      <c r="BQ15" s="409"/>
      <c r="BR15" s="409"/>
      <c r="BS15" s="409"/>
      <c r="BT15" s="409"/>
      <c r="BU15" s="410"/>
      <c r="BV15" s="408">
        <v>382554</v>
      </c>
      <c r="BW15" s="409"/>
      <c r="BX15" s="409"/>
      <c r="BY15" s="409"/>
      <c r="BZ15" s="409"/>
      <c r="CA15" s="409"/>
      <c r="CB15" s="409"/>
      <c r="CC15" s="410"/>
      <c r="CD15" s="496" t="s">
        <v>81</v>
      </c>
      <c r="CE15" s="497"/>
      <c r="CF15" s="497"/>
      <c r="CG15" s="497"/>
      <c r="CH15" s="497"/>
      <c r="CI15" s="497"/>
      <c r="CJ15" s="497"/>
      <c r="CK15" s="497"/>
      <c r="CL15" s="497"/>
      <c r="CM15" s="497"/>
      <c r="CN15" s="497"/>
      <c r="CO15" s="497"/>
      <c r="CP15" s="497"/>
      <c r="CQ15" s="497"/>
      <c r="CR15" s="497"/>
      <c r="CS15" s="498"/>
      <c r="CT15" s="50"/>
      <c r="CU15" s="51"/>
      <c r="CV15" s="51"/>
      <c r="CW15" s="51"/>
      <c r="CX15" s="51"/>
      <c r="CY15" s="51"/>
      <c r="CZ15" s="51"/>
      <c r="DA15" s="52"/>
      <c r="DB15" s="50"/>
      <c r="DC15" s="51"/>
      <c r="DD15" s="51"/>
      <c r="DE15" s="51"/>
      <c r="DF15" s="51"/>
      <c r="DG15" s="51"/>
      <c r="DH15" s="51"/>
      <c r="DI15" s="52"/>
    </row>
    <row r="16" spans="1:119" ht="18.75" customHeight="1" x14ac:dyDescent="0.2">
      <c r="A16" s="40"/>
      <c r="B16" s="524"/>
      <c r="C16" s="525"/>
      <c r="D16" s="525"/>
      <c r="E16" s="525"/>
      <c r="F16" s="525"/>
      <c r="G16" s="525"/>
      <c r="H16" s="525"/>
      <c r="I16" s="525"/>
      <c r="J16" s="525"/>
      <c r="K16" s="526"/>
      <c r="L16" s="499" t="s">
        <v>82</v>
      </c>
      <c r="M16" s="500"/>
      <c r="N16" s="500"/>
      <c r="O16" s="500"/>
      <c r="P16" s="500"/>
      <c r="Q16" s="501"/>
      <c r="R16" s="491" t="s">
        <v>83</v>
      </c>
      <c r="S16" s="492"/>
      <c r="T16" s="492"/>
      <c r="U16" s="492"/>
      <c r="V16" s="493"/>
      <c r="W16" s="512"/>
      <c r="X16" s="430"/>
      <c r="Y16" s="430"/>
      <c r="Z16" s="430"/>
      <c r="AA16" s="430"/>
      <c r="AB16" s="431"/>
      <c r="AC16" s="502">
        <v>26.8</v>
      </c>
      <c r="AD16" s="503"/>
      <c r="AE16" s="503"/>
      <c r="AF16" s="503"/>
      <c r="AG16" s="504"/>
      <c r="AH16" s="502">
        <v>28.8</v>
      </c>
      <c r="AI16" s="503"/>
      <c r="AJ16" s="503"/>
      <c r="AK16" s="503"/>
      <c r="AL16" s="505"/>
      <c r="AM16" s="483"/>
      <c r="AN16" s="387"/>
      <c r="AO16" s="387"/>
      <c r="AP16" s="387"/>
      <c r="AQ16" s="387"/>
      <c r="AR16" s="387"/>
      <c r="AS16" s="387"/>
      <c r="AT16" s="388"/>
      <c r="AU16" s="463"/>
      <c r="AV16" s="464"/>
      <c r="AW16" s="464"/>
      <c r="AX16" s="464"/>
      <c r="AY16" s="393" t="s">
        <v>84</v>
      </c>
      <c r="AZ16" s="394"/>
      <c r="BA16" s="394"/>
      <c r="BB16" s="394"/>
      <c r="BC16" s="394"/>
      <c r="BD16" s="394"/>
      <c r="BE16" s="394"/>
      <c r="BF16" s="394"/>
      <c r="BG16" s="394"/>
      <c r="BH16" s="394"/>
      <c r="BI16" s="394"/>
      <c r="BJ16" s="394"/>
      <c r="BK16" s="394"/>
      <c r="BL16" s="394"/>
      <c r="BM16" s="395"/>
      <c r="BN16" s="413">
        <v>2385564</v>
      </c>
      <c r="BO16" s="414"/>
      <c r="BP16" s="414"/>
      <c r="BQ16" s="414"/>
      <c r="BR16" s="414"/>
      <c r="BS16" s="414"/>
      <c r="BT16" s="414"/>
      <c r="BU16" s="415"/>
      <c r="BV16" s="413">
        <v>2371402</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5">
      <c r="A17" s="40"/>
      <c r="B17" s="527"/>
      <c r="C17" s="528"/>
      <c r="D17" s="528"/>
      <c r="E17" s="528"/>
      <c r="F17" s="528"/>
      <c r="G17" s="528"/>
      <c r="H17" s="528"/>
      <c r="I17" s="528"/>
      <c r="J17" s="528"/>
      <c r="K17" s="529"/>
      <c r="L17" s="54"/>
      <c r="M17" s="488" t="s">
        <v>85</v>
      </c>
      <c r="N17" s="489"/>
      <c r="O17" s="489"/>
      <c r="P17" s="489"/>
      <c r="Q17" s="490"/>
      <c r="R17" s="491" t="s">
        <v>86</v>
      </c>
      <c r="S17" s="492"/>
      <c r="T17" s="492"/>
      <c r="U17" s="492"/>
      <c r="V17" s="493"/>
      <c r="W17" s="494" t="s">
        <v>87</v>
      </c>
      <c r="X17" s="427"/>
      <c r="Y17" s="427"/>
      <c r="Z17" s="427"/>
      <c r="AA17" s="427"/>
      <c r="AB17" s="428"/>
      <c r="AC17" s="389">
        <v>943</v>
      </c>
      <c r="AD17" s="390"/>
      <c r="AE17" s="390"/>
      <c r="AF17" s="390"/>
      <c r="AG17" s="391"/>
      <c r="AH17" s="389">
        <v>980</v>
      </c>
      <c r="AI17" s="390"/>
      <c r="AJ17" s="390"/>
      <c r="AK17" s="390"/>
      <c r="AL17" s="392"/>
      <c r="AM17" s="483"/>
      <c r="AN17" s="387"/>
      <c r="AO17" s="387"/>
      <c r="AP17" s="387"/>
      <c r="AQ17" s="387"/>
      <c r="AR17" s="387"/>
      <c r="AS17" s="387"/>
      <c r="AT17" s="388"/>
      <c r="AU17" s="463"/>
      <c r="AV17" s="464"/>
      <c r="AW17" s="464"/>
      <c r="AX17" s="464"/>
      <c r="AY17" s="393" t="s">
        <v>88</v>
      </c>
      <c r="AZ17" s="394"/>
      <c r="BA17" s="394"/>
      <c r="BB17" s="394"/>
      <c r="BC17" s="394"/>
      <c r="BD17" s="394"/>
      <c r="BE17" s="394"/>
      <c r="BF17" s="394"/>
      <c r="BG17" s="394"/>
      <c r="BH17" s="394"/>
      <c r="BI17" s="394"/>
      <c r="BJ17" s="394"/>
      <c r="BK17" s="394"/>
      <c r="BL17" s="394"/>
      <c r="BM17" s="395"/>
      <c r="BN17" s="413">
        <v>507831</v>
      </c>
      <c r="BO17" s="414"/>
      <c r="BP17" s="414"/>
      <c r="BQ17" s="414"/>
      <c r="BR17" s="414"/>
      <c r="BS17" s="414"/>
      <c r="BT17" s="414"/>
      <c r="BU17" s="415"/>
      <c r="BV17" s="413">
        <v>470967</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5">
      <c r="A18" s="40"/>
      <c r="B18" s="465" t="s">
        <v>89</v>
      </c>
      <c r="C18" s="466"/>
      <c r="D18" s="466"/>
      <c r="E18" s="467"/>
      <c r="F18" s="467"/>
      <c r="G18" s="467"/>
      <c r="H18" s="467"/>
      <c r="I18" s="467"/>
      <c r="J18" s="467"/>
      <c r="K18" s="467"/>
      <c r="L18" s="484">
        <v>122.14</v>
      </c>
      <c r="M18" s="484"/>
      <c r="N18" s="484"/>
      <c r="O18" s="484"/>
      <c r="P18" s="484"/>
      <c r="Q18" s="484"/>
      <c r="R18" s="485"/>
      <c r="S18" s="485"/>
      <c r="T18" s="485"/>
      <c r="U18" s="485"/>
      <c r="V18" s="486"/>
      <c r="W18" s="479"/>
      <c r="X18" s="480"/>
      <c r="Y18" s="480"/>
      <c r="Z18" s="480"/>
      <c r="AA18" s="480"/>
      <c r="AB18" s="495"/>
      <c r="AC18" s="377">
        <v>43.4</v>
      </c>
      <c r="AD18" s="378"/>
      <c r="AE18" s="378"/>
      <c r="AF18" s="378"/>
      <c r="AG18" s="487"/>
      <c r="AH18" s="377">
        <v>43.8</v>
      </c>
      <c r="AI18" s="378"/>
      <c r="AJ18" s="378"/>
      <c r="AK18" s="378"/>
      <c r="AL18" s="379"/>
      <c r="AM18" s="483"/>
      <c r="AN18" s="387"/>
      <c r="AO18" s="387"/>
      <c r="AP18" s="387"/>
      <c r="AQ18" s="387"/>
      <c r="AR18" s="387"/>
      <c r="AS18" s="387"/>
      <c r="AT18" s="388"/>
      <c r="AU18" s="463"/>
      <c r="AV18" s="464"/>
      <c r="AW18" s="464"/>
      <c r="AX18" s="464"/>
      <c r="AY18" s="393" t="s">
        <v>90</v>
      </c>
      <c r="AZ18" s="394"/>
      <c r="BA18" s="394"/>
      <c r="BB18" s="394"/>
      <c r="BC18" s="394"/>
      <c r="BD18" s="394"/>
      <c r="BE18" s="394"/>
      <c r="BF18" s="394"/>
      <c r="BG18" s="394"/>
      <c r="BH18" s="394"/>
      <c r="BI18" s="394"/>
      <c r="BJ18" s="394"/>
      <c r="BK18" s="394"/>
      <c r="BL18" s="394"/>
      <c r="BM18" s="395"/>
      <c r="BN18" s="413">
        <v>2080710</v>
      </c>
      <c r="BO18" s="414"/>
      <c r="BP18" s="414"/>
      <c r="BQ18" s="414"/>
      <c r="BR18" s="414"/>
      <c r="BS18" s="414"/>
      <c r="BT18" s="414"/>
      <c r="BU18" s="415"/>
      <c r="BV18" s="413">
        <v>2059875</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5">
      <c r="A19" s="40"/>
      <c r="B19" s="465" t="s">
        <v>91</v>
      </c>
      <c r="C19" s="466"/>
      <c r="D19" s="466"/>
      <c r="E19" s="467"/>
      <c r="F19" s="467"/>
      <c r="G19" s="467"/>
      <c r="H19" s="467"/>
      <c r="I19" s="467"/>
      <c r="J19" s="467"/>
      <c r="K19" s="467"/>
      <c r="L19" s="468">
        <v>32</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7"/>
      <c r="AO19" s="387"/>
      <c r="AP19" s="387"/>
      <c r="AQ19" s="387"/>
      <c r="AR19" s="387"/>
      <c r="AS19" s="387"/>
      <c r="AT19" s="388"/>
      <c r="AU19" s="463"/>
      <c r="AV19" s="464"/>
      <c r="AW19" s="464"/>
      <c r="AX19" s="464"/>
      <c r="AY19" s="393" t="s">
        <v>92</v>
      </c>
      <c r="AZ19" s="394"/>
      <c r="BA19" s="394"/>
      <c r="BB19" s="394"/>
      <c r="BC19" s="394"/>
      <c r="BD19" s="394"/>
      <c r="BE19" s="394"/>
      <c r="BF19" s="394"/>
      <c r="BG19" s="394"/>
      <c r="BH19" s="394"/>
      <c r="BI19" s="394"/>
      <c r="BJ19" s="394"/>
      <c r="BK19" s="394"/>
      <c r="BL19" s="394"/>
      <c r="BM19" s="395"/>
      <c r="BN19" s="413">
        <v>3835660</v>
      </c>
      <c r="BO19" s="414"/>
      <c r="BP19" s="414"/>
      <c r="BQ19" s="414"/>
      <c r="BR19" s="414"/>
      <c r="BS19" s="414"/>
      <c r="BT19" s="414"/>
      <c r="BU19" s="415"/>
      <c r="BV19" s="413">
        <v>3594195</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5">
      <c r="A20" s="40"/>
      <c r="B20" s="465" t="s">
        <v>93</v>
      </c>
      <c r="C20" s="466"/>
      <c r="D20" s="466"/>
      <c r="E20" s="467"/>
      <c r="F20" s="467"/>
      <c r="G20" s="467"/>
      <c r="H20" s="467"/>
      <c r="I20" s="467"/>
      <c r="J20" s="467"/>
      <c r="K20" s="467"/>
      <c r="L20" s="468">
        <v>1193</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9"/>
      <c r="AO20" s="369"/>
      <c r="AP20" s="369"/>
      <c r="AQ20" s="369"/>
      <c r="AR20" s="369"/>
      <c r="AS20" s="369"/>
      <c r="AT20" s="370"/>
      <c r="AU20" s="474"/>
      <c r="AV20" s="475"/>
      <c r="AW20" s="475"/>
      <c r="AX20" s="476"/>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5">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2">
      <c r="A22" s="40"/>
      <c r="B22" s="446" t="s">
        <v>95</v>
      </c>
      <c r="C22" s="447"/>
      <c r="D22" s="448"/>
      <c r="E22" s="455" t="s">
        <v>24</v>
      </c>
      <c r="F22" s="427"/>
      <c r="G22" s="427"/>
      <c r="H22" s="427"/>
      <c r="I22" s="427"/>
      <c r="J22" s="427"/>
      <c r="K22" s="428"/>
      <c r="L22" s="455" t="s">
        <v>96</v>
      </c>
      <c r="M22" s="427"/>
      <c r="N22" s="427"/>
      <c r="O22" s="427"/>
      <c r="P22" s="428"/>
      <c r="Q22" s="437" t="s">
        <v>97</v>
      </c>
      <c r="R22" s="438"/>
      <c r="S22" s="438"/>
      <c r="T22" s="438"/>
      <c r="U22" s="438"/>
      <c r="V22" s="456"/>
      <c r="W22" s="458" t="s">
        <v>98</v>
      </c>
      <c r="X22" s="447"/>
      <c r="Y22" s="448"/>
      <c r="Z22" s="455" t="s">
        <v>24</v>
      </c>
      <c r="AA22" s="427"/>
      <c r="AB22" s="427"/>
      <c r="AC22" s="427"/>
      <c r="AD22" s="427"/>
      <c r="AE22" s="427"/>
      <c r="AF22" s="427"/>
      <c r="AG22" s="428"/>
      <c r="AH22" s="426" t="s">
        <v>99</v>
      </c>
      <c r="AI22" s="427"/>
      <c r="AJ22" s="427"/>
      <c r="AK22" s="427"/>
      <c r="AL22" s="428"/>
      <c r="AM22" s="426" t="s">
        <v>100</v>
      </c>
      <c r="AN22" s="432"/>
      <c r="AO22" s="432"/>
      <c r="AP22" s="432"/>
      <c r="AQ22" s="432"/>
      <c r="AR22" s="433"/>
      <c r="AS22" s="437" t="s">
        <v>97</v>
      </c>
      <c r="AT22" s="438"/>
      <c r="AU22" s="438"/>
      <c r="AV22" s="438"/>
      <c r="AW22" s="438"/>
      <c r="AX22" s="439"/>
      <c r="AY22" s="405" t="s">
        <v>101</v>
      </c>
      <c r="AZ22" s="406"/>
      <c r="BA22" s="406"/>
      <c r="BB22" s="406"/>
      <c r="BC22" s="406"/>
      <c r="BD22" s="406"/>
      <c r="BE22" s="406"/>
      <c r="BF22" s="406"/>
      <c r="BG22" s="406"/>
      <c r="BH22" s="406"/>
      <c r="BI22" s="406"/>
      <c r="BJ22" s="406"/>
      <c r="BK22" s="406"/>
      <c r="BL22" s="406"/>
      <c r="BM22" s="407"/>
      <c r="BN22" s="408">
        <v>2894692</v>
      </c>
      <c r="BO22" s="409"/>
      <c r="BP22" s="409"/>
      <c r="BQ22" s="409"/>
      <c r="BR22" s="409"/>
      <c r="BS22" s="409"/>
      <c r="BT22" s="409"/>
      <c r="BU22" s="410"/>
      <c r="BV22" s="408">
        <v>3084663</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2">
      <c r="A23" s="40"/>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393" t="s">
        <v>102</v>
      </c>
      <c r="AZ23" s="394"/>
      <c r="BA23" s="394"/>
      <c r="BB23" s="394"/>
      <c r="BC23" s="394"/>
      <c r="BD23" s="394"/>
      <c r="BE23" s="394"/>
      <c r="BF23" s="394"/>
      <c r="BG23" s="394"/>
      <c r="BH23" s="394"/>
      <c r="BI23" s="394"/>
      <c r="BJ23" s="394"/>
      <c r="BK23" s="394"/>
      <c r="BL23" s="394"/>
      <c r="BM23" s="395"/>
      <c r="BN23" s="413">
        <v>2610224</v>
      </c>
      <c r="BO23" s="414"/>
      <c r="BP23" s="414"/>
      <c r="BQ23" s="414"/>
      <c r="BR23" s="414"/>
      <c r="BS23" s="414"/>
      <c r="BT23" s="414"/>
      <c r="BU23" s="415"/>
      <c r="BV23" s="413">
        <v>2720971</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5">
      <c r="A24" s="40"/>
      <c r="B24" s="449"/>
      <c r="C24" s="450"/>
      <c r="D24" s="451"/>
      <c r="E24" s="386" t="s">
        <v>103</v>
      </c>
      <c r="F24" s="387"/>
      <c r="G24" s="387"/>
      <c r="H24" s="387"/>
      <c r="I24" s="387"/>
      <c r="J24" s="387"/>
      <c r="K24" s="388"/>
      <c r="L24" s="389">
        <v>1</v>
      </c>
      <c r="M24" s="390"/>
      <c r="N24" s="390"/>
      <c r="O24" s="390"/>
      <c r="P24" s="391"/>
      <c r="Q24" s="389">
        <v>8200</v>
      </c>
      <c r="R24" s="390"/>
      <c r="S24" s="390"/>
      <c r="T24" s="390"/>
      <c r="U24" s="390"/>
      <c r="V24" s="391"/>
      <c r="W24" s="459"/>
      <c r="X24" s="450"/>
      <c r="Y24" s="451"/>
      <c r="Z24" s="386" t="s">
        <v>104</v>
      </c>
      <c r="AA24" s="387"/>
      <c r="AB24" s="387"/>
      <c r="AC24" s="387"/>
      <c r="AD24" s="387"/>
      <c r="AE24" s="387"/>
      <c r="AF24" s="387"/>
      <c r="AG24" s="388"/>
      <c r="AH24" s="389">
        <v>72</v>
      </c>
      <c r="AI24" s="390"/>
      <c r="AJ24" s="390"/>
      <c r="AK24" s="390"/>
      <c r="AL24" s="391"/>
      <c r="AM24" s="389">
        <v>202392</v>
      </c>
      <c r="AN24" s="390"/>
      <c r="AO24" s="390"/>
      <c r="AP24" s="390"/>
      <c r="AQ24" s="390"/>
      <c r="AR24" s="391"/>
      <c r="AS24" s="389">
        <v>2811</v>
      </c>
      <c r="AT24" s="390"/>
      <c r="AU24" s="390"/>
      <c r="AV24" s="390"/>
      <c r="AW24" s="390"/>
      <c r="AX24" s="392"/>
      <c r="AY24" s="380" t="s">
        <v>105</v>
      </c>
      <c r="AZ24" s="381"/>
      <c r="BA24" s="381"/>
      <c r="BB24" s="381"/>
      <c r="BC24" s="381"/>
      <c r="BD24" s="381"/>
      <c r="BE24" s="381"/>
      <c r="BF24" s="381"/>
      <c r="BG24" s="381"/>
      <c r="BH24" s="381"/>
      <c r="BI24" s="381"/>
      <c r="BJ24" s="381"/>
      <c r="BK24" s="381"/>
      <c r="BL24" s="381"/>
      <c r="BM24" s="382"/>
      <c r="BN24" s="413">
        <v>1707344</v>
      </c>
      <c r="BO24" s="414"/>
      <c r="BP24" s="414"/>
      <c r="BQ24" s="414"/>
      <c r="BR24" s="414"/>
      <c r="BS24" s="414"/>
      <c r="BT24" s="414"/>
      <c r="BU24" s="415"/>
      <c r="BV24" s="413">
        <v>1768097</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2">
      <c r="A25" s="40"/>
      <c r="B25" s="449"/>
      <c r="C25" s="450"/>
      <c r="D25" s="451"/>
      <c r="E25" s="386" t="s">
        <v>106</v>
      </c>
      <c r="F25" s="387"/>
      <c r="G25" s="387"/>
      <c r="H25" s="387"/>
      <c r="I25" s="387"/>
      <c r="J25" s="387"/>
      <c r="K25" s="388"/>
      <c r="L25" s="389">
        <v>1</v>
      </c>
      <c r="M25" s="390"/>
      <c r="N25" s="390"/>
      <c r="O25" s="390"/>
      <c r="P25" s="391"/>
      <c r="Q25" s="389">
        <v>6200</v>
      </c>
      <c r="R25" s="390"/>
      <c r="S25" s="390"/>
      <c r="T25" s="390"/>
      <c r="U25" s="390"/>
      <c r="V25" s="391"/>
      <c r="W25" s="459"/>
      <c r="X25" s="450"/>
      <c r="Y25" s="451"/>
      <c r="Z25" s="386" t="s">
        <v>107</v>
      </c>
      <c r="AA25" s="387"/>
      <c r="AB25" s="387"/>
      <c r="AC25" s="387"/>
      <c r="AD25" s="387"/>
      <c r="AE25" s="387"/>
      <c r="AF25" s="387"/>
      <c r="AG25" s="388"/>
      <c r="AH25" s="389" t="s">
        <v>64</v>
      </c>
      <c r="AI25" s="390"/>
      <c r="AJ25" s="390"/>
      <c r="AK25" s="390"/>
      <c r="AL25" s="391"/>
      <c r="AM25" s="389" t="s">
        <v>64</v>
      </c>
      <c r="AN25" s="390"/>
      <c r="AO25" s="390"/>
      <c r="AP25" s="390"/>
      <c r="AQ25" s="390"/>
      <c r="AR25" s="391"/>
      <c r="AS25" s="389" t="s">
        <v>64</v>
      </c>
      <c r="AT25" s="390"/>
      <c r="AU25" s="390"/>
      <c r="AV25" s="390"/>
      <c r="AW25" s="390"/>
      <c r="AX25" s="392"/>
      <c r="AY25" s="405" t="s">
        <v>108</v>
      </c>
      <c r="AZ25" s="406"/>
      <c r="BA25" s="406"/>
      <c r="BB25" s="406"/>
      <c r="BC25" s="406"/>
      <c r="BD25" s="406"/>
      <c r="BE25" s="406"/>
      <c r="BF25" s="406"/>
      <c r="BG25" s="406"/>
      <c r="BH25" s="406"/>
      <c r="BI25" s="406"/>
      <c r="BJ25" s="406"/>
      <c r="BK25" s="406"/>
      <c r="BL25" s="406"/>
      <c r="BM25" s="407"/>
      <c r="BN25" s="408">
        <v>47519</v>
      </c>
      <c r="BO25" s="409"/>
      <c r="BP25" s="409"/>
      <c r="BQ25" s="409"/>
      <c r="BR25" s="409"/>
      <c r="BS25" s="409"/>
      <c r="BT25" s="409"/>
      <c r="BU25" s="410"/>
      <c r="BV25" s="408">
        <v>69872</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2">
      <c r="A26" s="40"/>
      <c r="B26" s="449"/>
      <c r="C26" s="450"/>
      <c r="D26" s="451"/>
      <c r="E26" s="386" t="s">
        <v>109</v>
      </c>
      <c r="F26" s="387"/>
      <c r="G26" s="387"/>
      <c r="H26" s="387"/>
      <c r="I26" s="387"/>
      <c r="J26" s="387"/>
      <c r="K26" s="388"/>
      <c r="L26" s="389">
        <v>1</v>
      </c>
      <c r="M26" s="390"/>
      <c r="N26" s="390"/>
      <c r="O26" s="390"/>
      <c r="P26" s="391"/>
      <c r="Q26" s="389">
        <v>5750</v>
      </c>
      <c r="R26" s="390"/>
      <c r="S26" s="390"/>
      <c r="T26" s="390"/>
      <c r="U26" s="390"/>
      <c r="V26" s="391"/>
      <c r="W26" s="459"/>
      <c r="X26" s="450"/>
      <c r="Y26" s="451"/>
      <c r="Z26" s="386" t="s">
        <v>110</v>
      </c>
      <c r="AA26" s="424"/>
      <c r="AB26" s="424"/>
      <c r="AC26" s="424"/>
      <c r="AD26" s="424"/>
      <c r="AE26" s="424"/>
      <c r="AF26" s="424"/>
      <c r="AG26" s="425"/>
      <c r="AH26" s="389">
        <v>5</v>
      </c>
      <c r="AI26" s="390"/>
      <c r="AJ26" s="390"/>
      <c r="AK26" s="390"/>
      <c r="AL26" s="391"/>
      <c r="AM26" s="389">
        <v>13780</v>
      </c>
      <c r="AN26" s="390"/>
      <c r="AO26" s="390"/>
      <c r="AP26" s="390"/>
      <c r="AQ26" s="390"/>
      <c r="AR26" s="391"/>
      <c r="AS26" s="389">
        <v>2756</v>
      </c>
      <c r="AT26" s="390"/>
      <c r="AU26" s="390"/>
      <c r="AV26" s="390"/>
      <c r="AW26" s="390"/>
      <c r="AX26" s="392"/>
      <c r="AY26" s="422" t="s">
        <v>111</v>
      </c>
      <c r="AZ26" s="367"/>
      <c r="BA26" s="367"/>
      <c r="BB26" s="367"/>
      <c r="BC26" s="367"/>
      <c r="BD26" s="367"/>
      <c r="BE26" s="367"/>
      <c r="BF26" s="367"/>
      <c r="BG26" s="367"/>
      <c r="BH26" s="367"/>
      <c r="BI26" s="367"/>
      <c r="BJ26" s="367"/>
      <c r="BK26" s="367"/>
      <c r="BL26" s="367"/>
      <c r="BM26" s="423"/>
      <c r="BN26" s="413" t="s">
        <v>64</v>
      </c>
      <c r="BO26" s="414"/>
      <c r="BP26" s="414"/>
      <c r="BQ26" s="414"/>
      <c r="BR26" s="414"/>
      <c r="BS26" s="414"/>
      <c r="BT26" s="414"/>
      <c r="BU26" s="415"/>
      <c r="BV26" s="413" t="s">
        <v>64</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5">
      <c r="A27" s="40"/>
      <c r="B27" s="449"/>
      <c r="C27" s="450"/>
      <c r="D27" s="451"/>
      <c r="E27" s="386" t="s">
        <v>112</v>
      </c>
      <c r="F27" s="387"/>
      <c r="G27" s="387"/>
      <c r="H27" s="387"/>
      <c r="I27" s="387"/>
      <c r="J27" s="387"/>
      <c r="K27" s="388"/>
      <c r="L27" s="389">
        <v>1</v>
      </c>
      <c r="M27" s="390"/>
      <c r="N27" s="390"/>
      <c r="O27" s="390"/>
      <c r="P27" s="391"/>
      <c r="Q27" s="389">
        <v>3100</v>
      </c>
      <c r="R27" s="390"/>
      <c r="S27" s="390"/>
      <c r="T27" s="390"/>
      <c r="U27" s="390"/>
      <c r="V27" s="391"/>
      <c r="W27" s="459"/>
      <c r="X27" s="450"/>
      <c r="Y27" s="451"/>
      <c r="Z27" s="386" t="s">
        <v>113</v>
      </c>
      <c r="AA27" s="387"/>
      <c r="AB27" s="387"/>
      <c r="AC27" s="387"/>
      <c r="AD27" s="387"/>
      <c r="AE27" s="387"/>
      <c r="AF27" s="387"/>
      <c r="AG27" s="388"/>
      <c r="AH27" s="389" t="s">
        <v>64</v>
      </c>
      <c r="AI27" s="390"/>
      <c r="AJ27" s="390"/>
      <c r="AK27" s="390"/>
      <c r="AL27" s="391"/>
      <c r="AM27" s="389" t="s">
        <v>64</v>
      </c>
      <c r="AN27" s="390"/>
      <c r="AO27" s="390"/>
      <c r="AP27" s="390"/>
      <c r="AQ27" s="390"/>
      <c r="AR27" s="391"/>
      <c r="AS27" s="389" t="s">
        <v>64</v>
      </c>
      <c r="AT27" s="390"/>
      <c r="AU27" s="390"/>
      <c r="AV27" s="390"/>
      <c r="AW27" s="390"/>
      <c r="AX27" s="392"/>
      <c r="AY27" s="419" t="s">
        <v>114</v>
      </c>
      <c r="AZ27" s="420"/>
      <c r="BA27" s="420"/>
      <c r="BB27" s="420"/>
      <c r="BC27" s="420"/>
      <c r="BD27" s="420"/>
      <c r="BE27" s="420"/>
      <c r="BF27" s="420"/>
      <c r="BG27" s="420"/>
      <c r="BH27" s="420"/>
      <c r="BI27" s="420"/>
      <c r="BJ27" s="420"/>
      <c r="BK27" s="420"/>
      <c r="BL27" s="420"/>
      <c r="BM27" s="421"/>
      <c r="BN27" s="416">
        <v>10064</v>
      </c>
      <c r="BO27" s="417"/>
      <c r="BP27" s="417"/>
      <c r="BQ27" s="417"/>
      <c r="BR27" s="417"/>
      <c r="BS27" s="417"/>
      <c r="BT27" s="417"/>
      <c r="BU27" s="418"/>
      <c r="BV27" s="416">
        <v>10064</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2">
      <c r="A28" s="40"/>
      <c r="B28" s="449"/>
      <c r="C28" s="450"/>
      <c r="D28" s="451"/>
      <c r="E28" s="386" t="s">
        <v>115</v>
      </c>
      <c r="F28" s="387"/>
      <c r="G28" s="387"/>
      <c r="H28" s="387"/>
      <c r="I28" s="387"/>
      <c r="J28" s="387"/>
      <c r="K28" s="388"/>
      <c r="L28" s="389">
        <v>1</v>
      </c>
      <c r="M28" s="390"/>
      <c r="N28" s="390"/>
      <c r="O28" s="390"/>
      <c r="P28" s="391"/>
      <c r="Q28" s="389">
        <v>2500</v>
      </c>
      <c r="R28" s="390"/>
      <c r="S28" s="390"/>
      <c r="T28" s="390"/>
      <c r="U28" s="390"/>
      <c r="V28" s="391"/>
      <c r="W28" s="459"/>
      <c r="X28" s="450"/>
      <c r="Y28" s="451"/>
      <c r="Z28" s="386" t="s">
        <v>116</v>
      </c>
      <c r="AA28" s="387"/>
      <c r="AB28" s="387"/>
      <c r="AC28" s="387"/>
      <c r="AD28" s="387"/>
      <c r="AE28" s="387"/>
      <c r="AF28" s="387"/>
      <c r="AG28" s="388"/>
      <c r="AH28" s="389">
        <v>1</v>
      </c>
      <c r="AI28" s="390"/>
      <c r="AJ28" s="390"/>
      <c r="AK28" s="390"/>
      <c r="AL28" s="391"/>
      <c r="AM28" s="389" t="s">
        <v>117</v>
      </c>
      <c r="AN28" s="390"/>
      <c r="AO28" s="390"/>
      <c r="AP28" s="390"/>
      <c r="AQ28" s="390"/>
      <c r="AR28" s="391"/>
      <c r="AS28" s="389" t="s">
        <v>117</v>
      </c>
      <c r="AT28" s="390"/>
      <c r="AU28" s="390"/>
      <c r="AV28" s="390"/>
      <c r="AW28" s="390"/>
      <c r="AX28" s="392"/>
      <c r="AY28" s="396" t="s">
        <v>118</v>
      </c>
      <c r="AZ28" s="397"/>
      <c r="BA28" s="397"/>
      <c r="BB28" s="398"/>
      <c r="BC28" s="405" t="s">
        <v>119</v>
      </c>
      <c r="BD28" s="406"/>
      <c r="BE28" s="406"/>
      <c r="BF28" s="406"/>
      <c r="BG28" s="406"/>
      <c r="BH28" s="406"/>
      <c r="BI28" s="406"/>
      <c r="BJ28" s="406"/>
      <c r="BK28" s="406"/>
      <c r="BL28" s="406"/>
      <c r="BM28" s="407"/>
      <c r="BN28" s="408">
        <v>1270778</v>
      </c>
      <c r="BO28" s="409"/>
      <c r="BP28" s="409"/>
      <c r="BQ28" s="409"/>
      <c r="BR28" s="409"/>
      <c r="BS28" s="409"/>
      <c r="BT28" s="409"/>
      <c r="BU28" s="410"/>
      <c r="BV28" s="408">
        <v>1230751</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2">
      <c r="A29" s="40"/>
      <c r="B29" s="449"/>
      <c r="C29" s="450"/>
      <c r="D29" s="451"/>
      <c r="E29" s="386" t="s">
        <v>120</v>
      </c>
      <c r="F29" s="387"/>
      <c r="G29" s="387"/>
      <c r="H29" s="387"/>
      <c r="I29" s="387"/>
      <c r="J29" s="387"/>
      <c r="K29" s="388"/>
      <c r="L29" s="389">
        <v>8</v>
      </c>
      <c r="M29" s="390"/>
      <c r="N29" s="390"/>
      <c r="O29" s="390"/>
      <c r="P29" s="391"/>
      <c r="Q29" s="389">
        <v>2300</v>
      </c>
      <c r="R29" s="390"/>
      <c r="S29" s="390"/>
      <c r="T29" s="390"/>
      <c r="U29" s="390"/>
      <c r="V29" s="391"/>
      <c r="W29" s="460"/>
      <c r="X29" s="461"/>
      <c r="Y29" s="462"/>
      <c r="Z29" s="386" t="s">
        <v>121</v>
      </c>
      <c r="AA29" s="387"/>
      <c r="AB29" s="387"/>
      <c r="AC29" s="387"/>
      <c r="AD29" s="387"/>
      <c r="AE29" s="387"/>
      <c r="AF29" s="387"/>
      <c r="AG29" s="388"/>
      <c r="AH29" s="389">
        <v>73</v>
      </c>
      <c r="AI29" s="390"/>
      <c r="AJ29" s="390"/>
      <c r="AK29" s="390"/>
      <c r="AL29" s="391"/>
      <c r="AM29" s="389">
        <v>204293</v>
      </c>
      <c r="AN29" s="390"/>
      <c r="AO29" s="390"/>
      <c r="AP29" s="390"/>
      <c r="AQ29" s="390"/>
      <c r="AR29" s="391"/>
      <c r="AS29" s="389">
        <v>2799</v>
      </c>
      <c r="AT29" s="390"/>
      <c r="AU29" s="390"/>
      <c r="AV29" s="390"/>
      <c r="AW29" s="390"/>
      <c r="AX29" s="392"/>
      <c r="AY29" s="399"/>
      <c r="AZ29" s="400"/>
      <c r="BA29" s="400"/>
      <c r="BB29" s="401"/>
      <c r="BC29" s="393" t="s">
        <v>122</v>
      </c>
      <c r="BD29" s="394"/>
      <c r="BE29" s="394"/>
      <c r="BF29" s="394"/>
      <c r="BG29" s="394"/>
      <c r="BH29" s="394"/>
      <c r="BI29" s="394"/>
      <c r="BJ29" s="394"/>
      <c r="BK29" s="394"/>
      <c r="BL29" s="394"/>
      <c r="BM29" s="395"/>
      <c r="BN29" s="413">
        <v>204657</v>
      </c>
      <c r="BO29" s="414"/>
      <c r="BP29" s="414"/>
      <c r="BQ29" s="414"/>
      <c r="BR29" s="414"/>
      <c r="BS29" s="414"/>
      <c r="BT29" s="414"/>
      <c r="BU29" s="415"/>
      <c r="BV29" s="413">
        <v>204653</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5">
      <c r="A30" s="40"/>
      <c r="B30" s="452"/>
      <c r="C30" s="453"/>
      <c r="D30" s="454"/>
      <c r="E30" s="368"/>
      <c r="F30" s="369"/>
      <c r="G30" s="369"/>
      <c r="H30" s="369"/>
      <c r="I30" s="369"/>
      <c r="J30" s="369"/>
      <c r="K30" s="370"/>
      <c r="L30" s="371"/>
      <c r="M30" s="372"/>
      <c r="N30" s="372"/>
      <c r="O30" s="372"/>
      <c r="P30" s="373"/>
      <c r="Q30" s="371"/>
      <c r="R30" s="372"/>
      <c r="S30" s="372"/>
      <c r="T30" s="372"/>
      <c r="U30" s="372"/>
      <c r="V30" s="373"/>
      <c r="W30" s="374" t="s">
        <v>123</v>
      </c>
      <c r="X30" s="375"/>
      <c r="Y30" s="375"/>
      <c r="Z30" s="375"/>
      <c r="AA30" s="375"/>
      <c r="AB30" s="375"/>
      <c r="AC30" s="375"/>
      <c r="AD30" s="375"/>
      <c r="AE30" s="375"/>
      <c r="AF30" s="375"/>
      <c r="AG30" s="376"/>
      <c r="AH30" s="377">
        <v>98.8</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124</v>
      </c>
      <c r="BD30" s="381"/>
      <c r="BE30" s="381"/>
      <c r="BF30" s="381"/>
      <c r="BG30" s="381"/>
      <c r="BH30" s="381"/>
      <c r="BI30" s="381"/>
      <c r="BJ30" s="381"/>
      <c r="BK30" s="381"/>
      <c r="BL30" s="381"/>
      <c r="BM30" s="382"/>
      <c r="BN30" s="416">
        <v>1285183</v>
      </c>
      <c r="BO30" s="417"/>
      <c r="BP30" s="417"/>
      <c r="BQ30" s="417"/>
      <c r="BR30" s="417"/>
      <c r="BS30" s="417"/>
      <c r="BT30" s="417"/>
      <c r="BU30" s="418"/>
      <c r="BV30" s="416">
        <v>765153</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6" t="s">
        <v>125</v>
      </c>
      <c r="D32" s="366"/>
      <c r="E32" s="366"/>
      <c r="F32" s="366"/>
      <c r="G32" s="366"/>
      <c r="H32" s="366"/>
      <c r="I32" s="366"/>
      <c r="J32" s="366"/>
      <c r="K32" s="366"/>
      <c r="L32" s="366"/>
      <c r="M32" s="366"/>
      <c r="N32" s="366"/>
      <c r="O32" s="366"/>
      <c r="P32" s="366"/>
      <c r="Q32" s="366"/>
      <c r="R32" s="366"/>
      <c r="S32" s="366"/>
      <c r="U32" s="367" t="s">
        <v>126</v>
      </c>
      <c r="V32" s="367"/>
      <c r="W32" s="367"/>
      <c r="X32" s="367"/>
      <c r="Y32" s="367"/>
      <c r="Z32" s="367"/>
      <c r="AA32" s="367"/>
      <c r="AB32" s="367"/>
      <c r="AC32" s="367"/>
      <c r="AD32" s="367"/>
      <c r="AE32" s="367"/>
      <c r="AF32" s="367"/>
      <c r="AG32" s="367"/>
      <c r="AH32" s="367"/>
      <c r="AI32" s="367"/>
      <c r="AJ32" s="367"/>
      <c r="AK32" s="367"/>
      <c r="AM32" s="367" t="s">
        <v>127</v>
      </c>
      <c r="AN32" s="367"/>
      <c r="AO32" s="367"/>
      <c r="AP32" s="367"/>
      <c r="AQ32" s="367"/>
      <c r="AR32" s="367"/>
      <c r="AS32" s="367"/>
      <c r="AT32" s="367"/>
      <c r="AU32" s="367"/>
      <c r="AV32" s="367"/>
      <c r="AW32" s="367"/>
      <c r="AX32" s="367"/>
      <c r="AY32" s="367"/>
      <c r="AZ32" s="367"/>
      <c r="BA32" s="367"/>
      <c r="BB32" s="367"/>
      <c r="BC32" s="367"/>
      <c r="BE32" s="367" t="s">
        <v>128</v>
      </c>
      <c r="BF32" s="367"/>
      <c r="BG32" s="367"/>
      <c r="BH32" s="367"/>
      <c r="BI32" s="367"/>
      <c r="BJ32" s="367"/>
      <c r="BK32" s="367"/>
      <c r="BL32" s="367"/>
      <c r="BM32" s="367"/>
      <c r="BN32" s="367"/>
      <c r="BO32" s="367"/>
      <c r="BP32" s="367"/>
      <c r="BQ32" s="367"/>
      <c r="BR32" s="367"/>
      <c r="BS32" s="367"/>
      <c r="BT32" s="367"/>
      <c r="BU32" s="367"/>
      <c r="BW32" s="367" t="s">
        <v>129</v>
      </c>
      <c r="BX32" s="367"/>
      <c r="BY32" s="367"/>
      <c r="BZ32" s="367"/>
      <c r="CA32" s="367"/>
      <c r="CB32" s="367"/>
      <c r="CC32" s="367"/>
      <c r="CD32" s="367"/>
      <c r="CE32" s="367"/>
      <c r="CF32" s="367"/>
      <c r="CG32" s="367"/>
      <c r="CH32" s="367"/>
      <c r="CI32" s="367"/>
      <c r="CJ32" s="367"/>
      <c r="CK32" s="367"/>
      <c r="CL32" s="367"/>
      <c r="CM32" s="367"/>
      <c r="CO32" s="367" t="s">
        <v>130</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2">
      <c r="A33" s="40"/>
      <c r="B33" s="64"/>
      <c r="C33" s="365" t="s">
        <v>131</v>
      </c>
      <c r="D33" s="365"/>
      <c r="E33" s="364" t="s">
        <v>132</v>
      </c>
      <c r="F33" s="364"/>
      <c r="G33" s="364"/>
      <c r="H33" s="364"/>
      <c r="I33" s="364"/>
      <c r="J33" s="364"/>
      <c r="K33" s="364"/>
      <c r="L33" s="364"/>
      <c r="M33" s="364"/>
      <c r="N33" s="364"/>
      <c r="O33" s="364"/>
      <c r="P33" s="364"/>
      <c r="Q33" s="364"/>
      <c r="R33" s="364"/>
      <c r="S33" s="364"/>
      <c r="T33" s="65"/>
      <c r="U33" s="365" t="s">
        <v>131</v>
      </c>
      <c r="V33" s="365"/>
      <c r="W33" s="364" t="s">
        <v>132</v>
      </c>
      <c r="X33" s="364"/>
      <c r="Y33" s="364"/>
      <c r="Z33" s="364"/>
      <c r="AA33" s="364"/>
      <c r="AB33" s="364"/>
      <c r="AC33" s="364"/>
      <c r="AD33" s="364"/>
      <c r="AE33" s="364"/>
      <c r="AF33" s="364"/>
      <c r="AG33" s="364"/>
      <c r="AH33" s="364"/>
      <c r="AI33" s="364"/>
      <c r="AJ33" s="364"/>
      <c r="AK33" s="364"/>
      <c r="AL33" s="65"/>
      <c r="AM33" s="365" t="s">
        <v>131</v>
      </c>
      <c r="AN33" s="365"/>
      <c r="AO33" s="364" t="s">
        <v>132</v>
      </c>
      <c r="AP33" s="364"/>
      <c r="AQ33" s="364"/>
      <c r="AR33" s="364"/>
      <c r="AS33" s="364"/>
      <c r="AT33" s="364"/>
      <c r="AU33" s="364"/>
      <c r="AV33" s="364"/>
      <c r="AW33" s="364"/>
      <c r="AX33" s="364"/>
      <c r="AY33" s="364"/>
      <c r="AZ33" s="364"/>
      <c r="BA33" s="364"/>
      <c r="BB33" s="364"/>
      <c r="BC33" s="364"/>
      <c r="BD33" s="66"/>
      <c r="BE33" s="364" t="s">
        <v>133</v>
      </c>
      <c r="BF33" s="364"/>
      <c r="BG33" s="364" t="s">
        <v>134</v>
      </c>
      <c r="BH33" s="364"/>
      <c r="BI33" s="364"/>
      <c r="BJ33" s="364"/>
      <c r="BK33" s="364"/>
      <c r="BL33" s="364"/>
      <c r="BM33" s="364"/>
      <c r="BN33" s="364"/>
      <c r="BO33" s="364"/>
      <c r="BP33" s="364"/>
      <c r="BQ33" s="364"/>
      <c r="BR33" s="364"/>
      <c r="BS33" s="364"/>
      <c r="BT33" s="364"/>
      <c r="BU33" s="364"/>
      <c r="BV33" s="66"/>
      <c r="BW33" s="365" t="s">
        <v>133</v>
      </c>
      <c r="BX33" s="365"/>
      <c r="BY33" s="364" t="s">
        <v>135</v>
      </c>
      <c r="BZ33" s="364"/>
      <c r="CA33" s="364"/>
      <c r="CB33" s="364"/>
      <c r="CC33" s="364"/>
      <c r="CD33" s="364"/>
      <c r="CE33" s="364"/>
      <c r="CF33" s="364"/>
      <c r="CG33" s="364"/>
      <c r="CH33" s="364"/>
      <c r="CI33" s="364"/>
      <c r="CJ33" s="364"/>
      <c r="CK33" s="364"/>
      <c r="CL33" s="364"/>
      <c r="CM33" s="364"/>
      <c r="CN33" s="65"/>
      <c r="CO33" s="365" t="s">
        <v>131</v>
      </c>
      <c r="CP33" s="365"/>
      <c r="CQ33" s="364" t="s">
        <v>136</v>
      </c>
      <c r="CR33" s="364"/>
      <c r="CS33" s="364"/>
      <c r="CT33" s="364"/>
      <c r="CU33" s="364"/>
      <c r="CV33" s="364"/>
      <c r="CW33" s="364"/>
      <c r="CX33" s="364"/>
      <c r="CY33" s="364"/>
      <c r="CZ33" s="364"/>
      <c r="DA33" s="364"/>
      <c r="DB33" s="364"/>
      <c r="DC33" s="364"/>
      <c r="DD33" s="364"/>
      <c r="DE33" s="364"/>
      <c r="DF33" s="65"/>
      <c r="DG33" s="363" t="s">
        <v>137</v>
      </c>
      <c r="DH33" s="363"/>
      <c r="DI33" s="67"/>
    </row>
    <row r="34" spans="1:113" ht="32.25" customHeight="1" x14ac:dyDescent="0.2">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2</v>
      </c>
      <c r="V34" s="361"/>
      <c r="W34" s="362" t="str">
        <f>IF('各会計、関係団体の財政状況及び健全化判断比率'!B28="","",'各会計、関係団体の財政状況及び健全化判断比率'!B28)</f>
        <v>鮭川村国民健康保険特別会計</v>
      </c>
      <c r="X34" s="362"/>
      <c r="Y34" s="362"/>
      <c r="Z34" s="362"/>
      <c r="AA34" s="362"/>
      <c r="AB34" s="362"/>
      <c r="AC34" s="362"/>
      <c r="AD34" s="362"/>
      <c r="AE34" s="362"/>
      <c r="AF34" s="362"/>
      <c r="AG34" s="362"/>
      <c r="AH34" s="362"/>
      <c r="AI34" s="362"/>
      <c r="AJ34" s="362"/>
      <c r="AK34" s="362"/>
      <c r="AL34" s="40"/>
      <c r="AM34" s="361" t="str">
        <f>IF(AO34="","",MAX(C34:D43,U34:V43)+1)</f>
        <v/>
      </c>
      <c r="AN34" s="361"/>
      <c r="AO34" s="362"/>
      <c r="AP34" s="362"/>
      <c r="AQ34" s="362"/>
      <c r="AR34" s="362"/>
      <c r="AS34" s="362"/>
      <c r="AT34" s="362"/>
      <c r="AU34" s="362"/>
      <c r="AV34" s="362"/>
      <c r="AW34" s="362"/>
      <c r="AX34" s="362"/>
      <c r="AY34" s="362"/>
      <c r="AZ34" s="362"/>
      <c r="BA34" s="362"/>
      <c r="BB34" s="362"/>
      <c r="BC34" s="362"/>
      <c r="BD34" s="40"/>
      <c r="BE34" s="361">
        <f>IF(BG34="","",MAX(C34:D43,U34:V43,AM34:AN43)+1)</f>
        <v>5</v>
      </c>
      <c r="BF34" s="361"/>
      <c r="BG34" s="362" t="str">
        <f>IF('各会計、関係団体の財政状況及び健全化判断比率'!B31="","",'各会計、関係団体の財政状況及び健全化判断比率'!B31)</f>
        <v>鮭川村簡易水道事業特別会計</v>
      </c>
      <c r="BH34" s="362"/>
      <c r="BI34" s="362"/>
      <c r="BJ34" s="362"/>
      <c r="BK34" s="362"/>
      <c r="BL34" s="362"/>
      <c r="BM34" s="362"/>
      <c r="BN34" s="362"/>
      <c r="BO34" s="362"/>
      <c r="BP34" s="362"/>
      <c r="BQ34" s="362"/>
      <c r="BR34" s="362"/>
      <c r="BS34" s="362"/>
      <c r="BT34" s="362"/>
      <c r="BU34" s="362"/>
      <c r="BV34" s="40"/>
      <c r="BW34" s="361">
        <f>IF(BY34="","",MAX(C34:D43,U34:V43,AM34:AN43,BE34:BF43)+1)</f>
        <v>7</v>
      </c>
      <c r="BX34" s="361"/>
      <c r="BY34" s="362" t="str">
        <f>IF('各会計、関係団体の財政状況及び健全化判断比率'!B68="","",'各会計、関係団体の財政状況及び健全化判断比率'!B68)</f>
        <v>山形県消防補償等組合</v>
      </c>
      <c r="BZ34" s="362"/>
      <c r="CA34" s="362"/>
      <c r="CB34" s="362"/>
      <c r="CC34" s="362"/>
      <c r="CD34" s="362"/>
      <c r="CE34" s="362"/>
      <c r="CF34" s="362"/>
      <c r="CG34" s="362"/>
      <c r="CH34" s="362"/>
      <c r="CI34" s="362"/>
      <c r="CJ34" s="362"/>
      <c r="CK34" s="362"/>
      <c r="CL34" s="362"/>
      <c r="CM34" s="362"/>
      <c r="CN34" s="40"/>
      <c r="CO34" s="361" t="str">
        <f>IF(CQ34="","",MAX(C34:D43,U34:V43,AM34:AN43,BE34:BF43,BW34:BX43)+1)</f>
        <v/>
      </c>
      <c r="CP34" s="361"/>
      <c r="CQ34" s="362" t="str">
        <f>IF('各会計、関係団体の財政状況及び健全化判断比率'!BS7="","",'各会計、関係団体の財政状況及び健全化判断比率'!BS7)</f>
        <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2">
      <c r="A35" s="40"/>
      <c r="B35" s="64"/>
      <c r="C35" s="361" t="str">
        <f>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0"/>
      <c r="U35" s="361">
        <f>IF(W35="","",U34+1)</f>
        <v>3</v>
      </c>
      <c r="V35" s="361"/>
      <c r="W35" s="362" t="str">
        <f>IF('各会計、関係団体の財政状況及び健全化判断比率'!B29="","",'各会計、関係団体の財政状況及び健全化判断比率'!B29)</f>
        <v>鮭川村介護保険特別会計</v>
      </c>
      <c r="X35" s="362"/>
      <c r="Y35" s="362"/>
      <c r="Z35" s="362"/>
      <c r="AA35" s="362"/>
      <c r="AB35" s="362"/>
      <c r="AC35" s="362"/>
      <c r="AD35" s="362"/>
      <c r="AE35" s="362"/>
      <c r="AF35" s="362"/>
      <c r="AG35" s="362"/>
      <c r="AH35" s="362"/>
      <c r="AI35" s="362"/>
      <c r="AJ35" s="362"/>
      <c r="AK35" s="362"/>
      <c r="AL35" s="40"/>
      <c r="AM35" s="361" t="str">
        <f t="shared" ref="AM35:AM43" si="0">IF(AO35="","",AM34+1)</f>
        <v/>
      </c>
      <c r="AN35" s="361"/>
      <c r="AO35" s="362"/>
      <c r="AP35" s="362"/>
      <c r="AQ35" s="362"/>
      <c r="AR35" s="362"/>
      <c r="AS35" s="362"/>
      <c r="AT35" s="362"/>
      <c r="AU35" s="362"/>
      <c r="AV35" s="362"/>
      <c r="AW35" s="362"/>
      <c r="AX35" s="362"/>
      <c r="AY35" s="362"/>
      <c r="AZ35" s="362"/>
      <c r="BA35" s="362"/>
      <c r="BB35" s="362"/>
      <c r="BC35" s="362"/>
      <c r="BD35" s="40"/>
      <c r="BE35" s="361">
        <f t="shared" ref="BE35:BE43" si="1">IF(BG35="","",BE34+1)</f>
        <v>6</v>
      </c>
      <c r="BF35" s="361"/>
      <c r="BG35" s="362" t="str">
        <f>IF('各会計、関係団体の財政状況及び健全化判断比率'!B32="","",'各会計、関係団体の財政状況及び健全化判断比率'!B32)</f>
        <v>鮭川村農業集落排水事業特別会計</v>
      </c>
      <c r="BH35" s="362"/>
      <c r="BI35" s="362"/>
      <c r="BJ35" s="362"/>
      <c r="BK35" s="362"/>
      <c r="BL35" s="362"/>
      <c r="BM35" s="362"/>
      <c r="BN35" s="362"/>
      <c r="BO35" s="362"/>
      <c r="BP35" s="362"/>
      <c r="BQ35" s="362"/>
      <c r="BR35" s="362"/>
      <c r="BS35" s="362"/>
      <c r="BT35" s="362"/>
      <c r="BU35" s="362"/>
      <c r="BV35" s="40"/>
      <c r="BW35" s="361">
        <f t="shared" ref="BW35:BW43" si="2">IF(BY35="","",BW34+1)</f>
        <v>8</v>
      </c>
      <c r="BX35" s="361"/>
      <c r="BY35" s="362" t="str">
        <f>IF('各会計、関係団体の財政状況及び健全化判断比率'!B69="","",'各会計、関係団体の財政状況及び健全化判断比率'!B69)</f>
        <v>山形県自治会館管理組合</v>
      </c>
      <c r="BZ35" s="362"/>
      <c r="CA35" s="362"/>
      <c r="CB35" s="362"/>
      <c r="CC35" s="362"/>
      <c r="CD35" s="362"/>
      <c r="CE35" s="362"/>
      <c r="CF35" s="362"/>
      <c r="CG35" s="362"/>
      <c r="CH35" s="362"/>
      <c r="CI35" s="362"/>
      <c r="CJ35" s="362"/>
      <c r="CK35" s="362"/>
      <c r="CL35" s="362"/>
      <c r="CM35" s="362"/>
      <c r="CN35" s="40"/>
      <c r="CO35" s="361" t="str">
        <f t="shared" ref="CO35:CO43" si="3">IF(CQ35="","",CO34+1)</f>
        <v/>
      </c>
      <c r="CP35" s="361"/>
      <c r="CQ35" s="362" t="str">
        <f>IF('各会計、関係団体の財政状況及び健全化判断比率'!BS8="","",'各会計、関係団体の財政状況及び健全化判断比率'!BS8)</f>
        <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2">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4</v>
      </c>
      <c r="V36" s="361"/>
      <c r="W36" s="362" t="str">
        <f>IF('各会計、関係団体の財政状況及び健全化判断比率'!B30="","",'各会計、関係団体の財政状況及び健全化判断比率'!B30)</f>
        <v>鮭川村後期高齢者医療特別会計</v>
      </c>
      <c r="X36" s="362"/>
      <c r="Y36" s="362"/>
      <c r="Z36" s="362"/>
      <c r="AA36" s="362"/>
      <c r="AB36" s="362"/>
      <c r="AC36" s="362"/>
      <c r="AD36" s="362"/>
      <c r="AE36" s="362"/>
      <c r="AF36" s="362"/>
      <c r="AG36" s="362"/>
      <c r="AH36" s="362"/>
      <c r="AI36" s="362"/>
      <c r="AJ36" s="362"/>
      <c r="AK36" s="362"/>
      <c r="AL36" s="40"/>
      <c r="AM36" s="361" t="str">
        <f t="shared" si="0"/>
        <v/>
      </c>
      <c r="AN36" s="361"/>
      <c r="AO36" s="362"/>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9</v>
      </c>
      <c r="BX36" s="361"/>
      <c r="BY36" s="362" t="str">
        <f>IF('各会計、関係団体の財政状況及び健全化判断比率'!B70="","",'各会計、関係団体の財政状況及び健全化判断比率'!B70)</f>
        <v>山形県市町村職員退職手当組合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2">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t="str">
        <f t="shared" si="4"/>
        <v/>
      </c>
      <c r="V37" s="361"/>
      <c r="W37" s="362"/>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10</v>
      </c>
      <c r="BX37" s="361"/>
      <c r="BY37" s="362" t="str">
        <f>IF('各会計、関係団体の財政状況及び健全化判断比率'!B71="","",'各会計、関係団体の財政状況及び健全化判断比率'!B71)</f>
        <v>山形県市町村交通災害共済組合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2">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11</v>
      </c>
      <c r="BX38" s="361"/>
      <c r="BY38" s="362" t="str">
        <f>IF('各会計、関係団体の財政状況及び健全化判断比率'!B72="","",'各会計、関係団体の財政状況及び健全化判断比率'!B72)</f>
        <v>最上広域市町村圏事務組合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2">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f t="shared" si="2"/>
        <v>12</v>
      </c>
      <c r="BX39" s="361"/>
      <c r="BY39" s="362" t="str">
        <f>IF('各会計、関係団体の財政状況及び健全化判断比率'!B73="","",'各会計、関係団体の財政状況及び健全化判断比率'!B73)</f>
        <v>最上地区広域連合（普通会計分）</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2">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f t="shared" si="2"/>
        <v>13</v>
      </c>
      <c r="BX40" s="361"/>
      <c r="BY40" s="362" t="str">
        <f>IF('各会計、関係団体の財政状況及び健全化判断比率'!B74="","",'各会計、関係団体の財政状況及び健全化判断比率'!B74)</f>
        <v>最上地区広域連合（事業会計分）</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2">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f t="shared" si="2"/>
        <v>14</v>
      </c>
      <c r="BX41" s="361"/>
      <c r="BY41" s="362" t="str">
        <f>IF('各会計、関係団体の財政状況及び健全化判断比率'!B75="","",'各会計、関係団体の財政状況及び健全化判断比率'!B75)</f>
        <v>山形県後期高齢者医療広域連合（普通会計分）</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2">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f t="shared" si="2"/>
        <v>15</v>
      </c>
      <c r="BX42" s="361"/>
      <c r="BY42" s="362" t="str">
        <f>IF('各会計、関係団体の財政状況及び健全化判断比率'!B76="","",'各会計、関係団体の財政状況及び健全化判断比率'!B76)</f>
        <v>山形県後期高齢者医療広域連合（事業会計分）</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2">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138</v>
      </c>
      <c r="E46" s="358" t="s">
        <v>139</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2">
      <c r="E47" s="358" t="s">
        <v>140</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2">
      <c r="E48" s="358" t="s">
        <v>141</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2">
      <c r="E49" s="360" t="s">
        <v>142</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2">
      <c r="E50" s="358" t="s">
        <v>143</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2">
      <c r="E51" s="358" t="s">
        <v>144</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2">
      <c r="E52" s="358" t="s">
        <v>145</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2">
      <c r="E53" s="358" t="s">
        <v>146</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2"/>
    <row r="55" spans="5:113" x14ac:dyDescent="0.2"/>
    <row r="56" spans="5:113" x14ac:dyDescent="0.2"/>
  </sheetData>
  <sheetProtection algorithmName="SHA-512" hashValue="+RFN3/RPvZPbKZyr59sgk14uBvBEFj8jXoBq6lcw6Wkof5KbP26T/15TfVHb5WrVPdB754GdF6yuytYxykN3Pg==" saltValue="hVV4Ohjj/Bpso94l88OZh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2" t="s">
        <v>147</v>
      </c>
      <c r="DI1" s="713"/>
      <c r="DJ1" s="713"/>
      <c r="DK1" s="713"/>
      <c r="DL1" s="713"/>
      <c r="DM1" s="713"/>
      <c r="DN1" s="714"/>
      <c r="DO1" s="73"/>
      <c r="DP1" s="712" t="s">
        <v>148</v>
      </c>
      <c r="DQ1" s="713"/>
      <c r="DR1" s="713"/>
      <c r="DS1" s="713"/>
      <c r="DT1" s="713"/>
      <c r="DU1" s="713"/>
      <c r="DV1" s="713"/>
      <c r="DW1" s="713"/>
      <c r="DX1" s="713"/>
      <c r="DY1" s="713"/>
      <c r="DZ1" s="713"/>
      <c r="EA1" s="713"/>
      <c r="EB1" s="713"/>
      <c r="EC1" s="714"/>
      <c r="ED1" s="72"/>
      <c r="EE1" s="72"/>
      <c r="EF1" s="72"/>
      <c r="EG1" s="72"/>
      <c r="EH1" s="72"/>
      <c r="EI1" s="72"/>
      <c r="EJ1" s="72"/>
      <c r="EK1" s="72"/>
      <c r="EL1" s="72"/>
      <c r="EM1" s="72"/>
    </row>
    <row r="2" spans="2:143" ht="22.5" customHeight="1" x14ac:dyDescent="0.2">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3" t="s">
        <v>150</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151</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152</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24</v>
      </c>
      <c r="C4" s="674"/>
      <c r="D4" s="674"/>
      <c r="E4" s="674"/>
      <c r="F4" s="674"/>
      <c r="G4" s="674"/>
      <c r="H4" s="674"/>
      <c r="I4" s="674"/>
      <c r="J4" s="674"/>
      <c r="K4" s="674"/>
      <c r="L4" s="674"/>
      <c r="M4" s="674"/>
      <c r="N4" s="674"/>
      <c r="O4" s="674"/>
      <c r="P4" s="674"/>
      <c r="Q4" s="675"/>
      <c r="R4" s="673" t="s">
        <v>153</v>
      </c>
      <c r="S4" s="674"/>
      <c r="T4" s="674"/>
      <c r="U4" s="674"/>
      <c r="V4" s="674"/>
      <c r="W4" s="674"/>
      <c r="X4" s="674"/>
      <c r="Y4" s="675"/>
      <c r="Z4" s="673" t="s">
        <v>154</v>
      </c>
      <c r="AA4" s="674"/>
      <c r="AB4" s="674"/>
      <c r="AC4" s="675"/>
      <c r="AD4" s="673" t="s">
        <v>155</v>
      </c>
      <c r="AE4" s="674"/>
      <c r="AF4" s="674"/>
      <c r="AG4" s="674"/>
      <c r="AH4" s="674"/>
      <c r="AI4" s="674"/>
      <c r="AJ4" s="674"/>
      <c r="AK4" s="675"/>
      <c r="AL4" s="673" t="s">
        <v>154</v>
      </c>
      <c r="AM4" s="674"/>
      <c r="AN4" s="674"/>
      <c r="AO4" s="675"/>
      <c r="AP4" s="709" t="s">
        <v>156</v>
      </c>
      <c r="AQ4" s="709"/>
      <c r="AR4" s="709"/>
      <c r="AS4" s="709"/>
      <c r="AT4" s="709"/>
      <c r="AU4" s="709"/>
      <c r="AV4" s="709"/>
      <c r="AW4" s="709"/>
      <c r="AX4" s="709"/>
      <c r="AY4" s="709"/>
      <c r="AZ4" s="709"/>
      <c r="BA4" s="709"/>
      <c r="BB4" s="709"/>
      <c r="BC4" s="709"/>
      <c r="BD4" s="709"/>
      <c r="BE4" s="709"/>
      <c r="BF4" s="709"/>
      <c r="BG4" s="709" t="s">
        <v>157</v>
      </c>
      <c r="BH4" s="709"/>
      <c r="BI4" s="709"/>
      <c r="BJ4" s="709"/>
      <c r="BK4" s="709"/>
      <c r="BL4" s="709"/>
      <c r="BM4" s="709"/>
      <c r="BN4" s="709"/>
      <c r="BO4" s="709" t="s">
        <v>154</v>
      </c>
      <c r="BP4" s="709"/>
      <c r="BQ4" s="709"/>
      <c r="BR4" s="709"/>
      <c r="BS4" s="709" t="s">
        <v>158</v>
      </c>
      <c r="BT4" s="709"/>
      <c r="BU4" s="709"/>
      <c r="BV4" s="709"/>
      <c r="BW4" s="709"/>
      <c r="BX4" s="709"/>
      <c r="BY4" s="709"/>
      <c r="BZ4" s="709"/>
      <c r="CA4" s="709"/>
      <c r="CB4" s="709"/>
      <c r="CD4" s="673" t="s">
        <v>159</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0" t="s">
        <v>160</v>
      </c>
      <c r="C5" s="671"/>
      <c r="D5" s="671"/>
      <c r="E5" s="671"/>
      <c r="F5" s="671"/>
      <c r="G5" s="671"/>
      <c r="H5" s="671"/>
      <c r="I5" s="671"/>
      <c r="J5" s="671"/>
      <c r="K5" s="671"/>
      <c r="L5" s="671"/>
      <c r="M5" s="671"/>
      <c r="N5" s="671"/>
      <c r="O5" s="671"/>
      <c r="P5" s="671"/>
      <c r="Q5" s="672"/>
      <c r="R5" s="667">
        <v>363659</v>
      </c>
      <c r="S5" s="668"/>
      <c r="T5" s="668"/>
      <c r="U5" s="668"/>
      <c r="V5" s="668"/>
      <c r="W5" s="668"/>
      <c r="X5" s="668"/>
      <c r="Y5" s="696"/>
      <c r="Z5" s="710">
        <v>7.4</v>
      </c>
      <c r="AA5" s="710"/>
      <c r="AB5" s="710"/>
      <c r="AC5" s="710"/>
      <c r="AD5" s="711">
        <v>363659</v>
      </c>
      <c r="AE5" s="711"/>
      <c r="AF5" s="711"/>
      <c r="AG5" s="711"/>
      <c r="AH5" s="711"/>
      <c r="AI5" s="711"/>
      <c r="AJ5" s="711"/>
      <c r="AK5" s="711"/>
      <c r="AL5" s="697">
        <v>14.6</v>
      </c>
      <c r="AM5" s="680"/>
      <c r="AN5" s="680"/>
      <c r="AO5" s="698"/>
      <c r="AP5" s="670" t="s">
        <v>161</v>
      </c>
      <c r="AQ5" s="671"/>
      <c r="AR5" s="671"/>
      <c r="AS5" s="671"/>
      <c r="AT5" s="671"/>
      <c r="AU5" s="671"/>
      <c r="AV5" s="671"/>
      <c r="AW5" s="671"/>
      <c r="AX5" s="671"/>
      <c r="AY5" s="671"/>
      <c r="AZ5" s="671"/>
      <c r="BA5" s="671"/>
      <c r="BB5" s="671"/>
      <c r="BC5" s="671"/>
      <c r="BD5" s="671"/>
      <c r="BE5" s="671"/>
      <c r="BF5" s="672"/>
      <c r="BG5" s="615">
        <v>362578</v>
      </c>
      <c r="BH5" s="616"/>
      <c r="BI5" s="616"/>
      <c r="BJ5" s="616"/>
      <c r="BK5" s="616"/>
      <c r="BL5" s="616"/>
      <c r="BM5" s="616"/>
      <c r="BN5" s="617"/>
      <c r="BO5" s="657">
        <v>99.7</v>
      </c>
      <c r="BP5" s="657"/>
      <c r="BQ5" s="657"/>
      <c r="BR5" s="657"/>
      <c r="BS5" s="658" t="s">
        <v>64</v>
      </c>
      <c r="BT5" s="658"/>
      <c r="BU5" s="658"/>
      <c r="BV5" s="658"/>
      <c r="BW5" s="658"/>
      <c r="BX5" s="658"/>
      <c r="BY5" s="658"/>
      <c r="BZ5" s="658"/>
      <c r="CA5" s="658"/>
      <c r="CB5" s="692"/>
      <c r="CD5" s="673" t="s">
        <v>156</v>
      </c>
      <c r="CE5" s="674"/>
      <c r="CF5" s="674"/>
      <c r="CG5" s="674"/>
      <c r="CH5" s="674"/>
      <c r="CI5" s="674"/>
      <c r="CJ5" s="674"/>
      <c r="CK5" s="674"/>
      <c r="CL5" s="674"/>
      <c r="CM5" s="674"/>
      <c r="CN5" s="674"/>
      <c r="CO5" s="674"/>
      <c r="CP5" s="674"/>
      <c r="CQ5" s="675"/>
      <c r="CR5" s="673" t="s">
        <v>162</v>
      </c>
      <c r="CS5" s="674"/>
      <c r="CT5" s="674"/>
      <c r="CU5" s="674"/>
      <c r="CV5" s="674"/>
      <c r="CW5" s="674"/>
      <c r="CX5" s="674"/>
      <c r="CY5" s="675"/>
      <c r="CZ5" s="673" t="s">
        <v>154</v>
      </c>
      <c r="DA5" s="674"/>
      <c r="DB5" s="674"/>
      <c r="DC5" s="675"/>
      <c r="DD5" s="673" t="s">
        <v>163</v>
      </c>
      <c r="DE5" s="674"/>
      <c r="DF5" s="674"/>
      <c r="DG5" s="674"/>
      <c r="DH5" s="674"/>
      <c r="DI5" s="674"/>
      <c r="DJ5" s="674"/>
      <c r="DK5" s="674"/>
      <c r="DL5" s="674"/>
      <c r="DM5" s="674"/>
      <c r="DN5" s="674"/>
      <c r="DO5" s="674"/>
      <c r="DP5" s="675"/>
      <c r="DQ5" s="673" t="s">
        <v>164</v>
      </c>
      <c r="DR5" s="674"/>
      <c r="DS5" s="674"/>
      <c r="DT5" s="674"/>
      <c r="DU5" s="674"/>
      <c r="DV5" s="674"/>
      <c r="DW5" s="674"/>
      <c r="DX5" s="674"/>
      <c r="DY5" s="674"/>
      <c r="DZ5" s="674"/>
      <c r="EA5" s="674"/>
      <c r="EB5" s="674"/>
      <c r="EC5" s="675"/>
    </row>
    <row r="6" spans="2:143" ht="11.25" customHeight="1" x14ac:dyDescent="0.2">
      <c r="B6" s="612" t="s">
        <v>165</v>
      </c>
      <c r="C6" s="613"/>
      <c r="D6" s="613"/>
      <c r="E6" s="613"/>
      <c r="F6" s="613"/>
      <c r="G6" s="613"/>
      <c r="H6" s="613"/>
      <c r="I6" s="613"/>
      <c r="J6" s="613"/>
      <c r="K6" s="613"/>
      <c r="L6" s="613"/>
      <c r="M6" s="613"/>
      <c r="N6" s="613"/>
      <c r="O6" s="613"/>
      <c r="P6" s="613"/>
      <c r="Q6" s="614"/>
      <c r="R6" s="615">
        <v>37210</v>
      </c>
      <c r="S6" s="616"/>
      <c r="T6" s="616"/>
      <c r="U6" s="616"/>
      <c r="V6" s="616"/>
      <c r="W6" s="616"/>
      <c r="X6" s="616"/>
      <c r="Y6" s="617"/>
      <c r="Z6" s="657">
        <v>0.8</v>
      </c>
      <c r="AA6" s="657"/>
      <c r="AB6" s="657"/>
      <c r="AC6" s="657"/>
      <c r="AD6" s="658">
        <v>37210</v>
      </c>
      <c r="AE6" s="658"/>
      <c r="AF6" s="658"/>
      <c r="AG6" s="658"/>
      <c r="AH6" s="658"/>
      <c r="AI6" s="658"/>
      <c r="AJ6" s="658"/>
      <c r="AK6" s="658"/>
      <c r="AL6" s="618">
        <v>1.5</v>
      </c>
      <c r="AM6" s="619"/>
      <c r="AN6" s="619"/>
      <c r="AO6" s="659"/>
      <c r="AP6" s="612" t="s">
        <v>166</v>
      </c>
      <c r="AQ6" s="613"/>
      <c r="AR6" s="613"/>
      <c r="AS6" s="613"/>
      <c r="AT6" s="613"/>
      <c r="AU6" s="613"/>
      <c r="AV6" s="613"/>
      <c r="AW6" s="613"/>
      <c r="AX6" s="613"/>
      <c r="AY6" s="613"/>
      <c r="AZ6" s="613"/>
      <c r="BA6" s="613"/>
      <c r="BB6" s="613"/>
      <c r="BC6" s="613"/>
      <c r="BD6" s="613"/>
      <c r="BE6" s="613"/>
      <c r="BF6" s="614"/>
      <c r="BG6" s="615">
        <v>362578</v>
      </c>
      <c r="BH6" s="616"/>
      <c r="BI6" s="616"/>
      <c r="BJ6" s="616"/>
      <c r="BK6" s="616"/>
      <c r="BL6" s="616"/>
      <c r="BM6" s="616"/>
      <c r="BN6" s="617"/>
      <c r="BO6" s="657">
        <v>99.7</v>
      </c>
      <c r="BP6" s="657"/>
      <c r="BQ6" s="657"/>
      <c r="BR6" s="657"/>
      <c r="BS6" s="658" t="s">
        <v>64</v>
      </c>
      <c r="BT6" s="658"/>
      <c r="BU6" s="658"/>
      <c r="BV6" s="658"/>
      <c r="BW6" s="658"/>
      <c r="BX6" s="658"/>
      <c r="BY6" s="658"/>
      <c r="BZ6" s="658"/>
      <c r="CA6" s="658"/>
      <c r="CB6" s="692"/>
      <c r="CD6" s="670" t="s">
        <v>167</v>
      </c>
      <c r="CE6" s="671"/>
      <c r="CF6" s="671"/>
      <c r="CG6" s="671"/>
      <c r="CH6" s="671"/>
      <c r="CI6" s="671"/>
      <c r="CJ6" s="671"/>
      <c r="CK6" s="671"/>
      <c r="CL6" s="671"/>
      <c r="CM6" s="671"/>
      <c r="CN6" s="671"/>
      <c r="CO6" s="671"/>
      <c r="CP6" s="671"/>
      <c r="CQ6" s="672"/>
      <c r="CR6" s="615">
        <v>66433</v>
      </c>
      <c r="CS6" s="616"/>
      <c r="CT6" s="616"/>
      <c r="CU6" s="616"/>
      <c r="CV6" s="616"/>
      <c r="CW6" s="616"/>
      <c r="CX6" s="616"/>
      <c r="CY6" s="617"/>
      <c r="CZ6" s="697">
        <v>1.5</v>
      </c>
      <c r="DA6" s="680"/>
      <c r="DB6" s="680"/>
      <c r="DC6" s="699"/>
      <c r="DD6" s="621" t="s">
        <v>64</v>
      </c>
      <c r="DE6" s="616"/>
      <c r="DF6" s="616"/>
      <c r="DG6" s="616"/>
      <c r="DH6" s="616"/>
      <c r="DI6" s="616"/>
      <c r="DJ6" s="616"/>
      <c r="DK6" s="616"/>
      <c r="DL6" s="616"/>
      <c r="DM6" s="616"/>
      <c r="DN6" s="616"/>
      <c r="DO6" s="616"/>
      <c r="DP6" s="617"/>
      <c r="DQ6" s="621">
        <v>66433</v>
      </c>
      <c r="DR6" s="616"/>
      <c r="DS6" s="616"/>
      <c r="DT6" s="616"/>
      <c r="DU6" s="616"/>
      <c r="DV6" s="616"/>
      <c r="DW6" s="616"/>
      <c r="DX6" s="616"/>
      <c r="DY6" s="616"/>
      <c r="DZ6" s="616"/>
      <c r="EA6" s="616"/>
      <c r="EB6" s="616"/>
      <c r="EC6" s="656"/>
    </row>
    <row r="7" spans="2:143" ht="11.25" customHeight="1" x14ac:dyDescent="0.2">
      <c r="B7" s="612" t="s">
        <v>168</v>
      </c>
      <c r="C7" s="613"/>
      <c r="D7" s="613"/>
      <c r="E7" s="613"/>
      <c r="F7" s="613"/>
      <c r="G7" s="613"/>
      <c r="H7" s="613"/>
      <c r="I7" s="613"/>
      <c r="J7" s="613"/>
      <c r="K7" s="613"/>
      <c r="L7" s="613"/>
      <c r="M7" s="613"/>
      <c r="N7" s="613"/>
      <c r="O7" s="613"/>
      <c r="P7" s="613"/>
      <c r="Q7" s="614"/>
      <c r="R7" s="615">
        <v>125</v>
      </c>
      <c r="S7" s="616"/>
      <c r="T7" s="616"/>
      <c r="U7" s="616"/>
      <c r="V7" s="616"/>
      <c r="W7" s="616"/>
      <c r="X7" s="616"/>
      <c r="Y7" s="617"/>
      <c r="Z7" s="657">
        <v>0</v>
      </c>
      <c r="AA7" s="657"/>
      <c r="AB7" s="657"/>
      <c r="AC7" s="657"/>
      <c r="AD7" s="658">
        <v>125</v>
      </c>
      <c r="AE7" s="658"/>
      <c r="AF7" s="658"/>
      <c r="AG7" s="658"/>
      <c r="AH7" s="658"/>
      <c r="AI7" s="658"/>
      <c r="AJ7" s="658"/>
      <c r="AK7" s="658"/>
      <c r="AL7" s="618">
        <v>0</v>
      </c>
      <c r="AM7" s="619"/>
      <c r="AN7" s="619"/>
      <c r="AO7" s="659"/>
      <c r="AP7" s="612" t="s">
        <v>169</v>
      </c>
      <c r="AQ7" s="613"/>
      <c r="AR7" s="613"/>
      <c r="AS7" s="613"/>
      <c r="AT7" s="613"/>
      <c r="AU7" s="613"/>
      <c r="AV7" s="613"/>
      <c r="AW7" s="613"/>
      <c r="AX7" s="613"/>
      <c r="AY7" s="613"/>
      <c r="AZ7" s="613"/>
      <c r="BA7" s="613"/>
      <c r="BB7" s="613"/>
      <c r="BC7" s="613"/>
      <c r="BD7" s="613"/>
      <c r="BE7" s="613"/>
      <c r="BF7" s="614"/>
      <c r="BG7" s="615">
        <v>155748</v>
      </c>
      <c r="BH7" s="616"/>
      <c r="BI7" s="616"/>
      <c r="BJ7" s="616"/>
      <c r="BK7" s="616"/>
      <c r="BL7" s="616"/>
      <c r="BM7" s="616"/>
      <c r="BN7" s="617"/>
      <c r="BO7" s="657">
        <v>42.8</v>
      </c>
      <c r="BP7" s="657"/>
      <c r="BQ7" s="657"/>
      <c r="BR7" s="657"/>
      <c r="BS7" s="658" t="s">
        <v>64</v>
      </c>
      <c r="BT7" s="658"/>
      <c r="BU7" s="658"/>
      <c r="BV7" s="658"/>
      <c r="BW7" s="658"/>
      <c r="BX7" s="658"/>
      <c r="BY7" s="658"/>
      <c r="BZ7" s="658"/>
      <c r="CA7" s="658"/>
      <c r="CB7" s="692"/>
      <c r="CD7" s="612" t="s">
        <v>170</v>
      </c>
      <c r="CE7" s="613"/>
      <c r="CF7" s="613"/>
      <c r="CG7" s="613"/>
      <c r="CH7" s="613"/>
      <c r="CI7" s="613"/>
      <c r="CJ7" s="613"/>
      <c r="CK7" s="613"/>
      <c r="CL7" s="613"/>
      <c r="CM7" s="613"/>
      <c r="CN7" s="613"/>
      <c r="CO7" s="613"/>
      <c r="CP7" s="613"/>
      <c r="CQ7" s="614"/>
      <c r="CR7" s="615">
        <v>1545402</v>
      </c>
      <c r="CS7" s="616"/>
      <c r="CT7" s="616"/>
      <c r="CU7" s="616"/>
      <c r="CV7" s="616"/>
      <c r="CW7" s="616"/>
      <c r="CX7" s="616"/>
      <c r="CY7" s="617"/>
      <c r="CZ7" s="657">
        <v>34.6</v>
      </c>
      <c r="DA7" s="657"/>
      <c r="DB7" s="657"/>
      <c r="DC7" s="657"/>
      <c r="DD7" s="621">
        <v>41777</v>
      </c>
      <c r="DE7" s="616"/>
      <c r="DF7" s="616"/>
      <c r="DG7" s="616"/>
      <c r="DH7" s="616"/>
      <c r="DI7" s="616"/>
      <c r="DJ7" s="616"/>
      <c r="DK7" s="616"/>
      <c r="DL7" s="616"/>
      <c r="DM7" s="616"/>
      <c r="DN7" s="616"/>
      <c r="DO7" s="616"/>
      <c r="DP7" s="617"/>
      <c r="DQ7" s="621">
        <v>1186767</v>
      </c>
      <c r="DR7" s="616"/>
      <c r="DS7" s="616"/>
      <c r="DT7" s="616"/>
      <c r="DU7" s="616"/>
      <c r="DV7" s="616"/>
      <c r="DW7" s="616"/>
      <c r="DX7" s="616"/>
      <c r="DY7" s="616"/>
      <c r="DZ7" s="616"/>
      <c r="EA7" s="616"/>
      <c r="EB7" s="616"/>
      <c r="EC7" s="656"/>
    </row>
    <row r="8" spans="2:143" ht="11.25" customHeight="1" x14ac:dyDescent="0.2">
      <c r="B8" s="612" t="s">
        <v>171</v>
      </c>
      <c r="C8" s="613"/>
      <c r="D8" s="613"/>
      <c r="E8" s="613"/>
      <c r="F8" s="613"/>
      <c r="G8" s="613"/>
      <c r="H8" s="613"/>
      <c r="I8" s="613"/>
      <c r="J8" s="613"/>
      <c r="K8" s="613"/>
      <c r="L8" s="613"/>
      <c r="M8" s="613"/>
      <c r="N8" s="613"/>
      <c r="O8" s="613"/>
      <c r="P8" s="613"/>
      <c r="Q8" s="614"/>
      <c r="R8" s="615">
        <v>1108</v>
      </c>
      <c r="S8" s="616"/>
      <c r="T8" s="616"/>
      <c r="U8" s="616"/>
      <c r="V8" s="616"/>
      <c r="W8" s="616"/>
      <c r="X8" s="616"/>
      <c r="Y8" s="617"/>
      <c r="Z8" s="657">
        <v>0</v>
      </c>
      <c r="AA8" s="657"/>
      <c r="AB8" s="657"/>
      <c r="AC8" s="657"/>
      <c r="AD8" s="658">
        <v>1108</v>
      </c>
      <c r="AE8" s="658"/>
      <c r="AF8" s="658"/>
      <c r="AG8" s="658"/>
      <c r="AH8" s="658"/>
      <c r="AI8" s="658"/>
      <c r="AJ8" s="658"/>
      <c r="AK8" s="658"/>
      <c r="AL8" s="618">
        <v>0</v>
      </c>
      <c r="AM8" s="619"/>
      <c r="AN8" s="619"/>
      <c r="AO8" s="659"/>
      <c r="AP8" s="612" t="s">
        <v>172</v>
      </c>
      <c r="AQ8" s="613"/>
      <c r="AR8" s="613"/>
      <c r="AS8" s="613"/>
      <c r="AT8" s="613"/>
      <c r="AU8" s="613"/>
      <c r="AV8" s="613"/>
      <c r="AW8" s="613"/>
      <c r="AX8" s="613"/>
      <c r="AY8" s="613"/>
      <c r="AZ8" s="613"/>
      <c r="BA8" s="613"/>
      <c r="BB8" s="613"/>
      <c r="BC8" s="613"/>
      <c r="BD8" s="613"/>
      <c r="BE8" s="613"/>
      <c r="BF8" s="614"/>
      <c r="BG8" s="615">
        <v>6560</v>
      </c>
      <c r="BH8" s="616"/>
      <c r="BI8" s="616"/>
      <c r="BJ8" s="616"/>
      <c r="BK8" s="616"/>
      <c r="BL8" s="616"/>
      <c r="BM8" s="616"/>
      <c r="BN8" s="617"/>
      <c r="BO8" s="657">
        <v>1.8</v>
      </c>
      <c r="BP8" s="657"/>
      <c r="BQ8" s="657"/>
      <c r="BR8" s="657"/>
      <c r="BS8" s="658" t="s">
        <v>64</v>
      </c>
      <c r="BT8" s="658"/>
      <c r="BU8" s="658"/>
      <c r="BV8" s="658"/>
      <c r="BW8" s="658"/>
      <c r="BX8" s="658"/>
      <c r="BY8" s="658"/>
      <c r="BZ8" s="658"/>
      <c r="CA8" s="658"/>
      <c r="CB8" s="692"/>
      <c r="CD8" s="612" t="s">
        <v>173</v>
      </c>
      <c r="CE8" s="613"/>
      <c r="CF8" s="613"/>
      <c r="CG8" s="613"/>
      <c r="CH8" s="613"/>
      <c r="CI8" s="613"/>
      <c r="CJ8" s="613"/>
      <c r="CK8" s="613"/>
      <c r="CL8" s="613"/>
      <c r="CM8" s="613"/>
      <c r="CN8" s="613"/>
      <c r="CO8" s="613"/>
      <c r="CP8" s="613"/>
      <c r="CQ8" s="614"/>
      <c r="CR8" s="615">
        <v>712956</v>
      </c>
      <c r="CS8" s="616"/>
      <c r="CT8" s="616"/>
      <c r="CU8" s="616"/>
      <c r="CV8" s="616"/>
      <c r="CW8" s="616"/>
      <c r="CX8" s="616"/>
      <c r="CY8" s="617"/>
      <c r="CZ8" s="657">
        <v>16</v>
      </c>
      <c r="DA8" s="657"/>
      <c r="DB8" s="657"/>
      <c r="DC8" s="657"/>
      <c r="DD8" s="621" t="s">
        <v>64</v>
      </c>
      <c r="DE8" s="616"/>
      <c r="DF8" s="616"/>
      <c r="DG8" s="616"/>
      <c r="DH8" s="616"/>
      <c r="DI8" s="616"/>
      <c r="DJ8" s="616"/>
      <c r="DK8" s="616"/>
      <c r="DL8" s="616"/>
      <c r="DM8" s="616"/>
      <c r="DN8" s="616"/>
      <c r="DO8" s="616"/>
      <c r="DP8" s="617"/>
      <c r="DQ8" s="621">
        <v>461481</v>
      </c>
      <c r="DR8" s="616"/>
      <c r="DS8" s="616"/>
      <c r="DT8" s="616"/>
      <c r="DU8" s="616"/>
      <c r="DV8" s="616"/>
      <c r="DW8" s="616"/>
      <c r="DX8" s="616"/>
      <c r="DY8" s="616"/>
      <c r="DZ8" s="616"/>
      <c r="EA8" s="616"/>
      <c r="EB8" s="616"/>
      <c r="EC8" s="656"/>
    </row>
    <row r="9" spans="2:143" ht="11.25" customHeight="1" x14ac:dyDescent="0.2">
      <c r="B9" s="612" t="s">
        <v>174</v>
      </c>
      <c r="C9" s="613"/>
      <c r="D9" s="613"/>
      <c r="E9" s="613"/>
      <c r="F9" s="613"/>
      <c r="G9" s="613"/>
      <c r="H9" s="613"/>
      <c r="I9" s="613"/>
      <c r="J9" s="613"/>
      <c r="K9" s="613"/>
      <c r="L9" s="613"/>
      <c r="M9" s="613"/>
      <c r="N9" s="613"/>
      <c r="O9" s="613"/>
      <c r="P9" s="613"/>
      <c r="Q9" s="614"/>
      <c r="R9" s="615">
        <v>781</v>
      </c>
      <c r="S9" s="616"/>
      <c r="T9" s="616"/>
      <c r="U9" s="616"/>
      <c r="V9" s="616"/>
      <c r="W9" s="616"/>
      <c r="X9" s="616"/>
      <c r="Y9" s="617"/>
      <c r="Z9" s="657">
        <v>0</v>
      </c>
      <c r="AA9" s="657"/>
      <c r="AB9" s="657"/>
      <c r="AC9" s="657"/>
      <c r="AD9" s="658">
        <v>781</v>
      </c>
      <c r="AE9" s="658"/>
      <c r="AF9" s="658"/>
      <c r="AG9" s="658"/>
      <c r="AH9" s="658"/>
      <c r="AI9" s="658"/>
      <c r="AJ9" s="658"/>
      <c r="AK9" s="658"/>
      <c r="AL9" s="618">
        <v>0</v>
      </c>
      <c r="AM9" s="619"/>
      <c r="AN9" s="619"/>
      <c r="AO9" s="659"/>
      <c r="AP9" s="612" t="s">
        <v>175</v>
      </c>
      <c r="AQ9" s="613"/>
      <c r="AR9" s="613"/>
      <c r="AS9" s="613"/>
      <c r="AT9" s="613"/>
      <c r="AU9" s="613"/>
      <c r="AV9" s="613"/>
      <c r="AW9" s="613"/>
      <c r="AX9" s="613"/>
      <c r="AY9" s="613"/>
      <c r="AZ9" s="613"/>
      <c r="BA9" s="613"/>
      <c r="BB9" s="613"/>
      <c r="BC9" s="613"/>
      <c r="BD9" s="613"/>
      <c r="BE9" s="613"/>
      <c r="BF9" s="614"/>
      <c r="BG9" s="615">
        <v>126793</v>
      </c>
      <c r="BH9" s="616"/>
      <c r="BI9" s="616"/>
      <c r="BJ9" s="616"/>
      <c r="BK9" s="616"/>
      <c r="BL9" s="616"/>
      <c r="BM9" s="616"/>
      <c r="BN9" s="617"/>
      <c r="BO9" s="657">
        <v>34.9</v>
      </c>
      <c r="BP9" s="657"/>
      <c r="BQ9" s="657"/>
      <c r="BR9" s="657"/>
      <c r="BS9" s="658" t="s">
        <v>64</v>
      </c>
      <c r="BT9" s="658"/>
      <c r="BU9" s="658"/>
      <c r="BV9" s="658"/>
      <c r="BW9" s="658"/>
      <c r="BX9" s="658"/>
      <c r="BY9" s="658"/>
      <c r="BZ9" s="658"/>
      <c r="CA9" s="658"/>
      <c r="CB9" s="692"/>
      <c r="CD9" s="612" t="s">
        <v>176</v>
      </c>
      <c r="CE9" s="613"/>
      <c r="CF9" s="613"/>
      <c r="CG9" s="613"/>
      <c r="CH9" s="613"/>
      <c r="CI9" s="613"/>
      <c r="CJ9" s="613"/>
      <c r="CK9" s="613"/>
      <c r="CL9" s="613"/>
      <c r="CM9" s="613"/>
      <c r="CN9" s="613"/>
      <c r="CO9" s="613"/>
      <c r="CP9" s="613"/>
      <c r="CQ9" s="614"/>
      <c r="CR9" s="615">
        <v>303329</v>
      </c>
      <c r="CS9" s="616"/>
      <c r="CT9" s="616"/>
      <c r="CU9" s="616"/>
      <c r="CV9" s="616"/>
      <c r="CW9" s="616"/>
      <c r="CX9" s="616"/>
      <c r="CY9" s="617"/>
      <c r="CZ9" s="657">
        <v>6.8</v>
      </c>
      <c r="DA9" s="657"/>
      <c r="DB9" s="657"/>
      <c r="DC9" s="657"/>
      <c r="DD9" s="621">
        <v>3384</v>
      </c>
      <c r="DE9" s="616"/>
      <c r="DF9" s="616"/>
      <c r="DG9" s="616"/>
      <c r="DH9" s="616"/>
      <c r="DI9" s="616"/>
      <c r="DJ9" s="616"/>
      <c r="DK9" s="616"/>
      <c r="DL9" s="616"/>
      <c r="DM9" s="616"/>
      <c r="DN9" s="616"/>
      <c r="DO9" s="616"/>
      <c r="DP9" s="617"/>
      <c r="DQ9" s="621">
        <v>248707</v>
      </c>
      <c r="DR9" s="616"/>
      <c r="DS9" s="616"/>
      <c r="DT9" s="616"/>
      <c r="DU9" s="616"/>
      <c r="DV9" s="616"/>
      <c r="DW9" s="616"/>
      <c r="DX9" s="616"/>
      <c r="DY9" s="616"/>
      <c r="DZ9" s="616"/>
      <c r="EA9" s="616"/>
      <c r="EB9" s="616"/>
      <c r="EC9" s="656"/>
    </row>
    <row r="10" spans="2:143" ht="11.25" customHeight="1" x14ac:dyDescent="0.2">
      <c r="B10" s="612" t="s">
        <v>177</v>
      </c>
      <c r="C10" s="613"/>
      <c r="D10" s="613"/>
      <c r="E10" s="613"/>
      <c r="F10" s="613"/>
      <c r="G10" s="613"/>
      <c r="H10" s="613"/>
      <c r="I10" s="613"/>
      <c r="J10" s="613"/>
      <c r="K10" s="613"/>
      <c r="L10" s="613"/>
      <c r="M10" s="613"/>
      <c r="N10" s="613"/>
      <c r="O10" s="613"/>
      <c r="P10" s="613"/>
      <c r="Q10" s="614"/>
      <c r="R10" s="615" t="s">
        <v>64</v>
      </c>
      <c r="S10" s="616"/>
      <c r="T10" s="616"/>
      <c r="U10" s="616"/>
      <c r="V10" s="616"/>
      <c r="W10" s="616"/>
      <c r="X10" s="616"/>
      <c r="Y10" s="617"/>
      <c r="Z10" s="657" t="s">
        <v>64</v>
      </c>
      <c r="AA10" s="657"/>
      <c r="AB10" s="657"/>
      <c r="AC10" s="657"/>
      <c r="AD10" s="658" t="s">
        <v>64</v>
      </c>
      <c r="AE10" s="658"/>
      <c r="AF10" s="658"/>
      <c r="AG10" s="658"/>
      <c r="AH10" s="658"/>
      <c r="AI10" s="658"/>
      <c r="AJ10" s="658"/>
      <c r="AK10" s="658"/>
      <c r="AL10" s="618" t="s">
        <v>64</v>
      </c>
      <c r="AM10" s="619"/>
      <c r="AN10" s="619"/>
      <c r="AO10" s="659"/>
      <c r="AP10" s="612" t="s">
        <v>178</v>
      </c>
      <c r="AQ10" s="613"/>
      <c r="AR10" s="613"/>
      <c r="AS10" s="613"/>
      <c r="AT10" s="613"/>
      <c r="AU10" s="613"/>
      <c r="AV10" s="613"/>
      <c r="AW10" s="613"/>
      <c r="AX10" s="613"/>
      <c r="AY10" s="613"/>
      <c r="AZ10" s="613"/>
      <c r="BA10" s="613"/>
      <c r="BB10" s="613"/>
      <c r="BC10" s="613"/>
      <c r="BD10" s="613"/>
      <c r="BE10" s="613"/>
      <c r="BF10" s="614"/>
      <c r="BG10" s="615">
        <v>6086</v>
      </c>
      <c r="BH10" s="616"/>
      <c r="BI10" s="616"/>
      <c r="BJ10" s="616"/>
      <c r="BK10" s="616"/>
      <c r="BL10" s="616"/>
      <c r="BM10" s="616"/>
      <c r="BN10" s="617"/>
      <c r="BO10" s="657">
        <v>1.7</v>
      </c>
      <c r="BP10" s="657"/>
      <c r="BQ10" s="657"/>
      <c r="BR10" s="657"/>
      <c r="BS10" s="658" t="s">
        <v>64</v>
      </c>
      <c r="BT10" s="658"/>
      <c r="BU10" s="658"/>
      <c r="BV10" s="658"/>
      <c r="BW10" s="658"/>
      <c r="BX10" s="658"/>
      <c r="BY10" s="658"/>
      <c r="BZ10" s="658"/>
      <c r="CA10" s="658"/>
      <c r="CB10" s="692"/>
      <c r="CD10" s="612" t="s">
        <v>179</v>
      </c>
      <c r="CE10" s="613"/>
      <c r="CF10" s="613"/>
      <c r="CG10" s="613"/>
      <c r="CH10" s="613"/>
      <c r="CI10" s="613"/>
      <c r="CJ10" s="613"/>
      <c r="CK10" s="613"/>
      <c r="CL10" s="613"/>
      <c r="CM10" s="613"/>
      <c r="CN10" s="613"/>
      <c r="CO10" s="613"/>
      <c r="CP10" s="613"/>
      <c r="CQ10" s="614"/>
      <c r="CR10" s="615">
        <v>6010</v>
      </c>
      <c r="CS10" s="616"/>
      <c r="CT10" s="616"/>
      <c r="CU10" s="616"/>
      <c r="CV10" s="616"/>
      <c r="CW10" s="616"/>
      <c r="CX10" s="616"/>
      <c r="CY10" s="617"/>
      <c r="CZ10" s="657">
        <v>0.1</v>
      </c>
      <c r="DA10" s="657"/>
      <c r="DB10" s="657"/>
      <c r="DC10" s="657"/>
      <c r="DD10" s="621" t="s">
        <v>64</v>
      </c>
      <c r="DE10" s="616"/>
      <c r="DF10" s="616"/>
      <c r="DG10" s="616"/>
      <c r="DH10" s="616"/>
      <c r="DI10" s="616"/>
      <c r="DJ10" s="616"/>
      <c r="DK10" s="616"/>
      <c r="DL10" s="616"/>
      <c r="DM10" s="616"/>
      <c r="DN10" s="616"/>
      <c r="DO10" s="616"/>
      <c r="DP10" s="617"/>
      <c r="DQ10" s="621">
        <v>10</v>
      </c>
      <c r="DR10" s="616"/>
      <c r="DS10" s="616"/>
      <c r="DT10" s="616"/>
      <c r="DU10" s="616"/>
      <c r="DV10" s="616"/>
      <c r="DW10" s="616"/>
      <c r="DX10" s="616"/>
      <c r="DY10" s="616"/>
      <c r="DZ10" s="616"/>
      <c r="EA10" s="616"/>
      <c r="EB10" s="616"/>
      <c r="EC10" s="656"/>
    </row>
    <row r="11" spans="2:143" ht="11.25" customHeight="1" x14ac:dyDescent="0.2">
      <c r="B11" s="612" t="s">
        <v>180</v>
      </c>
      <c r="C11" s="613"/>
      <c r="D11" s="613"/>
      <c r="E11" s="613"/>
      <c r="F11" s="613"/>
      <c r="G11" s="613"/>
      <c r="H11" s="613"/>
      <c r="I11" s="613"/>
      <c r="J11" s="613"/>
      <c r="K11" s="613"/>
      <c r="L11" s="613"/>
      <c r="M11" s="613"/>
      <c r="N11" s="613"/>
      <c r="O11" s="613"/>
      <c r="P11" s="613"/>
      <c r="Q11" s="614"/>
      <c r="R11" s="615">
        <v>94687</v>
      </c>
      <c r="S11" s="616"/>
      <c r="T11" s="616"/>
      <c r="U11" s="616"/>
      <c r="V11" s="616"/>
      <c r="W11" s="616"/>
      <c r="X11" s="616"/>
      <c r="Y11" s="617"/>
      <c r="Z11" s="618">
        <v>1.9</v>
      </c>
      <c r="AA11" s="619"/>
      <c r="AB11" s="619"/>
      <c r="AC11" s="620"/>
      <c r="AD11" s="621">
        <v>94687</v>
      </c>
      <c r="AE11" s="616"/>
      <c r="AF11" s="616"/>
      <c r="AG11" s="616"/>
      <c r="AH11" s="616"/>
      <c r="AI11" s="616"/>
      <c r="AJ11" s="616"/>
      <c r="AK11" s="617"/>
      <c r="AL11" s="618">
        <v>3.8</v>
      </c>
      <c r="AM11" s="619"/>
      <c r="AN11" s="619"/>
      <c r="AO11" s="659"/>
      <c r="AP11" s="612" t="s">
        <v>181</v>
      </c>
      <c r="AQ11" s="613"/>
      <c r="AR11" s="613"/>
      <c r="AS11" s="613"/>
      <c r="AT11" s="613"/>
      <c r="AU11" s="613"/>
      <c r="AV11" s="613"/>
      <c r="AW11" s="613"/>
      <c r="AX11" s="613"/>
      <c r="AY11" s="613"/>
      <c r="AZ11" s="613"/>
      <c r="BA11" s="613"/>
      <c r="BB11" s="613"/>
      <c r="BC11" s="613"/>
      <c r="BD11" s="613"/>
      <c r="BE11" s="613"/>
      <c r="BF11" s="614"/>
      <c r="BG11" s="615">
        <v>16309</v>
      </c>
      <c r="BH11" s="616"/>
      <c r="BI11" s="616"/>
      <c r="BJ11" s="616"/>
      <c r="BK11" s="616"/>
      <c r="BL11" s="616"/>
      <c r="BM11" s="616"/>
      <c r="BN11" s="617"/>
      <c r="BO11" s="657">
        <v>4.5</v>
      </c>
      <c r="BP11" s="657"/>
      <c r="BQ11" s="657"/>
      <c r="BR11" s="657"/>
      <c r="BS11" s="658" t="s">
        <v>64</v>
      </c>
      <c r="BT11" s="658"/>
      <c r="BU11" s="658"/>
      <c r="BV11" s="658"/>
      <c r="BW11" s="658"/>
      <c r="BX11" s="658"/>
      <c r="BY11" s="658"/>
      <c r="BZ11" s="658"/>
      <c r="CA11" s="658"/>
      <c r="CB11" s="692"/>
      <c r="CD11" s="612" t="s">
        <v>182</v>
      </c>
      <c r="CE11" s="613"/>
      <c r="CF11" s="613"/>
      <c r="CG11" s="613"/>
      <c r="CH11" s="613"/>
      <c r="CI11" s="613"/>
      <c r="CJ11" s="613"/>
      <c r="CK11" s="613"/>
      <c r="CL11" s="613"/>
      <c r="CM11" s="613"/>
      <c r="CN11" s="613"/>
      <c r="CO11" s="613"/>
      <c r="CP11" s="613"/>
      <c r="CQ11" s="614"/>
      <c r="CR11" s="615">
        <v>405161</v>
      </c>
      <c r="CS11" s="616"/>
      <c r="CT11" s="616"/>
      <c r="CU11" s="616"/>
      <c r="CV11" s="616"/>
      <c r="CW11" s="616"/>
      <c r="CX11" s="616"/>
      <c r="CY11" s="617"/>
      <c r="CZ11" s="657">
        <v>9.1</v>
      </c>
      <c r="DA11" s="657"/>
      <c r="DB11" s="657"/>
      <c r="DC11" s="657"/>
      <c r="DD11" s="621">
        <v>15318</v>
      </c>
      <c r="DE11" s="616"/>
      <c r="DF11" s="616"/>
      <c r="DG11" s="616"/>
      <c r="DH11" s="616"/>
      <c r="DI11" s="616"/>
      <c r="DJ11" s="616"/>
      <c r="DK11" s="616"/>
      <c r="DL11" s="616"/>
      <c r="DM11" s="616"/>
      <c r="DN11" s="616"/>
      <c r="DO11" s="616"/>
      <c r="DP11" s="617"/>
      <c r="DQ11" s="621">
        <v>252227</v>
      </c>
      <c r="DR11" s="616"/>
      <c r="DS11" s="616"/>
      <c r="DT11" s="616"/>
      <c r="DU11" s="616"/>
      <c r="DV11" s="616"/>
      <c r="DW11" s="616"/>
      <c r="DX11" s="616"/>
      <c r="DY11" s="616"/>
      <c r="DZ11" s="616"/>
      <c r="EA11" s="616"/>
      <c r="EB11" s="616"/>
      <c r="EC11" s="656"/>
    </row>
    <row r="12" spans="2:143" ht="11.25" customHeight="1" x14ac:dyDescent="0.2">
      <c r="B12" s="612" t="s">
        <v>183</v>
      </c>
      <c r="C12" s="613"/>
      <c r="D12" s="613"/>
      <c r="E12" s="613"/>
      <c r="F12" s="613"/>
      <c r="G12" s="613"/>
      <c r="H12" s="613"/>
      <c r="I12" s="613"/>
      <c r="J12" s="613"/>
      <c r="K12" s="613"/>
      <c r="L12" s="613"/>
      <c r="M12" s="613"/>
      <c r="N12" s="613"/>
      <c r="O12" s="613"/>
      <c r="P12" s="613"/>
      <c r="Q12" s="614"/>
      <c r="R12" s="615" t="s">
        <v>64</v>
      </c>
      <c r="S12" s="616"/>
      <c r="T12" s="616"/>
      <c r="U12" s="616"/>
      <c r="V12" s="616"/>
      <c r="W12" s="616"/>
      <c r="X12" s="616"/>
      <c r="Y12" s="617"/>
      <c r="Z12" s="657" t="s">
        <v>64</v>
      </c>
      <c r="AA12" s="657"/>
      <c r="AB12" s="657"/>
      <c r="AC12" s="657"/>
      <c r="AD12" s="658" t="s">
        <v>64</v>
      </c>
      <c r="AE12" s="658"/>
      <c r="AF12" s="658"/>
      <c r="AG12" s="658"/>
      <c r="AH12" s="658"/>
      <c r="AI12" s="658"/>
      <c r="AJ12" s="658"/>
      <c r="AK12" s="658"/>
      <c r="AL12" s="618" t="s">
        <v>64</v>
      </c>
      <c r="AM12" s="619"/>
      <c r="AN12" s="619"/>
      <c r="AO12" s="659"/>
      <c r="AP12" s="612" t="s">
        <v>184</v>
      </c>
      <c r="AQ12" s="613"/>
      <c r="AR12" s="613"/>
      <c r="AS12" s="613"/>
      <c r="AT12" s="613"/>
      <c r="AU12" s="613"/>
      <c r="AV12" s="613"/>
      <c r="AW12" s="613"/>
      <c r="AX12" s="613"/>
      <c r="AY12" s="613"/>
      <c r="AZ12" s="613"/>
      <c r="BA12" s="613"/>
      <c r="BB12" s="613"/>
      <c r="BC12" s="613"/>
      <c r="BD12" s="613"/>
      <c r="BE12" s="613"/>
      <c r="BF12" s="614"/>
      <c r="BG12" s="615">
        <v>180024</v>
      </c>
      <c r="BH12" s="616"/>
      <c r="BI12" s="616"/>
      <c r="BJ12" s="616"/>
      <c r="BK12" s="616"/>
      <c r="BL12" s="616"/>
      <c r="BM12" s="616"/>
      <c r="BN12" s="617"/>
      <c r="BO12" s="657">
        <v>49.5</v>
      </c>
      <c r="BP12" s="657"/>
      <c r="BQ12" s="657"/>
      <c r="BR12" s="657"/>
      <c r="BS12" s="658" t="s">
        <v>64</v>
      </c>
      <c r="BT12" s="658"/>
      <c r="BU12" s="658"/>
      <c r="BV12" s="658"/>
      <c r="BW12" s="658"/>
      <c r="BX12" s="658"/>
      <c r="BY12" s="658"/>
      <c r="BZ12" s="658"/>
      <c r="CA12" s="658"/>
      <c r="CB12" s="692"/>
      <c r="CD12" s="612" t="s">
        <v>185</v>
      </c>
      <c r="CE12" s="613"/>
      <c r="CF12" s="613"/>
      <c r="CG12" s="613"/>
      <c r="CH12" s="613"/>
      <c r="CI12" s="613"/>
      <c r="CJ12" s="613"/>
      <c r="CK12" s="613"/>
      <c r="CL12" s="613"/>
      <c r="CM12" s="613"/>
      <c r="CN12" s="613"/>
      <c r="CO12" s="613"/>
      <c r="CP12" s="613"/>
      <c r="CQ12" s="614"/>
      <c r="CR12" s="615">
        <v>154947</v>
      </c>
      <c r="CS12" s="616"/>
      <c r="CT12" s="616"/>
      <c r="CU12" s="616"/>
      <c r="CV12" s="616"/>
      <c r="CW12" s="616"/>
      <c r="CX12" s="616"/>
      <c r="CY12" s="617"/>
      <c r="CZ12" s="657">
        <v>3.5</v>
      </c>
      <c r="DA12" s="657"/>
      <c r="DB12" s="657"/>
      <c r="DC12" s="657"/>
      <c r="DD12" s="621">
        <v>13525</v>
      </c>
      <c r="DE12" s="616"/>
      <c r="DF12" s="616"/>
      <c r="DG12" s="616"/>
      <c r="DH12" s="616"/>
      <c r="DI12" s="616"/>
      <c r="DJ12" s="616"/>
      <c r="DK12" s="616"/>
      <c r="DL12" s="616"/>
      <c r="DM12" s="616"/>
      <c r="DN12" s="616"/>
      <c r="DO12" s="616"/>
      <c r="DP12" s="617"/>
      <c r="DQ12" s="621">
        <v>146067</v>
      </c>
      <c r="DR12" s="616"/>
      <c r="DS12" s="616"/>
      <c r="DT12" s="616"/>
      <c r="DU12" s="616"/>
      <c r="DV12" s="616"/>
      <c r="DW12" s="616"/>
      <c r="DX12" s="616"/>
      <c r="DY12" s="616"/>
      <c r="DZ12" s="616"/>
      <c r="EA12" s="616"/>
      <c r="EB12" s="616"/>
      <c r="EC12" s="656"/>
    </row>
    <row r="13" spans="2:143" ht="11.25" customHeight="1" x14ac:dyDescent="0.2">
      <c r="B13" s="612" t="s">
        <v>186</v>
      </c>
      <c r="C13" s="613"/>
      <c r="D13" s="613"/>
      <c r="E13" s="613"/>
      <c r="F13" s="613"/>
      <c r="G13" s="613"/>
      <c r="H13" s="613"/>
      <c r="I13" s="613"/>
      <c r="J13" s="613"/>
      <c r="K13" s="613"/>
      <c r="L13" s="613"/>
      <c r="M13" s="613"/>
      <c r="N13" s="613"/>
      <c r="O13" s="613"/>
      <c r="P13" s="613"/>
      <c r="Q13" s="614"/>
      <c r="R13" s="615" t="s">
        <v>64</v>
      </c>
      <c r="S13" s="616"/>
      <c r="T13" s="616"/>
      <c r="U13" s="616"/>
      <c r="V13" s="616"/>
      <c r="W13" s="616"/>
      <c r="X13" s="616"/>
      <c r="Y13" s="617"/>
      <c r="Z13" s="657" t="s">
        <v>64</v>
      </c>
      <c r="AA13" s="657"/>
      <c r="AB13" s="657"/>
      <c r="AC13" s="657"/>
      <c r="AD13" s="658" t="s">
        <v>64</v>
      </c>
      <c r="AE13" s="658"/>
      <c r="AF13" s="658"/>
      <c r="AG13" s="658"/>
      <c r="AH13" s="658"/>
      <c r="AI13" s="658"/>
      <c r="AJ13" s="658"/>
      <c r="AK13" s="658"/>
      <c r="AL13" s="618" t="s">
        <v>64</v>
      </c>
      <c r="AM13" s="619"/>
      <c r="AN13" s="619"/>
      <c r="AO13" s="659"/>
      <c r="AP13" s="612" t="s">
        <v>187</v>
      </c>
      <c r="AQ13" s="613"/>
      <c r="AR13" s="613"/>
      <c r="AS13" s="613"/>
      <c r="AT13" s="613"/>
      <c r="AU13" s="613"/>
      <c r="AV13" s="613"/>
      <c r="AW13" s="613"/>
      <c r="AX13" s="613"/>
      <c r="AY13" s="613"/>
      <c r="AZ13" s="613"/>
      <c r="BA13" s="613"/>
      <c r="BB13" s="613"/>
      <c r="BC13" s="613"/>
      <c r="BD13" s="613"/>
      <c r="BE13" s="613"/>
      <c r="BF13" s="614"/>
      <c r="BG13" s="615">
        <v>170698</v>
      </c>
      <c r="BH13" s="616"/>
      <c r="BI13" s="616"/>
      <c r="BJ13" s="616"/>
      <c r="BK13" s="616"/>
      <c r="BL13" s="616"/>
      <c r="BM13" s="616"/>
      <c r="BN13" s="617"/>
      <c r="BO13" s="657">
        <v>46.9</v>
      </c>
      <c r="BP13" s="657"/>
      <c r="BQ13" s="657"/>
      <c r="BR13" s="657"/>
      <c r="BS13" s="658" t="s">
        <v>64</v>
      </c>
      <c r="BT13" s="658"/>
      <c r="BU13" s="658"/>
      <c r="BV13" s="658"/>
      <c r="BW13" s="658"/>
      <c r="BX13" s="658"/>
      <c r="BY13" s="658"/>
      <c r="BZ13" s="658"/>
      <c r="CA13" s="658"/>
      <c r="CB13" s="692"/>
      <c r="CD13" s="612" t="s">
        <v>188</v>
      </c>
      <c r="CE13" s="613"/>
      <c r="CF13" s="613"/>
      <c r="CG13" s="613"/>
      <c r="CH13" s="613"/>
      <c r="CI13" s="613"/>
      <c r="CJ13" s="613"/>
      <c r="CK13" s="613"/>
      <c r="CL13" s="613"/>
      <c r="CM13" s="613"/>
      <c r="CN13" s="613"/>
      <c r="CO13" s="613"/>
      <c r="CP13" s="613"/>
      <c r="CQ13" s="614"/>
      <c r="CR13" s="615">
        <v>366856</v>
      </c>
      <c r="CS13" s="616"/>
      <c r="CT13" s="616"/>
      <c r="CU13" s="616"/>
      <c r="CV13" s="616"/>
      <c r="CW13" s="616"/>
      <c r="CX13" s="616"/>
      <c r="CY13" s="617"/>
      <c r="CZ13" s="657">
        <v>8.1999999999999993</v>
      </c>
      <c r="DA13" s="657"/>
      <c r="DB13" s="657"/>
      <c r="DC13" s="657"/>
      <c r="DD13" s="621">
        <v>211541</v>
      </c>
      <c r="DE13" s="616"/>
      <c r="DF13" s="616"/>
      <c r="DG13" s="616"/>
      <c r="DH13" s="616"/>
      <c r="DI13" s="616"/>
      <c r="DJ13" s="616"/>
      <c r="DK13" s="616"/>
      <c r="DL13" s="616"/>
      <c r="DM13" s="616"/>
      <c r="DN13" s="616"/>
      <c r="DO13" s="616"/>
      <c r="DP13" s="617"/>
      <c r="DQ13" s="621">
        <v>199171</v>
      </c>
      <c r="DR13" s="616"/>
      <c r="DS13" s="616"/>
      <c r="DT13" s="616"/>
      <c r="DU13" s="616"/>
      <c r="DV13" s="616"/>
      <c r="DW13" s="616"/>
      <c r="DX13" s="616"/>
      <c r="DY13" s="616"/>
      <c r="DZ13" s="616"/>
      <c r="EA13" s="616"/>
      <c r="EB13" s="616"/>
      <c r="EC13" s="656"/>
    </row>
    <row r="14" spans="2:143" ht="11.25" customHeight="1" x14ac:dyDescent="0.2">
      <c r="B14" s="612" t="s">
        <v>189</v>
      </c>
      <c r="C14" s="613"/>
      <c r="D14" s="613"/>
      <c r="E14" s="613"/>
      <c r="F14" s="613"/>
      <c r="G14" s="613"/>
      <c r="H14" s="613"/>
      <c r="I14" s="613"/>
      <c r="J14" s="613"/>
      <c r="K14" s="613"/>
      <c r="L14" s="613"/>
      <c r="M14" s="613"/>
      <c r="N14" s="613"/>
      <c r="O14" s="613"/>
      <c r="P14" s="613"/>
      <c r="Q14" s="614"/>
      <c r="R14" s="615">
        <v>48</v>
      </c>
      <c r="S14" s="616"/>
      <c r="T14" s="616"/>
      <c r="U14" s="616"/>
      <c r="V14" s="616"/>
      <c r="W14" s="616"/>
      <c r="X14" s="616"/>
      <c r="Y14" s="617"/>
      <c r="Z14" s="657">
        <v>0</v>
      </c>
      <c r="AA14" s="657"/>
      <c r="AB14" s="657"/>
      <c r="AC14" s="657"/>
      <c r="AD14" s="658">
        <v>48</v>
      </c>
      <c r="AE14" s="658"/>
      <c r="AF14" s="658"/>
      <c r="AG14" s="658"/>
      <c r="AH14" s="658"/>
      <c r="AI14" s="658"/>
      <c r="AJ14" s="658"/>
      <c r="AK14" s="658"/>
      <c r="AL14" s="618">
        <v>0</v>
      </c>
      <c r="AM14" s="619"/>
      <c r="AN14" s="619"/>
      <c r="AO14" s="659"/>
      <c r="AP14" s="612" t="s">
        <v>190</v>
      </c>
      <c r="AQ14" s="613"/>
      <c r="AR14" s="613"/>
      <c r="AS14" s="613"/>
      <c r="AT14" s="613"/>
      <c r="AU14" s="613"/>
      <c r="AV14" s="613"/>
      <c r="AW14" s="613"/>
      <c r="AX14" s="613"/>
      <c r="AY14" s="613"/>
      <c r="AZ14" s="613"/>
      <c r="BA14" s="613"/>
      <c r="BB14" s="613"/>
      <c r="BC14" s="613"/>
      <c r="BD14" s="613"/>
      <c r="BE14" s="613"/>
      <c r="BF14" s="614"/>
      <c r="BG14" s="615">
        <v>18218</v>
      </c>
      <c r="BH14" s="616"/>
      <c r="BI14" s="616"/>
      <c r="BJ14" s="616"/>
      <c r="BK14" s="616"/>
      <c r="BL14" s="616"/>
      <c r="BM14" s="616"/>
      <c r="BN14" s="617"/>
      <c r="BO14" s="657">
        <v>5</v>
      </c>
      <c r="BP14" s="657"/>
      <c r="BQ14" s="657"/>
      <c r="BR14" s="657"/>
      <c r="BS14" s="658" t="s">
        <v>64</v>
      </c>
      <c r="BT14" s="658"/>
      <c r="BU14" s="658"/>
      <c r="BV14" s="658"/>
      <c r="BW14" s="658"/>
      <c r="BX14" s="658"/>
      <c r="BY14" s="658"/>
      <c r="BZ14" s="658"/>
      <c r="CA14" s="658"/>
      <c r="CB14" s="692"/>
      <c r="CD14" s="612" t="s">
        <v>191</v>
      </c>
      <c r="CE14" s="613"/>
      <c r="CF14" s="613"/>
      <c r="CG14" s="613"/>
      <c r="CH14" s="613"/>
      <c r="CI14" s="613"/>
      <c r="CJ14" s="613"/>
      <c r="CK14" s="613"/>
      <c r="CL14" s="613"/>
      <c r="CM14" s="613"/>
      <c r="CN14" s="613"/>
      <c r="CO14" s="613"/>
      <c r="CP14" s="613"/>
      <c r="CQ14" s="614"/>
      <c r="CR14" s="615">
        <v>202973</v>
      </c>
      <c r="CS14" s="616"/>
      <c r="CT14" s="616"/>
      <c r="CU14" s="616"/>
      <c r="CV14" s="616"/>
      <c r="CW14" s="616"/>
      <c r="CX14" s="616"/>
      <c r="CY14" s="617"/>
      <c r="CZ14" s="657">
        <v>4.5</v>
      </c>
      <c r="DA14" s="657"/>
      <c r="DB14" s="657"/>
      <c r="DC14" s="657"/>
      <c r="DD14" s="621">
        <v>95152</v>
      </c>
      <c r="DE14" s="616"/>
      <c r="DF14" s="616"/>
      <c r="DG14" s="616"/>
      <c r="DH14" s="616"/>
      <c r="DI14" s="616"/>
      <c r="DJ14" s="616"/>
      <c r="DK14" s="616"/>
      <c r="DL14" s="616"/>
      <c r="DM14" s="616"/>
      <c r="DN14" s="616"/>
      <c r="DO14" s="616"/>
      <c r="DP14" s="617"/>
      <c r="DQ14" s="621">
        <v>184381</v>
      </c>
      <c r="DR14" s="616"/>
      <c r="DS14" s="616"/>
      <c r="DT14" s="616"/>
      <c r="DU14" s="616"/>
      <c r="DV14" s="616"/>
      <c r="DW14" s="616"/>
      <c r="DX14" s="616"/>
      <c r="DY14" s="616"/>
      <c r="DZ14" s="616"/>
      <c r="EA14" s="616"/>
      <c r="EB14" s="616"/>
      <c r="EC14" s="656"/>
    </row>
    <row r="15" spans="2:143" ht="11.25" customHeight="1" x14ac:dyDescent="0.2">
      <c r="B15" s="612" t="s">
        <v>192</v>
      </c>
      <c r="C15" s="613"/>
      <c r="D15" s="613"/>
      <c r="E15" s="613"/>
      <c r="F15" s="613"/>
      <c r="G15" s="613"/>
      <c r="H15" s="613"/>
      <c r="I15" s="613"/>
      <c r="J15" s="613"/>
      <c r="K15" s="613"/>
      <c r="L15" s="613"/>
      <c r="M15" s="613"/>
      <c r="N15" s="613"/>
      <c r="O15" s="613"/>
      <c r="P15" s="613"/>
      <c r="Q15" s="614"/>
      <c r="R15" s="615" t="s">
        <v>64</v>
      </c>
      <c r="S15" s="616"/>
      <c r="T15" s="616"/>
      <c r="U15" s="616"/>
      <c r="V15" s="616"/>
      <c r="W15" s="616"/>
      <c r="X15" s="616"/>
      <c r="Y15" s="617"/>
      <c r="Z15" s="657" t="s">
        <v>64</v>
      </c>
      <c r="AA15" s="657"/>
      <c r="AB15" s="657"/>
      <c r="AC15" s="657"/>
      <c r="AD15" s="658" t="s">
        <v>64</v>
      </c>
      <c r="AE15" s="658"/>
      <c r="AF15" s="658"/>
      <c r="AG15" s="658"/>
      <c r="AH15" s="658"/>
      <c r="AI15" s="658"/>
      <c r="AJ15" s="658"/>
      <c r="AK15" s="658"/>
      <c r="AL15" s="618" t="s">
        <v>64</v>
      </c>
      <c r="AM15" s="619"/>
      <c r="AN15" s="619"/>
      <c r="AO15" s="659"/>
      <c r="AP15" s="612" t="s">
        <v>193</v>
      </c>
      <c r="AQ15" s="613"/>
      <c r="AR15" s="613"/>
      <c r="AS15" s="613"/>
      <c r="AT15" s="613"/>
      <c r="AU15" s="613"/>
      <c r="AV15" s="613"/>
      <c r="AW15" s="613"/>
      <c r="AX15" s="613"/>
      <c r="AY15" s="613"/>
      <c r="AZ15" s="613"/>
      <c r="BA15" s="613"/>
      <c r="BB15" s="613"/>
      <c r="BC15" s="613"/>
      <c r="BD15" s="613"/>
      <c r="BE15" s="613"/>
      <c r="BF15" s="614"/>
      <c r="BG15" s="615">
        <v>8588</v>
      </c>
      <c r="BH15" s="616"/>
      <c r="BI15" s="616"/>
      <c r="BJ15" s="616"/>
      <c r="BK15" s="616"/>
      <c r="BL15" s="616"/>
      <c r="BM15" s="616"/>
      <c r="BN15" s="617"/>
      <c r="BO15" s="657">
        <v>2.4</v>
      </c>
      <c r="BP15" s="657"/>
      <c r="BQ15" s="657"/>
      <c r="BR15" s="657"/>
      <c r="BS15" s="658" t="s">
        <v>64</v>
      </c>
      <c r="BT15" s="658"/>
      <c r="BU15" s="658"/>
      <c r="BV15" s="658"/>
      <c r="BW15" s="658"/>
      <c r="BX15" s="658"/>
      <c r="BY15" s="658"/>
      <c r="BZ15" s="658"/>
      <c r="CA15" s="658"/>
      <c r="CB15" s="692"/>
      <c r="CD15" s="612" t="s">
        <v>194</v>
      </c>
      <c r="CE15" s="613"/>
      <c r="CF15" s="613"/>
      <c r="CG15" s="613"/>
      <c r="CH15" s="613"/>
      <c r="CI15" s="613"/>
      <c r="CJ15" s="613"/>
      <c r="CK15" s="613"/>
      <c r="CL15" s="613"/>
      <c r="CM15" s="613"/>
      <c r="CN15" s="613"/>
      <c r="CO15" s="613"/>
      <c r="CP15" s="613"/>
      <c r="CQ15" s="614"/>
      <c r="CR15" s="615">
        <v>337797</v>
      </c>
      <c r="CS15" s="616"/>
      <c r="CT15" s="616"/>
      <c r="CU15" s="616"/>
      <c r="CV15" s="616"/>
      <c r="CW15" s="616"/>
      <c r="CX15" s="616"/>
      <c r="CY15" s="617"/>
      <c r="CZ15" s="657">
        <v>7.6</v>
      </c>
      <c r="DA15" s="657"/>
      <c r="DB15" s="657"/>
      <c r="DC15" s="657"/>
      <c r="DD15" s="621">
        <v>18731</v>
      </c>
      <c r="DE15" s="616"/>
      <c r="DF15" s="616"/>
      <c r="DG15" s="616"/>
      <c r="DH15" s="616"/>
      <c r="DI15" s="616"/>
      <c r="DJ15" s="616"/>
      <c r="DK15" s="616"/>
      <c r="DL15" s="616"/>
      <c r="DM15" s="616"/>
      <c r="DN15" s="616"/>
      <c r="DO15" s="616"/>
      <c r="DP15" s="617"/>
      <c r="DQ15" s="621">
        <v>270161</v>
      </c>
      <c r="DR15" s="616"/>
      <c r="DS15" s="616"/>
      <c r="DT15" s="616"/>
      <c r="DU15" s="616"/>
      <c r="DV15" s="616"/>
      <c r="DW15" s="616"/>
      <c r="DX15" s="616"/>
      <c r="DY15" s="616"/>
      <c r="DZ15" s="616"/>
      <c r="EA15" s="616"/>
      <c r="EB15" s="616"/>
      <c r="EC15" s="656"/>
    </row>
    <row r="16" spans="2:143" ht="11.25" customHeight="1" x14ac:dyDescent="0.2">
      <c r="B16" s="612" t="s">
        <v>195</v>
      </c>
      <c r="C16" s="613"/>
      <c r="D16" s="613"/>
      <c r="E16" s="613"/>
      <c r="F16" s="613"/>
      <c r="G16" s="613"/>
      <c r="H16" s="613"/>
      <c r="I16" s="613"/>
      <c r="J16" s="613"/>
      <c r="K16" s="613"/>
      <c r="L16" s="613"/>
      <c r="M16" s="613"/>
      <c r="N16" s="613"/>
      <c r="O16" s="613"/>
      <c r="P16" s="613"/>
      <c r="Q16" s="614"/>
      <c r="R16" s="615">
        <v>2856</v>
      </c>
      <c r="S16" s="616"/>
      <c r="T16" s="616"/>
      <c r="U16" s="616"/>
      <c r="V16" s="616"/>
      <c r="W16" s="616"/>
      <c r="X16" s="616"/>
      <c r="Y16" s="617"/>
      <c r="Z16" s="657">
        <v>0.1</v>
      </c>
      <c r="AA16" s="657"/>
      <c r="AB16" s="657"/>
      <c r="AC16" s="657"/>
      <c r="AD16" s="658">
        <v>2856</v>
      </c>
      <c r="AE16" s="658"/>
      <c r="AF16" s="658"/>
      <c r="AG16" s="658"/>
      <c r="AH16" s="658"/>
      <c r="AI16" s="658"/>
      <c r="AJ16" s="658"/>
      <c r="AK16" s="658"/>
      <c r="AL16" s="618">
        <v>0.1</v>
      </c>
      <c r="AM16" s="619"/>
      <c r="AN16" s="619"/>
      <c r="AO16" s="659"/>
      <c r="AP16" s="612" t="s">
        <v>196</v>
      </c>
      <c r="AQ16" s="613"/>
      <c r="AR16" s="613"/>
      <c r="AS16" s="613"/>
      <c r="AT16" s="613"/>
      <c r="AU16" s="613"/>
      <c r="AV16" s="613"/>
      <c r="AW16" s="613"/>
      <c r="AX16" s="613"/>
      <c r="AY16" s="613"/>
      <c r="AZ16" s="613"/>
      <c r="BA16" s="613"/>
      <c r="BB16" s="613"/>
      <c r="BC16" s="613"/>
      <c r="BD16" s="613"/>
      <c r="BE16" s="613"/>
      <c r="BF16" s="614"/>
      <c r="BG16" s="615" t="s">
        <v>64</v>
      </c>
      <c r="BH16" s="616"/>
      <c r="BI16" s="616"/>
      <c r="BJ16" s="616"/>
      <c r="BK16" s="616"/>
      <c r="BL16" s="616"/>
      <c r="BM16" s="616"/>
      <c r="BN16" s="617"/>
      <c r="BO16" s="657" t="s">
        <v>64</v>
      </c>
      <c r="BP16" s="657"/>
      <c r="BQ16" s="657"/>
      <c r="BR16" s="657"/>
      <c r="BS16" s="658" t="s">
        <v>64</v>
      </c>
      <c r="BT16" s="658"/>
      <c r="BU16" s="658"/>
      <c r="BV16" s="658"/>
      <c r="BW16" s="658"/>
      <c r="BX16" s="658"/>
      <c r="BY16" s="658"/>
      <c r="BZ16" s="658"/>
      <c r="CA16" s="658"/>
      <c r="CB16" s="692"/>
      <c r="CD16" s="612" t="s">
        <v>197</v>
      </c>
      <c r="CE16" s="613"/>
      <c r="CF16" s="613"/>
      <c r="CG16" s="613"/>
      <c r="CH16" s="613"/>
      <c r="CI16" s="613"/>
      <c r="CJ16" s="613"/>
      <c r="CK16" s="613"/>
      <c r="CL16" s="613"/>
      <c r="CM16" s="613"/>
      <c r="CN16" s="613"/>
      <c r="CO16" s="613"/>
      <c r="CP16" s="613"/>
      <c r="CQ16" s="614"/>
      <c r="CR16" s="615">
        <v>262</v>
      </c>
      <c r="CS16" s="616"/>
      <c r="CT16" s="616"/>
      <c r="CU16" s="616"/>
      <c r="CV16" s="616"/>
      <c r="CW16" s="616"/>
      <c r="CX16" s="616"/>
      <c r="CY16" s="617"/>
      <c r="CZ16" s="657">
        <v>0</v>
      </c>
      <c r="DA16" s="657"/>
      <c r="DB16" s="657"/>
      <c r="DC16" s="657"/>
      <c r="DD16" s="621" t="s">
        <v>64</v>
      </c>
      <c r="DE16" s="616"/>
      <c r="DF16" s="616"/>
      <c r="DG16" s="616"/>
      <c r="DH16" s="616"/>
      <c r="DI16" s="616"/>
      <c r="DJ16" s="616"/>
      <c r="DK16" s="616"/>
      <c r="DL16" s="616"/>
      <c r="DM16" s="616"/>
      <c r="DN16" s="616"/>
      <c r="DO16" s="616"/>
      <c r="DP16" s="617"/>
      <c r="DQ16" s="621">
        <v>174</v>
      </c>
      <c r="DR16" s="616"/>
      <c r="DS16" s="616"/>
      <c r="DT16" s="616"/>
      <c r="DU16" s="616"/>
      <c r="DV16" s="616"/>
      <c r="DW16" s="616"/>
      <c r="DX16" s="616"/>
      <c r="DY16" s="616"/>
      <c r="DZ16" s="616"/>
      <c r="EA16" s="616"/>
      <c r="EB16" s="616"/>
      <c r="EC16" s="656"/>
    </row>
    <row r="17" spans="2:133" ht="11.25" customHeight="1" x14ac:dyDescent="0.2">
      <c r="B17" s="612" t="s">
        <v>198</v>
      </c>
      <c r="C17" s="613"/>
      <c r="D17" s="613"/>
      <c r="E17" s="613"/>
      <c r="F17" s="613"/>
      <c r="G17" s="613"/>
      <c r="H17" s="613"/>
      <c r="I17" s="613"/>
      <c r="J17" s="613"/>
      <c r="K17" s="613"/>
      <c r="L17" s="613"/>
      <c r="M17" s="613"/>
      <c r="N17" s="613"/>
      <c r="O17" s="613"/>
      <c r="P17" s="613"/>
      <c r="Q17" s="614"/>
      <c r="R17" s="615">
        <v>5377</v>
      </c>
      <c r="S17" s="616"/>
      <c r="T17" s="616"/>
      <c r="U17" s="616"/>
      <c r="V17" s="616"/>
      <c r="W17" s="616"/>
      <c r="X17" s="616"/>
      <c r="Y17" s="617"/>
      <c r="Z17" s="657">
        <v>0.1</v>
      </c>
      <c r="AA17" s="657"/>
      <c r="AB17" s="657"/>
      <c r="AC17" s="657"/>
      <c r="AD17" s="658">
        <v>5377</v>
      </c>
      <c r="AE17" s="658"/>
      <c r="AF17" s="658"/>
      <c r="AG17" s="658"/>
      <c r="AH17" s="658"/>
      <c r="AI17" s="658"/>
      <c r="AJ17" s="658"/>
      <c r="AK17" s="658"/>
      <c r="AL17" s="618">
        <v>0.2</v>
      </c>
      <c r="AM17" s="619"/>
      <c r="AN17" s="619"/>
      <c r="AO17" s="659"/>
      <c r="AP17" s="612" t="s">
        <v>199</v>
      </c>
      <c r="AQ17" s="613"/>
      <c r="AR17" s="613"/>
      <c r="AS17" s="613"/>
      <c r="AT17" s="613"/>
      <c r="AU17" s="613"/>
      <c r="AV17" s="613"/>
      <c r="AW17" s="613"/>
      <c r="AX17" s="613"/>
      <c r="AY17" s="613"/>
      <c r="AZ17" s="613"/>
      <c r="BA17" s="613"/>
      <c r="BB17" s="613"/>
      <c r="BC17" s="613"/>
      <c r="BD17" s="613"/>
      <c r="BE17" s="613"/>
      <c r="BF17" s="614"/>
      <c r="BG17" s="615" t="s">
        <v>64</v>
      </c>
      <c r="BH17" s="616"/>
      <c r="BI17" s="616"/>
      <c r="BJ17" s="616"/>
      <c r="BK17" s="616"/>
      <c r="BL17" s="616"/>
      <c r="BM17" s="616"/>
      <c r="BN17" s="617"/>
      <c r="BO17" s="657" t="s">
        <v>64</v>
      </c>
      <c r="BP17" s="657"/>
      <c r="BQ17" s="657"/>
      <c r="BR17" s="657"/>
      <c r="BS17" s="658" t="s">
        <v>64</v>
      </c>
      <c r="BT17" s="658"/>
      <c r="BU17" s="658"/>
      <c r="BV17" s="658"/>
      <c r="BW17" s="658"/>
      <c r="BX17" s="658"/>
      <c r="BY17" s="658"/>
      <c r="BZ17" s="658"/>
      <c r="CA17" s="658"/>
      <c r="CB17" s="692"/>
      <c r="CD17" s="612" t="s">
        <v>200</v>
      </c>
      <c r="CE17" s="613"/>
      <c r="CF17" s="613"/>
      <c r="CG17" s="613"/>
      <c r="CH17" s="613"/>
      <c r="CI17" s="613"/>
      <c r="CJ17" s="613"/>
      <c r="CK17" s="613"/>
      <c r="CL17" s="613"/>
      <c r="CM17" s="613"/>
      <c r="CN17" s="613"/>
      <c r="CO17" s="613"/>
      <c r="CP17" s="613"/>
      <c r="CQ17" s="614"/>
      <c r="CR17" s="615">
        <v>359266</v>
      </c>
      <c r="CS17" s="616"/>
      <c r="CT17" s="616"/>
      <c r="CU17" s="616"/>
      <c r="CV17" s="616"/>
      <c r="CW17" s="616"/>
      <c r="CX17" s="616"/>
      <c r="CY17" s="617"/>
      <c r="CZ17" s="657">
        <v>8.1</v>
      </c>
      <c r="DA17" s="657"/>
      <c r="DB17" s="657"/>
      <c r="DC17" s="657"/>
      <c r="DD17" s="621" t="s">
        <v>64</v>
      </c>
      <c r="DE17" s="616"/>
      <c r="DF17" s="616"/>
      <c r="DG17" s="616"/>
      <c r="DH17" s="616"/>
      <c r="DI17" s="616"/>
      <c r="DJ17" s="616"/>
      <c r="DK17" s="616"/>
      <c r="DL17" s="616"/>
      <c r="DM17" s="616"/>
      <c r="DN17" s="616"/>
      <c r="DO17" s="616"/>
      <c r="DP17" s="617"/>
      <c r="DQ17" s="621">
        <v>359266</v>
      </c>
      <c r="DR17" s="616"/>
      <c r="DS17" s="616"/>
      <c r="DT17" s="616"/>
      <c r="DU17" s="616"/>
      <c r="DV17" s="616"/>
      <c r="DW17" s="616"/>
      <c r="DX17" s="616"/>
      <c r="DY17" s="616"/>
      <c r="DZ17" s="616"/>
      <c r="EA17" s="616"/>
      <c r="EB17" s="616"/>
      <c r="EC17" s="656"/>
    </row>
    <row r="18" spans="2:133" ht="11.25" customHeight="1" x14ac:dyDescent="0.2">
      <c r="B18" s="612" t="s">
        <v>201</v>
      </c>
      <c r="C18" s="613"/>
      <c r="D18" s="613"/>
      <c r="E18" s="613"/>
      <c r="F18" s="613"/>
      <c r="G18" s="613"/>
      <c r="H18" s="613"/>
      <c r="I18" s="613"/>
      <c r="J18" s="613"/>
      <c r="K18" s="613"/>
      <c r="L18" s="613"/>
      <c r="M18" s="613"/>
      <c r="N18" s="613"/>
      <c r="O18" s="613"/>
      <c r="P18" s="613"/>
      <c r="Q18" s="614"/>
      <c r="R18" s="615">
        <v>1225</v>
      </c>
      <c r="S18" s="616"/>
      <c r="T18" s="616"/>
      <c r="U18" s="616"/>
      <c r="V18" s="616"/>
      <c r="W18" s="616"/>
      <c r="X18" s="616"/>
      <c r="Y18" s="617"/>
      <c r="Z18" s="657">
        <v>0</v>
      </c>
      <c r="AA18" s="657"/>
      <c r="AB18" s="657"/>
      <c r="AC18" s="657"/>
      <c r="AD18" s="658">
        <v>1225</v>
      </c>
      <c r="AE18" s="658"/>
      <c r="AF18" s="658"/>
      <c r="AG18" s="658"/>
      <c r="AH18" s="658"/>
      <c r="AI18" s="658"/>
      <c r="AJ18" s="658"/>
      <c r="AK18" s="658"/>
      <c r="AL18" s="618">
        <v>0</v>
      </c>
      <c r="AM18" s="619"/>
      <c r="AN18" s="619"/>
      <c r="AO18" s="659"/>
      <c r="AP18" s="612" t="s">
        <v>202</v>
      </c>
      <c r="AQ18" s="613"/>
      <c r="AR18" s="613"/>
      <c r="AS18" s="613"/>
      <c r="AT18" s="613"/>
      <c r="AU18" s="613"/>
      <c r="AV18" s="613"/>
      <c r="AW18" s="613"/>
      <c r="AX18" s="613"/>
      <c r="AY18" s="613"/>
      <c r="AZ18" s="613"/>
      <c r="BA18" s="613"/>
      <c r="BB18" s="613"/>
      <c r="BC18" s="613"/>
      <c r="BD18" s="613"/>
      <c r="BE18" s="613"/>
      <c r="BF18" s="614"/>
      <c r="BG18" s="615" t="s">
        <v>64</v>
      </c>
      <c r="BH18" s="616"/>
      <c r="BI18" s="616"/>
      <c r="BJ18" s="616"/>
      <c r="BK18" s="616"/>
      <c r="BL18" s="616"/>
      <c r="BM18" s="616"/>
      <c r="BN18" s="617"/>
      <c r="BO18" s="657" t="s">
        <v>64</v>
      </c>
      <c r="BP18" s="657"/>
      <c r="BQ18" s="657"/>
      <c r="BR18" s="657"/>
      <c r="BS18" s="658" t="s">
        <v>64</v>
      </c>
      <c r="BT18" s="658"/>
      <c r="BU18" s="658"/>
      <c r="BV18" s="658"/>
      <c r="BW18" s="658"/>
      <c r="BX18" s="658"/>
      <c r="BY18" s="658"/>
      <c r="BZ18" s="658"/>
      <c r="CA18" s="658"/>
      <c r="CB18" s="692"/>
      <c r="CD18" s="612" t="s">
        <v>203</v>
      </c>
      <c r="CE18" s="613"/>
      <c r="CF18" s="613"/>
      <c r="CG18" s="613"/>
      <c r="CH18" s="613"/>
      <c r="CI18" s="613"/>
      <c r="CJ18" s="613"/>
      <c r="CK18" s="613"/>
      <c r="CL18" s="613"/>
      <c r="CM18" s="613"/>
      <c r="CN18" s="613"/>
      <c r="CO18" s="613"/>
      <c r="CP18" s="613"/>
      <c r="CQ18" s="614"/>
      <c r="CR18" s="615" t="s">
        <v>64</v>
      </c>
      <c r="CS18" s="616"/>
      <c r="CT18" s="616"/>
      <c r="CU18" s="616"/>
      <c r="CV18" s="616"/>
      <c r="CW18" s="616"/>
      <c r="CX18" s="616"/>
      <c r="CY18" s="617"/>
      <c r="CZ18" s="657" t="s">
        <v>64</v>
      </c>
      <c r="DA18" s="657"/>
      <c r="DB18" s="657"/>
      <c r="DC18" s="657"/>
      <c r="DD18" s="621" t="s">
        <v>64</v>
      </c>
      <c r="DE18" s="616"/>
      <c r="DF18" s="616"/>
      <c r="DG18" s="616"/>
      <c r="DH18" s="616"/>
      <c r="DI18" s="616"/>
      <c r="DJ18" s="616"/>
      <c r="DK18" s="616"/>
      <c r="DL18" s="616"/>
      <c r="DM18" s="616"/>
      <c r="DN18" s="616"/>
      <c r="DO18" s="616"/>
      <c r="DP18" s="617"/>
      <c r="DQ18" s="621" t="s">
        <v>64</v>
      </c>
      <c r="DR18" s="616"/>
      <c r="DS18" s="616"/>
      <c r="DT18" s="616"/>
      <c r="DU18" s="616"/>
      <c r="DV18" s="616"/>
      <c r="DW18" s="616"/>
      <c r="DX18" s="616"/>
      <c r="DY18" s="616"/>
      <c r="DZ18" s="616"/>
      <c r="EA18" s="616"/>
      <c r="EB18" s="616"/>
      <c r="EC18" s="656"/>
    </row>
    <row r="19" spans="2:133" ht="11.25" customHeight="1" x14ac:dyDescent="0.2">
      <c r="B19" s="612" t="s">
        <v>204</v>
      </c>
      <c r="C19" s="613"/>
      <c r="D19" s="613"/>
      <c r="E19" s="613"/>
      <c r="F19" s="613"/>
      <c r="G19" s="613"/>
      <c r="H19" s="613"/>
      <c r="I19" s="613"/>
      <c r="J19" s="613"/>
      <c r="K19" s="613"/>
      <c r="L19" s="613"/>
      <c r="M19" s="613"/>
      <c r="N19" s="613"/>
      <c r="O19" s="613"/>
      <c r="P19" s="613"/>
      <c r="Q19" s="614"/>
      <c r="R19" s="615">
        <v>1225</v>
      </c>
      <c r="S19" s="616"/>
      <c r="T19" s="616"/>
      <c r="U19" s="616"/>
      <c r="V19" s="616"/>
      <c r="W19" s="616"/>
      <c r="X19" s="616"/>
      <c r="Y19" s="617"/>
      <c r="Z19" s="657">
        <v>0</v>
      </c>
      <c r="AA19" s="657"/>
      <c r="AB19" s="657"/>
      <c r="AC19" s="657"/>
      <c r="AD19" s="658">
        <v>1225</v>
      </c>
      <c r="AE19" s="658"/>
      <c r="AF19" s="658"/>
      <c r="AG19" s="658"/>
      <c r="AH19" s="658"/>
      <c r="AI19" s="658"/>
      <c r="AJ19" s="658"/>
      <c r="AK19" s="658"/>
      <c r="AL19" s="618">
        <v>0</v>
      </c>
      <c r="AM19" s="619"/>
      <c r="AN19" s="619"/>
      <c r="AO19" s="659"/>
      <c r="AP19" s="612" t="s">
        <v>205</v>
      </c>
      <c r="AQ19" s="613"/>
      <c r="AR19" s="613"/>
      <c r="AS19" s="613"/>
      <c r="AT19" s="613"/>
      <c r="AU19" s="613"/>
      <c r="AV19" s="613"/>
      <c r="AW19" s="613"/>
      <c r="AX19" s="613"/>
      <c r="AY19" s="613"/>
      <c r="AZ19" s="613"/>
      <c r="BA19" s="613"/>
      <c r="BB19" s="613"/>
      <c r="BC19" s="613"/>
      <c r="BD19" s="613"/>
      <c r="BE19" s="613"/>
      <c r="BF19" s="614"/>
      <c r="BG19" s="615">
        <v>1081</v>
      </c>
      <c r="BH19" s="616"/>
      <c r="BI19" s="616"/>
      <c r="BJ19" s="616"/>
      <c r="BK19" s="616"/>
      <c r="BL19" s="616"/>
      <c r="BM19" s="616"/>
      <c r="BN19" s="617"/>
      <c r="BO19" s="657">
        <v>0.3</v>
      </c>
      <c r="BP19" s="657"/>
      <c r="BQ19" s="657"/>
      <c r="BR19" s="657"/>
      <c r="BS19" s="658" t="s">
        <v>64</v>
      </c>
      <c r="BT19" s="658"/>
      <c r="BU19" s="658"/>
      <c r="BV19" s="658"/>
      <c r="BW19" s="658"/>
      <c r="BX19" s="658"/>
      <c r="BY19" s="658"/>
      <c r="BZ19" s="658"/>
      <c r="CA19" s="658"/>
      <c r="CB19" s="692"/>
      <c r="CD19" s="612" t="s">
        <v>206</v>
      </c>
      <c r="CE19" s="613"/>
      <c r="CF19" s="613"/>
      <c r="CG19" s="613"/>
      <c r="CH19" s="613"/>
      <c r="CI19" s="613"/>
      <c r="CJ19" s="613"/>
      <c r="CK19" s="613"/>
      <c r="CL19" s="613"/>
      <c r="CM19" s="613"/>
      <c r="CN19" s="613"/>
      <c r="CO19" s="613"/>
      <c r="CP19" s="613"/>
      <c r="CQ19" s="614"/>
      <c r="CR19" s="615" t="s">
        <v>64</v>
      </c>
      <c r="CS19" s="616"/>
      <c r="CT19" s="616"/>
      <c r="CU19" s="616"/>
      <c r="CV19" s="616"/>
      <c r="CW19" s="616"/>
      <c r="CX19" s="616"/>
      <c r="CY19" s="617"/>
      <c r="CZ19" s="657" t="s">
        <v>64</v>
      </c>
      <c r="DA19" s="657"/>
      <c r="DB19" s="657"/>
      <c r="DC19" s="657"/>
      <c r="DD19" s="621" t="s">
        <v>64</v>
      </c>
      <c r="DE19" s="616"/>
      <c r="DF19" s="616"/>
      <c r="DG19" s="616"/>
      <c r="DH19" s="616"/>
      <c r="DI19" s="616"/>
      <c r="DJ19" s="616"/>
      <c r="DK19" s="616"/>
      <c r="DL19" s="616"/>
      <c r="DM19" s="616"/>
      <c r="DN19" s="616"/>
      <c r="DO19" s="616"/>
      <c r="DP19" s="617"/>
      <c r="DQ19" s="621" t="s">
        <v>64</v>
      </c>
      <c r="DR19" s="616"/>
      <c r="DS19" s="616"/>
      <c r="DT19" s="616"/>
      <c r="DU19" s="616"/>
      <c r="DV19" s="616"/>
      <c r="DW19" s="616"/>
      <c r="DX19" s="616"/>
      <c r="DY19" s="616"/>
      <c r="DZ19" s="616"/>
      <c r="EA19" s="616"/>
      <c r="EB19" s="616"/>
      <c r="EC19" s="656"/>
    </row>
    <row r="20" spans="2:133" ht="11.25" customHeight="1" x14ac:dyDescent="0.2">
      <c r="B20" s="682" t="s">
        <v>207</v>
      </c>
      <c r="C20" s="683"/>
      <c r="D20" s="683"/>
      <c r="E20" s="683"/>
      <c r="F20" s="683"/>
      <c r="G20" s="683"/>
      <c r="H20" s="683"/>
      <c r="I20" s="683"/>
      <c r="J20" s="683"/>
      <c r="K20" s="683"/>
      <c r="L20" s="683"/>
      <c r="M20" s="683"/>
      <c r="N20" s="683"/>
      <c r="O20" s="683"/>
      <c r="P20" s="683"/>
      <c r="Q20" s="684"/>
      <c r="R20" s="615" t="s">
        <v>64</v>
      </c>
      <c r="S20" s="616"/>
      <c r="T20" s="616"/>
      <c r="U20" s="616"/>
      <c r="V20" s="616"/>
      <c r="W20" s="616"/>
      <c r="X20" s="616"/>
      <c r="Y20" s="617"/>
      <c r="Z20" s="657" t="s">
        <v>64</v>
      </c>
      <c r="AA20" s="657"/>
      <c r="AB20" s="657"/>
      <c r="AC20" s="657"/>
      <c r="AD20" s="658" t="s">
        <v>64</v>
      </c>
      <c r="AE20" s="658"/>
      <c r="AF20" s="658"/>
      <c r="AG20" s="658"/>
      <c r="AH20" s="658"/>
      <c r="AI20" s="658"/>
      <c r="AJ20" s="658"/>
      <c r="AK20" s="658"/>
      <c r="AL20" s="618" t="s">
        <v>64</v>
      </c>
      <c r="AM20" s="619"/>
      <c r="AN20" s="619"/>
      <c r="AO20" s="659"/>
      <c r="AP20" s="612" t="s">
        <v>208</v>
      </c>
      <c r="AQ20" s="613"/>
      <c r="AR20" s="613"/>
      <c r="AS20" s="613"/>
      <c r="AT20" s="613"/>
      <c r="AU20" s="613"/>
      <c r="AV20" s="613"/>
      <c r="AW20" s="613"/>
      <c r="AX20" s="613"/>
      <c r="AY20" s="613"/>
      <c r="AZ20" s="613"/>
      <c r="BA20" s="613"/>
      <c r="BB20" s="613"/>
      <c r="BC20" s="613"/>
      <c r="BD20" s="613"/>
      <c r="BE20" s="613"/>
      <c r="BF20" s="614"/>
      <c r="BG20" s="615">
        <v>1081</v>
      </c>
      <c r="BH20" s="616"/>
      <c r="BI20" s="616"/>
      <c r="BJ20" s="616"/>
      <c r="BK20" s="616"/>
      <c r="BL20" s="616"/>
      <c r="BM20" s="616"/>
      <c r="BN20" s="617"/>
      <c r="BO20" s="657">
        <v>0.3</v>
      </c>
      <c r="BP20" s="657"/>
      <c r="BQ20" s="657"/>
      <c r="BR20" s="657"/>
      <c r="BS20" s="658" t="s">
        <v>64</v>
      </c>
      <c r="BT20" s="658"/>
      <c r="BU20" s="658"/>
      <c r="BV20" s="658"/>
      <c r="BW20" s="658"/>
      <c r="BX20" s="658"/>
      <c r="BY20" s="658"/>
      <c r="BZ20" s="658"/>
      <c r="CA20" s="658"/>
      <c r="CB20" s="692"/>
      <c r="CD20" s="612" t="s">
        <v>209</v>
      </c>
      <c r="CE20" s="613"/>
      <c r="CF20" s="613"/>
      <c r="CG20" s="613"/>
      <c r="CH20" s="613"/>
      <c r="CI20" s="613"/>
      <c r="CJ20" s="613"/>
      <c r="CK20" s="613"/>
      <c r="CL20" s="613"/>
      <c r="CM20" s="613"/>
      <c r="CN20" s="613"/>
      <c r="CO20" s="613"/>
      <c r="CP20" s="613"/>
      <c r="CQ20" s="614"/>
      <c r="CR20" s="615">
        <v>4461392</v>
      </c>
      <c r="CS20" s="616"/>
      <c r="CT20" s="616"/>
      <c r="CU20" s="616"/>
      <c r="CV20" s="616"/>
      <c r="CW20" s="616"/>
      <c r="CX20" s="616"/>
      <c r="CY20" s="617"/>
      <c r="CZ20" s="657">
        <v>100</v>
      </c>
      <c r="DA20" s="657"/>
      <c r="DB20" s="657"/>
      <c r="DC20" s="657"/>
      <c r="DD20" s="621">
        <v>399428</v>
      </c>
      <c r="DE20" s="616"/>
      <c r="DF20" s="616"/>
      <c r="DG20" s="616"/>
      <c r="DH20" s="616"/>
      <c r="DI20" s="616"/>
      <c r="DJ20" s="616"/>
      <c r="DK20" s="616"/>
      <c r="DL20" s="616"/>
      <c r="DM20" s="616"/>
      <c r="DN20" s="616"/>
      <c r="DO20" s="616"/>
      <c r="DP20" s="617"/>
      <c r="DQ20" s="621">
        <v>3374845</v>
      </c>
      <c r="DR20" s="616"/>
      <c r="DS20" s="616"/>
      <c r="DT20" s="616"/>
      <c r="DU20" s="616"/>
      <c r="DV20" s="616"/>
      <c r="DW20" s="616"/>
      <c r="DX20" s="616"/>
      <c r="DY20" s="616"/>
      <c r="DZ20" s="616"/>
      <c r="EA20" s="616"/>
      <c r="EB20" s="616"/>
      <c r="EC20" s="656"/>
    </row>
    <row r="21" spans="2:133" ht="11.25" customHeight="1" x14ac:dyDescent="0.2">
      <c r="B21" s="612" t="s">
        <v>210</v>
      </c>
      <c r="C21" s="613"/>
      <c r="D21" s="613"/>
      <c r="E21" s="613"/>
      <c r="F21" s="613"/>
      <c r="G21" s="613"/>
      <c r="H21" s="613"/>
      <c r="I21" s="613"/>
      <c r="J21" s="613"/>
      <c r="K21" s="613"/>
      <c r="L21" s="613"/>
      <c r="M21" s="613"/>
      <c r="N21" s="613"/>
      <c r="O21" s="613"/>
      <c r="P21" s="613"/>
      <c r="Q21" s="614"/>
      <c r="R21" s="615">
        <v>2286022</v>
      </c>
      <c r="S21" s="616"/>
      <c r="T21" s="616"/>
      <c r="U21" s="616"/>
      <c r="V21" s="616"/>
      <c r="W21" s="616"/>
      <c r="X21" s="616"/>
      <c r="Y21" s="617"/>
      <c r="Z21" s="657">
        <v>46.4</v>
      </c>
      <c r="AA21" s="657"/>
      <c r="AB21" s="657"/>
      <c r="AC21" s="657"/>
      <c r="AD21" s="658">
        <v>1975436</v>
      </c>
      <c r="AE21" s="658"/>
      <c r="AF21" s="658"/>
      <c r="AG21" s="658"/>
      <c r="AH21" s="658"/>
      <c r="AI21" s="658"/>
      <c r="AJ21" s="658"/>
      <c r="AK21" s="658"/>
      <c r="AL21" s="618">
        <v>79.400000000000006</v>
      </c>
      <c r="AM21" s="619"/>
      <c r="AN21" s="619"/>
      <c r="AO21" s="659"/>
      <c r="AP21" s="612" t="s">
        <v>211</v>
      </c>
      <c r="AQ21" s="693"/>
      <c r="AR21" s="693"/>
      <c r="AS21" s="693"/>
      <c r="AT21" s="693"/>
      <c r="AU21" s="693"/>
      <c r="AV21" s="693"/>
      <c r="AW21" s="693"/>
      <c r="AX21" s="693"/>
      <c r="AY21" s="693"/>
      <c r="AZ21" s="693"/>
      <c r="BA21" s="693"/>
      <c r="BB21" s="693"/>
      <c r="BC21" s="693"/>
      <c r="BD21" s="693"/>
      <c r="BE21" s="693"/>
      <c r="BF21" s="694"/>
      <c r="BG21" s="615">
        <v>1081</v>
      </c>
      <c r="BH21" s="616"/>
      <c r="BI21" s="616"/>
      <c r="BJ21" s="616"/>
      <c r="BK21" s="616"/>
      <c r="BL21" s="616"/>
      <c r="BM21" s="616"/>
      <c r="BN21" s="617"/>
      <c r="BO21" s="657">
        <v>0.3</v>
      </c>
      <c r="BP21" s="657"/>
      <c r="BQ21" s="657"/>
      <c r="BR21" s="657"/>
      <c r="BS21" s="658" t="s">
        <v>64</v>
      </c>
      <c r="BT21" s="658"/>
      <c r="BU21" s="658"/>
      <c r="BV21" s="658"/>
      <c r="BW21" s="658"/>
      <c r="BX21" s="658"/>
      <c r="BY21" s="658"/>
      <c r="BZ21" s="658"/>
      <c r="CA21" s="658"/>
      <c r="CB21" s="692"/>
      <c r="CD21" s="596"/>
      <c r="CE21" s="597"/>
      <c r="CF21" s="597"/>
      <c r="CG21" s="597"/>
      <c r="CH21" s="597"/>
      <c r="CI21" s="597"/>
      <c r="CJ21" s="597"/>
      <c r="CK21" s="597"/>
      <c r="CL21" s="597"/>
      <c r="CM21" s="597"/>
      <c r="CN21" s="597"/>
      <c r="CO21" s="597"/>
      <c r="CP21" s="597"/>
      <c r="CQ21" s="598"/>
      <c r="CR21" s="706"/>
      <c r="CS21" s="704"/>
      <c r="CT21" s="704"/>
      <c r="CU21" s="704"/>
      <c r="CV21" s="704"/>
      <c r="CW21" s="704"/>
      <c r="CX21" s="704"/>
      <c r="CY21" s="707"/>
      <c r="CZ21" s="708"/>
      <c r="DA21" s="708"/>
      <c r="DB21" s="708"/>
      <c r="DC21" s="708"/>
      <c r="DD21" s="703"/>
      <c r="DE21" s="704"/>
      <c r="DF21" s="704"/>
      <c r="DG21" s="704"/>
      <c r="DH21" s="704"/>
      <c r="DI21" s="704"/>
      <c r="DJ21" s="704"/>
      <c r="DK21" s="704"/>
      <c r="DL21" s="704"/>
      <c r="DM21" s="704"/>
      <c r="DN21" s="704"/>
      <c r="DO21" s="704"/>
      <c r="DP21" s="707"/>
      <c r="DQ21" s="703"/>
      <c r="DR21" s="704"/>
      <c r="DS21" s="704"/>
      <c r="DT21" s="704"/>
      <c r="DU21" s="704"/>
      <c r="DV21" s="704"/>
      <c r="DW21" s="704"/>
      <c r="DX21" s="704"/>
      <c r="DY21" s="704"/>
      <c r="DZ21" s="704"/>
      <c r="EA21" s="704"/>
      <c r="EB21" s="704"/>
      <c r="EC21" s="705"/>
    </row>
    <row r="22" spans="2:133" ht="11.25" customHeight="1" x14ac:dyDescent="0.2">
      <c r="B22" s="612" t="s">
        <v>212</v>
      </c>
      <c r="C22" s="613"/>
      <c r="D22" s="613"/>
      <c r="E22" s="613"/>
      <c r="F22" s="613"/>
      <c r="G22" s="613"/>
      <c r="H22" s="613"/>
      <c r="I22" s="613"/>
      <c r="J22" s="613"/>
      <c r="K22" s="613"/>
      <c r="L22" s="613"/>
      <c r="M22" s="613"/>
      <c r="N22" s="613"/>
      <c r="O22" s="613"/>
      <c r="P22" s="613"/>
      <c r="Q22" s="614"/>
      <c r="R22" s="615">
        <v>1975436</v>
      </c>
      <c r="S22" s="616"/>
      <c r="T22" s="616"/>
      <c r="U22" s="616"/>
      <c r="V22" s="616"/>
      <c r="W22" s="616"/>
      <c r="X22" s="616"/>
      <c r="Y22" s="617"/>
      <c r="Z22" s="657">
        <v>40.1</v>
      </c>
      <c r="AA22" s="657"/>
      <c r="AB22" s="657"/>
      <c r="AC22" s="657"/>
      <c r="AD22" s="658">
        <v>1975436</v>
      </c>
      <c r="AE22" s="658"/>
      <c r="AF22" s="658"/>
      <c r="AG22" s="658"/>
      <c r="AH22" s="658"/>
      <c r="AI22" s="658"/>
      <c r="AJ22" s="658"/>
      <c r="AK22" s="658"/>
      <c r="AL22" s="618">
        <v>79.400000000000006</v>
      </c>
      <c r="AM22" s="619"/>
      <c r="AN22" s="619"/>
      <c r="AO22" s="659"/>
      <c r="AP22" s="612" t="s">
        <v>213</v>
      </c>
      <c r="AQ22" s="693"/>
      <c r="AR22" s="693"/>
      <c r="AS22" s="693"/>
      <c r="AT22" s="693"/>
      <c r="AU22" s="693"/>
      <c r="AV22" s="693"/>
      <c r="AW22" s="693"/>
      <c r="AX22" s="693"/>
      <c r="AY22" s="693"/>
      <c r="AZ22" s="693"/>
      <c r="BA22" s="693"/>
      <c r="BB22" s="693"/>
      <c r="BC22" s="693"/>
      <c r="BD22" s="693"/>
      <c r="BE22" s="693"/>
      <c r="BF22" s="694"/>
      <c r="BG22" s="615" t="s">
        <v>64</v>
      </c>
      <c r="BH22" s="616"/>
      <c r="BI22" s="616"/>
      <c r="BJ22" s="616"/>
      <c r="BK22" s="616"/>
      <c r="BL22" s="616"/>
      <c r="BM22" s="616"/>
      <c r="BN22" s="617"/>
      <c r="BO22" s="657" t="s">
        <v>64</v>
      </c>
      <c r="BP22" s="657"/>
      <c r="BQ22" s="657"/>
      <c r="BR22" s="657"/>
      <c r="BS22" s="658" t="s">
        <v>64</v>
      </c>
      <c r="BT22" s="658"/>
      <c r="BU22" s="658"/>
      <c r="BV22" s="658"/>
      <c r="BW22" s="658"/>
      <c r="BX22" s="658"/>
      <c r="BY22" s="658"/>
      <c r="BZ22" s="658"/>
      <c r="CA22" s="658"/>
      <c r="CB22" s="692"/>
      <c r="CD22" s="673" t="s">
        <v>214</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2" t="s">
        <v>215</v>
      </c>
      <c r="C23" s="613"/>
      <c r="D23" s="613"/>
      <c r="E23" s="613"/>
      <c r="F23" s="613"/>
      <c r="G23" s="613"/>
      <c r="H23" s="613"/>
      <c r="I23" s="613"/>
      <c r="J23" s="613"/>
      <c r="K23" s="613"/>
      <c r="L23" s="613"/>
      <c r="M23" s="613"/>
      <c r="N23" s="613"/>
      <c r="O23" s="613"/>
      <c r="P23" s="613"/>
      <c r="Q23" s="614"/>
      <c r="R23" s="615">
        <v>310586</v>
      </c>
      <c r="S23" s="616"/>
      <c r="T23" s="616"/>
      <c r="U23" s="616"/>
      <c r="V23" s="616"/>
      <c r="W23" s="616"/>
      <c r="X23" s="616"/>
      <c r="Y23" s="617"/>
      <c r="Z23" s="657">
        <v>6.3</v>
      </c>
      <c r="AA23" s="657"/>
      <c r="AB23" s="657"/>
      <c r="AC23" s="657"/>
      <c r="AD23" s="658" t="s">
        <v>64</v>
      </c>
      <c r="AE23" s="658"/>
      <c r="AF23" s="658"/>
      <c r="AG23" s="658"/>
      <c r="AH23" s="658"/>
      <c r="AI23" s="658"/>
      <c r="AJ23" s="658"/>
      <c r="AK23" s="658"/>
      <c r="AL23" s="618" t="s">
        <v>64</v>
      </c>
      <c r="AM23" s="619"/>
      <c r="AN23" s="619"/>
      <c r="AO23" s="659"/>
      <c r="AP23" s="612" t="s">
        <v>216</v>
      </c>
      <c r="AQ23" s="693"/>
      <c r="AR23" s="693"/>
      <c r="AS23" s="693"/>
      <c r="AT23" s="693"/>
      <c r="AU23" s="693"/>
      <c r="AV23" s="693"/>
      <c r="AW23" s="693"/>
      <c r="AX23" s="693"/>
      <c r="AY23" s="693"/>
      <c r="AZ23" s="693"/>
      <c r="BA23" s="693"/>
      <c r="BB23" s="693"/>
      <c r="BC23" s="693"/>
      <c r="BD23" s="693"/>
      <c r="BE23" s="693"/>
      <c r="BF23" s="694"/>
      <c r="BG23" s="615" t="s">
        <v>64</v>
      </c>
      <c r="BH23" s="616"/>
      <c r="BI23" s="616"/>
      <c r="BJ23" s="616"/>
      <c r="BK23" s="616"/>
      <c r="BL23" s="616"/>
      <c r="BM23" s="616"/>
      <c r="BN23" s="617"/>
      <c r="BO23" s="657" t="s">
        <v>64</v>
      </c>
      <c r="BP23" s="657"/>
      <c r="BQ23" s="657"/>
      <c r="BR23" s="657"/>
      <c r="BS23" s="658" t="s">
        <v>64</v>
      </c>
      <c r="BT23" s="658"/>
      <c r="BU23" s="658"/>
      <c r="BV23" s="658"/>
      <c r="BW23" s="658"/>
      <c r="BX23" s="658"/>
      <c r="BY23" s="658"/>
      <c r="BZ23" s="658"/>
      <c r="CA23" s="658"/>
      <c r="CB23" s="692"/>
      <c r="CD23" s="673" t="s">
        <v>156</v>
      </c>
      <c r="CE23" s="674"/>
      <c r="CF23" s="674"/>
      <c r="CG23" s="674"/>
      <c r="CH23" s="674"/>
      <c r="CI23" s="674"/>
      <c r="CJ23" s="674"/>
      <c r="CK23" s="674"/>
      <c r="CL23" s="674"/>
      <c r="CM23" s="674"/>
      <c r="CN23" s="674"/>
      <c r="CO23" s="674"/>
      <c r="CP23" s="674"/>
      <c r="CQ23" s="675"/>
      <c r="CR23" s="673" t="s">
        <v>217</v>
      </c>
      <c r="CS23" s="674"/>
      <c r="CT23" s="674"/>
      <c r="CU23" s="674"/>
      <c r="CV23" s="674"/>
      <c r="CW23" s="674"/>
      <c r="CX23" s="674"/>
      <c r="CY23" s="675"/>
      <c r="CZ23" s="673" t="s">
        <v>218</v>
      </c>
      <c r="DA23" s="674"/>
      <c r="DB23" s="674"/>
      <c r="DC23" s="675"/>
      <c r="DD23" s="673" t="s">
        <v>219</v>
      </c>
      <c r="DE23" s="674"/>
      <c r="DF23" s="674"/>
      <c r="DG23" s="674"/>
      <c r="DH23" s="674"/>
      <c r="DI23" s="674"/>
      <c r="DJ23" s="674"/>
      <c r="DK23" s="675"/>
      <c r="DL23" s="700" t="s">
        <v>220</v>
      </c>
      <c r="DM23" s="701"/>
      <c r="DN23" s="701"/>
      <c r="DO23" s="701"/>
      <c r="DP23" s="701"/>
      <c r="DQ23" s="701"/>
      <c r="DR23" s="701"/>
      <c r="DS23" s="701"/>
      <c r="DT23" s="701"/>
      <c r="DU23" s="701"/>
      <c r="DV23" s="702"/>
      <c r="DW23" s="673" t="s">
        <v>221</v>
      </c>
      <c r="DX23" s="674"/>
      <c r="DY23" s="674"/>
      <c r="DZ23" s="674"/>
      <c r="EA23" s="674"/>
      <c r="EB23" s="674"/>
      <c r="EC23" s="675"/>
    </row>
    <row r="24" spans="2:133" ht="11.25" customHeight="1" x14ac:dyDescent="0.2">
      <c r="B24" s="612" t="s">
        <v>222</v>
      </c>
      <c r="C24" s="613"/>
      <c r="D24" s="613"/>
      <c r="E24" s="613"/>
      <c r="F24" s="613"/>
      <c r="G24" s="613"/>
      <c r="H24" s="613"/>
      <c r="I24" s="613"/>
      <c r="J24" s="613"/>
      <c r="K24" s="613"/>
      <c r="L24" s="613"/>
      <c r="M24" s="613"/>
      <c r="N24" s="613"/>
      <c r="O24" s="613"/>
      <c r="P24" s="613"/>
      <c r="Q24" s="614"/>
      <c r="R24" s="615" t="s">
        <v>64</v>
      </c>
      <c r="S24" s="616"/>
      <c r="T24" s="616"/>
      <c r="U24" s="616"/>
      <c r="V24" s="616"/>
      <c r="W24" s="616"/>
      <c r="X24" s="616"/>
      <c r="Y24" s="617"/>
      <c r="Z24" s="657" t="s">
        <v>64</v>
      </c>
      <c r="AA24" s="657"/>
      <c r="AB24" s="657"/>
      <c r="AC24" s="657"/>
      <c r="AD24" s="658" t="s">
        <v>64</v>
      </c>
      <c r="AE24" s="658"/>
      <c r="AF24" s="658"/>
      <c r="AG24" s="658"/>
      <c r="AH24" s="658"/>
      <c r="AI24" s="658"/>
      <c r="AJ24" s="658"/>
      <c r="AK24" s="658"/>
      <c r="AL24" s="618" t="s">
        <v>64</v>
      </c>
      <c r="AM24" s="619"/>
      <c r="AN24" s="619"/>
      <c r="AO24" s="659"/>
      <c r="AP24" s="612" t="s">
        <v>223</v>
      </c>
      <c r="AQ24" s="693"/>
      <c r="AR24" s="693"/>
      <c r="AS24" s="693"/>
      <c r="AT24" s="693"/>
      <c r="AU24" s="693"/>
      <c r="AV24" s="693"/>
      <c r="AW24" s="693"/>
      <c r="AX24" s="693"/>
      <c r="AY24" s="693"/>
      <c r="AZ24" s="693"/>
      <c r="BA24" s="693"/>
      <c r="BB24" s="693"/>
      <c r="BC24" s="693"/>
      <c r="BD24" s="693"/>
      <c r="BE24" s="693"/>
      <c r="BF24" s="694"/>
      <c r="BG24" s="615" t="s">
        <v>64</v>
      </c>
      <c r="BH24" s="616"/>
      <c r="BI24" s="616"/>
      <c r="BJ24" s="616"/>
      <c r="BK24" s="616"/>
      <c r="BL24" s="616"/>
      <c r="BM24" s="616"/>
      <c r="BN24" s="617"/>
      <c r="BO24" s="657" t="s">
        <v>64</v>
      </c>
      <c r="BP24" s="657"/>
      <c r="BQ24" s="657"/>
      <c r="BR24" s="657"/>
      <c r="BS24" s="658" t="s">
        <v>64</v>
      </c>
      <c r="BT24" s="658"/>
      <c r="BU24" s="658"/>
      <c r="BV24" s="658"/>
      <c r="BW24" s="658"/>
      <c r="BX24" s="658"/>
      <c r="BY24" s="658"/>
      <c r="BZ24" s="658"/>
      <c r="CA24" s="658"/>
      <c r="CB24" s="692"/>
      <c r="CD24" s="670" t="s">
        <v>224</v>
      </c>
      <c r="CE24" s="671"/>
      <c r="CF24" s="671"/>
      <c r="CG24" s="671"/>
      <c r="CH24" s="671"/>
      <c r="CI24" s="671"/>
      <c r="CJ24" s="671"/>
      <c r="CK24" s="671"/>
      <c r="CL24" s="671"/>
      <c r="CM24" s="671"/>
      <c r="CN24" s="671"/>
      <c r="CO24" s="671"/>
      <c r="CP24" s="671"/>
      <c r="CQ24" s="672"/>
      <c r="CR24" s="667">
        <v>1397922</v>
      </c>
      <c r="CS24" s="668"/>
      <c r="CT24" s="668"/>
      <c r="CU24" s="668"/>
      <c r="CV24" s="668"/>
      <c r="CW24" s="668"/>
      <c r="CX24" s="668"/>
      <c r="CY24" s="696"/>
      <c r="CZ24" s="697">
        <v>31.3</v>
      </c>
      <c r="DA24" s="680"/>
      <c r="DB24" s="680"/>
      <c r="DC24" s="699"/>
      <c r="DD24" s="695">
        <v>1125928</v>
      </c>
      <c r="DE24" s="668"/>
      <c r="DF24" s="668"/>
      <c r="DG24" s="668"/>
      <c r="DH24" s="668"/>
      <c r="DI24" s="668"/>
      <c r="DJ24" s="668"/>
      <c r="DK24" s="696"/>
      <c r="DL24" s="695">
        <v>1108759</v>
      </c>
      <c r="DM24" s="668"/>
      <c r="DN24" s="668"/>
      <c r="DO24" s="668"/>
      <c r="DP24" s="668"/>
      <c r="DQ24" s="668"/>
      <c r="DR24" s="668"/>
      <c r="DS24" s="668"/>
      <c r="DT24" s="668"/>
      <c r="DU24" s="668"/>
      <c r="DV24" s="696"/>
      <c r="DW24" s="697">
        <v>44.2</v>
      </c>
      <c r="DX24" s="680"/>
      <c r="DY24" s="680"/>
      <c r="DZ24" s="680"/>
      <c r="EA24" s="680"/>
      <c r="EB24" s="680"/>
      <c r="EC24" s="698"/>
    </row>
    <row r="25" spans="2:133" ht="11.25" customHeight="1" x14ac:dyDescent="0.2">
      <c r="B25" s="612" t="s">
        <v>225</v>
      </c>
      <c r="C25" s="613"/>
      <c r="D25" s="613"/>
      <c r="E25" s="613"/>
      <c r="F25" s="613"/>
      <c r="G25" s="613"/>
      <c r="H25" s="613"/>
      <c r="I25" s="613"/>
      <c r="J25" s="613"/>
      <c r="K25" s="613"/>
      <c r="L25" s="613"/>
      <c r="M25" s="613"/>
      <c r="N25" s="613"/>
      <c r="O25" s="613"/>
      <c r="P25" s="613"/>
      <c r="Q25" s="614"/>
      <c r="R25" s="615">
        <v>2793098</v>
      </c>
      <c r="S25" s="616"/>
      <c r="T25" s="616"/>
      <c r="U25" s="616"/>
      <c r="V25" s="616"/>
      <c r="W25" s="616"/>
      <c r="X25" s="616"/>
      <c r="Y25" s="617"/>
      <c r="Z25" s="657">
        <v>56.7</v>
      </c>
      <c r="AA25" s="657"/>
      <c r="AB25" s="657"/>
      <c r="AC25" s="657"/>
      <c r="AD25" s="658">
        <v>2482512</v>
      </c>
      <c r="AE25" s="658"/>
      <c r="AF25" s="658"/>
      <c r="AG25" s="658"/>
      <c r="AH25" s="658"/>
      <c r="AI25" s="658"/>
      <c r="AJ25" s="658"/>
      <c r="AK25" s="658"/>
      <c r="AL25" s="618">
        <v>99.8</v>
      </c>
      <c r="AM25" s="619"/>
      <c r="AN25" s="619"/>
      <c r="AO25" s="659"/>
      <c r="AP25" s="612" t="s">
        <v>226</v>
      </c>
      <c r="AQ25" s="693"/>
      <c r="AR25" s="693"/>
      <c r="AS25" s="693"/>
      <c r="AT25" s="693"/>
      <c r="AU25" s="693"/>
      <c r="AV25" s="693"/>
      <c r="AW25" s="693"/>
      <c r="AX25" s="693"/>
      <c r="AY25" s="693"/>
      <c r="AZ25" s="693"/>
      <c r="BA25" s="693"/>
      <c r="BB25" s="693"/>
      <c r="BC25" s="693"/>
      <c r="BD25" s="693"/>
      <c r="BE25" s="693"/>
      <c r="BF25" s="694"/>
      <c r="BG25" s="615" t="s">
        <v>64</v>
      </c>
      <c r="BH25" s="616"/>
      <c r="BI25" s="616"/>
      <c r="BJ25" s="616"/>
      <c r="BK25" s="616"/>
      <c r="BL25" s="616"/>
      <c r="BM25" s="616"/>
      <c r="BN25" s="617"/>
      <c r="BO25" s="657" t="s">
        <v>64</v>
      </c>
      <c r="BP25" s="657"/>
      <c r="BQ25" s="657"/>
      <c r="BR25" s="657"/>
      <c r="BS25" s="658" t="s">
        <v>64</v>
      </c>
      <c r="BT25" s="658"/>
      <c r="BU25" s="658"/>
      <c r="BV25" s="658"/>
      <c r="BW25" s="658"/>
      <c r="BX25" s="658"/>
      <c r="BY25" s="658"/>
      <c r="BZ25" s="658"/>
      <c r="CA25" s="658"/>
      <c r="CB25" s="692"/>
      <c r="CD25" s="612" t="s">
        <v>227</v>
      </c>
      <c r="CE25" s="613"/>
      <c r="CF25" s="613"/>
      <c r="CG25" s="613"/>
      <c r="CH25" s="613"/>
      <c r="CI25" s="613"/>
      <c r="CJ25" s="613"/>
      <c r="CK25" s="613"/>
      <c r="CL25" s="613"/>
      <c r="CM25" s="613"/>
      <c r="CN25" s="613"/>
      <c r="CO25" s="613"/>
      <c r="CP25" s="613"/>
      <c r="CQ25" s="614"/>
      <c r="CR25" s="615">
        <v>758763</v>
      </c>
      <c r="CS25" s="628"/>
      <c r="CT25" s="628"/>
      <c r="CU25" s="628"/>
      <c r="CV25" s="628"/>
      <c r="CW25" s="628"/>
      <c r="CX25" s="628"/>
      <c r="CY25" s="629"/>
      <c r="CZ25" s="618">
        <v>17</v>
      </c>
      <c r="DA25" s="630"/>
      <c r="DB25" s="630"/>
      <c r="DC25" s="631"/>
      <c r="DD25" s="621">
        <v>700989</v>
      </c>
      <c r="DE25" s="628"/>
      <c r="DF25" s="628"/>
      <c r="DG25" s="628"/>
      <c r="DH25" s="628"/>
      <c r="DI25" s="628"/>
      <c r="DJ25" s="628"/>
      <c r="DK25" s="629"/>
      <c r="DL25" s="621">
        <v>700179</v>
      </c>
      <c r="DM25" s="628"/>
      <c r="DN25" s="628"/>
      <c r="DO25" s="628"/>
      <c r="DP25" s="628"/>
      <c r="DQ25" s="628"/>
      <c r="DR25" s="628"/>
      <c r="DS25" s="628"/>
      <c r="DT25" s="628"/>
      <c r="DU25" s="628"/>
      <c r="DV25" s="629"/>
      <c r="DW25" s="618">
        <v>27.9</v>
      </c>
      <c r="DX25" s="630"/>
      <c r="DY25" s="630"/>
      <c r="DZ25" s="630"/>
      <c r="EA25" s="630"/>
      <c r="EB25" s="630"/>
      <c r="EC25" s="646"/>
    </row>
    <row r="26" spans="2:133" ht="11.25" customHeight="1" x14ac:dyDescent="0.2">
      <c r="B26" s="612" t="s">
        <v>228</v>
      </c>
      <c r="C26" s="613"/>
      <c r="D26" s="613"/>
      <c r="E26" s="613"/>
      <c r="F26" s="613"/>
      <c r="G26" s="613"/>
      <c r="H26" s="613"/>
      <c r="I26" s="613"/>
      <c r="J26" s="613"/>
      <c r="K26" s="613"/>
      <c r="L26" s="613"/>
      <c r="M26" s="613"/>
      <c r="N26" s="613"/>
      <c r="O26" s="613"/>
      <c r="P26" s="613"/>
      <c r="Q26" s="614"/>
      <c r="R26" s="615">
        <v>615</v>
      </c>
      <c r="S26" s="616"/>
      <c r="T26" s="616"/>
      <c r="U26" s="616"/>
      <c r="V26" s="616"/>
      <c r="W26" s="616"/>
      <c r="X26" s="616"/>
      <c r="Y26" s="617"/>
      <c r="Z26" s="657">
        <v>0</v>
      </c>
      <c r="AA26" s="657"/>
      <c r="AB26" s="657"/>
      <c r="AC26" s="657"/>
      <c r="AD26" s="658">
        <v>615</v>
      </c>
      <c r="AE26" s="658"/>
      <c r="AF26" s="658"/>
      <c r="AG26" s="658"/>
      <c r="AH26" s="658"/>
      <c r="AI26" s="658"/>
      <c r="AJ26" s="658"/>
      <c r="AK26" s="658"/>
      <c r="AL26" s="618">
        <v>0</v>
      </c>
      <c r="AM26" s="619"/>
      <c r="AN26" s="619"/>
      <c r="AO26" s="659"/>
      <c r="AP26" s="612" t="s">
        <v>229</v>
      </c>
      <c r="AQ26" s="693"/>
      <c r="AR26" s="693"/>
      <c r="AS26" s="693"/>
      <c r="AT26" s="693"/>
      <c r="AU26" s="693"/>
      <c r="AV26" s="693"/>
      <c r="AW26" s="693"/>
      <c r="AX26" s="693"/>
      <c r="AY26" s="693"/>
      <c r="AZ26" s="693"/>
      <c r="BA26" s="693"/>
      <c r="BB26" s="693"/>
      <c r="BC26" s="693"/>
      <c r="BD26" s="693"/>
      <c r="BE26" s="693"/>
      <c r="BF26" s="694"/>
      <c r="BG26" s="615" t="s">
        <v>64</v>
      </c>
      <c r="BH26" s="616"/>
      <c r="BI26" s="616"/>
      <c r="BJ26" s="616"/>
      <c r="BK26" s="616"/>
      <c r="BL26" s="616"/>
      <c r="BM26" s="616"/>
      <c r="BN26" s="617"/>
      <c r="BO26" s="657" t="s">
        <v>64</v>
      </c>
      <c r="BP26" s="657"/>
      <c r="BQ26" s="657"/>
      <c r="BR26" s="657"/>
      <c r="BS26" s="658" t="s">
        <v>64</v>
      </c>
      <c r="BT26" s="658"/>
      <c r="BU26" s="658"/>
      <c r="BV26" s="658"/>
      <c r="BW26" s="658"/>
      <c r="BX26" s="658"/>
      <c r="BY26" s="658"/>
      <c r="BZ26" s="658"/>
      <c r="CA26" s="658"/>
      <c r="CB26" s="692"/>
      <c r="CD26" s="612" t="s">
        <v>230</v>
      </c>
      <c r="CE26" s="613"/>
      <c r="CF26" s="613"/>
      <c r="CG26" s="613"/>
      <c r="CH26" s="613"/>
      <c r="CI26" s="613"/>
      <c r="CJ26" s="613"/>
      <c r="CK26" s="613"/>
      <c r="CL26" s="613"/>
      <c r="CM26" s="613"/>
      <c r="CN26" s="613"/>
      <c r="CO26" s="613"/>
      <c r="CP26" s="613"/>
      <c r="CQ26" s="614"/>
      <c r="CR26" s="615">
        <v>380420</v>
      </c>
      <c r="CS26" s="616"/>
      <c r="CT26" s="616"/>
      <c r="CU26" s="616"/>
      <c r="CV26" s="616"/>
      <c r="CW26" s="616"/>
      <c r="CX26" s="616"/>
      <c r="CY26" s="617"/>
      <c r="CZ26" s="618">
        <v>8.5</v>
      </c>
      <c r="DA26" s="630"/>
      <c r="DB26" s="630"/>
      <c r="DC26" s="631"/>
      <c r="DD26" s="621">
        <v>366395</v>
      </c>
      <c r="DE26" s="616"/>
      <c r="DF26" s="616"/>
      <c r="DG26" s="616"/>
      <c r="DH26" s="616"/>
      <c r="DI26" s="616"/>
      <c r="DJ26" s="616"/>
      <c r="DK26" s="617"/>
      <c r="DL26" s="621" t="s">
        <v>64</v>
      </c>
      <c r="DM26" s="616"/>
      <c r="DN26" s="616"/>
      <c r="DO26" s="616"/>
      <c r="DP26" s="616"/>
      <c r="DQ26" s="616"/>
      <c r="DR26" s="616"/>
      <c r="DS26" s="616"/>
      <c r="DT26" s="616"/>
      <c r="DU26" s="616"/>
      <c r="DV26" s="617"/>
      <c r="DW26" s="618" t="s">
        <v>64</v>
      </c>
      <c r="DX26" s="630"/>
      <c r="DY26" s="630"/>
      <c r="DZ26" s="630"/>
      <c r="EA26" s="630"/>
      <c r="EB26" s="630"/>
      <c r="EC26" s="646"/>
    </row>
    <row r="27" spans="2:133" ht="11.25" customHeight="1" x14ac:dyDescent="0.2">
      <c r="B27" s="612" t="s">
        <v>231</v>
      </c>
      <c r="C27" s="613"/>
      <c r="D27" s="613"/>
      <c r="E27" s="613"/>
      <c r="F27" s="613"/>
      <c r="G27" s="613"/>
      <c r="H27" s="613"/>
      <c r="I27" s="613"/>
      <c r="J27" s="613"/>
      <c r="K27" s="613"/>
      <c r="L27" s="613"/>
      <c r="M27" s="613"/>
      <c r="N27" s="613"/>
      <c r="O27" s="613"/>
      <c r="P27" s="613"/>
      <c r="Q27" s="614"/>
      <c r="R27" s="615">
        <v>4418</v>
      </c>
      <c r="S27" s="616"/>
      <c r="T27" s="616"/>
      <c r="U27" s="616"/>
      <c r="V27" s="616"/>
      <c r="W27" s="616"/>
      <c r="X27" s="616"/>
      <c r="Y27" s="617"/>
      <c r="Z27" s="657">
        <v>0.1</v>
      </c>
      <c r="AA27" s="657"/>
      <c r="AB27" s="657"/>
      <c r="AC27" s="657"/>
      <c r="AD27" s="658" t="s">
        <v>64</v>
      </c>
      <c r="AE27" s="658"/>
      <c r="AF27" s="658"/>
      <c r="AG27" s="658"/>
      <c r="AH27" s="658"/>
      <c r="AI27" s="658"/>
      <c r="AJ27" s="658"/>
      <c r="AK27" s="658"/>
      <c r="AL27" s="618" t="s">
        <v>64</v>
      </c>
      <c r="AM27" s="619"/>
      <c r="AN27" s="619"/>
      <c r="AO27" s="659"/>
      <c r="AP27" s="612" t="s">
        <v>232</v>
      </c>
      <c r="AQ27" s="613"/>
      <c r="AR27" s="613"/>
      <c r="AS27" s="613"/>
      <c r="AT27" s="613"/>
      <c r="AU27" s="613"/>
      <c r="AV27" s="613"/>
      <c r="AW27" s="613"/>
      <c r="AX27" s="613"/>
      <c r="AY27" s="613"/>
      <c r="AZ27" s="613"/>
      <c r="BA27" s="613"/>
      <c r="BB27" s="613"/>
      <c r="BC27" s="613"/>
      <c r="BD27" s="613"/>
      <c r="BE27" s="613"/>
      <c r="BF27" s="614"/>
      <c r="BG27" s="615">
        <v>363659</v>
      </c>
      <c r="BH27" s="616"/>
      <c r="BI27" s="616"/>
      <c r="BJ27" s="616"/>
      <c r="BK27" s="616"/>
      <c r="BL27" s="616"/>
      <c r="BM27" s="616"/>
      <c r="BN27" s="617"/>
      <c r="BO27" s="657">
        <v>100</v>
      </c>
      <c r="BP27" s="657"/>
      <c r="BQ27" s="657"/>
      <c r="BR27" s="657"/>
      <c r="BS27" s="658" t="s">
        <v>64</v>
      </c>
      <c r="BT27" s="658"/>
      <c r="BU27" s="658"/>
      <c r="BV27" s="658"/>
      <c r="BW27" s="658"/>
      <c r="BX27" s="658"/>
      <c r="BY27" s="658"/>
      <c r="BZ27" s="658"/>
      <c r="CA27" s="658"/>
      <c r="CB27" s="692"/>
      <c r="CD27" s="612" t="s">
        <v>233</v>
      </c>
      <c r="CE27" s="613"/>
      <c r="CF27" s="613"/>
      <c r="CG27" s="613"/>
      <c r="CH27" s="613"/>
      <c r="CI27" s="613"/>
      <c r="CJ27" s="613"/>
      <c r="CK27" s="613"/>
      <c r="CL27" s="613"/>
      <c r="CM27" s="613"/>
      <c r="CN27" s="613"/>
      <c r="CO27" s="613"/>
      <c r="CP27" s="613"/>
      <c r="CQ27" s="614"/>
      <c r="CR27" s="615">
        <v>279893</v>
      </c>
      <c r="CS27" s="628"/>
      <c r="CT27" s="628"/>
      <c r="CU27" s="628"/>
      <c r="CV27" s="628"/>
      <c r="CW27" s="628"/>
      <c r="CX27" s="628"/>
      <c r="CY27" s="629"/>
      <c r="CZ27" s="618">
        <v>6.3</v>
      </c>
      <c r="DA27" s="630"/>
      <c r="DB27" s="630"/>
      <c r="DC27" s="631"/>
      <c r="DD27" s="621">
        <v>65673</v>
      </c>
      <c r="DE27" s="628"/>
      <c r="DF27" s="628"/>
      <c r="DG27" s="628"/>
      <c r="DH27" s="628"/>
      <c r="DI27" s="628"/>
      <c r="DJ27" s="628"/>
      <c r="DK27" s="629"/>
      <c r="DL27" s="621">
        <v>49314</v>
      </c>
      <c r="DM27" s="628"/>
      <c r="DN27" s="628"/>
      <c r="DO27" s="628"/>
      <c r="DP27" s="628"/>
      <c r="DQ27" s="628"/>
      <c r="DR27" s="628"/>
      <c r="DS27" s="628"/>
      <c r="DT27" s="628"/>
      <c r="DU27" s="628"/>
      <c r="DV27" s="629"/>
      <c r="DW27" s="618">
        <v>2</v>
      </c>
      <c r="DX27" s="630"/>
      <c r="DY27" s="630"/>
      <c r="DZ27" s="630"/>
      <c r="EA27" s="630"/>
      <c r="EB27" s="630"/>
      <c r="EC27" s="646"/>
    </row>
    <row r="28" spans="2:133" ht="11.25" customHeight="1" x14ac:dyDescent="0.2">
      <c r="B28" s="612" t="s">
        <v>234</v>
      </c>
      <c r="C28" s="613"/>
      <c r="D28" s="613"/>
      <c r="E28" s="613"/>
      <c r="F28" s="613"/>
      <c r="G28" s="613"/>
      <c r="H28" s="613"/>
      <c r="I28" s="613"/>
      <c r="J28" s="613"/>
      <c r="K28" s="613"/>
      <c r="L28" s="613"/>
      <c r="M28" s="613"/>
      <c r="N28" s="613"/>
      <c r="O28" s="613"/>
      <c r="P28" s="613"/>
      <c r="Q28" s="614"/>
      <c r="R28" s="615">
        <v>21717</v>
      </c>
      <c r="S28" s="616"/>
      <c r="T28" s="616"/>
      <c r="U28" s="616"/>
      <c r="V28" s="616"/>
      <c r="W28" s="616"/>
      <c r="X28" s="616"/>
      <c r="Y28" s="617"/>
      <c r="Z28" s="657">
        <v>0.4</v>
      </c>
      <c r="AA28" s="657"/>
      <c r="AB28" s="657"/>
      <c r="AC28" s="657"/>
      <c r="AD28" s="658">
        <v>4699</v>
      </c>
      <c r="AE28" s="658"/>
      <c r="AF28" s="658"/>
      <c r="AG28" s="658"/>
      <c r="AH28" s="658"/>
      <c r="AI28" s="658"/>
      <c r="AJ28" s="658"/>
      <c r="AK28" s="658"/>
      <c r="AL28" s="618">
        <v>0.2</v>
      </c>
      <c r="AM28" s="619"/>
      <c r="AN28" s="619"/>
      <c r="AO28" s="659"/>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57"/>
      <c r="BP28" s="657"/>
      <c r="BQ28" s="657"/>
      <c r="BR28" s="657"/>
      <c r="BS28" s="621"/>
      <c r="BT28" s="616"/>
      <c r="BU28" s="616"/>
      <c r="BV28" s="616"/>
      <c r="BW28" s="616"/>
      <c r="BX28" s="616"/>
      <c r="BY28" s="616"/>
      <c r="BZ28" s="616"/>
      <c r="CA28" s="616"/>
      <c r="CB28" s="656"/>
      <c r="CD28" s="612" t="s">
        <v>235</v>
      </c>
      <c r="CE28" s="613"/>
      <c r="CF28" s="613"/>
      <c r="CG28" s="613"/>
      <c r="CH28" s="613"/>
      <c r="CI28" s="613"/>
      <c r="CJ28" s="613"/>
      <c r="CK28" s="613"/>
      <c r="CL28" s="613"/>
      <c r="CM28" s="613"/>
      <c r="CN28" s="613"/>
      <c r="CO28" s="613"/>
      <c r="CP28" s="613"/>
      <c r="CQ28" s="614"/>
      <c r="CR28" s="615">
        <v>359266</v>
      </c>
      <c r="CS28" s="616"/>
      <c r="CT28" s="616"/>
      <c r="CU28" s="616"/>
      <c r="CV28" s="616"/>
      <c r="CW28" s="616"/>
      <c r="CX28" s="616"/>
      <c r="CY28" s="617"/>
      <c r="CZ28" s="618">
        <v>8.1</v>
      </c>
      <c r="DA28" s="630"/>
      <c r="DB28" s="630"/>
      <c r="DC28" s="631"/>
      <c r="DD28" s="621">
        <v>359266</v>
      </c>
      <c r="DE28" s="616"/>
      <c r="DF28" s="616"/>
      <c r="DG28" s="616"/>
      <c r="DH28" s="616"/>
      <c r="DI28" s="616"/>
      <c r="DJ28" s="616"/>
      <c r="DK28" s="617"/>
      <c r="DL28" s="621">
        <v>359266</v>
      </c>
      <c r="DM28" s="616"/>
      <c r="DN28" s="616"/>
      <c r="DO28" s="616"/>
      <c r="DP28" s="616"/>
      <c r="DQ28" s="616"/>
      <c r="DR28" s="616"/>
      <c r="DS28" s="616"/>
      <c r="DT28" s="616"/>
      <c r="DU28" s="616"/>
      <c r="DV28" s="617"/>
      <c r="DW28" s="618">
        <v>14.3</v>
      </c>
      <c r="DX28" s="630"/>
      <c r="DY28" s="630"/>
      <c r="DZ28" s="630"/>
      <c r="EA28" s="630"/>
      <c r="EB28" s="630"/>
      <c r="EC28" s="646"/>
    </row>
    <row r="29" spans="2:133" ht="11.25" customHeight="1" x14ac:dyDescent="0.2">
      <c r="B29" s="612" t="s">
        <v>236</v>
      </c>
      <c r="C29" s="613"/>
      <c r="D29" s="613"/>
      <c r="E29" s="613"/>
      <c r="F29" s="613"/>
      <c r="G29" s="613"/>
      <c r="H29" s="613"/>
      <c r="I29" s="613"/>
      <c r="J29" s="613"/>
      <c r="K29" s="613"/>
      <c r="L29" s="613"/>
      <c r="M29" s="613"/>
      <c r="N29" s="613"/>
      <c r="O29" s="613"/>
      <c r="P29" s="613"/>
      <c r="Q29" s="614"/>
      <c r="R29" s="615">
        <v>9001</v>
      </c>
      <c r="S29" s="616"/>
      <c r="T29" s="616"/>
      <c r="U29" s="616"/>
      <c r="V29" s="616"/>
      <c r="W29" s="616"/>
      <c r="X29" s="616"/>
      <c r="Y29" s="617"/>
      <c r="Z29" s="657">
        <v>0.2</v>
      </c>
      <c r="AA29" s="657"/>
      <c r="AB29" s="657"/>
      <c r="AC29" s="657"/>
      <c r="AD29" s="658" t="s">
        <v>64</v>
      </c>
      <c r="AE29" s="658"/>
      <c r="AF29" s="658"/>
      <c r="AG29" s="658"/>
      <c r="AH29" s="658"/>
      <c r="AI29" s="658"/>
      <c r="AJ29" s="658"/>
      <c r="AK29" s="658"/>
      <c r="AL29" s="618" t="s">
        <v>64</v>
      </c>
      <c r="AM29" s="619"/>
      <c r="AN29" s="619"/>
      <c r="AO29" s="659"/>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57"/>
      <c r="BP29" s="657"/>
      <c r="BQ29" s="657"/>
      <c r="BR29" s="657"/>
      <c r="BS29" s="658"/>
      <c r="BT29" s="658"/>
      <c r="BU29" s="658"/>
      <c r="BV29" s="658"/>
      <c r="BW29" s="658"/>
      <c r="BX29" s="658"/>
      <c r="BY29" s="658"/>
      <c r="BZ29" s="658"/>
      <c r="CA29" s="658"/>
      <c r="CB29" s="692"/>
      <c r="CD29" s="634" t="s">
        <v>237</v>
      </c>
      <c r="CE29" s="635"/>
      <c r="CF29" s="612" t="s">
        <v>238</v>
      </c>
      <c r="CG29" s="613"/>
      <c r="CH29" s="613"/>
      <c r="CI29" s="613"/>
      <c r="CJ29" s="613"/>
      <c r="CK29" s="613"/>
      <c r="CL29" s="613"/>
      <c r="CM29" s="613"/>
      <c r="CN29" s="613"/>
      <c r="CO29" s="613"/>
      <c r="CP29" s="613"/>
      <c r="CQ29" s="614"/>
      <c r="CR29" s="615">
        <v>359266</v>
      </c>
      <c r="CS29" s="628"/>
      <c r="CT29" s="628"/>
      <c r="CU29" s="628"/>
      <c r="CV29" s="628"/>
      <c r="CW29" s="628"/>
      <c r="CX29" s="628"/>
      <c r="CY29" s="629"/>
      <c r="CZ29" s="618">
        <v>8.1</v>
      </c>
      <c r="DA29" s="630"/>
      <c r="DB29" s="630"/>
      <c r="DC29" s="631"/>
      <c r="DD29" s="621">
        <v>359266</v>
      </c>
      <c r="DE29" s="628"/>
      <c r="DF29" s="628"/>
      <c r="DG29" s="628"/>
      <c r="DH29" s="628"/>
      <c r="DI29" s="628"/>
      <c r="DJ29" s="628"/>
      <c r="DK29" s="629"/>
      <c r="DL29" s="621">
        <v>359266</v>
      </c>
      <c r="DM29" s="628"/>
      <c r="DN29" s="628"/>
      <c r="DO29" s="628"/>
      <c r="DP29" s="628"/>
      <c r="DQ29" s="628"/>
      <c r="DR29" s="628"/>
      <c r="DS29" s="628"/>
      <c r="DT29" s="628"/>
      <c r="DU29" s="628"/>
      <c r="DV29" s="629"/>
      <c r="DW29" s="618">
        <v>14.3</v>
      </c>
      <c r="DX29" s="630"/>
      <c r="DY29" s="630"/>
      <c r="DZ29" s="630"/>
      <c r="EA29" s="630"/>
      <c r="EB29" s="630"/>
      <c r="EC29" s="646"/>
    </row>
    <row r="30" spans="2:133" ht="11.25" customHeight="1" x14ac:dyDescent="0.2">
      <c r="B30" s="612" t="s">
        <v>239</v>
      </c>
      <c r="C30" s="613"/>
      <c r="D30" s="613"/>
      <c r="E30" s="613"/>
      <c r="F30" s="613"/>
      <c r="G30" s="613"/>
      <c r="H30" s="613"/>
      <c r="I30" s="613"/>
      <c r="J30" s="613"/>
      <c r="K30" s="613"/>
      <c r="L30" s="613"/>
      <c r="M30" s="613"/>
      <c r="N30" s="613"/>
      <c r="O30" s="613"/>
      <c r="P30" s="613"/>
      <c r="Q30" s="614"/>
      <c r="R30" s="615">
        <v>457580</v>
      </c>
      <c r="S30" s="616"/>
      <c r="T30" s="616"/>
      <c r="U30" s="616"/>
      <c r="V30" s="616"/>
      <c r="W30" s="616"/>
      <c r="X30" s="616"/>
      <c r="Y30" s="617"/>
      <c r="Z30" s="657">
        <v>9.3000000000000007</v>
      </c>
      <c r="AA30" s="657"/>
      <c r="AB30" s="657"/>
      <c r="AC30" s="657"/>
      <c r="AD30" s="658" t="s">
        <v>64</v>
      </c>
      <c r="AE30" s="658"/>
      <c r="AF30" s="658"/>
      <c r="AG30" s="658"/>
      <c r="AH30" s="658"/>
      <c r="AI30" s="658"/>
      <c r="AJ30" s="658"/>
      <c r="AK30" s="658"/>
      <c r="AL30" s="618" t="s">
        <v>64</v>
      </c>
      <c r="AM30" s="619"/>
      <c r="AN30" s="619"/>
      <c r="AO30" s="659"/>
      <c r="AP30" s="673" t="s">
        <v>156</v>
      </c>
      <c r="AQ30" s="674"/>
      <c r="AR30" s="674"/>
      <c r="AS30" s="674"/>
      <c r="AT30" s="674"/>
      <c r="AU30" s="674"/>
      <c r="AV30" s="674"/>
      <c r="AW30" s="674"/>
      <c r="AX30" s="674"/>
      <c r="AY30" s="674"/>
      <c r="AZ30" s="674"/>
      <c r="BA30" s="674"/>
      <c r="BB30" s="674"/>
      <c r="BC30" s="674"/>
      <c r="BD30" s="674"/>
      <c r="BE30" s="674"/>
      <c r="BF30" s="675"/>
      <c r="BG30" s="673" t="s">
        <v>240</v>
      </c>
      <c r="BH30" s="690"/>
      <c r="BI30" s="690"/>
      <c r="BJ30" s="690"/>
      <c r="BK30" s="690"/>
      <c r="BL30" s="690"/>
      <c r="BM30" s="690"/>
      <c r="BN30" s="690"/>
      <c r="BO30" s="690"/>
      <c r="BP30" s="690"/>
      <c r="BQ30" s="691"/>
      <c r="BR30" s="673" t="s">
        <v>241</v>
      </c>
      <c r="BS30" s="690"/>
      <c r="BT30" s="690"/>
      <c r="BU30" s="690"/>
      <c r="BV30" s="690"/>
      <c r="BW30" s="690"/>
      <c r="BX30" s="690"/>
      <c r="BY30" s="690"/>
      <c r="BZ30" s="690"/>
      <c r="CA30" s="690"/>
      <c r="CB30" s="691"/>
      <c r="CD30" s="636"/>
      <c r="CE30" s="637"/>
      <c r="CF30" s="612" t="s">
        <v>242</v>
      </c>
      <c r="CG30" s="613"/>
      <c r="CH30" s="613"/>
      <c r="CI30" s="613"/>
      <c r="CJ30" s="613"/>
      <c r="CK30" s="613"/>
      <c r="CL30" s="613"/>
      <c r="CM30" s="613"/>
      <c r="CN30" s="613"/>
      <c r="CO30" s="613"/>
      <c r="CP30" s="613"/>
      <c r="CQ30" s="614"/>
      <c r="CR30" s="615">
        <v>350971</v>
      </c>
      <c r="CS30" s="616"/>
      <c r="CT30" s="616"/>
      <c r="CU30" s="616"/>
      <c r="CV30" s="616"/>
      <c r="CW30" s="616"/>
      <c r="CX30" s="616"/>
      <c r="CY30" s="617"/>
      <c r="CZ30" s="618">
        <v>7.9</v>
      </c>
      <c r="DA30" s="630"/>
      <c r="DB30" s="630"/>
      <c r="DC30" s="631"/>
      <c r="DD30" s="621">
        <v>350971</v>
      </c>
      <c r="DE30" s="616"/>
      <c r="DF30" s="616"/>
      <c r="DG30" s="616"/>
      <c r="DH30" s="616"/>
      <c r="DI30" s="616"/>
      <c r="DJ30" s="616"/>
      <c r="DK30" s="617"/>
      <c r="DL30" s="621">
        <v>350971</v>
      </c>
      <c r="DM30" s="616"/>
      <c r="DN30" s="616"/>
      <c r="DO30" s="616"/>
      <c r="DP30" s="616"/>
      <c r="DQ30" s="616"/>
      <c r="DR30" s="616"/>
      <c r="DS30" s="616"/>
      <c r="DT30" s="616"/>
      <c r="DU30" s="616"/>
      <c r="DV30" s="617"/>
      <c r="DW30" s="618">
        <v>14</v>
      </c>
      <c r="DX30" s="630"/>
      <c r="DY30" s="630"/>
      <c r="DZ30" s="630"/>
      <c r="EA30" s="630"/>
      <c r="EB30" s="630"/>
      <c r="EC30" s="646"/>
    </row>
    <row r="31" spans="2:133" ht="11.25" customHeight="1" x14ac:dyDescent="0.2">
      <c r="B31" s="682" t="s">
        <v>243</v>
      </c>
      <c r="C31" s="683"/>
      <c r="D31" s="683"/>
      <c r="E31" s="683"/>
      <c r="F31" s="683"/>
      <c r="G31" s="683"/>
      <c r="H31" s="683"/>
      <c r="I31" s="683"/>
      <c r="J31" s="683"/>
      <c r="K31" s="683"/>
      <c r="L31" s="683"/>
      <c r="M31" s="683"/>
      <c r="N31" s="683"/>
      <c r="O31" s="683"/>
      <c r="P31" s="683"/>
      <c r="Q31" s="684"/>
      <c r="R31" s="615" t="s">
        <v>64</v>
      </c>
      <c r="S31" s="616"/>
      <c r="T31" s="616"/>
      <c r="U31" s="616"/>
      <c r="V31" s="616"/>
      <c r="W31" s="616"/>
      <c r="X31" s="616"/>
      <c r="Y31" s="617"/>
      <c r="Z31" s="657" t="s">
        <v>64</v>
      </c>
      <c r="AA31" s="657"/>
      <c r="AB31" s="657"/>
      <c r="AC31" s="657"/>
      <c r="AD31" s="658" t="s">
        <v>64</v>
      </c>
      <c r="AE31" s="658"/>
      <c r="AF31" s="658"/>
      <c r="AG31" s="658"/>
      <c r="AH31" s="658"/>
      <c r="AI31" s="658"/>
      <c r="AJ31" s="658"/>
      <c r="AK31" s="658"/>
      <c r="AL31" s="618" t="s">
        <v>64</v>
      </c>
      <c r="AM31" s="619"/>
      <c r="AN31" s="619"/>
      <c r="AO31" s="659"/>
      <c r="AP31" s="685" t="s">
        <v>244</v>
      </c>
      <c r="AQ31" s="686"/>
      <c r="AR31" s="686"/>
      <c r="AS31" s="686"/>
      <c r="AT31" s="687" t="s">
        <v>245</v>
      </c>
      <c r="AU31" s="77"/>
      <c r="AV31" s="77"/>
      <c r="AW31" s="77"/>
      <c r="AX31" s="670" t="s">
        <v>121</v>
      </c>
      <c r="AY31" s="671"/>
      <c r="AZ31" s="671"/>
      <c r="BA31" s="671"/>
      <c r="BB31" s="671"/>
      <c r="BC31" s="671"/>
      <c r="BD31" s="671"/>
      <c r="BE31" s="671"/>
      <c r="BF31" s="672"/>
      <c r="BG31" s="678">
        <v>98.9</v>
      </c>
      <c r="BH31" s="679"/>
      <c r="BI31" s="679"/>
      <c r="BJ31" s="679"/>
      <c r="BK31" s="679"/>
      <c r="BL31" s="679"/>
      <c r="BM31" s="680">
        <v>93</v>
      </c>
      <c r="BN31" s="679"/>
      <c r="BO31" s="679"/>
      <c r="BP31" s="679"/>
      <c r="BQ31" s="681"/>
      <c r="BR31" s="678">
        <v>99.2</v>
      </c>
      <c r="BS31" s="679"/>
      <c r="BT31" s="679"/>
      <c r="BU31" s="679"/>
      <c r="BV31" s="679"/>
      <c r="BW31" s="679"/>
      <c r="BX31" s="680">
        <v>90.6</v>
      </c>
      <c r="BY31" s="679"/>
      <c r="BZ31" s="679"/>
      <c r="CA31" s="679"/>
      <c r="CB31" s="681"/>
      <c r="CD31" s="636"/>
      <c r="CE31" s="637"/>
      <c r="CF31" s="612" t="s">
        <v>246</v>
      </c>
      <c r="CG31" s="613"/>
      <c r="CH31" s="613"/>
      <c r="CI31" s="613"/>
      <c r="CJ31" s="613"/>
      <c r="CK31" s="613"/>
      <c r="CL31" s="613"/>
      <c r="CM31" s="613"/>
      <c r="CN31" s="613"/>
      <c r="CO31" s="613"/>
      <c r="CP31" s="613"/>
      <c r="CQ31" s="614"/>
      <c r="CR31" s="615">
        <v>8295</v>
      </c>
      <c r="CS31" s="628"/>
      <c r="CT31" s="628"/>
      <c r="CU31" s="628"/>
      <c r="CV31" s="628"/>
      <c r="CW31" s="628"/>
      <c r="CX31" s="628"/>
      <c r="CY31" s="629"/>
      <c r="CZ31" s="618">
        <v>0.2</v>
      </c>
      <c r="DA31" s="630"/>
      <c r="DB31" s="630"/>
      <c r="DC31" s="631"/>
      <c r="DD31" s="621">
        <v>8295</v>
      </c>
      <c r="DE31" s="628"/>
      <c r="DF31" s="628"/>
      <c r="DG31" s="628"/>
      <c r="DH31" s="628"/>
      <c r="DI31" s="628"/>
      <c r="DJ31" s="628"/>
      <c r="DK31" s="629"/>
      <c r="DL31" s="621">
        <v>8295</v>
      </c>
      <c r="DM31" s="628"/>
      <c r="DN31" s="628"/>
      <c r="DO31" s="628"/>
      <c r="DP31" s="628"/>
      <c r="DQ31" s="628"/>
      <c r="DR31" s="628"/>
      <c r="DS31" s="628"/>
      <c r="DT31" s="628"/>
      <c r="DU31" s="628"/>
      <c r="DV31" s="629"/>
      <c r="DW31" s="618">
        <v>0.3</v>
      </c>
      <c r="DX31" s="630"/>
      <c r="DY31" s="630"/>
      <c r="DZ31" s="630"/>
      <c r="EA31" s="630"/>
      <c r="EB31" s="630"/>
      <c r="EC31" s="646"/>
    </row>
    <row r="32" spans="2:133" ht="11.25" customHeight="1" x14ac:dyDescent="0.2">
      <c r="B32" s="612" t="s">
        <v>247</v>
      </c>
      <c r="C32" s="613"/>
      <c r="D32" s="613"/>
      <c r="E32" s="613"/>
      <c r="F32" s="613"/>
      <c r="G32" s="613"/>
      <c r="H32" s="613"/>
      <c r="I32" s="613"/>
      <c r="J32" s="613"/>
      <c r="K32" s="613"/>
      <c r="L32" s="613"/>
      <c r="M32" s="613"/>
      <c r="N32" s="613"/>
      <c r="O32" s="613"/>
      <c r="P32" s="613"/>
      <c r="Q32" s="614"/>
      <c r="R32" s="615">
        <v>264858</v>
      </c>
      <c r="S32" s="616"/>
      <c r="T32" s="616"/>
      <c r="U32" s="616"/>
      <c r="V32" s="616"/>
      <c r="W32" s="616"/>
      <c r="X32" s="616"/>
      <c r="Y32" s="617"/>
      <c r="Z32" s="657">
        <v>5.4</v>
      </c>
      <c r="AA32" s="657"/>
      <c r="AB32" s="657"/>
      <c r="AC32" s="657"/>
      <c r="AD32" s="658" t="s">
        <v>64</v>
      </c>
      <c r="AE32" s="658"/>
      <c r="AF32" s="658"/>
      <c r="AG32" s="658"/>
      <c r="AH32" s="658"/>
      <c r="AI32" s="658"/>
      <c r="AJ32" s="658"/>
      <c r="AK32" s="658"/>
      <c r="AL32" s="618" t="s">
        <v>64</v>
      </c>
      <c r="AM32" s="619"/>
      <c r="AN32" s="619"/>
      <c r="AO32" s="659"/>
      <c r="AP32" s="660"/>
      <c r="AQ32" s="661"/>
      <c r="AR32" s="661"/>
      <c r="AS32" s="661"/>
      <c r="AT32" s="688"/>
      <c r="AU32" s="73" t="s">
        <v>248</v>
      </c>
      <c r="AX32" s="612" t="s">
        <v>249</v>
      </c>
      <c r="AY32" s="613"/>
      <c r="AZ32" s="613"/>
      <c r="BA32" s="613"/>
      <c r="BB32" s="613"/>
      <c r="BC32" s="613"/>
      <c r="BD32" s="613"/>
      <c r="BE32" s="613"/>
      <c r="BF32" s="614"/>
      <c r="BG32" s="677">
        <v>99.4</v>
      </c>
      <c r="BH32" s="628"/>
      <c r="BI32" s="628"/>
      <c r="BJ32" s="628"/>
      <c r="BK32" s="628"/>
      <c r="BL32" s="628"/>
      <c r="BM32" s="619">
        <v>98</v>
      </c>
      <c r="BN32" s="628"/>
      <c r="BO32" s="628"/>
      <c r="BP32" s="628"/>
      <c r="BQ32" s="655"/>
      <c r="BR32" s="677">
        <v>99.4</v>
      </c>
      <c r="BS32" s="628"/>
      <c r="BT32" s="628"/>
      <c r="BU32" s="628"/>
      <c r="BV32" s="628"/>
      <c r="BW32" s="628"/>
      <c r="BX32" s="619">
        <v>96.5</v>
      </c>
      <c r="BY32" s="628"/>
      <c r="BZ32" s="628"/>
      <c r="CA32" s="628"/>
      <c r="CB32" s="655"/>
      <c r="CD32" s="638"/>
      <c r="CE32" s="639"/>
      <c r="CF32" s="612" t="s">
        <v>250</v>
      </c>
      <c r="CG32" s="613"/>
      <c r="CH32" s="613"/>
      <c r="CI32" s="613"/>
      <c r="CJ32" s="613"/>
      <c r="CK32" s="613"/>
      <c r="CL32" s="613"/>
      <c r="CM32" s="613"/>
      <c r="CN32" s="613"/>
      <c r="CO32" s="613"/>
      <c r="CP32" s="613"/>
      <c r="CQ32" s="614"/>
      <c r="CR32" s="615" t="s">
        <v>64</v>
      </c>
      <c r="CS32" s="616"/>
      <c r="CT32" s="616"/>
      <c r="CU32" s="616"/>
      <c r="CV32" s="616"/>
      <c r="CW32" s="616"/>
      <c r="CX32" s="616"/>
      <c r="CY32" s="617"/>
      <c r="CZ32" s="618" t="s">
        <v>64</v>
      </c>
      <c r="DA32" s="630"/>
      <c r="DB32" s="630"/>
      <c r="DC32" s="631"/>
      <c r="DD32" s="621" t="s">
        <v>64</v>
      </c>
      <c r="DE32" s="616"/>
      <c r="DF32" s="616"/>
      <c r="DG32" s="616"/>
      <c r="DH32" s="616"/>
      <c r="DI32" s="616"/>
      <c r="DJ32" s="616"/>
      <c r="DK32" s="617"/>
      <c r="DL32" s="621" t="s">
        <v>64</v>
      </c>
      <c r="DM32" s="616"/>
      <c r="DN32" s="616"/>
      <c r="DO32" s="616"/>
      <c r="DP32" s="616"/>
      <c r="DQ32" s="616"/>
      <c r="DR32" s="616"/>
      <c r="DS32" s="616"/>
      <c r="DT32" s="616"/>
      <c r="DU32" s="616"/>
      <c r="DV32" s="617"/>
      <c r="DW32" s="618" t="s">
        <v>64</v>
      </c>
      <c r="DX32" s="630"/>
      <c r="DY32" s="630"/>
      <c r="DZ32" s="630"/>
      <c r="EA32" s="630"/>
      <c r="EB32" s="630"/>
      <c r="EC32" s="646"/>
    </row>
    <row r="33" spans="2:133" ht="11.25" customHeight="1" x14ac:dyDescent="0.2">
      <c r="B33" s="612" t="s">
        <v>251</v>
      </c>
      <c r="C33" s="613"/>
      <c r="D33" s="613"/>
      <c r="E33" s="613"/>
      <c r="F33" s="613"/>
      <c r="G33" s="613"/>
      <c r="H33" s="613"/>
      <c r="I33" s="613"/>
      <c r="J33" s="613"/>
      <c r="K33" s="613"/>
      <c r="L33" s="613"/>
      <c r="M33" s="613"/>
      <c r="N33" s="613"/>
      <c r="O33" s="613"/>
      <c r="P33" s="613"/>
      <c r="Q33" s="614"/>
      <c r="R33" s="615">
        <v>10462</v>
      </c>
      <c r="S33" s="616"/>
      <c r="T33" s="616"/>
      <c r="U33" s="616"/>
      <c r="V33" s="616"/>
      <c r="W33" s="616"/>
      <c r="X33" s="616"/>
      <c r="Y33" s="617"/>
      <c r="Z33" s="657">
        <v>0.2</v>
      </c>
      <c r="AA33" s="657"/>
      <c r="AB33" s="657"/>
      <c r="AC33" s="657"/>
      <c r="AD33" s="658">
        <v>759</v>
      </c>
      <c r="AE33" s="658"/>
      <c r="AF33" s="658"/>
      <c r="AG33" s="658"/>
      <c r="AH33" s="658"/>
      <c r="AI33" s="658"/>
      <c r="AJ33" s="658"/>
      <c r="AK33" s="658"/>
      <c r="AL33" s="618">
        <v>0</v>
      </c>
      <c r="AM33" s="619"/>
      <c r="AN33" s="619"/>
      <c r="AO33" s="659"/>
      <c r="AP33" s="662"/>
      <c r="AQ33" s="663"/>
      <c r="AR33" s="663"/>
      <c r="AS33" s="663"/>
      <c r="AT33" s="689"/>
      <c r="AU33" s="78"/>
      <c r="AV33" s="78"/>
      <c r="AW33" s="78"/>
      <c r="AX33" s="596" t="s">
        <v>252</v>
      </c>
      <c r="AY33" s="597"/>
      <c r="AZ33" s="597"/>
      <c r="BA33" s="597"/>
      <c r="BB33" s="597"/>
      <c r="BC33" s="597"/>
      <c r="BD33" s="597"/>
      <c r="BE33" s="597"/>
      <c r="BF33" s="598"/>
      <c r="BG33" s="676">
        <v>98.3</v>
      </c>
      <c r="BH33" s="600"/>
      <c r="BI33" s="600"/>
      <c r="BJ33" s="600"/>
      <c r="BK33" s="600"/>
      <c r="BL33" s="600"/>
      <c r="BM33" s="650">
        <v>87.7</v>
      </c>
      <c r="BN33" s="600"/>
      <c r="BO33" s="600"/>
      <c r="BP33" s="600"/>
      <c r="BQ33" s="644"/>
      <c r="BR33" s="676">
        <v>98.9</v>
      </c>
      <c r="BS33" s="600"/>
      <c r="BT33" s="600"/>
      <c r="BU33" s="600"/>
      <c r="BV33" s="600"/>
      <c r="BW33" s="600"/>
      <c r="BX33" s="650">
        <v>84.1</v>
      </c>
      <c r="BY33" s="600"/>
      <c r="BZ33" s="600"/>
      <c r="CA33" s="600"/>
      <c r="CB33" s="644"/>
      <c r="CD33" s="612" t="s">
        <v>253</v>
      </c>
      <c r="CE33" s="613"/>
      <c r="CF33" s="613"/>
      <c r="CG33" s="613"/>
      <c r="CH33" s="613"/>
      <c r="CI33" s="613"/>
      <c r="CJ33" s="613"/>
      <c r="CK33" s="613"/>
      <c r="CL33" s="613"/>
      <c r="CM33" s="613"/>
      <c r="CN33" s="613"/>
      <c r="CO33" s="613"/>
      <c r="CP33" s="613"/>
      <c r="CQ33" s="614"/>
      <c r="CR33" s="615">
        <v>2663780</v>
      </c>
      <c r="CS33" s="628"/>
      <c r="CT33" s="628"/>
      <c r="CU33" s="628"/>
      <c r="CV33" s="628"/>
      <c r="CW33" s="628"/>
      <c r="CX33" s="628"/>
      <c r="CY33" s="629"/>
      <c r="CZ33" s="618">
        <v>59.7</v>
      </c>
      <c r="DA33" s="630"/>
      <c r="DB33" s="630"/>
      <c r="DC33" s="631"/>
      <c r="DD33" s="621">
        <v>2070467</v>
      </c>
      <c r="DE33" s="628"/>
      <c r="DF33" s="628"/>
      <c r="DG33" s="628"/>
      <c r="DH33" s="628"/>
      <c r="DI33" s="628"/>
      <c r="DJ33" s="628"/>
      <c r="DK33" s="629"/>
      <c r="DL33" s="621">
        <v>971951</v>
      </c>
      <c r="DM33" s="628"/>
      <c r="DN33" s="628"/>
      <c r="DO33" s="628"/>
      <c r="DP33" s="628"/>
      <c r="DQ33" s="628"/>
      <c r="DR33" s="628"/>
      <c r="DS33" s="628"/>
      <c r="DT33" s="628"/>
      <c r="DU33" s="628"/>
      <c r="DV33" s="629"/>
      <c r="DW33" s="618">
        <v>38.700000000000003</v>
      </c>
      <c r="DX33" s="630"/>
      <c r="DY33" s="630"/>
      <c r="DZ33" s="630"/>
      <c r="EA33" s="630"/>
      <c r="EB33" s="630"/>
      <c r="EC33" s="646"/>
    </row>
    <row r="34" spans="2:133" ht="11.25" customHeight="1" x14ac:dyDescent="0.2">
      <c r="B34" s="612" t="s">
        <v>254</v>
      </c>
      <c r="C34" s="613"/>
      <c r="D34" s="613"/>
      <c r="E34" s="613"/>
      <c r="F34" s="613"/>
      <c r="G34" s="613"/>
      <c r="H34" s="613"/>
      <c r="I34" s="613"/>
      <c r="J34" s="613"/>
      <c r="K34" s="613"/>
      <c r="L34" s="613"/>
      <c r="M34" s="613"/>
      <c r="N34" s="613"/>
      <c r="O34" s="613"/>
      <c r="P34" s="613"/>
      <c r="Q34" s="614"/>
      <c r="R34" s="615">
        <v>152232</v>
      </c>
      <c r="S34" s="616"/>
      <c r="T34" s="616"/>
      <c r="U34" s="616"/>
      <c r="V34" s="616"/>
      <c r="W34" s="616"/>
      <c r="X34" s="616"/>
      <c r="Y34" s="617"/>
      <c r="Z34" s="657">
        <v>3.1</v>
      </c>
      <c r="AA34" s="657"/>
      <c r="AB34" s="657"/>
      <c r="AC34" s="657"/>
      <c r="AD34" s="658" t="s">
        <v>64</v>
      </c>
      <c r="AE34" s="658"/>
      <c r="AF34" s="658"/>
      <c r="AG34" s="658"/>
      <c r="AH34" s="658"/>
      <c r="AI34" s="658"/>
      <c r="AJ34" s="658"/>
      <c r="AK34" s="658"/>
      <c r="AL34" s="618" t="s">
        <v>64</v>
      </c>
      <c r="AM34" s="619"/>
      <c r="AN34" s="619"/>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2" t="s">
        <v>255</v>
      </c>
      <c r="CE34" s="613"/>
      <c r="CF34" s="613"/>
      <c r="CG34" s="613"/>
      <c r="CH34" s="613"/>
      <c r="CI34" s="613"/>
      <c r="CJ34" s="613"/>
      <c r="CK34" s="613"/>
      <c r="CL34" s="613"/>
      <c r="CM34" s="613"/>
      <c r="CN34" s="613"/>
      <c r="CO34" s="613"/>
      <c r="CP34" s="613"/>
      <c r="CQ34" s="614"/>
      <c r="CR34" s="615">
        <v>729817</v>
      </c>
      <c r="CS34" s="616"/>
      <c r="CT34" s="616"/>
      <c r="CU34" s="616"/>
      <c r="CV34" s="616"/>
      <c r="CW34" s="616"/>
      <c r="CX34" s="616"/>
      <c r="CY34" s="617"/>
      <c r="CZ34" s="618">
        <v>16.399999999999999</v>
      </c>
      <c r="DA34" s="630"/>
      <c r="DB34" s="630"/>
      <c r="DC34" s="631"/>
      <c r="DD34" s="621">
        <v>454705</v>
      </c>
      <c r="DE34" s="616"/>
      <c r="DF34" s="616"/>
      <c r="DG34" s="616"/>
      <c r="DH34" s="616"/>
      <c r="DI34" s="616"/>
      <c r="DJ34" s="616"/>
      <c r="DK34" s="617"/>
      <c r="DL34" s="621">
        <v>359761</v>
      </c>
      <c r="DM34" s="616"/>
      <c r="DN34" s="616"/>
      <c r="DO34" s="616"/>
      <c r="DP34" s="616"/>
      <c r="DQ34" s="616"/>
      <c r="DR34" s="616"/>
      <c r="DS34" s="616"/>
      <c r="DT34" s="616"/>
      <c r="DU34" s="616"/>
      <c r="DV34" s="617"/>
      <c r="DW34" s="618">
        <v>14.3</v>
      </c>
      <c r="DX34" s="630"/>
      <c r="DY34" s="630"/>
      <c r="DZ34" s="630"/>
      <c r="EA34" s="630"/>
      <c r="EB34" s="630"/>
      <c r="EC34" s="646"/>
    </row>
    <row r="35" spans="2:133" ht="11.25" customHeight="1" x14ac:dyDescent="0.2">
      <c r="B35" s="612" t="s">
        <v>256</v>
      </c>
      <c r="C35" s="613"/>
      <c r="D35" s="613"/>
      <c r="E35" s="613"/>
      <c r="F35" s="613"/>
      <c r="G35" s="613"/>
      <c r="H35" s="613"/>
      <c r="I35" s="613"/>
      <c r="J35" s="613"/>
      <c r="K35" s="613"/>
      <c r="L35" s="613"/>
      <c r="M35" s="613"/>
      <c r="N35" s="613"/>
      <c r="O35" s="613"/>
      <c r="P35" s="613"/>
      <c r="Q35" s="614"/>
      <c r="R35" s="615">
        <v>359158</v>
      </c>
      <c r="S35" s="616"/>
      <c r="T35" s="616"/>
      <c r="U35" s="616"/>
      <c r="V35" s="616"/>
      <c r="W35" s="616"/>
      <c r="X35" s="616"/>
      <c r="Y35" s="617"/>
      <c r="Z35" s="657">
        <v>7.3</v>
      </c>
      <c r="AA35" s="657"/>
      <c r="AB35" s="657"/>
      <c r="AC35" s="657"/>
      <c r="AD35" s="658" t="s">
        <v>64</v>
      </c>
      <c r="AE35" s="658"/>
      <c r="AF35" s="658"/>
      <c r="AG35" s="658"/>
      <c r="AH35" s="658"/>
      <c r="AI35" s="658"/>
      <c r="AJ35" s="658"/>
      <c r="AK35" s="658"/>
      <c r="AL35" s="618" t="s">
        <v>64</v>
      </c>
      <c r="AM35" s="619"/>
      <c r="AN35" s="619"/>
      <c r="AO35" s="659"/>
      <c r="AP35" s="81"/>
      <c r="AQ35" s="673" t="s">
        <v>257</v>
      </c>
      <c r="AR35" s="674"/>
      <c r="AS35" s="674"/>
      <c r="AT35" s="674"/>
      <c r="AU35" s="674"/>
      <c r="AV35" s="674"/>
      <c r="AW35" s="674"/>
      <c r="AX35" s="674"/>
      <c r="AY35" s="674"/>
      <c r="AZ35" s="674"/>
      <c r="BA35" s="674"/>
      <c r="BB35" s="674"/>
      <c r="BC35" s="674"/>
      <c r="BD35" s="674"/>
      <c r="BE35" s="674"/>
      <c r="BF35" s="675"/>
      <c r="BG35" s="673" t="s">
        <v>258</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2" t="s">
        <v>259</v>
      </c>
      <c r="CE35" s="613"/>
      <c r="CF35" s="613"/>
      <c r="CG35" s="613"/>
      <c r="CH35" s="613"/>
      <c r="CI35" s="613"/>
      <c r="CJ35" s="613"/>
      <c r="CK35" s="613"/>
      <c r="CL35" s="613"/>
      <c r="CM35" s="613"/>
      <c r="CN35" s="613"/>
      <c r="CO35" s="613"/>
      <c r="CP35" s="613"/>
      <c r="CQ35" s="614"/>
      <c r="CR35" s="615">
        <v>134242</v>
      </c>
      <c r="CS35" s="628"/>
      <c r="CT35" s="628"/>
      <c r="CU35" s="628"/>
      <c r="CV35" s="628"/>
      <c r="CW35" s="628"/>
      <c r="CX35" s="628"/>
      <c r="CY35" s="629"/>
      <c r="CZ35" s="618">
        <v>3</v>
      </c>
      <c r="DA35" s="630"/>
      <c r="DB35" s="630"/>
      <c r="DC35" s="631"/>
      <c r="DD35" s="621">
        <v>108404</v>
      </c>
      <c r="DE35" s="628"/>
      <c r="DF35" s="628"/>
      <c r="DG35" s="628"/>
      <c r="DH35" s="628"/>
      <c r="DI35" s="628"/>
      <c r="DJ35" s="628"/>
      <c r="DK35" s="629"/>
      <c r="DL35" s="621">
        <v>108404</v>
      </c>
      <c r="DM35" s="628"/>
      <c r="DN35" s="628"/>
      <c r="DO35" s="628"/>
      <c r="DP35" s="628"/>
      <c r="DQ35" s="628"/>
      <c r="DR35" s="628"/>
      <c r="DS35" s="628"/>
      <c r="DT35" s="628"/>
      <c r="DU35" s="628"/>
      <c r="DV35" s="629"/>
      <c r="DW35" s="618">
        <v>4.3</v>
      </c>
      <c r="DX35" s="630"/>
      <c r="DY35" s="630"/>
      <c r="DZ35" s="630"/>
      <c r="EA35" s="630"/>
      <c r="EB35" s="630"/>
      <c r="EC35" s="646"/>
    </row>
    <row r="36" spans="2:133" ht="11.25" customHeight="1" x14ac:dyDescent="0.2">
      <c r="B36" s="612" t="s">
        <v>260</v>
      </c>
      <c r="C36" s="613"/>
      <c r="D36" s="613"/>
      <c r="E36" s="613"/>
      <c r="F36" s="613"/>
      <c r="G36" s="613"/>
      <c r="H36" s="613"/>
      <c r="I36" s="613"/>
      <c r="J36" s="613"/>
      <c r="K36" s="613"/>
      <c r="L36" s="613"/>
      <c r="M36" s="613"/>
      <c r="N36" s="613"/>
      <c r="O36" s="613"/>
      <c r="P36" s="613"/>
      <c r="Q36" s="614"/>
      <c r="R36" s="615">
        <v>596103</v>
      </c>
      <c r="S36" s="616"/>
      <c r="T36" s="616"/>
      <c r="U36" s="616"/>
      <c r="V36" s="616"/>
      <c r="W36" s="616"/>
      <c r="X36" s="616"/>
      <c r="Y36" s="617"/>
      <c r="Z36" s="657">
        <v>12.1</v>
      </c>
      <c r="AA36" s="657"/>
      <c r="AB36" s="657"/>
      <c r="AC36" s="657"/>
      <c r="AD36" s="658" t="s">
        <v>64</v>
      </c>
      <c r="AE36" s="658"/>
      <c r="AF36" s="658"/>
      <c r="AG36" s="658"/>
      <c r="AH36" s="658"/>
      <c r="AI36" s="658"/>
      <c r="AJ36" s="658"/>
      <c r="AK36" s="658"/>
      <c r="AL36" s="618" t="s">
        <v>64</v>
      </c>
      <c r="AM36" s="619"/>
      <c r="AN36" s="619"/>
      <c r="AO36" s="659"/>
      <c r="AP36" s="81"/>
      <c r="AQ36" s="664" t="s">
        <v>261</v>
      </c>
      <c r="AR36" s="665"/>
      <c r="AS36" s="665"/>
      <c r="AT36" s="665"/>
      <c r="AU36" s="665"/>
      <c r="AV36" s="665"/>
      <c r="AW36" s="665"/>
      <c r="AX36" s="665"/>
      <c r="AY36" s="666"/>
      <c r="AZ36" s="667">
        <v>316210</v>
      </c>
      <c r="BA36" s="668"/>
      <c r="BB36" s="668"/>
      <c r="BC36" s="668"/>
      <c r="BD36" s="668"/>
      <c r="BE36" s="668"/>
      <c r="BF36" s="669"/>
      <c r="BG36" s="670" t="s">
        <v>262</v>
      </c>
      <c r="BH36" s="671"/>
      <c r="BI36" s="671"/>
      <c r="BJ36" s="671"/>
      <c r="BK36" s="671"/>
      <c r="BL36" s="671"/>
      <c r="BM36" s="671"/>
      <c r="BN36" s="671"/>
      <c r="BO36" s="671"/>
      <c r="BP36" s="671"/>
      <c r="BQ36" s="671"/>
      <c r="BR36" s="671"/>
      <c r="BS36" s="671"/>
      <c r="BT36" s="671"/>
      <c r="BU36" s="672"/>
      <c r="BV36" s="667">
        <v>1747</v>
      </c>
      <c r="BW36" s="668"/>
      <c r="BX36" s="668"/>
      <c r="BY36" s="668"/>
      <c r="BZ36" s="668"/>
      <c r="CA36" s="668"/>
      <c r="CB36" s="669"/>
      <c r="CD36" s="612" t="s">
        <v>263</v>
      </c>
      <c r="CE36" s="613"/>
      <c r="CF36" s="613"/>
      <c r="CG36" s="613"/>
      <c r="CH36" s="613"/>
      <c r="CI36" s="613"/>
      <c r="CJ36" s="613"/>
      <c r="CK36" s="613"/>
      <c r="CL36" s="613"/>
      <c r="CM36" s="613"/>
      <c r="CN36" s="613"/>
      <c r="CO36" s="613"/>
      <c r="CP36" s="613"/>
      <c r="CQ36" s="614"/>
      <c r="CR36" s="615">
        <v>575241</v>
      </c>
      <c r="CS36" s="616"/>
      <c r="CT36" s="616"/>
      <c r="CU36" s="616"/>
      <c r="CV36" s="616"/>
      <c r="CW36" s="616"/>
      <c r="CX36" s="616"/>
      <c r="CY36" s="617"/>
      <c r="CZ36" s="618">
        <v>12.9</v>
      </c>
      <c r="DA36" s="630"/>
      <c r="DB36" s="630"/>
      <c r="DC36" s="631"/>
      <c r="DD36" s="621">
        <v>413996</v>
      </c>
      <c r="DE36" s="616"/>
      <c r="DF36" s="616"/>
      <c r="DG36" s="616"/>
      <c r="DH36" s="616"/>
      <c r="DI36" s="616"/>
      <c r="DJ36" s="616"/>
      <c r="DK36" s="617"/>
      <c r="DL36" s="621">
        <v>233273</v>
      </c>
      <c r="DM36" s="616"/>
      <c r="DN36" s="616"/>
      <c r="DO36" s="616"/>
      <c r="DP36" s="616"/>
      <c r="DQ36" s="616"/>
      <c r="DR36" s="616"/>
      <c r="DS36" s="616"/>
      <c r="DT36" s="616"/>
      <c r="DU36" s="616"/>
      <c r="DV36" s="617"/>
      <c r="DW36" s="618">
        <v>9.3000000000000007</v>
      </c>
      <c r="DX36" s="630"/>
      <c r="DY36" s="630"/>
      <c r="DZ36" s="630"/>
      <c r="EA36" s="630"/>
      <c r="EB36" s="630"/>
      <c r="EC36" s="646"/>
    </row>
    <row r="37" spans="2:133" ht="11.25" customHeight="1" x14ac:dyDescent="0.2">
      <c r="B37" s="612" t="s">
        <v>264</v>
      </c>
      <c r="C37" s="613"/>
      <c r="D37" s="613"/>
      <c r="E37" s="613"/>
      <c r="F37" s="613"/>
      <c r="G37" s="613"/>
      <c r="H37" s="613"/>
      <c r="I37" s="613"/>
      <c r="J37" s="613"/>
      <c r="K37" s="613"/>
      <c r="L37" s="613"/>
      <c r="M37" s="613"/>
      <c r="N37" s="613"/>
      <c r="O37" s="613"/>
      <c r="P37" s="613"/>
      <c r="Q37" s="614"/>
      <c r="R37" s="615">
        <v>91965</v>
      </c>
      <c r="S37" s="616"/>
      <c r="T37" s="616"/>
      <c r="U37" s="616"/>
      <c r="V37" s="616"/>
      <c r="W37" s="616"/>
      <c r="X37" s="616"/>
      <c r="Y37" s="617"/>
      <c r="Z37" s="657">
        <v>1.9</v>
      </c>
      <c r="AA37" s="657"/>
      <c r="AB37" s="657"/>
      <c r="AC37" s="657"/>
      <c r="AD37" s="658">
        <v>50</v>
      </c>
      <c r="AE37" s="658"/>
      <c r="AF37" s="658"/>
      <c r="AG37" s="658"/>
      <c r="AH37" s="658"/>
      <c r="AI37" s="658"/>
      <c r="AJ37" s="658"/>
      <c r="AK37" s="658"/>
      <c r="AL37" s="618">
        <v>0</v>
      </c>
      <c r="AM37" s="619"/>
      <c r="AN37" s="619"/>
      <c r="AO37" s="659"/>
      <c r="AQ37" s="652" t="s">
        <v>265</v>
      </c>
      <c r="AR37" s="653"/>
      <c r="AS37" s="653"/>
      <c r="AT37" s="653"/>
      <c r="AU37" s="653"/>
      <c r="AV37" s="653"/>
      <c r="AW37" s="653"/>
      <c r="AX37" s="653"/>
      <c r="AY37" s="654"/>
      <c r="AZ37" s="615">
        <v>48254</v>
      </c>
      <c r="BA37" s="616"/>
      <c r="BB37" s="616"/>
      <c r="BC37" s="616"/>
      <c r="BD37" s="628"/>
      <c r="BE37" s="628"/>
      <c r="BF37" s="655"/>
      <c r="BG37" s="612" t="s">
        <v>266</v>
      </c>
      <c r="BH37" s="613"/>
      <c r="BI37" s="613"/>
      <c r="BJ37" s="613"/>
      <c r="BK37" s="613"/>
      <c r="BL37" s="613"/>
      <c r="BM37" s="613"/>
      <c r="BN37" s="613"/>
      <c r="BO37" s="613"/>
      <c r="BP37" s="613"/>
      <c r="BQ37" s="613"/>
      <c r="BR37" s="613"/>
      <c r="BS37" s="613"/>
      <c r="BT37" s="613"/>
      <c r="BU37" s="614"/>
      <c r="BV37" s="615">
        <v>52</v>
      </c>
      <c r="BW37" s="616"/>
      <c r="BX37" s="616"/>
      <c r="BY37" s="616"/>
      <c r="BZ37" s="616"/>
      <c r="CA37" s="616"/>
      <c r="CB37" s="656"/>
      <c r="CD37" s="612" t="s">
        <v>267</v>
      </c>
      <c r="CE37" s="613"/>
      <c r="CF37" s="613"/>
      <c r="CG37" s="613"/>
      <c r="CH37" s="613"/>
      <c r="CI37" s="613"/>
      <c r="CJ37" s="613"/>
      <c r="CK37" s="613"/>
      <c r="CL37" s="613"/>
      <c r="CM37" s="613"/>
      <c r="CN37" s="613"/>
      <c r="CO37" s="613"/>
      <c r="CP37" s="613"/>
      <c r="CQ37" s="614"/>
      <c r="CR37" s="615">
        <v>179229</v>
      </c>
      <c r="CS37" s="628"/>
      <c r="CT37" s="628"/>
      <c r="CU37" s="628"/>
      <c r="CV37" s="628"/>
      <c r="CW37" s="628"/>
      <c r="CX37" s="628"/>
      <c r="CY37" s="629"/>
      <c r="CZ37" s="618">
        <v>4</v>
      </c>
      <c r="DA37" s="630"/>
      <c r="DB37" s="630"/>
      <c r="DC37" s="631"/>
      <c r="DD37" s="621">
        <v>179229</v>
      </c>
      <c r="DE37" s="628"/>
      <c r="DF37" s="628"/>
      <c r="DG37" s="628"/>
      <c r="DH37" s="628"/>
      <c r="DI37" s="628"/>
      <c r="DJ37" s="628"/>
      <c r="DK37" s="629"/>
      <c r="DL37" s="621">
        <v>177485</v>
      </c>
      <c r="DM37" s="628"/>
      <c r="DN37" s="628"/>
      <c r="DO37" s="628"/>
      <c r="DP37" s="628"/>
      <c r="DQ37" s="628"/>
      <c r="DR37" s="628"/>
      <c r="DS37" s="628"/>
      <c r="DT37" s="628"/>
      <c r="DU37" s="628"/>
      <c r="DV37" s="629"/>
      <c r="DW37" s="618">
        <v>7.1</v>
      </c>
      <c r="DX37" s="630"/>
      <c r="DY37" s="630"/>
      <c r="DZ37" s="630"/>
      <c r="EA37" s="630"/>
      <c r="EB37" s="630"/>
      <c r="EC37" s="646"/>
    </row>
    <row r="38" spans="2:133" ht="11.25" customHeight="1" x14ac:dyDescent="0.2">
      <c r="B38" s="612" t="s">
        <v>268</v>
      </c>
      <c r="C38" s="613"/>
      <c r="D38" s="613"/>
      <c r="E38" s="613"/>
      <c r="F38" s="613"/>
      <c r="G38" s="613"/>
      <c r="H38" s="613"/>
      <c r="I38" s="613"/>
      <c r="J38" s="613"/>
      <c r="K38" s="613"/>
      <c r="L38" s="613"/>
      <c r="M38" s="613"/>
      <c r="N38" s="613"/>
      <c r="O38" s="613"/>
      <c r="P38" s="613"/>
      <c r="Q38" s="614"/>
      <c r="R38" s="615">
        <v>161000</v>
      </c>
      <c r="S38" s="616"/>
      <c r="T38" s="616"/>
      <c r="U38" s="616"/>
      <c r="V38" s="616"/>
      <c r="W38" s="616"/>
      <c r="X38" s="616"/>
      <c r="Y38" s="617"/>
      <c r="Z38" s="657">
        <v>3.3</v>
      </c>
      <c r="AA38" s="657"/>
      <c r="AB38" s="657"/>
      <c r="AC38" s="657"/>
      <c r="AD38" s="658" t="s">
        <v>64</v>
      </c>
      <c r="AE38" s="658"/>
      <c r="AF38" s="658"/>
      <c r="AG38" s="658"/>
      <c r="AH38" s="658"/>
      <c r="AI38" s="658"/>
      <c r="AJ38" s="658"/>
      <c r="AK38" s="658"/>
      <c r="AL38" s="618" t="s">
        <v>64</v>
      </c>
      <c r="AM38" s="619"/>
      <c r="AN38" s="619"/>
      <c r="AO38" s="659"/>
      <c r="AQ38" s="652" t="s">
        <v>269</v>
      </c>
      <c r="AR38" s="653"/>
      <c r="AS38" s="653"/>
      <c r="AT38" s="653"/>
      <c r="AU38" s="653"/>
      <c r="AV38" s="653"/>
      <c r="AW38" s="653"/>
      <c r="AX38" s="653"/>
      <c r="AY38" s="654"/>
      <c r="AZ38" s="615">
        <v>42226</v>
      </c>
      <c r="BA38" s="616"/>
      <c r="BB38" s="616"/>
      <c r="BC38" s="616"/>
      <c r="BD38" s="628"/>
      <c r="BE38" s="628"/>
      <c r="BF38" s="655"/>
      <c r="BG38" s="612" t="s">
        <v>270</v>
      </c>
      <c r="BH38" s="613"/>
      <c r="BI38" s="613"/>
      <c r="BJ38" s="613"/>
      <c r="BK38" s="613"/>
      <c r="BL38" s="613"/>
      <c r="BM38" s="613"/>
      <c r="BN38" s="613"/>
      <c r="BO38" s="613"/>
      <c r="BP38" s="613"/>
      <c r="BQ38" s="613"/>
      <c r="BR38" s="613"/>
      <c r="BS38" s="613"/>
      <c r="BT38" s="613"/>
      <c r="BU38" s="614"/>
      <c r="BV38" s="615">
        <v>558</v>
      </c>
      <c r="BW38" s="616"/>
      <c r="BX38" s="616"/>
      <c r="BY38" s="616"/>
      <c r="BZ38" s="616"/>
      <c r="CA38" s="616"/>
      <c r="CB38" s="656"/>
      <c r="CD38" s="612" t="s">
        <v>271</v>
      </c>
      <c r="CE38" s="613"/>
      <c r="CF38" s="613"/>
      <c r="CG38" s="613"/>
      <c r="CH38" s="613"/>
      <c r="CI38" s="613"/>
      <c r="CJ38" s="613"/>
      <c r="CK38" s="613"/>
      <c r="CL38" s="613"/>
      <c r="CM38" s="613"/>
      <c r="CN38" s="613"/>
      <c r="CO38" s="613"/>
      <c r="CP38" s="613"/>
      <c r="CQ38" s="614"/>
      <c r="CR38" s="615">
        <v>316210</v>
      </c>
      <c r="CS38" s="616"/>
      <c r="CT38" s="616"/>
      <c r="CU38" s="616"/>
      <c r="CV38" s="616"/>
      <c r="CW38" s="616"/>
      <c r="CX38" s="616"/>
      <c r="CY38" s="617"/>
      <c r="CZ38" s="618">
        <v>7.1</v>
      </c>
      <c r="DA38" s="630"/>
      <c r="DB38" s="630"/>
      <c r="DC38" s="631"/>
      <c r="DD38" s="621">
        <v>281139</v>
      </c>
      <c r="DE38" s="616"/>
      <c r="DF38" s="616"/>
      <c r="DG38" s="616"/>
      <c r="DH38" s="616"/>
      <c r="DI38" s="616"/>
      <c r="DJ38" s="616"/>
      <c r="DK38" s="617"/>
      <c r="DL38" s="621">
        <v>270513</v>
      </c>
      <c r="DM38" s="616"/>
      <c r="DN38" s="616"/>
      <c r="DO38" s="616"/>
      <c r="DP38" s="616"/>
      <c r="DQ38" s="616"/>
      <c r="DR38" s="616"/>
      <c r="DS38" s="616"/>
      <c r="DT38" s="616"/>
      <c r="DU38" s="616"/>
      <c r="DV38" s="617"/>
      <c r="DW38" s="618">
        <v>10.8</v>
      </c>
      <c r="DX38" s="630"/>
      <c r="DY38" s="630"/>
      <c r="DZ38" s="630"/>
      <c r="EA38" s="630"/>
      <c r="EB38" s="630"/>
      <c r="EC38" s="646"/>
    </row>
    <row r="39" spans="2:133" ht="11.25" customHeight="1" x14ac:dyDescent="0.2">
      <c r="B39" s="612" t="s">
        <v>272</v>
      </c>
      <c r="C39" s="613"/>
      <c r="D39" s="613"/>
      <c r="E39" s="613"/>
      <c r="F39" s="613"/>
      <c r="G39" s="613"/>
      <c r="H39" s="613"/>
      <c r="I39" s="613"/>
      <c r="J39" s="613"/>
      <c r="K39" s="613"/>
      <c r="L39" s="613"/>
      <c r="M39" s="613"/>
      <c r="N39" s="613"/>
      <c r="O39" s="613"/>
      <c r="P39" s="613"/>
      <c r="Q39" s="614"/>
      <c r="R39" s="615" t="s">
        <v>64</v>
      </c>
      <c r="S39" s="616"/>
      <c r="T39" s="616"/>
      <c r="U39" s="616"/>
      <c r="V39" s="616"/>
      <c r="W39" s="616"/>
      <c r="X39" s="616"/>
      <c r="Y39" s="617"/>
      <c r="Z39" s="657" t="s">
        <v>64</v>
      </c>
      <c r="AA39" s="657"/>
      <c r="AB39" s="657"/>
      <c r="AC39" s="657"/>
      <c r="AD39" s="658" t="s">
        <v>64</v>
      </c>
      <c r="AE39" s="658"/>
      <c r="AF39" s="658"/>
      <c r="AG39" s="658"/>
      <c r="AH39" s="658"/>
      <c r="AI39" s="658"/>
      <c r="AJ39" s="658"/>
      <c r="AK39" s="658"/>
      <c r="AL39" s="618" t="s">
        <v>64</v>
      </c>
      <c r="AM39" s="619"/>
      <c r="AN39" s="619"/>
      <c r="AO39" s="659"/>
      <c r="AQ39" s="652" t="s">
        <v>273</v>
      </c>
      <c r="AR39" s="653"/>
      <c r="AS39" s="653"/>
      <c r="AT39" s="653"/>
      <c r="AU39" s="653"/>
      <c r="AV39" s="653"/>
      <c r="AW39" s="653"/>
      <c r="AX39" s="653"/>
      <c r="AY39" s="654"/>
      <c r="AZ39" s="615" t="s">
        <v>64</v>
      </c>
      <c r="BA39" s="616"/>
      <c r="BB39" s="616"/>
      <c r="BC39" s="616"/>
      <c r="BD39" s="628"/>
      <c r="BE39" s="628"/>
      <c r="BF39" s="655"/>
      <c r="BG39" s="612" t="s">
        <v>274</v>
      </c>
      <c r="BH39" s="613"/>
      <c r="BI39" s="613"/>
      <c r="BJ39" s="613"/>
      <c r="BK39" s="613"/>
      <c r="BL39" s="613"/>
      <c r="BM39" s="613"/>
      <c r="BN39" s="613"/>
      <c r="BO39" s="613"/>
      <c r="BP39" s="613"/>
      <c r="BQ39" s="613"/>
      <c r="BR39" s="613"/>
      <c r="BS39" s="613"/>
      <c r="BT39" s="613"/>
      <c r="BU39" s="614"/>
      <c r="BV39" s="615">
        <v>931</v>
      </c>
      <c r="BW39" s="616"/>
      <c r="BX39" s="616"/>
      <c r="BY39" s="616"/>
      <c r="BZ39" s="616"/>
      <c r="CA39" s="616"/>
      <c r="CB39" s="656"/>
      <c r="CD39" s="612" t="s">
        <v>275</v>
      </c>
      <c r="CE39" s="613"/>
      <c r="CF39" s="613"/>
      <c r="CG39" s="613"/>
      <c r="CH39" s="613"/>
      <c r="CI39" s="613"/>
      <c r="CJ39" s="613"/>
      <c r="CK39" s="613"/>
      <c r="CL39" s="613"/>
      <c r="CM39" s="613"/>
      <c r="CN39" s="613"/>
      <c r="CO39" s="613"/>
      <c r="CP39" s="613"/>
      <c r="CQ39" s="614"/>
      <c r="CR39" s="615">
        <v>902270</v>
      </c>
      <c r="CS39" s="628"/>
      <c r="CT39" s="628"/>
      <c r="CU39" s="628"/>
      <c r="CV39" s="628"/>
      <c r="CW39" s="628"/>
      <c r="CX39" s="628"/>
      <c r="CY39" s="629"/>
      <c r="CZ39" s="618">
        <v>20.2</v>
      </c>
      <c r="DA39" s="630"/>
      <c r="DB39" s="630"/>
      <c r="DC39" s="631"/>
      <c r="DD39" s="621">
        <v>812223</v>
      </c>
      <c r="DE39" s="628"/>
      <c r="DF39" s="628"/>
      <c r="DG39" s="628"/>
      <c r="DH39" s="628"/>
      <c r="DI39" s="628"/>
      <c r="DJ39" s="628"/>
      <c r="DK39" s="629"/>
      <c r="DL39" s="621" t="s">
        <v>64</v>
      </c>
      <c r="DM39" s="628"/>
      <c r="DN39" s="628"/>
      <c r="DO39" s="628"/>
      <c r="DP39" s="628"/>
      <c r="DQ39" s="628"/>
      <c r="DR39" s="628"/>
      <c r="DS39" s="628"/>
      <c r="DT39" s="628"/>
      <c r="DU39" s="628"/>
      <c r="DV39" s="629"/>
      <c r="DW39" s="618" t="s">
        <v>64</v>
      </c>
      <c r="DX39" s="630"/>
      <c r="DY39" s="630"/>
      <c r="DZ39" s="630"/>
      <c r="EA39" s="630"/>
      <c r="EB39" s="630"/>
      <c r="EC39" s="646"/>
    </row>
    <row r="40" spans="2:133" ht="11.25" customHeight="1" x14ac:dyDescent="0.2">
      <c r="B40" s="612" t="s">
        <v>276</v>
      </c>
      <c r="C40" s="613"/>
      <c r="D40" s="613"/>
      <c r="E40" s="613"/>
      <c r="F40" s="613"/>
      <c r="G40" s="613"/>
      <c r="H40" s="613"/>
      <c r="I40" s="613"/>
      <c r="J40" s="613"/>
      <c r="K40" s="613"/>
      <c r="L40" s="613"/>
      <c r="M40" s="613"/>
      <c r="N40" s="613"/>
      <c r="O40" s="613"/>
      <c r="P40" s="613"/>
      <c r="Q40" s="614"/>
      <c r="R40" s="615">
        <v>20000</v>
      </c>
      <c r="S40" s="616"/>
      <c r="T40" s="616"/>
      <c r="U40" s="616"/>
      <c r="V40" s="616"/>
      <c r="W40" s="616"/>
      <c r="X40" s="616"/>
      <c r="Y40" s="617"/>
      <c r="Z40" s="657">
        <v>0.4</v>
      </c>
      <c r="AA40" s="657"/>
      <c r="AB40" s="657"/>
      <c r="AC40" s="657"/>
      <c r="AD40" s="658" t="s">
        <v>64</v>
      </c>
      <c r="AE40" s="658"/>
      <c r="AF40" s="658"/>
      <c r="AG40" s="658"/>
      <c r="AH40" s="658"/>
      <c r="AI40" s="658"/>
      <c r="AJ40" s="658"/>
      <c r="AK40" s="658"/>
      <c r="AL40" s="618" t="s">
        <v>64</v>
      </c>
      <c r="AM40" s="619"/>
      <c r="AN40" s="619"/>
      <c r="AO40" s="659"/>
      <c r="AQ40" s="652" t="s">
        <v>277</v>
      </c>
      <c r="AR40" s="653"/>
      <c r="AS40" s="653"/>
      <c r="AT40" s="653"/>
      <c r="AU40" s="653"/>
      <c r="AV40" s="653"/>
      <c r="AW40" s="653"/>
      <c r="AX40" s="653"/>
      <c r="AY40" s="654"/>
      <c r="AZ40" s="615" t="s">
        <v>64</v>
      </c>
      <c r="BA40" s="616"/>
      <c r="BB40" s="616"/>
      <c r="BC40" s="616"/>
      <c r="BD40" s="628"/>
      <c r="BE40" s="628"/>
      <c r="BF40" s="655"/>
      <c r="BG40" s="660" t="s">
        <v>278</v>
      </c>
      <c r="BH40" s="661"/>
      <c r="BI40" s="661"/>
      <c r="BJ40" s="661"/>
      <c r="BK40" s="661"/>
      <c r="BL40" s="82"/>
      <c r="BM40" s="613" t="s">
        <v>279</v>
      </c>
      <c r="BN40" s="613"/>
      <c r="BO40" s="613"/>
      <c r="BP40" s="613"/>
      <c r="BQ40" s="613"/>
      <c r="BR40" s="613"/>
      <c r="BS40" s="613"/>
      <c r="BT40" s="613"/>
      <c r="BU40" s="614"/>
      <c r="BV40" s="615" t="s">
        <v>64</v>
      </c>
      <c r="BW40" s="616"/>
      <c r="BX40" s="616"/>
      <c r="BY40" s="616"/>
      <c r="BZ40" s="616"/>
      <c r="CA40" s="616"/>
      <c r="CB40" s="656"/>
      <c r="CD40" s="612" t="s">
        <v>280</v>
      </c>
      <c r="CE40" s="613"/>
      <c r="CF40" s="613"/>
      <c r="CG40" s="613"/>
      <c r="CH40" s="613"/>
      <c r="CI40" s="613"/>
      <c r="CJ40" s="613"/>
      <c r="CK40" s="613"/>
      <c r="CL40" s="613"/>
      <c r="CM40" s="613"/>
      <c r="CN40" s="613"/>
      <c r="CO40" s="613"/>
      <c r="CP40" s="613"/>
      <c r="CQ40" s="614"/>
      <c r="CR40" s="615">
        <v>6000</v>
      </c>
      <c r="CS40" s="616"/>
      <c r="CT40" s="616"/>
      <c r="CU40" s="616"/>
      <c r="CV40" s="616"/>
      <c r="CW40" s="616"/>
      <c r="CX40" s="616"/>
      <c r="CY40" s="617"/>
      <c r="CZ40" s="618">
        <v>0.1</v>
      </c>
      <c r="DA40" s="630"/>
      <c r="DB40" s="630"/>
      <c r="DC40" s="631"/>
      <c r="DD40" s="621" t="s">
        <v>64</v>
      </c>
      <c r="DE40" s="616"/>
      <c r="DF40" s="616"/>
      <c r="DG40" s="616"/>
      <c r="DH40" s="616"/>
      <c r="DI40" s="616"/>
      <c r="DJ40" s="616"/>
      <c r="DK40" s="617"/>
      <c r="DL40" s="621" t="s">
        <v>64</v>
      </c>
      <c r="DM40" s="616"/>
      <c r="DN40" s="616"/>
      <c r="DO40" s="616"/>
      <c r="DP40" s="616"/>
      <c r="DQ40" s="616"/>
      <c r="DR40" s="616"/>
      <c r="DS40" s="616"/>
      <c r="DT40" s="616"/>
      <c r="DU40" s="616"/>
      <c r="DV40" s="617"/>
      <c r="DW40" s="618" t="s">
        <v>64</v>
      </c>
      <c r="DX40" s="630"/>
      <c r="DY40" s="630"/>
      <c r="DZ40" s="630"/>
      <c r="EA40" s="630"/>
      <c r="EB40" s="630"/>
      <c r="EC40" s="646"/>
    </row>
    <row r="41" spans="2:133" ht="11.25" customHeight="1" x14ac:dyDescent="0.2">
      <c r="B41" s="596" t="s">
        <v>281</v>
      </c>
      <c r="C41" s="597"/>
      <c r="D41" s="597"/>
      <c r="E41" s="597"/>
      <c r="F41" s="597"/>
      <c r="G41" s="597"/>
      <c r="H41" s="597"/>
      <c r="I41" s="597"/>
      <c r="J41" s="597"/>
      <c r="K41" s="597"/>
      <c r="L41" s="597"/>
      <c r="M41" s="597"/>
      <c r="N41" s="597"/>
      <c r="O41" s="597"/>
      <c r="P41" s="597"/>
      <c r="Q41" s="598"/>
      <c r="R41" s="599">
        <v>4922207</v>
      </c>
      <c r="S41" s="643"/>
      <c r="T41" s="643"/>
      <c r="U41" s="643"/>
      <c r="V41" s="643"/>
      <c r="W41" s="643"/>
      <c r="X41" s="643"/>
      <c r="Y41" s="647"/>
      <c r="Z41" s="648">
        <v>100</v>
      </c>
      <c r="AA41" s="648"/>
      <c r="AB41" s="648"/>
      <c r="AC41" s="648"/>
      <c r="AD41" s="649">
        <v>2488635</v>
      </c>
      <c r="AE41" s="649"/>
      <c r="AF41" s="649"/>
      <c r="AG41" s="649"/>
      <c r="AH41" s="649"/>
      <c r="AI41" s="649"/>
      <c r="AJ41" s="649"/>
      <c r="AK41" s="649"/>
      <c r="AL41" s="602">
        <v>100</v>
      </c>
      <c r="AM41" s="650"/>
      <c r="AN41" s="650"/>
      <c r="AO41" s="651"/>
      <c r="AQ41" s="652" t="s">
        <v>282</v>
      </c>
      <c r="AR41" s="653"/>
      <c r="AS41" s="653"/>
      <c r="AT41" s="653"/>
      <c r="AU41" s="653"/>
      <c r="AV41" s="653"/>
      <c r="AW41" s="653"/>
      <c r="AX41" s="653"/>
      <c r="AY41" s="654"/>
      <c r="AZ41" s="615">
        <v>65726</v>
      </c>
      <c r="BA41" s="616"/>
      <c r="BB41" s="616"/>
      <c r="BC41" s="616"/>
      <c r="BD41" s="628"/>
      <c r="BE41" s="628"/>
      <c r="BF41" s="655"/>
      <c r="BG41" s="660"/>
      <c r="BH41" s="661"/>
      <c r="BI41" s="661"/>
      <c r="BJ41" s="661"/>
      <c r="BK41" s="661"/>
      <c r="BL41" s="82"/>
      <c r="BM41" s="613" t="s">
        <v>283</v>
      </c>
      <c r="BN41" s="613"/>
      <c r="BO41" s="613"/>
      <c r="BP41" s="613"/>
      <c r="BQ41" s="613"/>
      <c r="BR41" s="613"/>
      <c r="BS41" s="613"/>
      <c r="BT41" s="613"/>
      <c r="BU41" s="614"/>
      <c r="BV41" s="615" t="s">
        <v>64</v>
      </c>
      <c r="BW41" s="616"/>
      <c r="BX41" s="616"/>
      <c r="BY41" s="616"/>
      <c r="BZ41" s="616"/>
      <c r="CA41" s="616"/>
      <c r="CB41" s="656"/>
      <c r="CD41" s="612" t="s">
        <v>284</v>
      </c>
      <c r="CE41" s="613"/>
      <c r="CF41" s="613"/>
      <c r="CG41" s="613"/>
      <c r="CH41" s="613"/>
      <c r="CI41" s="613"/>
      <c r="CJ41" s="613"/>
      <c r="CK41" s="613"/>
      <c r="CL41" s="613"/>
      <c r="CM41" s="613"/>
      <c r="CN41" s="613"/>
      <c r="CO41" s="613"/>
      <c r="CP41" s="613"/>
      <c r="CQ41" s="614"/>
      <c r="CR41" s="615" t="s">
        <v>64</v>
      </c>
      <c r="CS41" s="628"/>
      <c r="CT41" s="628"/>
      <c r="CU41" s="628"/>
      <c r="CV41" s="628"/>
      <c r="CW41" s="628"/>
      <c r="CX41" s="628"/>
      <c r="CY41" s="629"/>
      <c r="CZ41" s="618" t="s">
        <v>64</v>
      </c>
      <c r="DA41" s="630"/>
      <c r="DB41" s="630"/>
      <c r="DC41" s="631"/>
      <c r="DD41" s="621" t="s">
        <v>64</v>
      </c>
      <c r="DE41" s="628"/>
      <c r="DF41" s="628"/>
      <c r="DG41" s="628"/>
      <c r="DH41" s="628"/>
      <c r="DI41" s="628"/>
      <c r="DJ41" s="628"/>
      <c r="DK41" s="629"/>
      <c r="DL41" s="622"/>
      <c r="DM41" s="623"/>
      <c r="DN41" s="623"/>
      <c r="DO41" s="623"/>
      <c r="DP41" s="623"/>
      <c r="DQ41" s="623"/>
      <c r="DR41" s="623"/>
      <c r="DS41" s="623"/>
      <c r="DT41" s="623"/>
      <c r="DU41" s="623"/>
      <c r="DV41" s="624"/>
      <c r="DW41" s="625"/>
      <c r="DX41" s="626"/>
      <c r="DY41" s="626"/>
      <c r="DZ41" s="626"/>
      <c r="EA41" s="626"/>
      <c r="EB41" s="626"/>
      <c r="EC41" s="627"/>
    </row>
    <row r="42" spans="2:133" ht="11.25" customHeight="1" x14ac:dyDescent="0.2">
      <c r="AQ42" s="640" t="s">
        <v>285</v>
      </c>
      <c r="AR42" s="641"/>
      <c r="AS42" s="641"/>
      <c r="AT42" s="641"/>
      <c r="AU42" s="641"/>
      <c r="AV42" s="641"/>
      <c r="AW42" s="641"/>
      <c r="AX42" s="641"/>
      <c r="AY42" s="642"/>
      <c r="AZ42" s="599">
        <v>160004</v>
      </c>
      <c r="BA42" s="643"/>
      <c r="BB42" s="643"/>
      <c r="BC42" s="643"/>
      <c r="BD42" s="600"/>
      <c r="BE42" s="600"/>
      <c r="BF42" s="644"/>
      <c r="BG42" s="662"/>
      <c r="BH42" s="663"/>
      <c r="BI42" s="663"/>
      <c r="BJ42" s="663"/>
      <c r="BK42" s="663"/>
      <c r="BL42" s="83"/>
      <c r="BM42" s="597" t="s">
        <v>286</v>
      </c>
      <c r="BN42" s="597"/>
      <c r="BO42" s="597"/>
      <c r="BP42" s="597"/>
      <c r="BQ42" s="597"/>
      <c r="BR42" s="597"/>
      <c r="BS42" s="597"/>
      <c r="BT42" s="597"/>
      <c r="BU42" s="598"/>
      <c r="BV42" s="599" t="s">
        <v>64</v>
      </c>
      <c r="BW42" s="643"/>
      <c r="BX42" s="643"/>
      <c r="BY42" s="643"/>
      <c r="BZ42" s="643"/>
      <c r="CA42" s="643"/>
      <c r="CB42" s="645"/>
      <c r="CD42" s="612" t="s">
        <v>287</v>
      </c>
      <c r="CE42" s="613"/>
      <c r="CF42" s="613"/>
      <c r="CG42" s="613"/>
      <c r="CH42" s="613"/>
      <c r="CI42" s="613"/>
      <c r="CJ42" s="613"/>
      <c r="CK42" s="613"/>
      <c r="CL42" s="613"/>
      <c r="CM42" s="613"/>
      <c r="CN42" s="613"/>
      <c r="CO42" s="613"/>
      <c r="CP42" s="613"/>
      <c r="CQ42" s="614"/>
      <c r="CR42" s="615">
        <v>399690</v>
      </c>
      <c r="CS42" s="628"/>
      <c r="CT42" s="628"/>
      <c r="CU42" s="628"/>
      <c r="CV42" s="628"/>
      <c r="CW42" s="628"/>
      <c r="CX42" s="628"/>
      <c r="CY42" s="629"/>
      <c r="CZ42" s="618">
        <v>9</v>
      </c>
      <c r="DA42" s="630"/>
      <c r="DB42" s="630"/>
      <c r="DC42" s="631"/>
      <c r="DD42" s="621">
        <v>178450</v>
      </c>
      <c r="DE42" s="628"/>
      <c r="DF42" s="628"/>
      <c r="DG42" s="628"/>
      <c r="DH42" s="628"/>
      <c r="DI42" s="628"/>
      <c r="DJ42" s="628"/>
      <c r="DK42" s="629"/>
      <c r="DL42" s="622"/>
      <c r="DM42" s="623"/>
      <c r="DN42" s="623"/>
      <c r="DO42" s="623"/>
      <c r="DP42" s="623"/>
      <c r="DQ42" s="623"/>
      <c r="DR42" s="623"/>
      <c r="DS42" s="623"/>
      <c r="DT42" s="623"/>
      <c r="DU42" s="623"/>
      <c r="DV42" s="624"/>
      <c r="DW42" s="625"/>
      <c r="DX42" s="626"/>
      <c r="DY42" s="626"/>
      <c r="DZ42" s="626"/>
      <c r="EA42" s="626"/>
      <c r="EB42" s="626"/>
      <c r="EC42" s="627"/>
    </row>
    <row r="43" spans="2:133" ht="11.25" customHeight="1" x14ac:dyDescent="0.2">
      <c r="B43" s="73" t="s">
        <v>288</v>
      </c>
      <c r="CD43" s="612" t="s">
        <v>289</v>
      </c>
      <c r="CE43" s="613"/>
      <c r="CF43" s="613"/>
      <c r="CG43" s="613"/>
      <c r="CH43" s="613"/>
      <c r="CI43" s="613"/>
      <c r="CJ43" s="613"/>
      <c r="CK43" s="613"/>
      <c r="CL43" s="613"/>
      <c r="CM43" s="613"/>
      <c r="CN43" s="613"/>
      <c r="CO43" s="613"/>
      <c r="CP43" s="613"/>
      <c r="CQ43" s="614"/>
      <c r="CR43" s="615">
        <v>9367</v>
      </c>
      <c r="CS43" s="628"/>
      <c r="CT43" s="628"/>
      <c r="CU43" s="628"/>
      <c r="CV43" s="628"/>
      <c r="CW43" s="628"/>
      <c r="CX43" s="628"/>
      <c r="CY43" s="629"/>
      <c r="CZ43" s="618">
        <v>0.2</v>
      </c>
      <c r="DA43" s="630"/>
      <c r="DB43" s="630"/>
      <c r="DC43" s="631"/>
      <c r="DD43" s="621">
        <v>6221</v>
      </c>
      <c r="DE43" s="628"/>
      <c r="DF43" s="628"/>
      <c r="DG43" s="628"/>
      <c r="DH43" s="628"/>
      <c r="DI43" s="628"/>
      <c r="DJ43" s="628"/>
      <c r="DK43" s="629"/>
      <c r="DL43" s="622"/>
      <c r="DM43" s="623"/>
      <c r="DN43" s="623"/>
      <c r="DO43" s="623"/>
      <c r="DP43" s="623"/>
      <c r="DQ43" s="623"/>
      <c r="DR43" s="623"/>
      <c r="DS43" s="623"/>
      <c r="DT43" s="623"/>
      <c r="DU43" s="623"/>
      <c r="DV43" s="624"/>
      <c r="DW43" s="625"/>
      <c r="DX43" s="626"/>
      <c r="DY43" s="626"/>
      <c r="DZ43" s="626"/>
      <c r="EA43" s="626"/>
      <c r="EB43" s="626"/>
      <c r="EC43" s="627"/>
    </row>
    <row r="44" spans="2:133" ht="11.25" customHeight="1" x14ac:dyDescent="0.2">
      <c r="B44" s="632" t="s">
        <v>290</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237</v>
      </c>
      <c r="CE44" s="635"/>
      <c r="CF44" s="612" t="s">
        <v>291</v>
      </c>
      <c r="CG44" s="613"/>
      <c r="CH44" s="613"/>
      <c r="CI44" s="613"/>
      <c r="CJ44" s="613"/>
      <c r="CK44" s="613"/>
      <c r="CL44" s="613"/>
      <c r="CM44" s="613"/>
      <c r="CN44" s="613"/>
      <c r="CO44" s="613"/>
      <c r="CP44" s="613"/>
      <c r="CQ44" s="614"/>
      <c r="CR44" s="615">
        <v>399428</v>
      </c>
      <c r="CS44" s="616"/>
      <c r="CT44" s="616"/>
      <c r="CU44" s="616"/>
      <c r="CV44" s="616"/>
      <c r="CW44" s="616"/>
      <c r="CX44" s="616"/>
      <c r="CY44" s="617"/>
      <c r="CZ44" s="618">
        <v>9</v>
      </c>
      <c r="DA44" s="619"/>
      <c r="DB44" s="619"/>
      <c r="DC44" s="620"/>
      <c r="DD44" s="621">
        <v>178276</v>
      </c>
      <c r="DE44" s="616"/>
      <c r="DF44" s="616"/>
      <c r="DG44" s="616"/>
      <c r="DH44" s="616"/>
      <c r="DI44" s="616"/>
      <c r="DJ44" s="616"/>
      <c r="DK44" s="617"/>
      <c r="DL44" s="622"/>
      <c r="DM44" s="623"/>
      <c r="DN44" s="623"/>
      <c r="DO44" s="623"/>
      <c r="DP44" s="623"/>
      <c r="DQ44" s="623"/>
      <c r="DR44" s="623"/>
      <c r="DS44" s="623"/>
      <c r="DT44" s="623"/>
      <c r="DU44" s="623"/>
      <c r="DV44" s="624"/>
      <c r="DW44" s="625"/>
      <c r="DX44" s="626"/>
      <c r="DY44" s="626"/>
      <c r="DZ44" s="626"/>
      <c r="EA44" s="626"/>
      <c r="EB44" s="626"/>
      <c r="EC44" s="627"/>
    </row>
    <row r="45" spans="2:133" ht="11.25" customHeight="1" x14ac:dyDescent="0.2">
      <c r="B45" s="632" t="s">
        <v>292</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293</v>
      </c>
      <c r="CG45" s="613"/>
      <c r="CH45" s="613"/>
      <c r="CI45" s="613"/>
      <c r="CJ45" s="613"/>
      <c r="CK45" s="613"/>
      <c r="CL45" s="613"/>
      <c r="CM45" s="613"/>
      <c r="CN45" s="613"/>
      <c r="CO45" s="613"/>
      <c r="CP45" s="613"/>
      <c r="CQ45" s="614"/>
      <c r="CR45" s="615">
        <v>134266</v>
      </c>
      <c r="CS45" s="628"/>
      <c r="CT45" s="628"/>
      <c r="CU45" s="628"/>
      <c r="CV45" s="628"/>
      <c r="CW45" s="628"/>
      <c r="CX45" s="628"/>
      <c r="CY45" s="629"/>
      <c r="CZ45" s="618">
        <v>3</v>
      </c>
      <c r="DA45" s="630"/>
      <c r="DB45" s="630"/>
      <c r="DC45" s="631"/>
      <c r="DD45" s="621">
        <v>32070</v>
      </c>
      <c r="DE45" s="628"/>
      <c r="DF45" s="628"/>
      <c r="DG45" s="628"/>
      <c r="DH45" s="628"/>
      <c r="DI45" s="628"/>
      <c r="DJ45" s="628"/>
      <c r="DK45" s="629"/>
      <c r="DL45" s="622"/>
      <c r="DM45" s="623"/>
      <c r="DN45" s="623"/>
      <c r="DO45" s="623"/>
      <c r="DP45" s="623"/>
      <c r="DQ45" s="623"/>
      <c r="DR45" s="623"/>
      <c r="DS45" s="623"/>
      <c r="DT45" s="623"/>
      <c r="DU45" s="623"/>
      <c r="DV45" s="624"/>
      <c r="DW45" s="625"/>
      <c r="DX45" s="626"/>
      <c r="DY45" s="626"/>
      <c r="DZ45" s="626"/>
      <c r="EA45" s="626"/>
      <c r="EB45" s="626"/>
      <c r="EC45" s="627"/>
    </row>
    <row r="46" spans="2:133" ht="11.25" customHeight="1" x14ac:dyDescent="0.2">
      <c r="B46" s="84"/>
      <c r="CD46" s="636"/>
      <c r="CE46" s="637"/>
      <c r="CF46" s="612" t="s">
        <v>294</v>
      </c>
      <c r="CG46" s="613"/>
      <c r="CH46" s="613"/>
      <c r="CI46" s="613"/>
      <c r="CJ46" s="613"/>
      <c r="CK46" s="613"/>
      <c r="CL46" s="613"/>
      <c r="CM46" s="613"/>
      <c r="CN46" s="613"/>
      <c r="CO46" s="613"/>
      <c r="CP46" s="613"/>
      <c r="CQ46" s="614"/>
      <c r="CR46" s="615">
        <v>255480</v>
      </c>
      <c r="CS46" s="616"/>
      <c r="CT46" s="616"/>
      <c r="CU46" s="616"/>
      <c r="CV46" s="616"/>
      <c r="CW46" s="616"/>
      <c r="CX46" s="616"/>
      <c r="CY46" s="617"/>
      <c r="CZ46" s="618">
        <v>5.7</v>
      </c>
      <c r="DA46" s="619"/>
      <c r="DB46" s="619"/>
      <c r="DC46" s="620"/>
      <c r="DD46" s="621">
        <v>138524</v>
      </c>
      <c r="DE46" s="616"/>
      <c r="DF46" s="616"/>
      <c r="DG46" s="616"/>
      <c r="DH46" s="616"/>
      <c r="DI46" s="616"/>
      <c r="DJ46" s="616"/>
      <c r="DK46" s="617"/>
      <c r="DL46" s="622"/>
      <c r="DM46" s="623"/>
      <c r="DN46" s="623"/>
      <c r="DO46" s="623"/>
      <c r="DP46" s="623"/>
      <c r="DQ46" s="623"/>
      <c r="DR46" s="623"/>
      <c r="DS46" s="623"/>
      <c r="DT46" s="623"/>
      <c r="DU46" s="623"/>
      <c r="DV46" s="624"/>
      <c r="DW46" s="625"/>
      <c r="DX46" s="626"/>
      <c r="DY46" s="626"/>
      <c r="DZ46" s="626"/>
      <c r="EA46" s="626"/>
      <c r="EB46" s="626"/>
      <c r="EC46" s="627"/>
    </row>
    <row r="47" spans="2:133" ht="11.25" customHeight="1" x14ac:dyDescent="0.2">
      <c r="B47" s="84"/>
      <c r="CD47" s="636"/>
      <c r="CE47" s="637"/>
      <c r="CF47" s="612" t="s">
        <v>295</v>
      </c>
      <c r="CG47" s="613"/>
      <c r="CH47" s="613"/>
      <c r="CI47" s="613"/>
      <c r="CJ47" s="613"/>
      <c r="CK47" s="613"/>
      <c r="CL47" s="613"/>
      <c r="CM47" s="613"/>
      <c r="CN47" s="613"/>
      <c r="CO47" s="613"/>
      <c r="CP47" s="613"/>
      <c r="CQ47" s="614"/>
      <c r="CR47" s="615">
        <v>262</v>
      </c>
      <c r="CS47" s="628"/>
      <c r="CT47" s="628"/>
      <c r="CU47" s="628"/>
      <c r="CV47" s="628"/>
      <c r="CW47" s="628"/>
      <c r="CX47" s="628"/>
      <c r="CY47" s="629"/>
      <c r="CZ47" s="618">
        <v>0</v>
      </c>
      <c r="DA47" s="630"/>
      <c r="DB47" s="630"/>
      <c r="DC47" s="631"/>
      <c r="DD47" s="621">
        <v>174</v>
      </c>
      <c r="DE47" s="628"/>
      <c r="DF47" s="628"/>
      <c r="DG47" s="628"/>
      <c r="DH47" s="628"/>
      <c r="DI47" s="628"/>
      <c r="DJ47" s="628"/>
      <c r="DK47" s="629"/>
      <c r="DL47" s="622"/>
      <c r="DM47" s="623"/>
      <c r="DN47" s="623"/>
      <c r="DO47" s="623"/>
      <c r="DP47" s="623"/>
      <c r="DQ47" s="623"/>
      <c r="DR47" s="623"/>
      <c r="DS47" s="623"/>
      <c r="DT47" s="623"/>
      <c r="DU47" s="623"/>
      <c r="DV47" s="624"/>
      <c r="DW47" s="625"/>
      <c r="DX47" s="626"/>
      <c r="DY47" s="626"/>
      <c r="DZ47" s="626"/>
      <c r="EA47" s="626"/>
      <c r="EB47" s="626"/>
      <c r="EC47" s="627"/>
    </row>
    <row r="48" spans="2:133" ht="10.8" x14ac:dyDescent="0.2">
      <c r="B48" s="84"/>
      <c r="CD48" s="638"/>
      <c r="CE48" s="639"/>
      <c r="CF48" s="612" t="s">
        <v>296</v>
      </c>
      <c r="CG48" s="613"/>
      <c r="CH48" s="613"/>
      <c r="CI48" s="613"/>
      <c r="CJ48" s="613"/>
      <c r="CK48" s="613"/>
      <c r="CL48" s="613"/>
      <c r="CM48" s="613"/>
      <c r="CN48" s="613"/>
      <c r="CO48" s="613"/>
      <c r="CP48" s="613"/>
      <c r="CQ48" s="614"/>
      <c r="CR48" s="615" t="s">
        <v>64</v>
      </c>
      <c r="CS48" s="616"/>
      <c r="CT48" s="616"/>
      <c r="CU48" s="616"/>
      <c r="CV48" s="616"/>
      <c r="CW48" s="616"/>
      <c r="CX48" s="616"/>
      <c r="CY48" s="617"/>
      <c r="CZ48" s="618" t="s">
        <v>64</v>
      </c>
      <c r="DA48" s="619"/>
      <c r="DB48" s="619"/>
      <c r="DC48" s="620"/>
      <c r="DD48" s="621" t="s">
        <v>64</v>
      </c>
      <c r="DE48" s="616"/>
      <c r="DF48" s="616"/>
      <c r="DG48" s="616"/>
      <c r="DH48" s="616"/>
      <c r="DI48" s="616"/>
      <c r="DJ48" s="616"/>
      <c r="DK48" s="617"/>
      <c r="DL48" s="622"/>
      <c r="DM48" s="623"/>
      <c r="DN48" s="623"/>
      <c r="DO48" s="623"/>
      <c r="DP48" s="623"/>
      <c r="DQ48" s="623"/>
      <c r="DR48" s="623"/>
      <c r="DS48" s="623"/>
      <c r="DT48" s="623"/>
      <c r="DU48" s="623"/>
      <c r="DV48" s="624"/>
      <c r="DW48" s="625"/>
      <c r="DX48" s="626"/>
      <c r="DY48" s="626"/>
      <c r="DZ48" s="626"/>
      <c r="EA48" s="626"/>
      <c r="EB48" s="626"/>
      <c r="EC48" s="627"/>
    </row>
    <row r="49" spans="2:133" ht="11.25" customHeight="1" x14ac:dyDescent="0.2">
      <c r="B49" s="84"/>
      <c r="CD49" s="596" t="s">
        <v>297</v>
      </c>
      <c r="CE49" s="597"/>
      <c r="CF49" s="597"/>
      <c r="CG49" s="597"/>
      <c r="CH49" s="597"/>
      <c r="CI49" s="597"/>
      <c r="CJ49" s="597"/>
      <c r="CK49" s="597"/>
      <c r="CL49" s="597"/>
      <c r="CM49" s="597"/>
      <c r="CN49" s="597"/>
      <c r="CO49" s="597"/>
      <c r="CP49" s="597"/>
      <c r="CQ49" s="598"/>
      <c r="CR49" s="599">
        <v>4461392</v>
      </c>
      <c r="CS49" s="600"/>
      <c r="CT49" s="600"/>
      <c r="CU49" s="600"/>
      <c r="CV49" s="600"/>
      <c r="CW49" s="600"/>
      <c r="CX49" s="600"/>
      <c r="CY49" s="601"/>
      <c r="CZ49" s="602">
        <v>100</v>
      </c>
      <c r="DA49" s="603"/>
      <c r="DB49" s="603"/>
      <c r="DC49" s="604"/>
      <c r="DD49" s="605">
        <v>3374845</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3VMEERVieSFQi9JmwYhDZloA9D5whOOEjiLxgrVNPh/RHjoxb0PcfBJeXE4HFYG8M0nyyZ8LL9mGPdajadiOSA==" saltValue="/aSopb2L2jYNFiMrVM1Bg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2" t="s">
        <v>298</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3" t="s">
        <v>299</v>
      </c>
      <c r="DK2" s="1104"/>
      <c r="DL2" s="1104"/>
      <c r="DM2" s="1104"/>
      <c r="DN2" s="1104"/>
      <c r="DO2" s="1105"/>
      <c r="DP2" s="87"/>
      <c r="DQ2" s="1103" t="s">
        <v>300</v>
      </c>
      <c r="DR2" s="1104"/>
      <c r="DS2" s="1104"/>
      <c r="DT2" s="1104"/>
      <c r="DU2" s="1104"/>
      <c r="DV2" s="1104"/>
      <c r="DW2" s="1104"/>
      <c r="DX2" s="1104"/>
      <c r="DY2" s="1104"/>
      <c r="DZ2" s="110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54" t="s">
        <v>301</v>
      </c>
      <c r="B4" s="1054"/>
      <c r="C4" s="1054"/>
      <c r="D4" s="1054"/>
      <c r="E4" s="1054"/>
      <c r="F4" s="1054"/>
      <c r="G4" s="1054"/>
      <c r="H4" s="1054"/>
      <c r="I4" s="1054"/>
      <c r="J4" s="1054"/>
      <c r="K4" s="1054"/>
      <c r="L4" s="1054"/>
      <c r="M4" s="1054"/>
      <c r="N4" s="1054"/>
      <c r="O4" s="1054"/>
      <c r="P4" s="1054"/>
      <c r="Q4" s="1054"/>
      <c r="R4" s="1054"/>
      <c r="S4" s="1054"/>
      <c r="T4" s="1054"/>
      <c r="U4" s="1054"/>
      <c r="V4" s="1054"/>
      <c r="W4" s="1054"/>
      <c r="X4" s="1054"/>
      <c r="Y4" s="1054"/>
      <c r="Z4" s="1054"/>
      <c r="AA4" s="1054"/>
      <c r="AB4" s="1054"/>
      <c r="AC4" s="1054"/>
      <c r="AD4" s="1054"/>
      <c r="AE4" s="1054"/>
      <c r="AF4" s="1054"/>
      <c r="AG4" s="1054"/>
      <c r="AH4" s="1054"/>
      <c r="AI4" s="1054"/>
      <c r="AJ4" s="1054"/>
      <c r="AK4" s="1054"/>
      <c r="AL4" s="1054"/>
      <c r="AM4" s="1054"/>
      <c r="AN4" s="1054"/>
      <c r="AO4" s="1054"/>
      <c r="AP4" s="1054"/>
      <c r="AQ4" s="1054"/>
      <c r="AR4" s="1054"/>
      <c r="AS4" s="1054"/>
      <c r="AT4" s="1054"/>
      <c r="AU4" s="1054"/>
      <c r="AV4" s="1054"/>
      <c r="AW4" s="1054"/>
      <c r="AX4" s="1054"/>
      <c r="AY4" s="1054"/>
      <c r="AZ4" s="91"/>
      <c r="BA4" s="91"/>
      <c r="BB4" s="91"/>
      <c r="BC4" s="91"/>
      <c r="BD4" s="91"/>
      <c r="BE4" s="92"/>
      <c r="BF4" s="92"/>
      <c r="BG4" s="92"/>
      <c r="BH4" s="92"/>
      <c r="BI4" s="92"/>
      <c r="BJ4" s="92"/>
      <c r="BK4" s="92"/>
      <c r="BL4" s="92"/>
      <c r="BM4" s="92"/>
      <c r="BN4" s="92"/>
      <c r="BO4" s="92"/>
      <c r="BP4" s="92"/>
      <c r="BQ4" s="724" t="s">
        <v>302</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2">
      <c r="A5" s="997" t="s">
        <v>303</v>
      </c>
      <c r="B5" s="998"/>
      <c r="C5" s="998"/>
      <c r="D5" s="998"/>
      <c r="E5" s="998"/>
      <c r="F5" s="998"/>
      <c r="G5" s="998"/>
      <c r="H5" s="998"/>
      <c r="I5" s="998"/>
      <c r="J5" s="998"/>
      <c r="K5" s="998"/>
      <c r="L5" s="998"/>
      <c r="M5" s="998"/>
      <c r="N5" s="998"/>
      <c r="O5" s="998"/>
      <c r="P5" s="999"/>
      <c r="Q5" s="983" t="s">
        <v>304</v>
      </c>
      <c r="R5" s="984"/>
      <c r="S5" s="984"/>
      <c r="T5" s="984"/>
      <c r="U5" s="985"/>
      <c r="V5" s="983" t="s">
        <v>305</v>
      </c>
      <c r="W5" s="984"/>
      <c r="X5" s="984"/>
      <c r="Y5" s="984"/>
      <c r="Z5" s="985"/>
      <c r="AA5" s="983" t="s">
        <v>306</v>
      </c>
      <c r="AB5" s="984"/>
      <c r="AC5" s="984"/>
      <c r="AD5" s="984"/>
      <c r="AE5" s="984"/>
      <c r="AF5" s="1106" t="s">
        <v>307</v>
      </c>
      <c r="AG5" s="984"/>
      <c r="AH5" s="984"/>
      <c r="AI5" s="984"/>
      <c r="AJ5" s="989"/>
      <c r="AK5" s="984" t="s">
        <v>308</v>
      </c>
      <c r="AL5" s="984"/>
      <c r="AM5" s="984"/>
      <c r="AN5" s="984"/>
      <c r="AO5" s="985"/>
      <c r="AP5" s="983" t="s">
        <v>309</v>
      </c>
      <c r="AQ5" s="984"/>
      <c r="AR5" s="984"/>
      <c r="AS5" s="984"/>
      <c r="AT5" s="985"/>
      <c r="AU5" s="983" t="s">
        <v>310</v>
      </c>
      <c r="AV5" s="984"/>
      <c r="AW5" s="984"/>
      <c r="AX5" s="984"/>
      <c r="AY5" s="989"/>
      <c r="AZ5" s="91"/>
      <c r="BA5" s="91"/>
      <c r="BB5" s="91"/>
      <c r="BC5" s="91"/>
      <c r="BD5" s="91"/>
      <c r="BE5" s="92"/>
      <c r="BF5" s="92"/>
      <c r="BG5" s="92"/>
      <c r="BH5" s="92"/>
      <c r="BI5" s="92"/>
      <c r="BJ5" s="92"/>
      <c r="BK5" s="92"/>
      <c r="BL5" s="92"/>
      <c r="BM5" s="92"/>
      <c r="BN5" s="92"/>
      <c r="BO5" s="92"/>
      <c r="BP5" s="92"/>
      <c r="BQ5" s="997" t="s">
        <v>311</v>
      </c>
      <c r="BR5" s="998"/>
      <c r="BS5" s="998"/>
      <c r="BT5" s="998"/>
      <c r="BU5" s="998"/>
      <c r="BV5" s="998"/>
      <c r="BW5" s="998"/>
      <c r="BX5" s="998"/>
      <c r="BY5" s="998"/>
      <c r="BZ5" s="998"/>
      <c r="CA5" s="998"/>
      <c r="CB5" s="998"/>
      <c r="CC5" s="998"/>
      <c r="CD5" s="998"/>
      <c r="CE5" s="998"/>
      <c r="CF5" s="998"/>
      <c r="CG5" s="999"/>
      <c r="CH5" s="983" t="s">
        <v>312</v>
      </c>
      <c r="CI5" s="984"/>
      <c r="CJ5" s="984"/>
      <c r="CK5" s="984"/>
      <c r="CL5" s="985"/>
      <c r="CM5" s="983" t="s">
        <v>313</v>
      </c>
      <c r="CN5" s="984"/>
      <c r="CO5" s="984"/>
      <c r="CP5" s="984"/>
      <c r="CQ5" s="985"/>
      <c r="CR5" s="983" t="s">
        <v>314</v>
      </c>
      <c r="CS5" s="984"/>
      <c r="CT5" s="984"/>
      <c r="CU5" s="984"/>
      <c r="CV5" s="985"/>
      <c r="CW5" s="983" t="s">
        <v>315</v>
      </c>
      <c r="CX5" s="984"/>
      <c r="CY5" s="984"/>
      <c r="CZ5" s="984"/>
      <c r="DA5" s="985"/>
      <c r="DB5" s="983" t="s">
        <v>316</v>
      </c>
      <c r="DC5" s="984"/>
      <c r="DD5" s="984"/>
      <c r="DE5" s="984"/>
      <c r="DF5" s="985"/>
      <c r="DG5" s="1096" t="s">
        <v>317</v>
      </c>
      <c r="DH5" s="1097"/>
      <c r="DI5" s="1097"/>
      <c r="DJ5" s="1097"/>
      <c r="DK5" s="1098"/>
      <c r="DL5" s="1096" t="s">
        <v>318</v>
      </c>
      <c r="DM5" s="1097"/>
      <c r="DN5" s="1097"/>
      <c r="DO5" s="1097"/>
      <c r="DP5" s="1098"/>
      <c r="DQ5" s="983" t="s">
        <v>319</v>
      </c>
      <c r="DR5" s="984"/>
      <c r="DS5" s="984"/>
      <c r="DT5" s="984"/>
      <c r="DU5" s="985"/>
      <c r="DV5" s="983" t="s">
        <v>310</v>
      </c>
      <c r="DW5" s="984"/>
      <c r="DX5" s="984"/>
      <c r="DY5" s="984"/>
      <c r="DZ5" s="989"/>
      <c r="EA5" s="93"/>
    </row>
    <row r="6" spans="1:131" s="94" customFormat="1" ht="26.25" customHeight="1" thickBot="1" x14ac:dyDescent="0.25">
      <c r="A6" s="1000"/>
      <c r="B6" s="1001"/>
      <c r="C6" s="1001"/>
      <c r="D6" s="1001"/>
      <c r="E6" s="1001"/>
      <c r="F6" s="1001"/>
      <c r="G6" s="1001"/>
      <c r="H6" s="1001"/>
      <c r="I6" s="1001"/>
      <c r="J6" s="1001"/>
      <c r="K6" s="1001"/>
      <c r="L6" s="1001"/>
      <c r="M6" s="1001"/>
      <c r="N6" s="1001"/>
      <c r="O6" s="1001"/>
      <c r="P6" s="1002"/>
      <c r="Q6" s="986"/>
      <c r="R6" s="987"/>
      <c r="S6" s="987"/>
      <c r="T6" s="987"/>
      <c r="U6" s="988"/>
      <c r="V6" s="986"/>
      <c r="W6" s="987"/>
      <c r="X6" s="987"/>
      <c r="Y6" s="987"/>
      <c r="Z6" s="988"/>
      <c r="AA6" s="986"/>
      <c r="AB6" s="987"/>
      <c r="AC6" s="987"/>
      <c r="AD6" s="987"/>
      <c r="AE6" s="987"/>
      <c r="AF6" s="1107"/>
      <c r="AG6" s="987"/>
      <c r="AH6" s="987"/>
      <c r="AI6" s="987"/>
      <c r="AJ6" s="990"/>
      <c r="AK6" s="987"/>
      <c r="AL6" s="987"/>
      <c r="AM6" s="987"/>
      <c r="AN6" s="987"/>
      <c r="AO6" s="988"/>
      <c r="AP6" s="986"/>
      <c r="AQ6" s="987"/>
      <c r="AR6" s="987"/>
      <c r="AS6" s="987"/>
      <c r="AT6" s="988"/>
      <c r="AU6" s="986"/>
      <c r="AV6" s="987"/>
      <c r="AW6" s="987"/>
      <c r="AX6" s="987"/>
      <c r="AY6" s="990"/>
      <c r="AZ6" s="91"/>
      <c r="BA6" s="91"/>
      <c r="BB6" s="91"/>
      <c r="BC6" s="91"/>
      <c r="BD6" s="91"/>
      <c r="BE6" s="92"/>
      <c r="BF6" s="92"/>
      <c r="BG6" s="92"/>
      <c r="BH6" s="92"/>
      <c r="BI6" s="92"/>
      <c r="BJ6" s="92"/>
      <c r="BK6" s="92"/>
      <c r="BL6" s="92"/>
      <c r="BM6" s="92"/>
      <c r="BN6" s="92"/>
      <c r="BO6" s="92"/>
      <c r="BP6" s="92"/>
      <c r="BQ6" s="1000"/>
      <c r="BR6" s="1001"/>
      <c r="BS6" s="1001"/>
      <c r="BT6" s="1001"/>
      <c r="BU6" s="1001"/>
      <c r="BV6" s="1001"/>
      <c r="BW6" s="1001"/>
      <c r="BX6" s="1001"/>
      <c r="BY6" s="1001"/>
      <c r="BZ6" s="1001"/>
      <c r="CA6" s="1001"/>
      <c r="CB6" s="1001"/>
      <c r="CC6" s="1001"/>
      <c r="CD6" s="1001"/>
      <c r="CE6" s="1001"/>
      <c r="CF6" s="1001"/>
      <c r="CG6" s="1002"/>
      <c r="CH6" s="986"/>
      <c r="CI6" s="987"/>
      <c r="CJ6" s="987"/>
      <c r="CK6" s="987"/>
      <c r="CL6" s="988"/>
      <c r="CM6" s="986"/>
      <c r="CN6" s="987"/>
      <c r="CO6" s="987"/>
      <c r="CP6" s="987"/>
      <c r="CQ6" s="988"/>
      <c r="CR6" s="986"/>
      <c r="CS6" s="987"/>
      <c r="CT6" s="987"/>
      <c r="CU6" s="987"/>
      <c r="CV6" s="988"/>
      <c r="CW6" s="986"/>
      <c r="CX6" s="987"/>
      <c r="CY6" s="987"/>
      <c r="CZ6" s="987"/>
      <c r="DA6" s="988"/>
      <c r="DB6" s="986"/>
      <c r="DC6" s="987"/>
      <c r="DD6" s="987"/>
      <c r="DE6" s="987"/>
      <c r="DF6" s="988"/>
      <c r="DG6" s="1099"/>
      <c r="DH6" s="1100"/>
      <c r="DI6" s="1100"/>
      <c r="DJ6" s="1100"/>
      <c r="DK6" s="1101"/>
      <c r="DL6" s="1099"/>
      <c r="DM6" s="1100"/>
      <c r="DN6" s="1100"/>
      <c r="DO6" s="1100"/>
      <c r="DP6" s="1101"/>
      <c r="DQ6" s="986"/>
      <c r="DR6" s="987"/>
      <c r="DS6" s="987"/>
      <c r="DT6" s="987"/>
      <c r="DU6" s="988"/>
      <c r="DV6" s="986"/>
      <c r="DW6" s="987"/>
      <c r="DX6" s="987"/>
      <c r="DY6" s="987"/>
      <c r="DZ6" s="990"/>
      <c r="EA6" s="93"/>
    </row>
    <row r="7" spans="1:131" s="94" customFormat="1" ht="26.25" customHeight="1" thickTop="1" x14ac:dyDescent="0.2">
      <c r="A7" s="95">
        <v>1</v>
      </c>
      <c r="B7" s="1039" t="s">
        <v>320</v>
      </c>
      <c r="C7" s="1040"/>
      <c r="D7" s="1040"/>
      <c r="E7" s="1040"/>
      <c r="F7" s="1040"/>
      <c r="G7" s="1040"/>
      <c r="H7" s="1040"/>
      <c r="I7" s="1040"/>
      <c r="J7" s="1040"/>
      <c r="K7" s="1040"/>
      <c r="L7" s="1040"/>
      <c r="M7" s="1040"/>
      <c r="N7" s="1040"/>
      <c r="O7" s="1040"/>
      <c r="P7" s="1041"/>
      <c r="Q7" s="1085">
        <v>4922</v>
      </c>
      <c r="R7" s="1086"/>
      <c r="S7" s="1086"/>
      <c r="T7" s="1086"/>
      <c r="U7" s="1086"/>
      <c r="V7" s="1086">
        <v>4461</v>
      </c>
      <c r="W7" s="1086"/>
      <c r="X7" s="1086"/>
      <c r="Y7" s="1086"/>
      <c r="Z7" s="1086"/>
      <c r="AA7" s="1086">
        <v>461</v>
      </c>
      <c r="AB7" s="1086"/>
      <c r="AC7" s="1086"/>
      <c r="AD7" s="1086"/>
      <c r="AE7" s="1087"/>
      <c r="AF7" s="1088">
        <v>345</v>
      </c>
      <c r="AG7" s="1089"/>
      <c r="AH7" s="1089"/>
      <c r="AI7" s="1089"/>
      <c r="AJ7" s="1090"/>
      <c r="AK7" s="1091">
        <v>351</v>
      </c>
      <c r="AL7" s="1092"/>
      <c r="AM7" s="1092"/>
      <c r="AN7" s="1092"/>
      <c r="AO7" s="1092"/>
      <c r="AP7" s="1092">
        <v>2895</v>
      </c>
      <c r="AQ7" s="1092"/>
      <c r="AR7" s="1092"/>
      <c r="AS7" s="1092"/>
      <c r="AT7" s="1092"/>
      <c r="AU7" s="1093"/>
      <c r="AV7" s="1093"/>
      <c r="AW7" s="1093"/>
      <c r="AX7" s="1093"/>
      <c r="AY7" s="1094"/>
      <c r="AZ7" s="91"/>
      <c r="BA7" s="91"/>
      <c r="BB7" s="91"/>
      <c r="BC7" s="91"/>
      <c r="BD7" s="91"/>
      <c r="BE7" s="92"/>
      <c r="BF7" s="92"/>
      <c r="BG7" s="92"/>
      <c r="BH7" s="92"/>
      <c r="BI7" s="92"/>
      <c r="BJ7" s="92"/>
      <c r="BK7" s="92"/>
      <c r="BL7" s="92"/>
      <c r="BM7" s="92"/>
      <c r="BN7" s="92"/>
      <c r="BO7" s="92"/>
      <c r="BP7" s="92"/>
      <c r="BQ7" s="95">
        <v>1</v>
      </c>
      <c r="BR7" s="96"/>
      <c r="BS7" s="1082"/>
      <c r="BT7" s="1083"/>
      <c r="BU7" s="1083"/>
      <c r="BV7" s="1083"/>
      <c r="BW7" s="1083"/>
      <c r="BX7" s="1083"/>
      <c r="BY7" s="1083"/>
      <c r="BZ7" s="1083"/>
      <c r="CA7" s="1083"/>
      <c r="CB7" s="1083"/>
      <c r="CC7" s="1083"/>
      <c r="CD7" s="1083"/>
      <c r="CE7" s="1083"/>
      <c r="CF7" s="1083"/>
      <c r="CG7" s="1095"/>
      <c r="CH7" s="1079"/>
      <c r="CI7" s="1080"/>
      <c r="CJ7" s="1080"/>
      <c r="CK7" s="1080"/>
      <c r="CL7" s="1081"/>
      <c r="CM7" s="1079"/>
      <c r="CN7" s="1080"/>
      <c r="CO7" s="1080"/>
      <c r="CP7" s="1080"/>
      <c r="CQ7" s="1081"/>
      <c r="CR7" s="1079"/>
      <c r="CS7" s="1080"/>
      <c r="CT7" s="1080"/>
      <c r="CU7" s="1080"/>
      <c r="CV7" s="1081"/>
      <c r="CW7" s="1079"/>
      <c r="CX7" s="1080"/>
      <c r="CY7" s="1080"/>
      <c r="CZ7" s="1080"/>
      <c r="DA7" s="1081"/>
      <c r="DB7" s="1079"/>
      <c r="DC7" s="1080"/>
      <c r="DD7" s="1080"/>
      <c r="DE7" s="1080"/>
      <c r="DF7" s="1081"/>
      <c r="DG7" s="1079"/>
      <c r="DH7" s="1080"/>
      <c r="DI7" s="1080"/>
      <c r="DJ7" s="1080"/>
      <c r="DK7" s="1081"/>
      <c r="DL7" s="1079"/>
      <c r="DM7" s="1080"/>
      <c r="DN7" s="1080"/>
      <c r="DO7" s="1080"/>
      <c r="DP7" s="1081"/>
      <c r="DQ7" s="1079"/>
      <c r="DR7" s="1080"/>
      <c r="DS7" s="1080"/>
      <c r="DT7" s="1080"/>
      <c r="DU7" s="1081"/>
      <c r="DV7" s="1082"/>
      <c r="DW7" s="1083"/>
      <c r="DX7" s="1083"/>
      <c r="DY7" s="1083"/>
      <c r="DZ7" s="1084"/>
      <c r="EA7" s="93"/>
    </row>
    <row r="8" spans="1:131" s="94" customFormat="1" ht="26.25" customHeight="1" x14ac:dyDescent="0.2">
      <c r="A8" s="97">
        <v>2</v>
      </c>
      <c r="B8" s="1024"/>
      <c r="C8" s="1025"/>
      <c r="D8" s="1025"/>
      <c r="E8" s="1025"/>
      <c r="F8" s="1025"/>
      <c r="G8" s="1025"/>
      <c r="H8" s="1025"/>
      <c r="I8" s="1025"/>
      <c r="J8" s="1025"/>
      <c r="K8" s="1025"/>
      <c r="L8" s="1025"/>
      <c r="M8" s="1025"/>
      <c r="N8" s="1025"/>
      <c r="O8" s="1025"/>
      <c r="P8" s="1026"/>
      <c r="Q8" s="1032"/>
      <c r="R8" s="1033"/>
      <c r="S8" s="1033"/>
      <c r="T8" s="1033"/>
      <c r="U8" s="1033"/>
      <c r="V8" s="1033"/>
      <c r="W8" s="1033"/>
      <c r="X8" s="1033"/>
      <c r="Y8" s="1033"/>
      <c r="Z8" s="1033"/>
      <c r="AA8" s="1033"/>
      <c r="AB8" s="1033"/>
      <c r="AC8" s="1033"/>
      <c r="AD8" s="1033"/>
      <c r="AE8" s="1034"/>
      <c r="AF8" s="1029"/>
      <c r="AG8" s="1030"/>
      <c r="AH8" s="1030"/>
      <c r="AI8" s="1030"/>
      <c r="AJ8" s="1031"/>
      <c r="AK8" s="1075"/>
      <c r="AL8" s="1076"/>
      <c r="AM8" s="1076"/>
      <c r="AN8" s="1076"/>
      <c r="AO8" s="1076"/>
      <c r="AP8" s="1076"/>
      <c r="AQ8" s="1076"/>
      <c r="AR8" s="1076"/>
      <c r="AS8" s="1076"/>
      <c r="AT8" s="1076"/>
      <c r="AU8" s="1077"/>
      <c r="AV8" s="1077"/>
      <c r="AW8" s="1077"/>
      <c r="AX8" s="1077"/>
      <c r="AY8" s="1078"/>
      <c r="AZ8" s="91"/>
      <c r="BA8" s="91"/>
      <c r="BB8" s="91"/>
      <c r="BC8" s="91"/>
      <c r="BD8" s="91"/>
      <c r="BE8" s="92"/>
      <c r="BF8" s="92"/>
      <c r="BG8" s="92"/>
      <c r="BH8" s="92"/>
      <c r="BI8" s="92"/>
      <c r="BJ8" s="92"/>
      <c r="BK8" s="92"/>
      <c r="BL8" s="92"/>
      <c r="BM8" s="92"/>
      <c r="BN8" s="92"/>
      <c r="BO8" s="92"/>
      <c r="BP8" s="92"/>
      <c r="BQ8" s="97">
        <v>2</v>
      </c>
      <c r="BR8" s="98"/>
      <c r="BS8" s="994"/>
      <c r="BT8" s="995"/>
      <c r="BU8" s="995"/>
      <c r="BV8" s="995"/>
      <c r="BW8" s="995"/>
      <c r="BX8" s="995"/>
      <c r="BY8" s="995"/>
      <c r="BZ8" s="995"/>
      <c r="CA8" s="995"/>
      <c r="CB8" s="995"/>
      <c r="CC8" s="995"/>
      <c r="CD8" s="995"/>
      <c r="CE8" s="995"/>
      <c r="CF8" s="995"/>
      <c r="CG8" s="1010"/>
      <c r="CH8" s="991"/>
      <c r="CI8" s="992"/>
      <c r="CJ8" s="992"/>
      <c r="CK8" s="992"/>
      <c r="CL8" s="993"/>
      <c r="CM8" s="991"/>
      <c r="CN8" s="992"/>
      <c r="CO8" s="992"/>
      <c r="CP8" s="992"/>
      <c r="CQ8" s="993"/>
      <c r="CR8" s="991"/>
      <c r="CS8" s="992"/>
      <c r="CT8" s="992"/>
      <c r="CU8" s="992"/>
      <c r="CV8" s="993"/>
      <c r="CW8" s="991"/>
      <c r="CX8" s="992"/>
      <c r="CY8" s="992"/>
      <c r="CZ8" s="992"/>
      <c r="DA8" s="993"/>
      <c r="DB8" s="991"/>
      <c r="DC8" s="992"/>
      <c r="DD8" s="992"/>
      <c r="DE8" s="992"/>
      <c r="DF8" s="993"/>
      <c r="DG8" s="991"/>
      <c r="DH8" s="992"/>
      <c r="DI8" s="992"/>
      <c r="DJ8" s="992"/>
      <c r="DK8" s="993"/>
      <c r="DL8" s="991"/>
      <c r="DM8" s="992"/>
      <c r="DN8" s="992"/>
      <c r="DO8" s="992"/>
      <c r="DP8" s="993"/>
      <c r="DQ8" s="991"/>
      <c r="DR8" s="992"/>
      <c r="DS8" s="992"/>
      <c r="DT8" s="992"/>
      <c r="DU8" s="993"/>
      <c r="DV8" s="994"/>
      <c r="DW8" s="995"/>
      <c r="DX8" s="995"/>
      <c r="DY8" s="995"/>
      <c r="DZ8" s="996"/>
      <c r="EA8" s="93"/>
    </row>
    <row r="9" spans="1:131" s="94" customFormat="1" ht="26.25" customHeight="1" x14ac:dyDescent="0.2">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5"/>
      <c r="AL9" s="1076"/>
      <c r="AM9" s="1076"/>
      <c r="AN9" s="1076"/>
      <c r="AO9" s="1076"/>
      <c r="AP9" s="1076"/>
      <c r="AQ9" s="1076"/>
      <c r="AR9" s="1076"/>
      <c r="AS9" s="1076"/>
      <c r="AT9" s="1076"/>
      <c r="AU9" s="1077"/>
      <c r="AV9" s="1077"/>
      <c r="AW9" s="1077"/>
      <c r="AX9" s="1077"/>
      <c r="AY9" s="1078"/>
      <c r="AZ9" s="91"/>
      <c r="BA9" s="91"/>
      <c r="BB9" s="91"/>
      <c r="BC9" s="91"/>
      <c r="BD9" s="91"/>
      <c r="BE9" s="92"/>
      <c r="BF9" s="92"/>
      <c r="BG9" s="92"/>
      <c r="BH9" s="92"/>
      <c r="BI9" s="92"/>
      <c r="BJ9" s="92"/>
      <c r="BK9" s="92"/>
      <c r="BL9" s="92"/>
      <c r="BM9" s="92"/>
      <c r="BN9" s="92"/>
      <c r="BO9" s="92"/>
      <c r="BP9" s="92"/>
      <c r="BQ9" s="97">
        <v>3</v>
      </c>
      <c r="BR9" s="98"/>
      <c r="BS9" s="994"/>
      <c r="BT9" s="995"/>
      <c r="BU9" s="995"/>
      <c r="BV9" s="995"/>
      <c r="BW9" s="995"/>
      <c r="BX9" s="995"/>
      <c r="BY9" s="995"/>
      <c r="BZ9" s="995"/>
      <c r="CA9" s="995"/>
      <c r="CB9" s="995"/>
      <c r="CC9" s="995"/>
      <c r="CD9" s="995"/>
      <c r="CE9" s="995"/>
      <c r="CF9" s="995"/>
      <c r="CG9" s="1010"/>
      <c r="CH9" s="991"/>
      <c r="CI9" s="992"/>
      <c r="CJ9" s="992"/>
      <c r="CK9" s="992"/>
      <c r="CL9" s="993"/>
      <c r="CM9" s="991"/>
      <c r="CN9" s="992"/>
      <c r="CO9" s="992"/>
      <c r="CP9" s="992"/>
      <c r="CQ9" s="993"/>
      <c r="CR9" s="991"/>
      <c r="CS9" s="992"/>
      <c r="CT9" s="992"/>
      <c r="CU9" s="992"/>
      <c r="CV9" s="993"/>
      <c r="CW9" s="991"/>
      <c r="CX9" s="992"/>
      <c r="CY9" s="992"/>
      <c r="CZ9" s="992"/>
      <c r="DA9" s="993"/>
      <c r="DB9" s="991"/>
      <c r="DC9" s="992"/>
      <c r="DD9" s="992"/>
      <c r="DE9" s="992"/>
      <c r="DF9" s="993"/>
      <c r="DG9" s="991"/>
      <c r="DH9" s="992"/>
      <c r="DI9" s="992"/>
      <c r="DJ9" s="992"/>
      <c r="DK9" s="993"/>
      <c r="DL9" s="991"/>
      <c r="DM9" s="992"/>
      <c r="DN9" s="992"/>
      <c r="DO9" s="992"/>
      <c r="DP9" s="993"/>
      <c r="DQ9" s="991"/>
      <c r="DR9" s="992"/>
      <c r="DS9" s="992"/>
      <c r="DT9" s="992"/>
      <c r="DU9" s="993"/>
      <c r="DV9" s="994"/>
      <c r="DW9" s="995"/>
      <c r="DX9" s="995"/>
      <c r="DY9" s="995"/>
      <c r="DZ9" s="996"/>
      <c r="EA9" s="93"/>
    </row>
    <row r="10" spans="1:131" s="94" customFormat="1" ht="26.25" customHeight="1" x14ac:dyDescent="0.2">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5"/>
      <c r="AL10" s="1076"/>
      <c r="AM10" s="1076"/>
      <c r="AN10" s="1076"/>
      <c r="AO10" s="1076"/>
      <c r="AP10" s="1076"/>
      <c r="AQ10" s="1076"/>
      <c r="AR10" s="1076"/>
      <c r="AS10" s="1076"/>
      <c r="AT10" s="1076"/>
      <c r="AU10" s="1077"/>
      <c r="AV10" s="1077"/>
      <c r="AW10" s="1077"/>
      <c r="AX10" s="1077"/>
      <c r="AY10" s="1078"/>
      <c r="AZ10" s="91"/>
      <c r="BA10" s="91"/>
      <c r="BB10" s="91"/>
      <c r="BC10" s="91"/>
      <c r="BD10" s="91"/>
      <c r="BE10" s="92"/>
      <c r="BF10" s="92"/>
      <c r="BG10" s="92"/>
      <c r="BH10" s="92"/>
      <c r="BI10" s="92"/>
      <c r="BJ10" s="92"/>
      <c r="BK10" s="92"/>
      <c r="BL10" s="92"/>
      <c r="BM10" s="92"/>
      <c r="BN10" s="92"/>
      <c r="BO10" s="92"/>
      <c r="BP10" s="92"/>
      <c r="BQ10" s="97">
        <v>4</v>
      </c>
      <c r="BR10" s="98"/>
      <c r="BS10" s="994"/>
      <c r="BT10" s="995"/>
      <c r="BU10" s="995"/>
      <c r="BV10" s="995"/>
      <c r="BW10" s="995"/>
      <c r="BX10" s="995"/>
      <c r="BY10" s="995"/>
      <c r="BZ10" s="995"/>
      <c r="CA10" s="995"/>
      <c r="CB10" s="995"/>
      <c r="CC10" s="995"/>
      <c r="CD10" s="995"/>
      <c r="CE10" s="995"/>
      <c r="CF10" s="995"/>
      <c r="CG10" s="1010"/>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93"/>
    </row>
    <row r="11" spans="1:131" s="94" customFormat="1" ht="26.25" customHeight="1" x14ac:dyDescent="0.2">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5"/>
      <c r="AL11" s="1076"/>
      <c r="AM11" s="1076"/>
      <c r="AN11" s="1076"/>
      <c r="AO11" s="1076"/>
      <c r="AP11" s="1076"/>
      <c r="AQ11" s="1076"/>
      <c r="AR11" s="1076"/>
      <c r="AS11" s="1076"/>
      <c r="AT11" s="1076"/>
      <c r="AU11" s="1077"/>
      <c r="AV11" s="1077"/>
      <c r="AW11" s="1077"/>
      <c r="AX11" s="1077"/>
      <c r="AY11" s="1078"/>
      <c r="AZ11" s="91"/>
      <c r="BA11" s="91"/>
      <c r="BB11" s="91"/>
      <c r="BC11" s="91"/>
      <c r="BD11" s="91"/>
      <c r="BE11" s="92"/>
      <c r="BF11" s="92"/>
      <c r="BG11" s="92"/>
      <c r="BH11" s="92"/>
      <c r="BI11" s="92"/>
      <c r="BJ11" s="92"/>
      <c r="BK11" s="92"/>
      <c r="BL11" s="92"/>
      <c r="BM11" s="92"/>
      <c r="BN11" s="92"/>
      <c r="BO11" s="92"/>
      <c r="BP11" s="92"/>
      <c r="BQ11" s="97">
        <v>5</v>
      </c>
      <c r="BR11" s="98"/>
      <c r="BS11" s="994"/>
      <c r="BT11" s="995"/>
      <c r="BU11" s="995"/>
      <c r="BV11" s="995"/>
      <c r="BW11" s="995"/>
      <c r="BX11" s="995"/>
      <c r="BY11" s="995"/>
      <c r="BZ11" s="995"/>
      <c r="CA11" s="995"/>
      <c r="CB11" s="995"/>
      <c r="CC11" s="995"/>
      <c r="CD11" s="995"/>
      <c r="CE11" s="995"/>
      <c r="CF11" s="995"/>
      <c r="CG11" s="1010"/>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93"/>
    </row>
    <row r="12" spans="1:131" s="94" customFormat="1" ht="26.25" customHeight="1" x14ac:dyDescent="0.2">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5"/>
      <c r="AL12" s="1076"/>
      <c r="AM12" s="1076"/>
      <c r="AN12" s="1076"/>
      <c r="AO12" s="1076"/>
      <c r="AP12" s="1076"/>
      <c r="AQ12" s="1076"/>
      <c r="AR12" s="1076"/>
      <c r="AS12" s="1076"/>
      <c r="AT12" s="1076"/>
      <c r="AU12" s="1077"/>
      <c r="AV12" s="1077"/>
      <c r="AW12" s="1077"/>
      <c r="AX12" s="1077"/>
      <c r="AY12" s="1078"/>
      <c r="AZ12" s="91"/>
      <c r="BA12" s="91"/>
      <c r="BB12" s="91"/>
      <c r="BC12" s="91"/>
      <c r="BD12" s="91"/>
      <c r="BE12" s="92"/>
      <c r="BF12" s="92"/>
      <c r="BG12" s="92"/>
      <c r="BH12" s="92"/>
      <c r="BI12" s="92"/>
      <c r="BJ12" s="92"/>
      <c r="BK12" s="92"/>
      <c r="BL12" s="92"/>
      <c r="BM12" s="92"/>
      <c r="BN12" s="92"/>
      <c r="BO12" s="92"/>
      <c r="BP12" s="92"/>
      <c r="BQ12" s="97">
        <v>6</v>
      </c>
      <c r="BR12" s="98"/>
      <c r="BS12" s="994"/>
      <c r="BT12" s="995"/>
      <c r="BU12" s="995"/>
      <c r="BV12" s="995"/>
      <c r="BW12" s="995"/>
      <c r="BX12" s="995"/>
      <c r="BY12" s="995"/>
      <c r="BZ12" s="995"/>
      <c r="CA12" s="995"/>
      <c r="CB12" s="995"/>
      <c r="CC12" s="995"/>
      <c r="CD12" s="995"/>
      <c r="CE12" s="995"/>
      <c r="CF12" s="995"/>
      <c r="CG12" s="1010"/>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93"/>
    </row>
    <row r="13" spans="1:131" s="94" customFormat="1" ht="26.25" customHeight="1" x14ac:dyDescent="0.2">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5"/>
      <c r="AL13" s="1076"/>
      <c r="AM13" s="1076"/>
      <c r="AN13" s="1076"/>
      <c r="AO13" s="1076"/>
      <c r="AP13" s="1076"/>
      <c r="AQ13" s="1076"/>
      <c r="AR13" s="1076"/>
      <c r="AS13" s="1076"/>
      <c r="AT13" s="1076"/>
      <c r="AU13" s="1077"/>
      <c r="AV13" s="1077"/>
      <c r="AW13" s="1077"/>
      <c r="AX13" s="1077"/>
      <c r="AY13" s="1078"/>
      <c r="AZ13" s="91"/>
      <c r="BA13" s="91"/>
      <c r="BB13" s="91"/>
      <c r="BC13" s="91"/>
      <c r="BD13" s="91"/>
      <c r="BE13" s="92"/>
      <c r="BF13" s="92"/>
      <c r="BG13" s="92"/>
      <c r="BH13" s="92"/>
      <c r="BI13" s="92"/>
      <c r="BJ13" s="92"/>
      <c r="BK13" s="92"/>
      <c r="BL13" s="92"/>
      <c r="BM13" s="92"/>
      <c r="BN13" s="92"/>
      <c r="BO13" s="92"/>
      <c r="BP13" s="92"/>
      <c r="BQ13" s="97">
        <v>7</v>
      </c>
      <c r="BR13" s="98"/>
      <c r="BS13" s="994"/>
      <c r="BT13" s="995"/>
      <c r="BU13" s="995"/>
      <c r="BV13" s="995"/>
      <c r="BW13" s="995"/>
      <c r="BX13" s="995"/>
      <c r="BY13" s="995"/>
      <c r="BZ13" s="995"/>
      <c r="CA13" s="995"/>
      <c r="CB13" s="995"/>
      <c r="CC13" s="995"/>
      <c r="CD13" s="995"/>
      <c r="CE13" s="995"/>
      <c r="CF13" s="995"/>
      <c r="CG13" s="1010"/>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93"/>
    </row>
    <row r="14" spans="1:131" s="94" customFormat="1" ht="26.25" customHeight="1" x14ac:dyDescent="0.2">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5"/>
      <c r="AL14" s="1076"/>
      <c r="AM14" s="1076"/>
      <c r="AN14" s="1076"/>
      <c r="AO14" s="1076"/>
      <c r="AP14" s="1076"/>
      <c r="AQ14" s="1076"/>
      <c r="AR14" s="1076"/>
      <c r="AS14" s="1076"/>
      <c r="AT14" s="1076"/>
      <c r="AU14" s="1077"/>
      <c r="AV14" s="1077"/>
      <c r="AW14" s="1077"/>
      <c r="AX14" s="1077"/>
      <c r="AY14" s="1078"/>
      <c r="AZ14" s="91"/>
      <c r="BA14" s="91"/>
      <c r="BB14" s="91"/>
      <c r="BC14" s="91"/>
      <c r="BD14" s="91"/>
      <c r="BE14" s="92"/>
      <c r="BF14" s="92"/>
      <c r="BG14" s="92"/>
      <c r="BH14" s="92"/>
      <c r="BI14" s="92"/>
      <c r="BJ14" s="92"/>
      <c r="BK14" s="92"/>
      <c r="BL14" s="92"/>
      <c r="BM14" s="92"/>
      <c r="BN14" s="92"/>
      <c r="BO14" s="92"/>
      <c r="BP14" s="92"/>
      <c r="BQ14" s="97">
        <v>8</v>
      </c>
      <c r="BR14" s="98"/>
      <c r="BS14" s="994"/>
      <c r="BT14" s="995"/>
      <c r="BU14" s="995"/>
      <c r="BV14" s="995"/>
      <c r="BW14" s="995"/>
      <c r="BX14" s="995"/>
      <c r="BY14" s="995"/>
      <c r="BZ14" s="995"/>
      <c r="CA14" s="995"/>
      <c r="CB14" s="995"/>
      <c r="CC14" s="995"/>
      <c r="CD14" s="995"/>
      <c r="CE14" s="995"/>
      <c r="CF14" s="995"/>
      <c r="CG14" s="1010"/>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93"/>
    </row>
    <row r="15" spans="1:131" s="94" customFormat="1" ht="26.25" customHeight="1" x14ac:dyDescent="0.2">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5"/>
      <c r="AL15" s="1076"/>
      <c r="AM15" s="1076"/>
      <c r="AN15" s="1076"/>
      <c r="AO15" s="1076"/>
      <c r="AP15" s="1076"/>
      <c r="AQ15" s="1076"/>
      <c r="AR15" s="1076"/>
      <c r="AS15" s="1076"/>
      <c r="AT15" s="1076"/>
      <c r="AU15" s="1077"/>
      <c r="AV15" s="1077"/>
      <c r="AW15" s="1077"/>
      <c r="AX15" s="1077"/>
      <c r="AY15" s="1078"/>
      <c r="AZ15" s="91"/>
      <c r="BA15" s="91"/>
      <c r="BB15" s="91"/>
      <c r="BC15" s="91"/>
      <c r="BD15" s="91"/>
      <c r="BE15" s="92"/>
      <c r="BF15" s="92"/>
      <c r="BG15" s="92"/>
      <c r="BH15" s="92"/>
      <c r="BI15" s="92"/>
      <c r="BJ15" s="92"/>
      <c r="BK15" s="92"/>
      <c r="BL15" s="92"/>
      <c r="BM15" s="92"/>
      <c r="BN15" s="92"/>
      <c r="BO15" s="92"/>
      <c r="BP15" s="92"/>
      <c r="BQ15" s="97">
        <v>9</v>
      </c>
      <c r="BR15" s="98"/>
      <c r="BS15" s="994"/>
      <c r="BT15" s="995"/>
      <c r="BU15" s="995"/>
      <c r="BV15" s="995"/>
      <c r="BW15" s="995"/>
      <c r="BX15" s="995"/>
      <c r="BY15" s="995"/>
      <c r="BZ15" s="995"/>
      <c r="CA15" s="995"/>
      <c r="CB15" s="995"/>
      <c r="CC15" s="995"/>
      <c r="CD15" s="995"/>
      <c r="CE15" s="995"/>
      <c r="CF15" s="995"/>
      <c r="CG15" s="1010"/>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93"/>
    </row>
    <row r="16" spans="1:131" s="94" customFormat="1" ht="26.25" customHeight="1" x14ac:dyDescent="0.2">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5"/>
      <c r="AL16" s="1076"/>
      <c r="AM16" s="1076"/>
      <c r="AN16" s="1076"/>
      <c r="AO16" s="1076"/>
      <c r="AP16" s="1076"/>
      <c r="AQ16" s="1076"/>
      <c r="AR16" s="1076"/>
      <c r="AS16" s="1076"/>
      <c r="AT16" s="1076"/>
      <c r="AU16" s="1077"/>
      <c r="AV16" s="1077"/>
      <c r="AW16" s="1077"/>
      <c r="AX16" s="1077"/>
      <c r="AY16" s="1078"/>
      <c r="AZ16" s="91"/>
      <c r="BA16" s="91"/>
      <c r="BB16" s="91"/>
      <c r="BC16" s="91"/>
      <c r="BD16" s="91"/>
      <c r="BE16" s="92"/>
      <c r="BF16" s="92"/>
      <c r="BG16" s="92"/>
      <c r="BH16" s="92"/>
      <c r="BI16" s="92"/>
      <c r="BJ16" s="92"/>
      <c r="BK16" s="92"/>
      <c r="BL16" s="92"/>
      <c r="BM16" s="92"/>
      <c r="BN16" s="92"/>
      <c r="BO16" s="92"/>
      <c r="BP16" s="92"/>
      <c r="BQ16" s="97">
        <v>10</v>
      </c>
      <c r="BR16" s="98"/>
      <c r="BS16" s="994"/>
      <c r="BT16" s="995"/>
      <c r="BU16" s="995"/>
      <c r="BV16" s="995"/>
      <c r="BW16" s="995"/>
      <c r="BX16" s="995"/>
      <c r="BY16" s="995"/>
      <c r="BZ16" s="995"/>
      <c r="CA16" s="995"/>
      <c r="CB16" s="995"/>
      <c r="CC16" s="995"/>
      <c r="CD16" s="995"/>
      <c r="CE16" s="995"/>
      <c r="CF16" s="995"/>
      <c r="CG16" s="1010"/>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93"/>
    </row>
    <row r="17" spans="1:131" s="94" customFormat="1" ht="26.25" customHeight="1" x14ac:dyDescent="0.2">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5"/>
      <c r="AL17" s="1076"/>
      <c r="AM17" s="1076"/>
      <c r="AN17" s="1076"/>
      <c r="AO17" s="1076"/>
      <c r="AP17" s="1076"/>
      <c r="AQ17" s="1076"/>
      <c r="AR17" s="1076"/>
      <c r="AS17" s="1076"/>
      <c r="AT17" s="1076"/>
      <c r="AU17" s="1077"/>
      <c r="AV17" s="1077"/>
      <c r="AW17" s="1077"/>
      <c r="AX17" s="1077"/>
      <c r="AY17" s="1078"/>
      <c r="AZ17" s="91"/>
      <c r="BA17" s="91"/>
      <c r="BB17" s="91"/>
      <c r="BC17" s="91"/>
      <c r="BD17" s="91"/>
      <c r="BE17" s="92"/>
      <c r="BF17" s="92"/>
      <c r="BG17" s="92"/>
      <c r="BH17" s="92"/>
      <c r="BI17" s="92"/>
      <c r="BJ17" s="92"/>
      <c r="BK17" s="92"/>
      <c r="BL17" s="92"/>
      <c r="BM17" s="92"/>
      <c r="BN17" s="92"/>
      <c r="BO17" s="92"/>
      <c r="BP17" s="92"/>
      <c r="BQ17" s="97">
        <v>11</v>
      </c>
      <c r="BR17" s="98"/>
      <c r="BS17" s="994"/>
      <c r="BT17" s="995"/>
      <c r="BU17" s="995"/>
      <c r="BV17" s="995"/>
      <c r="BW17" s="995"/>
      <c r="BX17" s="995"/>
      <c r="BY17" s="995"/>
      <c r="BZ17" s="995"/>
      <c r="CA17" s="995"/>
      <c r="CB17" s="995"/>
      <c r="CC17" s="995"/>
      <c r="CD17" s="995"/>
      <c r="CE17" s="995"/>
      <c r="CF17" s="995"/>
      <c r="CG17" s="1010"/>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93"/>
    </row>
    <row r="18" spans="1:131" s="94" customFormat="1" ht="26.25" customHeight="1" x14ac:dyDescent="0.2">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5"/>
      <c r="AL18" s="1076"/>
      <c r="AM18" s="1076"/>
      <c r="AN18" s="1076"/>
      <c r="AO18" s="1076"/>
      <c r="AP18" s="1076"/>
      <c r="AQ18" s="1076"/>
      <c r="AR18" s="1076"/>
      <c r="AS18" s="1076"/>
      <c r="AT18" s="1076"/>
      <c r="AU18" s="1077"/>
      <c r="AV18" s="1077"/>
      <c r="AW18" s="1077"/>
      <c r="AX18" s="1077"/>
      <c r="AY18" s="1078"/>
      <c r="AZ18" s="91"/>
      <c r="BA18" s="91"/>
      <c r="BB18" s="91"/>
      <c r="BC18" s="91"/>
      <c r="BD18" s="91"/>
      <c r="BE18" s="92"/>
      <c r="BF18" s="92"/>
      <c r="BG18" s="92"/>
      <c r="BH18" s="92"/>
      <c r="BI18" s="92"/>
      <c r="BJ18" s="92"/>
      <c r="BK18" s="92"/>
      <c r="BL18" s="92"/>
      <c r="BM18" s="92"/>
      <c r="BN18" s="92"/>
      <c r="BO18" s="92"/>
      <c r="BP18" s="92"/>
      <c r="BQ18" s="97">
        <v>12</v>
      </c>
      <c r="BR18" s="98"/>
      <c r="BS18" s="994"/>
      <c r="BT18" s="995"/>
      <c r="BU18" s="995"/>
      <c r="BV18" s="995"/>
      <c r="BW18" s="995"/>
      <c r="BX18" s="995"/>
      <c r="BY18" s="995"/>
      <c r="BZ18" s="995"/>
      <c r="CA18" s="995"/>
      <c r="CB18" s="995"/>
      <c r="CC18" s="995"/>
      <c r="CD18" s="995"/>
      <c r="CE18" s="995"/>
      <c r="CF18" s="995"/>
      <c r="CG18" s="1010"/>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93"/>
    </row>
    <row r="19" spans="1:131" s="94" customFormat="1" ht="26.25" customHeight="1" x14ac:dyDescent="0.2">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5"/>
      <c r="AL19" s="1076"/>
      <c r="AM19" s="1076"/>
      <c r="AN19" s="1076"/>
      <c r="AO19" s="1076"/>
      <c r="AP19" s="1076"/>
      <c r="AQ19" s="1076"/>
      <c r="AR19" s="1076"/>
      <c r="AS19" s="1076"/>
      <c r="AT19" s="1076"/>
      <c r="AU19" s="1077"/>
      <c r="AV19" s="1077"/>
      <c r="AW19" s="1077"/>
      <c r="AX19" s="1077"/>
      <c r="AY19" s="1078"/>
      <c r="AZ19" s="91"/>
      <c r="BA19" s="91"/>
      <c r="BB19" s="91"/>
      <c r="BC19" s="91"/>
      <c r="BD19" s="91"/>
      <c r="BE19" s="92"/>
      <c r="BF19" s="92"/>
      <c r="BG19" s="92"/>
      <c r="BH19" s="92"/>
      <c r="BI19" s="92"/>
      <c r="BJ19" s="92"/>
      <c r="BK19" s="92"/>
      <c r="BL19" s="92"/>
      <c r="BM19" s="92"/>
      <c r="BN19" s="92"/>
      <c r="BO19" s="92"/>
      <c r="BP19" s="92"/>
      <c r="BQ19" s="97">
        <v>13</v>
      </c>
      <c r="BR19" s="98"/>
      <c r="BS19" s="994"/>
      <c r="BT19" s="995"/>
      <c r="BU19" s="995"/>
      <c r="BV19" s="995"/>
      <c r="BW19" s="995"/>
      <c r="BX19" s="995"/>
      <c r="BY19" s="995"/>
      <c r="BZ19" s="995"/>
      <c r="CA19" s="995"/>
      <c r="CB19" s="995"/>
      <c r="CC19" s="995"/>
      <c r="CD19" s="995"/>
      <c r="CE19" s="995"/>
      <c r="CF19" s="995"/>
      <c r="CG19" s="1010"/>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93"/>
    </row>
    <row r="20" spans="1:131" s="94" customFormat="1" ht="26.25" customHeight="1" x14ac:dyDescent="0.2">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5"/>
      <c r="AL20" s="1076"/>
      <c r="AM20" s="1076"/>
      <c r="AN20" s="1076"/>
      <c r="AO20" s="1076"/>
      <c r="AP20" s="1076"/>
      <c r="AQ20" s="1076"/>
      <c r="AR20" s="1076"/>
      <c r="AS20" s="1076"/>
      <c r="AT20" s="1076"/>
      <c r="AU20" s="1077"/>
      <c r="AV20" s="1077"/>
      <c r="AW20" s="1077"/>
      <c r="AX20" s="1077"/>
      <c r="AY20" s="1078"/>
      <c r="AZ20" s="91"/>
      <c r="BA20" s="91"/>
      <c r="BB20" s="91"/>
      <c r="BC20" s="91"/>
      <c r="BD20" s="91"/>
      <c r="BE20" s="92"/>
      <c r="BF20" s="92"/>
      <c r="BG20" s="92"/>
      <c r="BH20" s="92"/>
      <c r="BI20" s="92"/>
      <c r="BJ20" s="92"/>
      <c r="BK20" s="92"/>
      <c r="BL20" s="92"/>
      <c r="BM20" s="92"/>
      <c r="BN20" s="92"/>
      <c r="BO20" s="92"/>
      <c r="BP20" s="92"/>
      <c r="BQ20" s="97">
        <v>14</v>
      </c>
      <c r="BR20" s="98"/>
      <c r="BS20" s="994"/>
      <c r="BT20" s="995"/>
      <c r="BU20" s="995"/>
      <c r="BV20" s="995"/>
      <c r="BW20" s="995"/>
      <c r="BX20" s="995"/>
      <c r="BY20" s="995"/>
      <c r="BZ20" s="995"/>
      <c r="CA20" s="995"/>
      <c r="CB20" s="995"/>
      <c r="CC20" s="995"/>
      <c r="CD20" s="995"/>
      <c r="CE20" s="995"/>
      <c r="CF20" s="995"/>
      <c r="CG20" s="1010"/>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93"/>
    </row>
    <row r="21" spans="1:131" s="94" customFormat="1" ht="26.25" customHeight="1" thickBot="1" x14ac:dyDescent="0.25">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5"/>
      <c r="AL21" s="1076"/>
      <c r="AM21" s="1076"/>
      <c r="AN21" s="1076"/>
      <c r="AO21" s="1076"/>
      <c r="AP21" s="1076"/>
      <c r="AQ21" s="1076"/>
      <c r="AR21" s="1076"/>
      <c r="AS21" s="1076"/>
      <c r="AT21" s="1076"/>
      <c r="AU21" s="1077"/>
      <c r="AV21" s="1077"/>
      <c r="AW21" s="1077"/>
      <c r="AX21" s="1077"/>
      <c r="AY21" s="1078"/>
      <c r="AZ21" s="91"/>
      <c r="BA21" s="91"/>
      <c r="BB21" s="91"/>
      <c r="BC21" s="91"/>
      <c r="BD21" s="91"/>
      <c r="BE21" s="92"/>
      <c r="BF21" s="92"/>
      <c r="BG21" s="92"/>
      <c r="BH21" s="92"/>
      <c r="BI21" s="92"/>
      <c r="BJ21" s="92"/>
      <c r="BK21" s="92"/>
      <c r="BL21" s="92"/>
      <c r="BM21" s="92"/>
      <c r="BN21" s="92"/>
      <c r="BO21" s="92"/>
      <c r="BP21" s="92"/>
      <c r="BQ21" s="97">
        <v>15</v>
      </c>
      <c r="BR21" s="98"/>
      <c r="BS21" s="994"/>
      <c r="BT21" s="995"/>
      <c r="BU21" s="995"/>
      <c r="BV21" s="995"/>
      <c r="BW21" s="995"/>
      <c r="BX21" s="995"/>
      <c r="BY21" s="995"/>
      <c r="BZ21" s="995"/>
      <c r="CA21" s="995"/>
      <c r="CB21" s="995"/>
      <c r="CC21" s="995"/>
      <c r="CD21" s="995"/>
      <c r="CE21" s="995"/>
      <c r="CF21" s="995"/>
      <c r="CG21" s="1010"/>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93"/>
    </row>
    <row r="22" spans="1:131" s="94" customFormat="1" ht="26.25" customHeight="1" x14ac:dyDescent="0.2">
      <c r="A22" s="97">
        <v>16</v>
      </c>
      <c r="B22" s="1024"/>
      <c r="C22" s="1025"/>
      <c r="D22" s="1025"/>
      <c r="E22" s="1025"/>
      <c r="F22" s="1025"/>
      <c r="G22" s="1025"/>
      <c r="H22" s="1025"/>
      <c r="I22" s="1025"/>
      <c r="J22" s="1025"/>
      <c r="K22" s="1025"/>
      <c r="L22" s="1025"/>
      <c r="M22" s="1025"/>
      <c r="N22" s="1025"/>
      <c r="O22" s="1025"/>
      <c r="P22" s="1026"/>
      <c r="Q22" s="1068"/>
      <c r="R22" s="1069"/>
      <c r="S22" s="1069"/>
      <c r="T22" s="1069"/>
      <c r="U22" s="1069"/>
      <c r="V22" s="1069"/>
      <c r="W22" s="1069"/>
      <c r="X22" s="1069"/>
      <c r="Y22" s="1069"/>
      <c r="Z22" s="1069"/>
      <c r="AA22" s="1069"/>
      <c r="AB22" s="1069"/>
      <c r="AC22" s="1069"/>
      <c r="AD22" s="1069"/>
      <c r="AE22" s="1070"/>
      <c r="AF22" s="1029"/>
      <c r="AG22" s="1030"/>
      <c r="AH22" s="1030"/>
      <c r="AI22" s="1030"/>
      <c r="AJ22" s="1031"/>
      <c r="AK22" s="1071"/>
      <c r="AL22" s="1072"/>
      <c r="AM22" s="1072"/>
      <c r="AN22" s="1072"/>
      <c r="AO22" s="1072"/>
      <c r="AP22" s="1072"/>
      <c r="AQ22" s="1072"/>
      <c r="AR22" s="1072"/>
      <c r="AS22" s="1072"/>
      <c r="AT22" s="1072"/>
      <c r="AU22" s="1073"/>
      <c r="AV22" s="1073"/>
      <c r="AW22" s="1073"/>
      <c r="AX22" s="1073"/>
      <c r="AY22" s="1074"/>
      <c r="AZ22" s="1022" t="s">
        <v>321</v>
      </c>
      <c r="BA22" s="1022"/>
      <c r="BB22" s="1022"/>
      <c r="BC22" s="1022"/>
      <c r="BD22" s="1023"/>
      <c r="BE22" s="92"/>
      <c r="BF22" s="92"/>
      <c r="BG22" s="92"/>
      <c r="BH22" s="92"/>
      <c r="BI22" s="92"/>
      <c r="BJ22" s="92"/>
      <c r="BK22" s="92"/>
      <c r="BL22" s="92"/>
      <c r="BM22" s="92"/>
      <c r="BN22" s="92"/>
      <c r="BO22" s="92"/>
      <c r="BP22" s="92"/>
      <c r="BQ22" s="97">
        <v>16</v>
      </c>
      <c r="BR22" s="98"/>
      <c r="BS22" s="994"/>
      <c r="BT22" s="995"/>
      <c r="BU22" s="995"/>
      <c r="BV22" s="995"/>
      <c r="BW22" s="995"/>
      <c r="BX22" s="995"/>
      <c r="BY22" s="995"/>
      <c r="BZ22" s="995"/>
      <c r="CA22" s="995"/>
      <c r="CB22" s="995"/>
      <c r="CC22" s="995"/>
      <c r="CD22" s="995"/>
      <c r="CE22" s="995"/>
      <c r="CF22" s="995"/>
      <c r="CG22" s="1010"/>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93"/>
    </row>
    <row r="23" spans="1:131" s="94" customFormat="1" ht="26.25" customHeight="1" thickBot="1" x14ac:dyDescent="0.25">
      <c r="A23" s="99" t="s">
        <v>322</v>
      </c>
      <c r="B23" s="931" t="s">
        <v>323</v>
      </c>
      <c r="C23" s="932"/>
      <c r="D23" s="932"/>
      <c r="E23" s="932"/>
      <c r="F23" s="932"/>
      <c r="G23" s="932"/>
      <c r="H23" s="932"/>
      <c r="I23" s="932"/>
      <c r="J23" s="932"/>
      <c r="K23" s="932"/>
      <c r="L23" s="932"/>
      <c r="M23" s="932"/>
      <c r="N23" s="932"/>
      <c r="O23" s="932"/>
      <c r="P23" s="942"/>
      <c r="Q23" s="1062">
        <v>4924</v>
      </c>
      <c r="R23" s="1056"/>
      <c r="S23" s="1056"/>
      <c r="T23" s="1056"/>
      <c r="U23" s="1056"/>
      <c r="V23" s="1056">
        <v>4463</v>
      </c>
      <c r="W23" s="1056"/>
      <c r="X23" s="1056"/>
      <c r="Y23" s="1056"/>
      <c r="Z23" s="1056"/>
      <c r="AA23" s="1056">
        <v>461</v>
      </c>
      <c r="AB23" s="1056"/>
      <c r="AC23" s="1056"/>
      <c r="AD23" s="1056"/>
      <c r="AE23" s="1063"/>
      <c r="AF23" s="1064">
        <v>345</v>
      </c>
      <c r="AG23" s="1056"/>
      <c r="AH23" s="1056"/>
      <c r="AI23" s="1056"/>
      <c r="AJ23" s="1065"/>
      <c r="AK23" s="1066"/>
      <c r="AL23" s="1067"/>
      <c r="AM23" s="1067"/>
      <c r="AN23" s="1067"/>
      <c r="AO23" s="1067"/>
      <c r="AP23" s="1056">
        <v>2895</v>
      </c>
      <c r="AQ23" s="1056"/>
      <c r="AR23" s="1056"/>
      <c r="AS23" s="1056"/>
      <c r="AT23" s="1056"/>
      <c r="AU23" s="1057"/>
      <c r="AV23" s="1057"/>
      <c r="AW23" s="1057"/>
      <c r="AX23" s="1057"/>
      <c r="AY23" s="1058"/>
      <c r="AZ23" s="1059" t="s">
        <v>64</v>
      </c>
      <c r="BA23" s="1060"/>
      <c r="BB23" s="1060"/>
      <c r="BC23" s="1060"/>
      <c r="BD23" s="1061"/>
      <c r="BE23" s="92"/>
      <c r="BF23" s="92"/>
      <c r="BG23" s="92"/>
      <c r="BH23" s="92"/>
      <c r="BI23" s="92"/>
      <c r="BJ23" s="92"/>
      <c r="BK23" s="92"/>
      <c r="BL23" s="92"/>
      <c r="BM23" s="92"/>
      <c r="BN23" s="92"/>
      <c r="BO23" s="92"/>
      <c r="BP23" s="92"/>
      <c r="BQ23" s="97">
        <v>17</v>
      </c>
      <c r="BR23" s="98"/>
      <c r="BS23" s="994"/>
      <c r="BT23" s="995"/>
      <c r="BU23" s="995"/>
      <c r="BV23" s="995"/>
      <c r="BW23" s="995"/>
      <c r="BX23" s="995"/>
      <c r="BY23" s="995"/>
      <c r="BZ23" s="995"/>
      <c r="CA23" s="995"/>
      <c r="CB23" s="995"/>
      <c r="CC23" s="995"/>
      <c r="CD23" s="995"/>
      <c r="CE23" s="995"/>
      <c r="CF23" s="995"/>
      <c r="CG23" s="1010"/>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93"/>
    </row>
    <row r="24" spans="1:131" s="94" customFormat="1" ht="26.25" customHeight="1" x14ac:dyDescent="0.2">
      <c r="A24" s="1055" t="s">
        <v>324</v>
      </c>
      <c r="B24" s="1055"/>
      <c r="C24" s="1055"/>
      <c r="D24" s="1055"/>
      <c r="E24" s="1055"/>
      <c r="F24" s="1055"/>
      <c r="G24" s="1055"/>
      <c r="H24" s="1055"/>
      <c r="I24" s="1055"/>
      <c r="J24" s="1055"/>
      <c r="K24" s="1055"/>
      <c r="L24" s="1055"/>
      <c r="M24" s="1055"/>
      <c r="N24" s="1055"/>
      <c r="O24" s="1055"/>
      <c r="P24" s="1055"/>
      <c r="Q24" s="1055"/>
      <c r="R24" s="1055"/>
      <c r="S24" s="1055"/>
      <c r="T24" s="1055"/>
      <c r="U24" s="1055"/>
      <c r="V24" s="1055"/>
      <c r="W24" s="1055"/>
      <c r="X24" s="1055"/>
      <c r="Y24" s="1055"/>
      <c r="Z24" s="1055"/>
      <c r="AA24" s="1055"/>
      <c r="AB24" s="1055"/>
      <c r="AC24" s="1055"/>
      <c r="AD24" s="1055"/>
      <c r="AE24" s="1055"/>
      <c r="AF24" s="1055"/>
      <c r="AG24" s="1055"/>
      <c r="AH24" s="1055"/>
      <c r="AI24" s="1055"/>
      <c r="AJ24" s="1055"/>
      <c r="AK24" s="1055"/>
      <c r="AL24" s="1055"/>
      <c r="AM24" s="1055"/>
      <c r="AN24" s="1055"/>
      <c r="AO24" s="1055"/>
      <c r="AP24" s="1055"/>
      <c r="AQ24" s="1055"/>
      <c r="AR24" s="1055"/>
      <c r="AS24" s="1055"/>
      <c r="AT24" s="1055"/>
      <c r="AU24" s="1055"/>
      <c r="AV24" s="1055"/>
      <c r="AW24" s="1055"/>
      <c r="AX24" s="1055"/>
      <c r="AY24" s="1055"/>
      <c r="AZ24" s="91"/>
      <c r="BA24" s="91"/>
      <c r="BB24" s="91"/>
      <c r="BC24" s="91"/>
      <c r="BD24" s="91"/>
      <c r="BE24" s="92"/>
      <c r="BF24" s="92"/>
      <c r="BG24" s="92"/>
      <c r="BH24" s="92"/>
      <c r="BI24" s="92"/>
      <c r="BJ24" s="92"/>
      <c r="BK24" s="92"/>
      <c r="BL24" s="92"/>
      <c r="BM24" s="92"/>
      <c r="BN24" s="92"/>
      <c r="BO24" s="92"/>
      <c r="BP24" s="92"/>
      <c r="BQ24" s="97">
        <v>18</v>
      </c>
      <c r="BR24" s="98"/>
      <c r="BS24" s="994"/>
      <c r="BT24" s="995"/>
      <c r="BU24" s="995"/>
      <c r="BV24" s="995"/>
      <c r="BW24" s="995"/>
      <c r="BX24" s="995"/>
      <c r="BY24" s="995"/>
      <c r="BZ24" s="995"/>
      <c r="CA24" s="995"/>
      <c r="CB24" s="995"/>
      <c r="CC24" s="995"/>
      <c r="CD24" s="995"/>
      <c r="CE24" s="995"/>
      <c r="CF24" s="995"/>
      <c r="CG24" s="1010"/>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93"/>
    </row>
    <row r="25" spans="1:131" ht="26.25" customHeight="1" thickBot="1" x14ac:dyDescent="0.25">
      <c r="A25" s="1054" t="s">
        <v>325</v>
      </c>
      <c r="B25" s="1054"/>
      <c r="C25" s="1054"/>
      <c r="D25" s="1054"/>
      <c r="E25" s="1054"/>
      <c r="F25" s="1054"/>
      <c r="G25" s="1054"/>
      <c r="H25" s="1054"/>
      <c r="I25" s="1054"/>
      <c r="J25" s="1054"/>
      <c r="K25" s="1054"/>
      <c r="L25" s="1054"/>
      <c r="M25" s="1054"/>
      <c r="N25" s="1054"/>
      <c r="O25" s="1054"/>
      <c r="P25" s="1054"/>
      <c r="Q25" s="1054"/>
      <c r="R25" s="1054"/>
      <c r="S25" s="1054"/>
      <c r="T25" s="1054"/>
      <c r="U25" s="1054"/>
      <c r="V25" s="1054"/>
      <c r="W25" s="1054"/>
      <c r="X25" s="1054"/>
      <c r="Y25" s="1054"/>
      <c r="Z25" s="1054"/>
      <c r="AA25" s="1054"/>
      <c r="AB25" s="1054"/>
      <c r="AC25" s="1054"/>
      <c r="AD25" s="1054"/>
      <c r="AE25" s="1054"/>
      <c r="AF25" s="1054"/>
      <c r="AG25" s="1054"/>
      <c r="AH25" s="1054"/>
      <c r="AI25" s="1054"/>
      <c r="AJ25" s="1054"/>
      <c r="AK25" s="1054"/>
      <c r="AL25" s="1054"/>
      <c r="AM25" s="1054"/>
      <c r="AN25" s="1054"/>
      <c r="AO25" s="1054"/>
      <c r="AP25" s="1054"/>
      <c r="AQ25" s="1054"/>
      <c r="AR25" s="1054"/>
      <c r="AS25" s="1054"/>
      <c r="AT25" s="1054"/>
      <c r="AU25" s="1054"/>
      <c r="AV25" s="1054"/>
      <c r="AW25" s="1054"/>
      <c r="AX25" s="1054"/>
      <c r="AY25" s="1054"/>
      <c r="AZ25" s="1054"/>
      <c r="BA25" s="1054"/>
      <c r="BB25" s="1054"/>
      <c r="BC25" s="1054"/>
      <c r="BD25" s="1054"/>
      <c r="BE25" s="1054"/>
      <c r="BF25" s="1054"/>
      <c r="BG25" s="1054"/>
      <c r="BH25" s="1054"/>
      <c r="BI25" s="1054"/>
      <c r="BJ25" s="91"/>
      <c r="BK25" s="91"/>
      <c r="BL25" s="91"/>
      <c r="BM25" s="91"/>
      <c r="BN25" s="91"/>
      <c r="BO25" s="100"/>
      <c r="BP25" s="100"/>
      <c r="BQ25" s="97">
        <v>19</v>
      </c>
      <c r="BR25" s="98"/>
      <c r="BS25" s="994"/>
      <c r="BT25" s="995"/>
      <c r="BU25" s="995"/>
      <c r="BV25" s="995"/>
      <c r="BW25" s="995"/>
      <c r="BX25" s="995"/>
      <c r="BY25" s="995"/>
      <c r="BZ25" s="995"/>
      <c r="CA25" s="995"/>
      <c r="CB25" s="995"/>
      <c r="CC25" s="995"/>
      <c r="CD25" s="995"/>
      <c r="CE25" s="995"/>
      <c r="CF25" s="995"/>
      <c r="CG25" s="1010"/>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89"/>
    </row>
    <row r="26" spans="1:131" ht="26.25" customHeight="1" x14ac:dyDescent="0.2">
      <c r="A26" s="997" t="s">
        <v>303</v>
      </c>
      <c r="B26" s="998"/>
      <c r="C26" s="998"/>
      <c r="D26" s="998"/>
      <c r="E26" s="998"/>
      <c r="F26" s="998"/>
      <c r="G26" s="998"/>
      <c r="H26" s="998"/>
      <c r="I26" s="998"/>
      <c r="J26" s="998"/>
      <c r="K26" s="998"/>
      <c r="L26" s="998"/>
      <c r="M26" s="998"/>
      <c r="N26" s="998"/>
      <c r="O26" s="998"/>
      <c r="P26" s="999"/>
      <c r="Q26" s="983" t="s">
        <v>326</v>
      </c>
      <c r="R26" s="984"/>
      <c r="S26" s="984"/>
      <c r="T26" s="984"/>
      <c r="U26" s="985"/>
      <c r="V26" s="983" t="s">
        <v>327</v>
      </c>
      <c r="W26" s="984"/>
      <c r="X26" s="984"/>
      <c r="Y26" s="984"/>
      <c r="Z26" s="985"/>
      <c r="AA26" s="983" t="s">
        <v>328</v>
      </c>
      <c r="AB26" s="984"/>
      <c r="AC26" s="984"/>
      <c r="AD26" s="984"/>
      <c r="AE26" s="984"/>
      <c r="AF26" s="1050" t="s">
        <v>329</v>
      </c>
      <c r="AG26" s="1004"/>
      <c r="AH26" s="1004"/>
      <c r="AI26" s="1004"/>
      <c r="AJ26" s="1051"/>
      <c r="AK26" s="984" t="s">
        <v>330</v>
      </c>
      <c r="AL26" s="984"/>
      <c r="AM26" s="984"/>
      <c r="AN26" s="984"/>
      <c r="AO26" s="985"/>
      <c r="AP26" s="983" t="s">
        <v>331</v>
      </c>
      <c r="AQ26" s="984"/>
      <c r="AR26" s="984"/>
      <c r="AS26" s="984"/>
      <c r="AT26" s="985"/>
      <c r="AU26" s="983" t="s">
        <v>332</v>
      </c>
      <c r="AV26" s="984"/>
      <c r="AW26" s="984"/>
      <c r="AX26" s="984"/>
      <c r="AY26" s="985"/>
      <c r="AZ26" s="983" t="s">
        <v>333</v>
      </c>
      <c r="BA26" s="984"/>
      <c r="BB26" s="984"/>
      <c r="BC26" s="984"/>
      <c r="BD26" s="985"/>
      <c r="BE26" s="983" t="s">
        <v>310</v>
      </c>
      <c r="BF26" s="984"/>
      <c r="BG26" s="984"/>
      <c r="BH26" s="984"/>
      <c r="BI26" s="989"/>
      <c r="BJ26" s="91"/>
      <c r="BK26" s="91"/>
      <c r="BL26" s="91"/>
      <c r="BM26" s="91"/>
      <c r="BN26" s="91"/>
      <c r="BO26" s="100"/>
      <c r="BP26" s="100"/>
      <c r="BQ26" s="97">
        <v>20</v>
      </c>
      <c r="BR26" s="98"/>
      <c r="BS26" s="994"/>
      <c r="BT26" s="995"/>
      <c r="BU26" s="995"/>
      <c r="BV26" s="995"/>
      <c r="BW26" s="995"/>
      <c r="BX26" s="995"/>
      <c r="BY26" s="995"/>
      <c r="BZ26" s="995"/>
      <c r="CA26" s="995"/>
      <c r="CB26" s="995"/>
      <c r="CC26" s="995"/>
      <c r="CD26" s="995"/>
      <c r="CE26" s="995"/>
      <c r="CF26" s="995"/>
      <c r="CG26" s="1010"/>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89"/>
    </row>
    <row r="27" spans="1:131" ht="26.25" customHeight="1" thickBot="1" x14ac:dyDescent="0.25">
      <c r="A27" s="1000"/>
      <c r="B27" s="1001"/>
      <c r="C27" s="1001"/>
      <c r="D27" s="1001"/>
      <c r="E27" s="1001"/>
      <c r="F27" s="1001"/>
      <c r="G27" s="1001"/>
      <c r="H27" s="1001"/>
      <c r="I27" s="1001"/>
      <c r="J27" s="1001"/>
      <c r="K27" s="1001"/>
      <c r="L27" s="1001"/>
      <c r="M27" s="1001"/>
      <c r="N27" s="1001"/>
      <c r="O27" s="1001"/>
      <c r="P27" s="1002"/>
      <c r="Q27" s="986"/>
      <c r="R27" s="987"/>
      <c r="S27" s="987"/>
      <c r="T27" s="987"/>
      <c r="U27" s="988"/>
      <c r="V27" s="986"/>
      <c r="W27" s="987"/>
      <c r="X27" s="987"/>
      <c r="Y27" s="987"/>
      <c r="Z27" s="988"/>
      <c r="AA27" s="986"/>
      <c r="AB27" s="987"/>
      <c r="AC27" s="987"/>
      <c r="AD27" s="987"/>
      <c r="AE27" s="987"/>
      <c r="AF27" s="1052"/>
      <c r="AG27" s="1007"/>
      <c r="AH27" s="1007"/>
      <c r="AI27" s="1007"/>
      <c r="AJ27" s="1053"/>
      <c r="AK27" s="987"/>
      <c r="AL27" s="987"/>
      <c r="AM27" s="987"/>
      <c r="AN27" s="987"/>
      <c r="AO27" s="988"/>
      <c r="AP27" s="986"/>
      <c r="AQ27" s="987"/>
      <c r="AR27" s="987"/>
      <c r="AS27" s="987"/>
      <c r="AT27" s="988"/>
      <c r="AU27" s="986"/>
      <c r="AV27" s="987"/>
      <c r="AW27" s="987"/>
      <c r="AX27" s="987"/>
      <c r="AY27" s="988"/>
      <c r="AZ27" s="986"/>
      <c r="BA27" s="987"/>
      <c r="BB27" s="987"/>
      <c r="BC27" s="987"/>
      <c r="BD27" s="988"/>
      <c r="BE27" s="986"/>
      <c r="BF27" s="987"/>
      <c r="BG27" s="987"/>
      <c r="BH27" s="987"/>
      <c r="BI27" s="990"/>
      <c r="BJ27" s="91"/>
      <c r="BK27" s="91"/>
      <c r="BL27" s="91"/>
      <c r="BM27" s="91"/>
      <c r="BN27" s="91"/>
      <c r="BO27" s="100"/>
      <c r="BP27" s="100"/>
      <c r="BQ27" s="97">
        <v>21</v>
      </c>
      <c r="BR27" s="98"/>
      <c r="BS27" s="994"/>
      <c r="BT27" s="995"/>
      <c r="BU27" s="995"/>
      <c r="BV27" s="995"/>
      <c r="BW27" s="995"/>
      <c r="BX27" s="995"/>
      <c r="BY27" s="995"/>
      <c r="BZ27" s="995"/>
      <c r="CA27" s="995"/>
      <c r="CB27" s="995"/>
      <c r="CC27" s="995"/>
      <c r="CD27" s="995"/>
      <c r="CE27" s="995"/>
      <c r="CF27" s="995"/>
      <c r="CG27" s="1010"/>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89"/>
    </row>
    <row r="28" spans="1:131" ht="26.25" customHeight="1" thickTop="1" x14ac:dyDescent="0.2">
      <c r="A28" s="101">
        <v>1</v>
      </c>
      <c r="B28" s="1039" t="s">
        <v>334</v>
      </c>
      <c r="C28" s="1040"/>
      <c r="D28" s="1040"/>
      <c r="E28" s="1040"/>
      <c r="F28" s="1040"/>
      <c r="G28" s="1040"/>
      <c r="H28" s="1040"/>
      <c r="I28" s="1040"/>
      <c r="J28" s="1040"/>
      <c r="K28" s="1040"/>
      <c r="L28" s="1040"/>
      <c r="M28" s="1040"/>
      <c r="N28" s="1040"/>
      <c r="O28" s="1040"/>
      <c r="P28" s="1041"/>
      <c r="Q28" s="1042">
        <v>68</v>
      </c>
      <c r="R28" s="1043"/>
      <c r="S28" s="1043"/>
      <c r="T28" s="1043"/>
      <c r="U28" s="1043"/>
      <c r="V28" s="1043">
        <v>66</v>
      </c>
      <c r="W28" s="1043"/>
      <c r="X28" s="1043"/>
      <c r="Y28" s="1043"/>
      <c r="Z28" s="1043"/>
      <c r="AA28" s="1043">
        <v>2</v>
      </c>
      <c r="AB28" s="1043"/>
      <c r="AC28" s="1043"/>
      <c r="AD28" s="1043"/>
      <c r="AE28" s="1044"/>
      <c r="AF28" s="1045">
        <v>2</v>
      </c>
      <c r="AG28" s="1043"/>
      <c r="AH28" s="1043"/>
      <c r="AI28" s="1043"/>
      <c r="AJ28" s="1046"/>
      <c r="AK28" s="1047">
        <v>66</v>
      </c>
      <c r="AL28" s="1048"/>
      <c r="AM28" s="1048"/>
      <c r="AN28" s="1048"/>
      <c r="AO28" s="1048"/>
      <c r="AP28" s="1048" t="s">
        <v>335</v>
      </c>
      <c r="AQ28" s="1048"/>
      <c r="AR28" s="1048"/>
      <c r="AS28" s="1048"/>
      <c r="AT28" s="1048"/>
      <c r="AU28" s="1048" t="s">
        <v>335</v>
      </c>
      <c r="AV28" s="1048"/>
      <c r="AW28" s="1048"/>
      <c r="AX28" s="1048"/>
      <c r="AY28" s="1048"/>
      <c r="AZ28" s="1049" t="s">
        <v>335</v>
      </c>
      <c r="BA28" s="1049"/>
      <c r="BB28" s="1049"/>
      <c r="BC28" s="1049"/>
      <c r="BD28" s="1049"/>
      <c r="BE28" s="1037"/>
      <c r="BF28" s="1037"/>
      <c r="BG28" s="1037"/>
      <c r="BH28" s="1037"/>
      <c r="BI28" s="1038"/>
      <c r="BJ28" s="91"/>
      <c r="BK28" s="91"/>
      <c r="BL28" s="91"/>
      <c r="BM28" s="91"/>
      <c r="BN28" s="91"/>
      <c r="BO28" s="100"/>
      <c r="BP28" s="100"/>
      <c r="BQ28" s="97">
        <v>22</v>
      </c>
      <c r="BR28" s="98"/>
      <c r="BS28" s="994"/>
      <c r="BT28" s="995"/>
      <c r="BU28" s="995"/>
      <c r="BV28" s="995"/>
      <c r="BW28" s="995"/>
      <c r="BX28" s="995"/>
      <c r="BY28" s="995"/>
      <c r="BZ28" s="995"/>
      <c r="CA28" s="995"/>
      <c r="CB28" s="995"/>
      <c r="CC28" s="995"/>
      <c r="CD28" s="995"/>
      <c r="CE28" s="995"/>
      <c r="CF28" s="995"/>
      <c r="CG28" s="1010"/>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89"/>
    </row>
    <row r="29" spans="1:131" ht="26.25" customHeight="1" x14ac:dyDescent="0.2">
      <c r="A29" s="101">
        <v>2</v>
      </c>
      <c r="B29" s="1024" t="s">
        <v>336</v>
      </c>
      <c r="C29" s="1025"/>
      <c r="D29" s="1025"/>
      <c r="E29" s="1025"/>
      <c r="F29" s="1025"/>
      <c r="G29" s="1025"/>
      <c r="H29" s="1025"/>
      <c r="I29" s="1025"/>
      <c r="J29" s="1025"/>
      <c r="K29" s="1025"/>
      <c r="L29" s="1025"/>
      <c r="M29" s="1025"/>
      <c r="N29" s="1025"/>
      <c r="O29" s="1025"/>
      <c r="P29" s="1026"/>
      <c r="Q29" s="1032">
        <v>679</v>
      </c>
      <c r="R29" s="1033"/>
      <c r="S29" s="1033"/>
      <c r="T29" s="1033"/>
      <c r="U29" s="1033"/>
      <c r="V29" s="1033">
        <v>624</v>
      </c>
      <c r="W29" s="1033"/>
      <c r="X29" s="1033"/>
      <c r="Y29" s="1033"/>
      <c r="Z29" s="1033"/>
      <c r="AA29" s="1033">
        <v>55</v>
      </c>
      <c r="AB29" s="1033"/>
      <c r="AC29" s="1033"/>
      <c r="AD29" s="1033"/>
      <c r="AE29" s="1034"/>
      <c r="AF29" s="1029">
        <v>55</v>
      </c>
      <c r="AG29" s="1030"/>
      <c r="AH29" s="1030"/>
      <c r="AI29" s="1030"/>
      <c r="AJ29" s="1031"/>
      <c r="AK29" s="974">
        <v>93</v>
      </c>
      <c r="AL29" s="965"/>
      <c r="AM29" s="965"/>
      <c r="AN29" s="965"/>
      <c r="AO29" s="965"/>
      <c r="AP29" s="965" t="s">
        <v>335</v>
      </c>
      <c r="AQ29" s="965"/>
      <c r="AR29" s="965"/>
      <c r="AS29" s="965"/>
      <c r="AT29" s="965"/>
      <c r="AU29" s="965" t="s">
        <v>335</v>
      </c>
      <c r="AV29" s="965"/>
      <c r="AW29" s="965"/>
      <c r="AX29" s="965"/>
      <c r="AY29" s="965"/>
      <c r="AZ29" s="1036" t="s">
        <v>335</v>
      </c>
      <c r="BA29" s="1035"/>
      <c r="BB29" s="1035"/>
      <c r="BC29" s="1035"/>
      <c r="BD29" s="1035"/>
      <c r="BE29" s="966"/>
      <c r="BF29" s="966"/>
      <c r="BG29" s="966"/>
      <c r="BH29" s="966"/>
      <c r="BI29" s="967"/>
      <c r="BJ29" s="91"/>
      <c r="BK29" s="91"/>
      <c r="BL29" s="91"/>
      <c r="BM29" s="91"/>
      <c r="BN29" s="91"/>
      <c r="BO29" s="100"/>
      <c r="BP29" s="100"/>
      <c r="BQ29" s="97">
        <v>23</v>
      </c>
      <c r="BR29" s="98"/>
      <c r="BS29" s="994"/>
      <c r="BT29" s="995"/>
      <c r="BU29" s="995"/>
      <c r="BV29" s="995"/>
      <c r="BW29" s="995"/>
      <c r="BX29" s="995"/>
      <c r="BY29" s="995"/>
      <c r="BZ29" s="995"/>
      <c r="CA29" s="995"/>
      <c r="CB29" s="995"/>
      <c r="CC29" s="995"/>
      <c r="CD29" s="995"/>
      <c r="CE29" s="995"/>
      <c r="CF29" s="995"/>
      <c r="CG29" s="1010"/>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89"/>
    </row>
    <row r="30" spans="1:131" ht="26.25" customHeight="1" x14ac:dyDescent="0.2">
      <c r="A30" s="101">
        <v>3</v>
      </c>
      <c r="B30" s="1024" t="s">
        <v>337</v>
      </c>
      <c r="C30" s="1025"/>
      <c r="D30" s="1025"/>
      <c r="E30" s="1025"/>
      <c r="F30" s="1025"/>
      <c r="G30" s="1025"/>
      <c r="H30" s="1025"/>
      <c r="I30" s="1025"/>
      <c r="J30" s="1025"/>
      <c r="K30" s="1025"/>
      <c r="L30" s="1025"/>
      <c r="M30" s="1025"/>
      <c r="N30" s="1025"/>
      <c r="O30" s="1025"/>
      <c r="P30" s="1026"/>
      <c r="Q30" s="1032">
        <v>69</v>
      </c>
      <c r="R30" s="1033"/>
      <c r="S30" s="1033"/>
      <c r="T30" s="1033"/>
      <c r="U30" s="1033"/>
      <c r="V30" s="1033">
        <v>67</v>
      </c>
      <c r="W30" s="1033"/>
      <c r="X30" s="1033"/>
      <c r="Y30" s="1033"/>
      <c r="Z30" s="1033"/>
      <c r="AA30" s="1033">
        <v>3</v>
      </c>
      <c r="AB30" s="1033"/>
      <c r="AC30" s="1033"/>
      <c r="AD30" s="1033"/>
      <c r="AE30" s="1034"/>
      <c r="AF30" s="1029">
        <v>3</v>
      </c>
      <c r="AG30" s="1030"/>
      <c r="AH30" s="1030"/>
      <c r="AI30" s="1030"/>
      <c r="AJ30" s="1031"/>
      <c r="AK30" s="974">
        <v>67</v>
      </c>
      <c r="AL30" s="965"/>
      <c r="AM30" s="965"/>
      <c r="AN30" s="965"/>
      <c r="AO30" s="965"/>
      <c r="AP30" s="965" t="s">
        <v>335</v>
      </c>
      <c r="AQ30" s="965"/>
      <c r="AR30" s="965"/>
      <c r="AS30" s="965"/>
      <c r="AT30" s="965"/>
      <c r="AU30" s="965" t="s">
        <v>335</v>
      </c>
      <c r="AV30" s="965"/>
      <c r="AW30" s="965"/>
      <c r="AX30" s="965"/>
      <c r="AY30" s="965"/>
      <c r="AZ30" s="1035" t="s">
        <v>335</v>
      </c>
      <c r="BA30" s="1035"/>
      <c r="BB30" s="1035"/>
      <c r="BC30" s="1035"/>
      <c r="BD30" s="1035"/>
      <c r="BE30" s="966"/>
      <c r="BF30" s="966"/>
      <c r="BG30" s="966"/>
      <c r="BH30" s="966"/>
      <c r="BI30" s="967"/>
      <c r="BJ30" s="91"/>
      <c r="BK30" s="91"/>
      <c r="BL30" s="91"/>
      <c r="BM30" s="91"/>
      <c r="BN30" s="91"/>
      <c r="BO30" s="100"/>
      <c r="BP30" s="100"/>
      <c r="BQ30" s="97">
        <v>24</v>
      </c>
      <c r="BR30" s="98"/>
      <c r="BS30" s="994"/>
      <c r="BT30" s="995"/>
      <c r="BU30" s="995"/>
      <c r="BV30" s="995"/>
      <c r="BW30" s="995"/>
      <c r="BX30" s="995"/>
      <c r="BY30" s="995"/>
      <c r="BZ30" s="995"/>
      <c r="CA30" s="995"/>
      <c r="CB30" s="995"/>
      <c r="CC30" s="995"/>
      <c r="CD30" s="995"/>
      <c r="CE30" s="995"/>
      <c r="CF30" s="995"/>
      <c r="CG30" s="1010"/>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89"/>
    </row>
    <row r="31" spans="1:131" ht="26.25" customHeight="1" x14ac:dyDescent="0.2">
      <c r="A31" s="101">
        <v>4</v>
      </c>
      <c r="B31" s="1024" t="s">
        <v>338</v>
      </c>
      <c r="C31" s="1025"/>
      <c r="D31" s="1025"/>
      <c r="E31" s="1025"/>
      <c r="F31" s="1025"/>
      <c r="G31" s="1025"/>
      <c r="H31" s="1025"/>
      <c r="I31" s="1025"/>
      <c r="J31" s="1025"/>
      <c r="K31" s="1025"/>
      <c r="L31" s="1025"/>
      <c r="M31" s="1025"/>
      <c r="N31" s="1025"/>
      <c r="O31" s="1025"/>
      <c r="P31" s="1026"/>
      <c r="Q31" s="1032">
        <v>191</v>
      </c>
      <c r="R31" s="1033"/>
      <c r="S31" s="1033"/>
      <c r="T31" s="1033"/>
      <c r="U31" s="1033"/>
      <c r="V31" s="1033">
        <v>162</v>
      </c>
      <c r="W31" s="1033"/>
      <c r="X31" s="1033"/>
      <c r="Y31" s="1033"/>
      <c r="Z31" s="1033"/>
      <c r="AA31" s="1033">
        <v>29</v>
      </c>
      <c r="AB31" s="1033"/>
      <c r="AC31" s="1033"/>
      <c r="AD31" s="1033"/>
      <c r="AE31" s="1034"/>
      <c r="AF31" s="1029">
        <v>29</v>
      </c>
      <c r="AG31" s="1030"/>
      <c r="AH31" s="1030"/>
      <c r="AI31" s="1030"/>
      <c r="AJ31" s="1031"/>
      <c r="AK31" s="974">
        <v>50</v>
      </c>
      <c r="AL31" s="965"/>
      <c r="AM31" s="965"/>
      <c r="AN31" s="965"/>
      <c r="AO31" s="965"/>
      <c r="AP31" s="965">
        <v>685</v>
      </c>
      <c r="AQ31" s="965"/>
      <c r="AR31" s="965"/>
      <c r="AS31" s="965"/>
      <c r="AT31" s="965"/>
      <c r="AU31" s="965">
        <v>355</v>
      </c>
      <c r="AV31" s="965"/>
      <c r="AW31" s="965"/>
      <c r="AX31" s="965"/>
      <c r="AY31" s="965"/>
      <c r="AZ31" s="1035" t="s">
        <v>335</v>
      </c>
      <c r="BA31" s="1035"/>
      <c r="BB31" s="1035"/>
      <c r="BC31" s="1035"/>
      <c r="BD31" s="1035"/>
      <c r="BE31" s="966" t="s">
        <v>339</v>
      </c>
      <c r="BF31" s="966"/>
      <c r="BG31" s="966"/>
      <c r="BH31" s="966"/>
      <c r="BI31" s="967"/>
      <c r="BJ31" s="91"/>
      <c r="BK31" s="91"/>
      <c r="BL31" s="91"/>
      <c r="BM31" s="91"/>
      <c r="BN31" s="91"/>
      <c r="BO31" s="100"/>
      <c r="BP31" s="100"/>
      <c r="BQ31" s="97">
        <v>25</v>
      </c>
      <c r="BR31" s="98"/>
      <c r="BS31" s="994"/>
      <c r="BT31" s="995"/>
      <c r="BU31" s="995"/>
      <c r="BV31" s="995"/>
      <c r="BW31" s="995"/>
      <c r="BX31" s="995"/>
      <c r="BY31" s="995"/>
      <c r="BZ31" s="995"/>
      <c r="CA31" s="995"/>
      <c r="CB31" s="995"/>
      <c r="CC31" s="995"/>
      <c r="CD31" s="995"/>
      <c r="CE31" s="995"/>
      <c r="CF31" s="995"/>
      <c r="CG31" s="1010"/>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89"/>
    </row>
    <row r="32" spans="1:131" ht="26.25" customHeight="1" x14ac:dyDescent="0.2">
      <c r="A32" s="101">
        <v>5</v>
      </c>
      <c r="B32" s="1024" t="s">
        <v>340</v>
      </c>
      <c r="C32" s="1025"/>
      <c r="D32" s="1025"/>
      <c r="E32" s="1025"/>
      <c r="F32" s="1025"/>
      <c r="G32" s="1025"/>
      <c r="H32" s="1025"/>
      <c r="I32" s="1025"/>
      <c r="J32" s="1025"/>
      <c r="K32" s="1025"/>
      <c r="L32" s="1025"/>
      <c r="M32" s="1025"/>
      <c r="N32" s="1025"/>
      <c r="O32" s="1025"/>
      <c r="P32" s="1026"/>
      <c r="Q32" s="1032">
        <v>139</v>
      </c>
      <c r="R32" s="1033"/>
      <c r="S32" s="1033"/>
      <c r="T32" s="1033"/>
      <c r="U32" s="1033"/>
      <c r="V32" s="1033">
        <v>133</v>
      </c>
      <c r="W32" s="1033"/>
      <c r="X32" s="1033"/>
      <c r="Y32" s="1033"/>
      <c r="Z32" s="1033"/>
      <c r="AA32" s="1033">
        <v>6</v>
      </c>
      <c r="AB32" s="1033"/>
      <c r="AC32" s="1033"/>
      <c r="AD32" s="1033"/>
      <c r="AE32" s="1034"/>
      <c r="AF32" s="1029">
        <v>6</v>
      </c>
      <c r="AG32" s="1030"/>
      <c r="AH32" s="1030"/>
      <c r="AI32" s="1030"/>
      <c r="AJ32" s="1031"/>
      <c r="AK32" s="974">
        <v>53</v>
      </c>
      <c r="AL32" s="965"/>
      <c r="AM32" s="965"/>
      <c r="AN32" s="965"/>
      <c r="AO32" s="965"/>
      <c r="AP32" s="965">
        <v>362</v>
      </c>
      <c r="AQ32" s="965"/>
      <c r="AR32" s="965"/>
      <c r="AS32" s="965"/>
      <c r="AT32" s="965"/>
      <c r="AU32" s="965">
        <v>362</v>
      </c>
      <c r="AV32" s="965"/>
      <c r="AW32" s="965"/>
      <c r="AX32" s="965"/>
      <c r="AY32" s="965"/>
      <c r="AZ32" s="1035" t="s">
        <v>335</v>
      </c>
      <c r="BA32" s="1035"/>
      <c r="BB32" s="1035"/>
      <c r="BC32" s="1035"/>
      <c r="BD32" s="1035"/>
      <c r="BE32" s="966" t="s">
        <v>339</v>
      </c>
      <c r="BF32" s="966"/>
      <c r="BG32" s="966"/>
      <c r="BH32" s="966"/>
      <c r="BI32" s="967"/>
      <c r="BJ32" s="91"/>
      <c r="BK32" s="91"/>
      <c r="BL32" s="91"/>
      <c r="BM32" s="91"/>
      <c r="BN32" s="91"/>
      <c r="BO32" s="100"/>
      <c r="BP32" s="100"/>
      <c r="BQ32" s="97">
        <v>26</v>
      </c>
      <c r="BR32" s="98"/>
      <c r="BS32" s="994"/>
      <c r="BT32" s="995"/>
      <c r="BU32" s="995"/>
      <c r="BV32" s="995"/>
      <c r="BW32" s="995"/>
      <c r="BX32" s="995"/>
      <c r="BY32" s="995"/>
      <c r="BZ32" s="995"/>
      <c r="CA32" s="995"/>
      <c r="CB32" s="995"/>
      <c r="CC32" s="995"/>
      <c r="CD32" s="995"/>
      <c r="CE32" s="995"/>
      <c r="CF32" s="995"/>
      <c r="CG32" s="1010"/>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89"/>
    </row>
    <row r="33" spans="1:131" ht="26.25" customHeight="1" x14ac:dyDescent="0.2">
      <c r="A33" s="101">
        <v>6</v>
      </c>
      <c r="B33" s="1024"/>
      <c r="C33" s="1025"/>
      <c r="D33" s="1025"/>
      <c r="E33" s="1025"/>
      <c r="F33" s="1025"/>
      <c r="G33" s="1025"/>
      <c r="H33" s="1025"/>
      <c r="I33" s="1025"/>
      <c r="J33" s="1025"/>
      <c r="K33" s="1025"/>
      <c r="L33" s="1025"/>
      <c r="M33" s="1025"/>
      <c r="N33" s="1025"/>
      <c r="O33" s="1025"/>
      <c r="P33" s="1026"/>
      <c r="Q33" s="1032"/>
      <c r="R33" s="1033"/>
      <c r="S33" s="1033"/>
      <c r="T33" s="1033"/>
      <c r="U33" s="1033"/>
      <c r="V33" s="1033"/>
      <c r="W33" s="1033"/>
      <c r="X33" s="1033"/>
      <c r="Y33" s="1033"/>
      <c r="Z33" s="1033"/>
      <c r="AA33" s="1033"/>
      <c r="AB33" s="1033"/>
      <c r="AC33" s="1033"/>
      <c r="AD33" s="1033"/>
      <c r="AE33" s="1034"/>
      <c r="AF33" s="1029"/>
      <c r="AG33" s="1030"/>
      <c r="AH33" s="1030"/>
      <c r="AI33" s="1030"/>
      <c r="AJ33" s="1031"/>
      <c r="AK33" s="974"/>
      <c r="AL33" s="965"/>
      <c r="AM33" s="965"/>
      <c r="AN33" s="965"/>
      <c r="AO33" s="965"/>
      <c r="AP33" s="965"/>
      <c r="AQ33" s="965"/>
      <c r="AR33" s="965"/>
      <c r="AS33" s="965"/>
      <c r="AT33" s="965"/>
      <c r="AU33" s="965"/>
      <c r="AV33" s="965"/>
      <c r="AW33" s="965"/>
      <c r="AX33" s="965"/>
      <c r="AY33" s="965"/>
      <c r="AZ33" s="1035"/>
      <c r="BA33" s="1035"/>
      <c r="BB33" s="1035"/>
      <c r="BC33" s="1035"/>
      <c r="BD33" s="1035"/>
      <c r="BE33" s="966"/>
      <c r="BF33" s="966"/>
      <c r="BG33" s="966"/>
      <c r="BH33" s="966"/>
      <c r="BI33" s="967"/>
      <c r="BJ33" s="91"/>
      <c r="BK33" s="91"/>
      <c r="BL33" s="91"/>
      <c r="BM33" s="91"/>
      <c r="BN33" s="91"/>
      <c r="BO33" s="100"/>
      <c r="BP33" s="100"/>
      <c r="BQ33" s="97">
        <v>27</v>
      </c>
      <c r="BR33" s="98"/>
      <c r="BS33" s="994"/>
      <c r="BT33" s="995"/>
      <c r="BU33" s="995"/>
      <c r="BV33" s="995"/>
      <c r="BW33" s="995"/>
      <c r="BX33" s="995"/>
      <c r="BY33" s="995"/>
      <c r="BZ33" s="995"/>
      <c r="CA33" s="995"/>
      <c r="CB33" s="995"/>
      <c r="CC33" s="995"/>
      <c r="CD33" s="995"/>
      <c r="CE33" s="995"/>
      <c r="CF33" s="995"/>
      <c r="CG33" s="1010"/>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89"/>
    </row>
    <row r="34" spans="1:131" ht="26.25" customHeight="1" x14ac:dyDescent="0.2">
      <c r="A34" s="101">
        <v>7</v>
      </c>
      <c r="B34" s="1024"/>
      <c r="C34" s="1025"/>
      <c r="D34" s="1025"/>
      <c r="E34" s="1025"/>
      <c r="F34" s="1025"/>
      <c r="G34" s="1025"/>
      <c r="H34" s="1025"/>
      <c r="I34" s="1025"/>
      <c r="J34" s="1025"/>
      <c r="K34" s="1025"/>
      <c r="L34" s="1025"/>
      <c r="M34" s="1025"/>
      <c r="N34" s="1025"/>
      <c r="O34" s="1025"/>
      <c r="P34" s="1026"/>
      <c r="Q34" s="1032"/>
      <c r="R34" s="1033"/>
      <c r="S34" s="1033"/>
      <c r="T34" s="1033"/>
      <c r="U34" s="1033"/>
      <c r="V34" s="1033"/>
      <c r="W34" s="1033"/>
      <c r="X34" s="1033"/>
      <c r="Y34" s="1033"/>
      <c r="Z34" s="1033"/>
      <c r="AA34" s="1033"/>
      <c r="AB34" s="1033"/>
      <c r="AC34" s="1033"/>
      <c r="AD34" s="1033"/>
      <c r="AE34" s="1034"/>
      <c r="AF34" s="1029"/>
      <c r="AG34" s="1030"/>
      <c r="AH34" s="1030"/>
      <c r="AI34" s="1030"/>
      <c r="AJ34" s="1031"/>
      <c r="AK34" s="974"/>
      <c r="AL34" s="965"/>
      <c r="AM34" s="965"/>
      <c r="AN34" s="965"/>
      <c r="AO34" s="965"/>
      <c r="AP34" s="965"/>
      <c r="AQ34" s="965"/>
      <c r="AR34" s="965"/>
      <c r="AS34" s="965"/>
      <c r="AT34" s="965"/>
      <c r="AU34" s="965"/>
      <c r="AV34" s="965"/>
      <c r="AW34" s="965"/>
      <c r="AX34" s="965"/>
      <c r="AY34" s="965"/>
      <c r="AZ34" s="1035"/>
      <c r="BA34" s="1035"/>
      <c r="BB34" s="1035"/>
      <c r="BC34" s="1035"/>
      <c r="BD34" s="1035"/>
      <c r="BE34" s="966"/>
      <c r="BF34" s="966"/>
      <c r="BG34" s="966"/>
      <c r="BH34" s="966"/>
      <c r="BI34" s="967"/>
      <c r="BJ34" s="91"/>
      <c r="BK34" s="91"/>
      <c r="BL34" s="91"/>
      <c r="BM34" s="91"/>
      <c r="BN34" s="91"/>
      <c r="BO34" s="100"/>
      <c r="BP34" s="100"/>
      <c r="BQ34" s="97">
        <v>28</v>
      </c>
      <c r="BR34" s="98"/>
      <c r="BS34" s="994"/>
      <c r="BT34" s="995"/>
      <c r="BU34" s="995"/>
      <c r="BV34" s="995"/>
      <c r="BW34" s="995"/>
      <c r="BX34" s="995"/>
      <c r="BY34" s="995"/>
      <c r="BZ34" s="995"/>
      <c r="CA34" s="995"/>
      <c r="CB34" s="995"/>
      <c r="CC34" s="995"/>
      <c r="CD34" s="995"/>
      <c r="CE34" s="995"/>
      <c r="CF34" s="995"/>
      <c r="CG34" s="1010"/>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89"/>
    </row>
    <row r="35" spans="1:131" ht="26.25" customHeight="1" x14ac:dyDescent="0.2">
      <c r="A35" s="101">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65"/>
      <c r="AM35" s="965"/>
      <c r="AN35" s="965"/>
      <c r="AO35" s="965"/>
      <c r="AP35" s="965"/>
      <c r="AQ35" s="965"/>
      <c r="AR35" s="965"/>
      <c r="AS35" s="965"/>
      <c r="AT35" s="965"/>
      <c r="AU35" s="965"/>
      <c r="AV35" s="965"/>
      <c r="AW35" s="965"/>
      <c r="AX35" s="965"/>
      <c r="AY35" s="965"/>
      <c r="AZ35" s="1035"/>
      <c r="BA35" s="1035"/>
      <c r="BB35" s="1035"/>
      <c r="BC35" s="1035"/>
      <c r="BD35" s="1035"/>
      <c r="BE35" s="966"/>
      <c r="BF35" s="966"/>
      <c r="BG35" s="966"/>
      <c r="BH35" s="966"/>
      <c r="BI35" s="967"/>
      <c r="BJ35" s="91"/>
      <c r="BK35" s="91"/>
      <c r="BL35" s="91"/>
      <c r="BM35" s="91"/>
      <c r="BN35" s="91"/>
      <c r="BO35" s="100"/>
      <c r="BP35" s="100"/>
      <c r="BQ35" s="97">
        <v>29</v>
      </c>
      <c r="BR35" s="98"/>
      <c r="BS35" s="994"/>
      <c r="BT35" s="995"/>
      <c r="BU35" s="995"/>
      <c r="BV35" s="995"/>
      <c r="BW35" s="995"/>
      <c r="BX35" s="995"/>
      <c r="BY35" s="995"/>
      <c r="BZ35" s="995"/>
      <c r="CA35" s="995"/>
      <c r="CB35" s="995"/>
      <c r="CC35" s="995"/>
      <c r="CD35" s="995"/>
      <c r="CE35" s="995"/>
      <c r="CF35" s="995"/>
      <c r="CG35" s="1010"/>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89"/>
    </row>
    <row r="36" spans="1:131" ht="26.25" customHeight="1" x14ac:dyDescent="0.2">
      <c r="A36" s="101">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65"/>
      <c r="AM36" s="965"/>
      <c r="AN36" s="965"/>
      <c r="AO36" s="965"/>
      <c r="AP36" s="965"/>
      <c r="AQ36" s="965"/>
      <c r="AR36" s="965"/>
      <c r="AS36" s="965"/>
      <c r="AT36" s="965"/>
      <c r="AU36" s="965"/>
      <c r="AV36" s="965"/>
      <c r="AW36" s="965"/>
      <c r="AX36" s="965"/>
      <c r="AY36" s="965"/>
      <c r="AZ36" s="1035"/>
      <c r="BA36" s="1035"/>
      <c r="BB36" s="1035"/>
      <c r="BC36" s="1035"/>
      <c r="BD36" s="1035"/>
      <c r="BE36" s="966"/>
      <c r="BF36" s="966"/>
      <c r="BG36" s="966"/>
      <c r="BH36" s="966"/>
      <c r="BI36" s="967"/>
      <c r="BJ36" s="91"/>
      <c r="BK36" s="91"/>
      <c r="BL36" s="91"/>
      <c r="BM36" s="91"/>
      <c r="BN36" s="91"/>
      <c r="BO36" s="100"/>
      <c r="BP36" s="100"/>
      <c r="BQ36" s="97">
        <v>30</v>
      </c>
      <c r="BR36" s="98"/>
      <c r="BS36" s="994"/>
      <c r="BT36" s="995"/>
      <c r="BU36" s="995"/>
      <c r="BV36" s="995"/>
      <c r="BW36" s="995"/>
      <c r="BX36" s="995"/>
      <c r="BY36" s="995"/>
      <c r="BZ36" s="995"/>
      <c r="CA36" s="995"/>
      <c r="CB36" s="995"/>
      <c r="CC36" s="995"/>
      <c r="CD36" s="995"/>
      <c r="CE36" s="995"/>
      <c r="CF36" s="995"/>
      <c r="CG36" s="1010"/>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89"/>
    </row>
    <row r="37" spans="1:131" ht="26.25" customHeight="1" x14ac:dyDescent="0.2">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94"/>
      <c r="BT37" s="995"/>
      <c r="BU37" s="995"/>
      <c r="BV37" s="995"/>
      <c r="BW37" s="995"/>
      <c r="BX37" s="995"/>
      <c r="BY37" s="995"/>
      <c r="BZ37" s="995"/>
      <c r="CA37" s="995"/>
      <c r="CB37" s="995"/>
      <c r="CC37" s="995"/>
      <c r="CD37" s="995"/>
      <c r="CE37" s="995"/>
      <c r="CF37" s="995"/>
      <c r="CG37" s="1010"/>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89"/>
    </row>
    <row r="38" spans="1:131" ht="26.25" customHeight="1" x14ac:dyDescent="0.2">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94"/>
      <c r="BT38" s="995"/>
      <c r="BU38" s="995"/>
      <c r="BV38" s="995"/>
      <c r="BW38" s="995"/>
      <c r="BX38" s="995"/>
      <c r="BY38" s="995"/>
      <c r="BZ38" s="995"/>
      <c r="CA38" s="995"/>
      <c r="CB38" s="995"/>
      <c r="CC38" s="995"/>
      <c r="CD38" s="995"/>
      <c r="CE38" s="995"/>
      <c r="CF38" s="995"/>
      <c r="CG38" s="1010"/>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89"/>
    </row>
    <row r="39" spans="1:131" ht="26.25" customHeight="1" x14ac:dyDescent="0.2">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94"/>
      <c r="BT39" s="995"/>
      <c r="BU39" s="995"/>
      <c r="BV39" s="995"/>
      <c r="BW39" s="995"/>
      <c r="BX39" s="995"/>
      <c r="BY39" s="995"/>
      <c r="BZ39" s="995"/>
      <c r="CA39" s="995"/>
      <c r="CB39" s="995"/>
      <c r="CC39" s="995"/>
      <c r="CD39" s="995"/>
      <c r="CE39" s="995"/>
      <c r="CF39" s="995"/>
      <c r="CG39" s="1010"/>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89"/>
    </row>
    <row r="40" spans="1:131" ht="26.25" customHeight="1" x14ac:dyDescent="0.2">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94"/>
      <c r="BT40" s="995"/>
      <c r="BU40" s="995"/>
      <c r="BV40" s="995"/>
      <c r="BW40" s="995"/>
      <c r="BX40" s="995"/>
      <c r="BY40" s="995"/>
      <c r="BZ40" s="995"/>
      <c r="CA40" s="995"/>
      <c r="CB40" s="995"/>
      <c r="CC40" s="995"/>
      <c r="CD40" s="995"/>
      <c r="CE40" s="995"/>
      <c r="CF40" s="995"/>
      <c r="CG40" s="1010"/>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89"/>
    </row>
    <row r="41" spans="1:131" ht="26.25" customHeight="1" x14ac:dyDescent="0.2">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94"/>
      <c r="BT41" s="995"/>
      <c r="BU41" s="995"/>
      <c r="BV41" s="995"/>
      <c r="BW41" s="995"/>
      <c r="BX41" s="995"/>
      <c r="BY41" s="995"/>
      <c r="BZ41" s="995"/>
      <c r="CA41" s="995"/>
      <c r="CB41" s="995"/>
      <c r="CC41" s="995"/>
      <c r="CD41" s="995"/>
      <c r="CE41" s="995"/>
      <c r="CF41" s="995"/>
      <c r="CG41" s="1010"/>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89"/>
    </row>
    <row r="42" spans="1:131" ht="26.25" customHeight="1" x14ac:dyDescent="0.2">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94"/>
      <c r="BT42" s="995"/>
      <c r="BU42" s="995"/>
      <c r="BV42" s="995"/>
      <c r="BW42" s="995"/>
      <c r="BX42" s="995"/>
      <c r="BY42" s="995"/>
      <c r="BZ42" s="995"/>
      <c r="CA42" s="995"/>
      <c r="CB42" s="995"/>
      <c r="CC42" s="995"/>
      <c r="CD42" s="995"/>
      <c r="CE42" s="995"/>
      <c r="CF42" s="995"/>
      <c r="CG42" s="1010"/>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89"/>
    </row>
    <row r="43" spans="1:131" ht="26.25" customHeight="1" x14ac:dyDescent="0.2">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94"/>
      <c r="BT43" s="995"/>
      <c r="BU43" s="995"/>
      <c r="BV43" s="995"/>
      <c r="BW43" s="995"/>
      <c r="BX43" s="995"/>
      <c r="BY43" s="995"/>
      <c r="BZ43" s="995"/>
      <c r="CA43" s="995"/>
      <c r="CB43" s="995"/>
      <c r="CC43" s="995"/>
      <c r="CD43" s="995"/>
      <c r="CE43" s="995"/>
      <c r="CF43" s="995"/>
      <c r="CG43" s="1010"/>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89"/>
    </row>
    <row r="44" spans="1:131" ht="26.25" customHeight="1" x14ac:dyDescent="0.2">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94"/>
      <c r="BT44" s="995"/>
      <c r="BU44" s="995"/>
      <c r="BV44" s="995"/>
      <c r="BW44" s="995"/>
      <c r="BX44" s="995"/>
      <c r="BY44" s="995"/>
      <c r="BZ44" s="995"/>
      <c r="CA44" s="995"/>
      <c r="CB44" s="995"/>
      <c r="CC44" s="995"/>
      <c r="CD44" s="995"/>
      <c r="CE44" s="995"/>
      <c r="CF44" s="995"/>
      <c r="CG44" s="1010"/>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89"/>
    </row>
    <row r="45" spans="1:131" ht="26.25" customHeight="1" x14ac:dyDescent="0.2">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94"/>
      <c r="BT45" s="995"/>
      <c r="BU45" s="995"/>
      <c r="BV45" s="995"/>
      <c r="BW45" s="995"/>
      <c r="BX45" s="995"/>
      <c r="BY45" s="995"/>
      <c r="BZ45" s="995"/>
      <c r="CA45" s="995"/>
      <c r="CB45" s="995"/>
      <c r="CC45" s="995"/>
      <c r="CD45" s="995"/>
      <c r="CE45" s="995"/>
      <c r="CF45" s="995"/>
      <c r="CG45" s="1010"/>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89"/>
    </row>
    <row r="46" spans="1:131" ht="26.25" customHeight="1" x14ac:dyDescent="0.2">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94"/>
      <c r="BT46" s="995"/>
      <c r="BU46" s="995"/>
      <c r="BV46" s="995"/>
      <c r="BW46" s="995"/>
      <c r="BX46" s="995"/>
      <c r="BY46" s="995"/>
      <c r="BZ46" s="995"/>
      <c r="CA46" s="995"/>
      <c r="CB46" s="995"/>
      <c r="CC46" s="995"/>
      <c r="CD46" s="995"/>
      <c r="CE46" s="995"/>
      <c r="CF46" s="995"/>
      <c r="CG46" s="1010"/>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89"/>
    </row>
    <row r="47" spans="1:131" ht="26.25" customHeight="1" x14ac:dyDescent="0.2">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94"/>
      <c r="BT47" s="995"/>
      <c r="BU47" s="995"/>
      <c r="BV47" s="995"/>
      <c r="BW47" s="995"/>
      <c r="BX47" s="995"/>
      <c r="BY47" s="995"/>
      <c r="BZ47" s="995"/>
      <c r="CA47" s="995"/>
      <c r="CB47" s="995"/>
      <c r="CC47" s="995"/>
      <c r="CD47" s="995"/>
      <c r="CE47" s="995"/>
      <c r="CF47" s="995"/>
      <c r="CG47" s="1010"/>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89"/>
    </row>
    <row r="48" spans="1:131" ht="26.25" customHeight="1" x14ac:dyDescent="0.2">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94"/>
      <c r="BT48" s="995"/>
      <c r="BU48" s="995"/>
      <c r="BV48" s="995"/>
      <c r="BW48" s="995"/>
      <c r="BX48" s="995"/>
      <c r="BY48" s="995"/>
      <c r="BZ48" s="995"/>
      <c r="CA48" s="995"/>
      <c r="CB48" s="995"/>
      <c r="CC48" s="995"/>
      <c r="CD48" s="995"/>
      <c r="CE48" s="995"/>
      <c r="CF48" s="995"/>
      <c r="CG48" s="1010"/>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89"/>
    </row>
    <row r="49" spans="1:131" ht="26.25" customHeight="1" x14ac:dyDescent="0.2">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94"/>
      <c r="BT49" s="995"/>
      <c r="BU49" s="995"/>
      <c r="BV49" s="995"/>
      <c r="BW49" s="995"/>
      <c r="BX49" s="995"/>
      <c r="BY49" s="995"/>
      <c r="BZ49" s="995"/>
      <c r="CA49" s="995"/>
      <c r="CB49" s="995"/>
      <c r="CC49" s="995"/>
      <c r="CD49" s="995"/>
      <c r="CE49" s="995"/>
      <c r="CF49" s="995"/>
      <c r="CG49" s="1010"/>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89"/>
    </row>
    <row r="50" spans="1:131" ht="26.25" customHeight="1" x14ac:dyDescent="0.2">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94"/>
      <c r="BT50" s="995"/>
      <c r="BU50" s="995"/>
      <c r="BV50" s="995"/>
      <c r="BW50" s="995"/>
      <c r="BX50" s="995"/>
      <c r="BY50" s="995"/>
      <c r="BZ50" s="995"/>
      <c r="CA50" s="995"/>
      <c r="CB50" s="995"/>
      <c r="CC50" s="995"/>
      <c r="CD50" s="995"/>
      <c r="CE50" s="995"/>
      <c r="CF50" s="995"/>
      <c r="CG50" s="1010"/>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89"/>
    </row>
    <row r="51" spans="1:131" ht="26.25" customHeight="1" x14ac:dyDescent="0.2">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94"/>
      <c r="BT51" s="995"/>
      <c r="BU51" s="995"/>
      <c r="BV51" s="995"/>
      <c r="BW51" s="995"/>
      <c r="BX51" s="995"/>
      <c r="BY51" s="995"/>
      <c r="BZ51" s="995"/>
      <c r="CA51" s="995"/>
      <c r="CB51" s="995"/>
      <c r="CC51" s="995"/>
      <c r="CD51" s="995"/>
      <c r="CE51" s="995"/>
      <c r="CF51" s="995"/>
      <c r="CG51" s="1010"/>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89"/>
    </row>
    <row r="52" spans="1:131" ht="26.25" customHeight="1" x14ac:dyDescent="0.2">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94"/>
      <c r="BT52" s="995"/>
      <c r="BU52" s="995"/>
      <c r="BV52" s="995"/>
      <c r="BW52" s="995"/>
      <c r="BX52" s="995"/>
      <c r="BY52" s="995"/>
      <c r="BZ52" s="995"/>
      <c r="CA52" s="995"/>
      <c r="CB52" s="995"/>
      <c r="CC52" s="995"/>
      <c r="CD52" s="995"/>
      <c r="CE52" s="995"/>
      <c r="CF52" s="995"/>
      <c r="CG52" s="1010"/>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89"/>
    </row>
    <row r="53" spans="1:131" ht="26.25" customHeight="1" x14ac:dyDescent="0.2">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94"/>
      <c r="BT53" s="995"/>
      <c r="BU53" s="995"/>
      <c r="BV53" s="995"/>
      <c r="BW53" s="995"/>
      <c r="BX53" s="995"/>
      <c r="BY53" s="995"/>
      <c r="BZ53" s="995"/>
      <c r="CA53" s="995"/>
      <c r="CB53" s="995"/>
      <c r="CC53" s="995"/>
      <c r="CD53" s="995"/>
      <c r="CE53" s="995"/>
      <c r="CF53" s="995"/>
      <c r="CG53" s="1010"/>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89"/>
    </row>
    <row r="54" spans="1:131" ht="26.25" customHeight="1" x14ac:dyDescent="0.2">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94"/>
      <c r="BT54" s="995"/>
      <c r="BU54" s="995"/>
      <c r="BV54" s="995"/>
      <c r="BW54" s="995"/>
      <c r="BX54" s="995"/>
      <c r="BY54" s="995"/>
      <c r="BZ54" s="995"/>
      <c r="CA54" s="995"/>
      <c r="CB54" s="995"/>
      <c r="CC54" s="995"/>
      <c r="CD54" s="995"/>
      <c r="CE54" s="995"/>
      <c r="CF54" s="995"/>
      <c r="CG54" s="1010"/>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89"/>
    </row>
    <row r="55" spans="1:131" ht="26.25" customHeight="1" x14ac:dyDescent="0.2">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94"/>
      <c r="BT55" s="995"/>
      <c r="BU55" s="995"/>
      <c r="BV55" s="995"/>
      <c r="BW55" s="995"/>
      <c r="BX55" s="995"/>
      <c r="BY55" s="995"/>
      <c r="BZ55" s="995"/>
      <c r="CA55" s="995"/>
      <c r="CB55" s="995"/>
      <c r="CC55" s="995"/>
      <c r="CD55" s="995"/>
      <c r="CE55" s="995"/>
      <c r="CF55" s="995"/>
      <c r="CG55" s="1010"/>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89"/>
    </row>
    <row r="56" spans="1:131" ht="26.25" customHeight="1" x14ac:dyDescent="0.2">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94"/>
      <c r="BT56" s="995"/>
      <c r="BU56" s="995"/>
      <c r="BV56" s="995"/>
      <c r="BW56" s="995"/>
      <c r="BX56" s="995"/>
      <c r="BY56" s="995"/>
      <c r="BZ56" s="995"/>
      <c r="CA56" s="995"/>
      <c r="CB56" s="995"/>
      <c r="CC56" s="995"/>
      <c r="CD56" s="995"/>
      <c r="CE56" s="995"/>
      <c r="CF56" s="995"/>
      <c r="CG56" s="1010"/>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89"/>
    </row>
    <row r="57" spans="1:131" ht="26.25" customHeight="1" x14ac:dyDescent="0.2">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94"/>
      <c r="BT57" s="995"/>
      <c r="BU57" s="995"/>
      <c r="BV57" s="995"/>
      <c r="BW57" s="995"/>
      <c r="BX57" s="995"/>
      <c r="BY57" s="995"/>
      <c r="BZ57" s="995"/>
      <c r="CA57" s="995"/>
      <c r="CB57" s="995"/>
      <c r="CC57" s="995"/>
      <c r="CD57" s="995"/>
      <c r="CE57" s="995"/>
      <c r="CF57" s="995"/>
      <c r="CG57" s="1010"/>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89"/>
    </row>
    <row r="58" spans="1:131" ht="26.25" customHeight="1" x14ac:dyDescent="0.2">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94"/>
      <c r="BT58" s="995"/>
      <c r="BU58" s="995"/>
      <c r="BV58" s="995"/>
      <c r="BW58" s="995"/>
      <c r="BX58" s="995"/>
      <c r="BY58" s="995"/>
      <c r="BZ58" s="995"/>
      <c r="CA58" s="995"/>
      <c r="CB58" s="995"/>
      <c r="CC58" s="995"/>
      <c r="CD58" s="995"/>
      <c r="CE58" s="995"/>
      <c r="CF58" s="995"/>
      <c r="CG58" s="1010"/>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89"/>
    </row>
    <row r="59" spans="1:131" ht="26.25" customHeight="1" x14ac:dyDescent="0.2">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94"/>
      <c r="BT59" s="995"/>
      <c r="BU59" s="995"/>
      <c r="BV59" s="995"/>
      <c r="BW59" s="995"/>
      <c r="BX59" s="995"/>
      <c r="BY59" s="995"/>
      <c r="BZ59" s="995"/>
      <c r="CA59" s="995"/>
      <c r="CB59" s="995"/>
      <c r="CC59" s="995"/>
      <c r="CD59" s="995"/>
      <c r="CE59" s="995"/>
      <c r="CF59" s="995"/>
      <c r="CG59" s="1010"/>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89"/>
    </row>
    <row r="60" spans="1:131" ht="26.25" customHeight="1" x14ac:dyDescent="0.2">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94"/>
      <c r="BT60" s="995"/>
      <c r="BU60" s="995"/>
      <c r="BV60" s="995"/>
      <c r="BW60" s="995"/>
      <c r="BX60" s="995"/>
      <c r="BY60" s="995"/>
      <c r="BZ60" s="995"/>
      <c r="CA60" s="995"/>
      <c r="CB60" s="995"/>
      <c r="CC60" s="995"/>
      <c r="CD60" s="995"/>
      <c r="CE60" s="995"/>
      <c r="CF60" s="995"/>
      <c r="CG60" s="1010"/>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89"/>
    </row>
    <row r="61" spans="1:131" ht="26.25" customHeight="1" thickBot="1" x14ac:dyDescent="0.25">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94"/>
      <c r="BT61" s="995"/>
      <c r="BU61" s="995"/>
      <c r="BV61" s="995"/>
      <c r="BW61" s="995"/>
      <c r="BX61" s="995"/>
      <c r="BY61" s="995"/>
      <c r="BZ61" s="995"/>
      <c r="CA61" s="995"/>
      <c r="CB61" s="995"/>
      <c r="CC61" s="995"/>
      <c r="CD61" s="995"/>
      <c r="CE61" s="995"/>
      <c r="CF61" s="995"/>
      <c r="CG61" s="1010"/>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89"/>
    </row>
    <row r="62" spans="1:131" ht="26.25" customHeight="1" x14ac:dyDescent="0.2">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341</v>
      </c>
      <c r="BK62" s="1022"/>
      <c r="BL62" s="1022"/>
      <c r="BM62" s="1022"/>
      <c r="BN62" s="1023"/>
      <c r="BO62" s="100"/>
      <c r="BP62" s="100"/>
      <c r="BQ62" s="97">
        <v>56</v>
      </c>
      <c r="BR62" s="98"/>
      <c r="BS62" s="994"/>
      <c r="BT62" s="995"/>
      <c r="BU62" s="995"/>
      <c r="BV62" s="995"/>
      <c r="BW62" s="995"/>
      <c r="BX62" s="995"/>
      <c r="BY62" s="995"/>
      <c r="BZ62" s="995"/>
      <c r="CA62" s="995"/>
      <c r="CB62" s="995"/>
      <c r="CC62" s="995"/>
      <c r="CD62" s="995"/>
      <c r="CE62" s="995"/>
      <c r="CF62" s="995"/>
      <c r="CG62" s="1010"/>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89"/>
    </row>
    <row r="63" spans="1:131" ht="26.25" customHeight="1" thickBot="1" x14ac:dyDescent="0.25">
      <c r="A63" s="99" t="s">
        <v>322</v>
      </c>
      <c r="B63" s="931" t="s">
        <v>342</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95</v>
      </c>
      <c r="AG63" s="953"/>
      <c r="AH63" s="953"/>
      <c r="AI63" s="953"/>
      <c r="AJ63" s="1016"/>
      <c r="AK63" s="1017"/>
      <c r="AL63" s="957"/>
      <c r="AM63" s="957"/>
      <c r="AN63" s="957"/>
      <c r="AO63" s="957"/>
      <c r="AP63" s="953">
        <v>1047</v>
      </c>
      <c r="AQ63" s="953"/>
      <c r="AR63" s="953"/>
      <c r="AS63" s="953"/>
      <c r="AT63" s="953"/>
      <c r="AU63" s="953">
        <v>717</v>
      </c>
      <c r="AV63" s="953"/>
      <c r="AW63" s="953"/>
      <c r="AX63" s="953"/>
      <c r="AY63" s="953"/>
      <c r="AZ63" s="1011"/>
      <c r="BA63" s="1011"/>
      <c r="BB63" s="1011"/>
      <c r="BC63" s="1011"/>
      <c r="BD63" s="1011"/>
      <c r="BE63" s="954"/>
      <c r="BF63" s="954"/>
      <c r="BG63" s="954"/>
      <c r="BH63" s="954"/>
      <c r="BI63" s="955"/>
      <c r="BJ63" s="1012" t="s">
        <v>64</v>
      </c>
      <c r="BK63" s="947"/>
      <c r="BL63" s="947"/>
      <c r="BM63" s="947"/>
      <c r="BN63" s="1013"/>
      <c r="BO63" s="100"/>
      <c r="BP63" s="100"/>
      <c r="BQ63" s="97">
        <v>57</v>
      </c>
      <c r="BR63" s="98"/>
      <c r="BS63" s="994"/>
      <c r="BT63" s="995"/>
      <c r="BU63" s="995"/>
      <c r="BV63" s="995"/>
      <c r="BW63" s="995"/>
      <c r="BX63" s="995"/>
      <c r="BY63" s="995"/>
      <c r="BZ63" s="995"/>
      <c r="CA63" s="995"/>
      <c r="CB63" s="995"/>
      <c r="CC63" s="995"/>
      <c r="CD63" s="995"/>
      <c r="CE63" s="995"/>
      <c r="CF63" s="995"/>
      <c r="CG63" s="1010"/>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94"/>
      <c r="BT64" s="995"/>
      <c r="BU64" s="995"/>
      <c r="BV64" s="995"/>
      <c r="BW64" s="995"/>
      <c r="BX64" s="995"/>
      <c r="BY64" s="995"/>
      <c r="BZ64" s="995"/>
      <c r="CA64" s="995"/>
      <c r="CB64" s="995"/>
      <c r="CC64" s="995"/>
      <c r="CD64" s="995"/>
      <c r="CE64" s="995"/>
      <c r="CF64" s="995"/>
      <c r="CG64" s="1010"/>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94"/>
      <c r="BT65" s="995"/>
      <c r="BU65" s="995"/>
      <c r="BV65" s="995"/>
      <c r="BW65" s="995"/>
      <c r="BX65" s="995"/>
      <c r="BY65" s="995"/>
      <c r="BZ65" s="995"/>
      <c r="CA65" s="995"/>
      <c r="CB65" s="995"/>
      <c r="CC65" s="995"/>
      <c r="CD65" s="995"/>
      <c r="CE65" s="995"/>
      <c r="CF65" s="995"/>
      <c r="CG65" s="1010"/>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89"/>
    </row>
    <row r="66" spans="1:131" ht="26.25" customHeight="1" x14ac:dyDescent="0.2">
      <c r="A66" s="997" t="s">
        <v>344</v>
      </c>
      <c r="B66" s="998"/>
      <c r="C66" s="998"/>
      <c r="D66" s="998"/>
      <c r="E66" s="998"/>
      <c r="F66" s="998"/>
      <c r="G66" s="998"/>
      <c r="H66" s="998"/>
      <c r="I66" s="998"/>
      <c r="J66" s="998"/>
      <c r="K66" s="998"/>
      <c r="L66" s="998"/>
      <c r="M66" s="998"/>
      <c r="N66" s="998"/>
      <c r="O66" s="998"/>
      <c r="P66" s="999"/>
      <c r="Q66" s="983" t="s">
        <v>326</v>
      </c>
      <c r="R66" s="984"/>
      <c r="S66" s="984"/>
      <c r="T66" s="984"/>
      <c r="U66" s="985"/>
      <c r="V66" s="983" t="s">
        <v>327</v>
      </c>
      <c r="W66" s="984"/>
      <c r="X66" s="984"/>
      <c r="Y66" s="984"/>
      <c r="Z66" s="985"/>
      <c r="AA66" s="983" t="s">
        <v>328</v>
      </c>
      <c r="AB66" s="984"/>
      <c r="AC66" s="984"/>
      <c r="AD66" s="984"/>
      <c r="AE66" s="985"/>
      <c r="AF66" s="1003" t="s">
        <v>329</v>
      </c>
      <c r="AG66" s="1004"/>
      <c r="AH66" s="1004"/>
      <c r="AI66" s="1004"/>
      <c r="AJ66" s="1005"/>
      <c r="AK66" s="983" t="s">
        <v>330</v>
      </c>
      <c r="AL66" s="998"/>
      <c r="AM66" s="998"/>
      <c r="AN66" s="998"/>
      <c r="AO66" s="999"/>
      <c r="AP66" s="983" t="s">
        <v>331</v>
      </c>
      <c r="AQ66" s="984"/>
      <c r="AR66" s="984"/>
      <c r="AS66" s="984"/>
      <c r="AT66" s="985"/>
      <c r="AU66" s="983" t="s">
        <v>345</v>
      </c>
      <c r="AV66" s="984"/>
      <c r="AW66" s="984"/>
      <c r="AX66" s="984"/>
      <c r="AY66" s="985"/>
      <c r="AZ66" s="983" t="s">
        <v>310</v>
      </c>
      <c r="BA66" s="984"/>
      <c r="BB66" s="984"/>
      <c r="BC66" s="984"/>
      <c r="BD66" s="98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5">
      <c r="A67" s="1000"/>
      <c r="B67" s="1001"/>
      <c r="C67" s="1001"/>
      <c r="D67" s="1001"/>
      <c r="E67" s="1001"/>
      <c r="F67" s="1001"/>
      <c r="G67" s="1001"/>
      <c r="H67" s="1001"/>
      <c r="I67" s="1001"/>
      <c r="J67" s="1001"/>
      <c r="K67" s="1001"/>
      <c r="L67" s="1001"/>
      <c r="M67" s="1001"/>
      <c r="N67" s="1001"/>
      <c r="O67" s="1001"/>
      <c r="P67" s="1002"/>
      <c r="Q67" s="986"/>
      <c r="R67" s="987"/>
      <c r="S67" s="987"/>
      <c r="T67" s="987"/>
      <c r="U67" s="988"/>
      <c r="V67" s="986"/>
      <c r="W67" s="987"/>
      <c r="X67" s="987"/>
      <c r="Y67" s="987"/>
      <c r="Z67" s="988"/>
      <c r="AA67" s="986"/>
      <c r="AB67" s="987"/>
      <c r="AC67" s="987"/>
      <c r="AD67" s="987"/>
      <c r="AE67" s="988"/>
      <c r="AF67" s="1006"/>
      <c r="AG67" s="1007"/>
      <c r="AH67" s="1007"/>
      <c r="AI67" s="1007"/>
      <c r="AJ67" s="1008"/>
      <c r="AK67" s="1009"/>
      <c r="AL67" s="1001"/>
      <c r="AM67" s="1001"/>
      <c r="AN67" s="1001"/>
      <c r="AO67" s="1002"/>
      <c r="AP67" s="986"/>
      <c r="AQ67" s="987"/>
      <c r="AR67" s="987"/>
      <c r="AS67" s="987"/>
      <c r="AT67" s="988"/>
      <c r="AU67" s="986"/>
      <c r="AV67" s="987"/>
      <c r="AW67" s="987"/>
      <c r="AX67" s="987"/>
      <c r="AY67" s="988"/>
      <c r="AZ67" s="986"/>
      <c r="BA67" s="987"/>
      <c r="BB67" s="987"/>
      <c r="BC67" s="987"/>
      <c r="BD67" s="99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2">
      <c r="A68" s="95">
        <v>1</v>
      </c>
      <c r="B68" s="979" t="s">
        <v>346</v>
      </c>
      <c r="C68" s="980"/>
      <c r="D68" s="980"/>
      <c r="E68" s="980"/>
      <c r="F68" s="980"/>
      <c r="G68" s="980"/>
      <c r="H68" s="980"/>
      <c r="I68" s="980"/>
      <c r="J68" s="980"/>
      <c r="K68" s="980"/>
      <c r="L68" s="980"/>
      <c r="M68" s="980"/>
      <c r="N68" s="980"/>
      <c r="O68" s="980"/>
      <c r="P68" s="981"/>
      <c r="Q68" s="982">
        <v>1108</v>
      </c>
      <c r="R68" s="976"/>
      <c r="S68" s="976"/>
      <c r="T68" s="976"/>
      <c r="U68" s="976"/>
      <c r="V68" s="976">
        <v>1104</v>
      </c>
      <c r="W68" s="976"/>
      <c r="X68" s="976"/>
      <c r="Y68" s="976"/>
      <c r="Z68" s="976"/>
      <c r="AA68" s="976">
        <v>3</v>
      </c>
      <c r="AB68" s="976"/>
      <c r="AC68" s="976"/>
      <c r="AD68" s="976"/>
      <c r="AE68" s="976"/>
      <c r="AF68" s="976">
        <v>3</v>
      </c>
      <c r="AG68" s="976"/>
      <c r="AH68" s="976"/>
      <c r="AI68" s="976"/>
      <c r="AJ68" s="976"/>
      <c r="AK68" s="976" t="s">
        <v>335</v>
      </c>
      <c r="AL68" s="976"/>
      <c r="AM68" s="976"/>
      <c r="AN68" s="976"/>
      <c r="AO68" s="976"/>
      <c r="AP68" s="976" t="s">
        <v>335</v>
      </c>
      <c r="AQ68" s="976"/>
      <c r="AR68" s="976"/>
      <c r="AS68" s="976"/>
      <c r="AT68" s="976"/>
      <c r="AU68" s="976" t="s">
        <v>335</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2">
      <c r="A69" s="97">
        <v>2</v>
      </c>
      <c r="B69" s="968" t="s">
        <v>347</v>
      </c>
      <c r="C69" s="969"/>
      <c r="D69" s="969"/>
      <c r="E69" s="969"/>
      <c r="F69" s="969"/>
      <c r="G69" s="969"/>
      <c r="H69" s="969"/>
      <c r="I69" s="969"/>
      <c r="J69" s="969"/>
      <c r="K69" s="969"/>
      <c r="L69" s="969"/>
      <c r="M69" s="969"/>
      <c r="N69" s="969"/>
      <c r="O69" s="969"/>
      <c r="P69" s="970"/>
      <c r="Q69" s="971">
        <v>85</v>
      </c>
      <c r="R69" s="965"/>
      <c r="S69" s="965"/>
      <c r="T69" s="965"/>
      <c r="U69" s="965"/>
      <c r="V69" s="965">
        <v>71</v>
      </c>
      <c r="W69" s="965"/>
      <c r="X69" s="965"/>
      <c r="Y69" s="965"/>
      <c r="Z69" s="965"/>
      <c r="AA69" s="965">
        <v>14</v>
      </c>
      <c r="AB69" s="965"/>
      <c r="AC69" s="965"/>
      <c r="AD69" s="965"/>
      <c r="AE69" s="965"/>
      <c r="AF69" s="965">
        <v>14</v>
      </c>
      <c r="AG69" s="965"/>
      <c r="AH69" s="965"/>
      <c r="AI69" s="965"/>
      <c r="AJ69" s="965"/>
      <c r="AK69" s="965" t="s">
        <v>335</v>
      </c>
      <c r="AL69" s="965"/>
      <c r="AM69" s="965"/>
      <c r="AN69" s="965"/>
      <c r="AO69" s="965"/>
      <c r="AP69" s="965" t="s">
        <v>335</v>
      </c>
      <c r="AQ69" s="965"/>
      <c r="AR69" s="965"/>
      <c r="AS69" s="965"/>
      <c r="AT69" s="965"/>
      <c r="AU69" s="965" t="s">
        <v>335</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2">
      <c r="A70" s="97">
        <v>3</v>
      </c>
      <c r="B70" s="968" t="s">
        <v>348</v>
      </c>
      <c r="C70" s="969"/>
      <c r="D70" s="969"/>
      <c r="E70" s="969"/>
      <c r="F70" s="969"/>
      <c r="G70" s="969"/>
      <c r="H70" s="969"/>
      <c r="I70" s="969"/>
      <c r="J70" s="969"/>
      <c r="K70" s="969"/>
      <c r="L70" s="969"/>
      <c r="M70" s="969"/>
      <c r="N70" s="969"/>
      <c r="O70" s="969"/>
      <c r="P70" s="970"/>
      <c r="Q70" s="971">
        <v>6733</v>
      </c>
      <c r="R70" s="965"/>
      <c r="S70" s="965"/>
      <c r="T70" s="965"/>
      <c r="U70" s="965"/>
      <c r="V70" s="965">
        <v>6652</v>
      </c>
      <c r="W70" s="965"/>
      <c r="X70" s="965"/>
      <c r="Y70" s="965"/>
      <c r="Z70" s="965"/>
      <c r="AA70" s="965">
        <v>82</v>
      </c>
      <c r="AB70" s="965"/>
      <c r="AC70" s="965"/>
      <c r="AD70" s="965"/>
      <c r="AE70" s="965"/>
      <c r="AF70" s="965">
        <v>82</v>
      </c>
      <c r="AG70" s="965"/>
      <c r="AH70" s="965"/>
      <c r="AI70" s="965"/>
      <c r="AJ70" s="965"/>
      <c r="AK70" s="965" t="s">
        <v>335</v>
      </c>
      <c r="AL70" s="965"/>
      <c r="AM70" s="965"/>
      <c r="AN70" s="965"/>
      <c r="AO70" s="965"/>
      <c r="AP70" s="965" t="s">
        <v>335</v>
      </c>
      <c r="AQ70" s="965"/>
      <c r="AR70" s="965"/>
      <c r="AS70" s="965"/>
      <c r="AT70" s="965"/>
      <c r="AU70" s="965" t="s">
        <v>335</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2">
      <c r="A71" s="97">
        <v>4</v>
      </c>
      <c r="B71" s="968" t="s">
        <v>349</v>
      </c>
      <c r="C71" s="969"/>
      <c r="D71" s="969"/>
      <c r="E71" s="969"/>
      <c r="F71" s="969"/>
      <c r="G71" s="969"/>
      <c r="H71" s="969"/>
      <c r="I71" s="969"/>
      <c r="J71" s="969"/>
      <c r="K71" s="969"/>
      <c r="L71" s="969"/>
      <c r="M71" s="969"/>
      <c r="N71" s="969"/>
      <c r="O71" s="969"/>
      <c r="P71" s="970"/>
      <c r="Q71" s="971">
        <v>32</v>
      </c>
      <c r="R71" s="965"/>
      <c r="S71" s="965"/>
      <c r="T71" s="965"/>
      <c r="U71" s="965"/>
      <c r="V71" s="965">
        <v>31</v>
      </c>
      <c r="W71" s="965"/>
      <c r="X71" s="965"/>
      <c r="Y71" s="965"/>
      <c r="Z71" s="965"/>
      <c r="AA71" s="965">
        <v>0</v>
      </c>
      <c r="AB71" s="965"/>
      <c r="AC71" s="965"/>
      <c r="AD71" s="965"/>
      <c r="AE71" s="965"/>
      <c r="AF71" s="965">
        <v>0</v>
      </c>
      <c r="AG71" s="965"/>
      <c r="AH71" s="965"/>
      <c r="AI71" s="965"/>
      <c r="AJ71" s="965"/>
      <c r="AK71" s="965">
        <v>9</v>
      </c>
      <c r="AL71" s="965"/>
      <c r="AM71" s="965"/>
      <c r="AN71" s="965"/>
      <c r="AO71" s="965"/>
      <c r="AP71" s="965" t="s">
        <v>335</v>
      </c>
      <c r="AQ71" s="965"/>
      <c r="AR71" s="965"/>
      <c r="AS71" s="965"/>
      <c r="AT71" s="965"/>
      <c r="AU71" s="965" t="s">
        <v>335</v>
      </c>
      <c r="AV71" s="965"/>
      <c r="AW71" s="965"/>
      <c r="AX71" s="965"/>
      <c r="AY71" s="965"/>
      <c r="AZ71" s="966"/>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2">
      <c r="A72" s="97">
        <v>5</v>
      </c>
      <c r="B72" s="968" t="s">
        <v>350</v>
      </c>
      <c r="C72" s="969"/>
      <c r="D72" s="969"/>
      <c r="E72" s="969"/>
      <c r="F72" s="969"/>
      <c r="G72" s="969"/>
      <c r="H72" s="969"/>
      <c r="I72" s="969"/>
      <c r="J72" s="969"/>
      <c r="K72" s="969"/>
      <c r="L72" s="969"/>
      <c r="M72" s="969"/>
      <c r="N72" s="969"/>
      <c r="O72" s="969"/>
      <c r="P72" s="970"/>
      <c r="Q72" s="971">
        <v>3007</v>
      </c>
      <c r="R72" s="965"/>
      <c r="S72" s="965"/>
      <c r="T72" s="965"/>
      <c r="U72" s="965"/>
      <c r="V72" s="965">
        <v>2923</v>
      </c>
      <c r="W72" s="965"/>
      <c r="X72" s="965"/>
      <c r="Y72" s="965"/>
      <c r="Z72" s="965"/>
      <c r="AA72" s="965">
        <v>84</v>
      </c>
      <c r="AB72" s="965"/>
      <c r="AC72" s="965"/>
      <c r="AD72" s="965"/>
      <c r="AE72" s="965"/>
      <c r="AF72" s="965">
        <v>79</v>
      </c>
      <c r="AG72" s="965"/>
      <c r="AH72" s="965"/>
      <c r="AI72" s="965"/>
      <c r="AJ72" s="965"/>
      <c r="AK72" s="965">
        <v>65</v>
      </c>
      <c r="AL72" s="965"/>
      <c r="AM72" s="965"/>
      <c r="AN72" s="965"/>
      <c r="AO72" s="965"/>
      <c r="AP72" s="965">
        <v>667</v>
      </c>
      <c r="AQ72" s="965"/>
      <c r="AR72" s="965"/>
      <c r="AS72" s="965"/>
      <c r="AT72" s="965"/>
      <c r="AU72" s="965" t="s">
        <v>335</v>
      </c>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2">
      <c r="A73" s="97">
        <v>6</v>
      </c>
      <c r="B73" s="968" t="s">
        <v>351</v>
      </c>
      <c r="C73" s="969"/>
      <c r="D73" s="969"/>
      <c r="E73" s="969"/>
      <c r="F73" s="969"/>
      <c r="G73" s="969"/>
      <c r="H73" s="969"/>
      <c r="I73" s="969"/>
      <c r="J73" s="969"/>
      <c r="K73" s="969"/>
      <c r="L73" s="969"/>
      <c r="M73" s="969"/>
      <c r="N73" s="969"/>
      <c r="O73" s="969"/>
      <c r="P73" s="970"/>
      <c r="Q73" s="971">
        <v>180</v>
      </c>
      <c r="R73" s="965"/>
      <c r="S73" s="965"/>
      <c r="T73" s="965"/>
      <c r="U73" s="965"/>
      <c r="V73" s="965">
        <v>169</v>
      </c>
      <c r="W73" s="965"/>
      <c r="X73" s="965"/>
      <c r="Y73" s="965"/>
      <c r="Z73" s="965"/>
      <c r="AA73" s="965">
        <v>11</v>
      </c>
      <c r="AB73" s="965"/>
      <c r="AC73" s="965"/>
      <c r="AD73" s="965"/>
      <c r="AE73" s="965"/>
      <c r="AF73" s="965">
        <v>11</v>
      </c>
      <c r="AG73" s="965"/>
      <c r="AH73" s="965"/>
      <c r="AI73" s="965"/>
      <c r="AJ73" s="965"/>
      <c r="AK73" s="965" t="s">
        <v>335</v>
      </c>
      <c r="AL73" s="965"/>
      <c r="AM73" s="965"/>
      <c r="AN73" s="965"/>
      <c r="AO73" s="965"/>
      <c r="AP73" s="965" t="s">
        <v>335</v>
      </c>
      <c r="AQ73" s="965"/>
      <c r="AR73" s="965"/>
      <c r="AS73" s="965"/>
      <c r="AT73" s="965"/>
      <c r="AU73" s="965" t="s">
        <v>335</v>
      </c>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2">
      <c r="A74" s="97">
        <v>7</v>
      </c>
      <c r="B74" s="968" t="s">
        <v>352</v>
      </c>
      <c r="C74" s="969"/>
      <c r="D74" s="969"/>
      <c r="E74" s="969"/>
      <c r="F74" s="969"/>
      <c r="G74" s="969"/>
      <c r="H74" s="969"/>
      <c r="I74" s="969"/>
      <c r="J74" s="969"/>
      <c r="K74" s="969"/>
      <c r="L74" s="969"/>
      <c r="M74" s="969"/>
      <c r="N74" s="969"/>
      <c r="O74" s="969"/>
      <c r="P74" s="970"/>
      <c r="Q74" s="971">
        <v>2638</v>
      </c>
      <c r="R74" s="965"/>
      <c r="S74" s="965"/>
      <c r="T74" s="965"/>
      <c r="U74" s="965"/>
      <c r="V74" s="965">
        <v>2504</v>
      </c>
      <c r="W74" s="965"/>
      <c r="X74" s="965"/>
      <c r="Y74" s="965"/>
      <c r="Z74" s="965"/>
      <c r="AA74" s="965">
        <v>134</v>
      </c>
      <c r="AB74" s="965"/>
      <c r="AC74" s="965"/>
      <c r="AD74" s="965"/>
      <c r="AE74" s="965"/>
      <c r="AF74" s="965">
        <v>134</v>
      </c>
      <c r="AG74" s="965"/>
      <c r="AH74" s="965"/>
      <c r="AI74" s="965"/>
      <c r="AJ74" s="965"/>
      <c r="AK74" s="965">
        <v>181</v>
      </c>
      <c r="AL74" s="965"/>
      <c r="AM74" s="965"/>
      <c r="AN74" s="965"/>
      <c r="AO74" s="965"/>
      <c r="AP74" s="965" t="s">
        <v>335</v>
      </c>
      <c r="AQ74" s="965"/>
      <c r="AR74" s="965"/>
      <c r="AS74" s="965"/>
      <c r="AT74" s="965"/>
      <c r="AU74" s="965" t="s">
        <v>335</v>
      </c>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2">
      <c r="A75" s="97">
        <v>8</v>
      </c>
      <c r="B75" s="968" t="s">
        <v>353</v>
      </c>
      <c r="C75" s="969"/>
      <c r="D75" s="969"/>
      <c r="E75" s="969"/>
      <c r="F75" s="969"/>
      <c r="G75" s="969"/>
      <c r="H75" s="969"/>
      <c r="I75" s="969"/>
      <c r="J75" s="969"/>
      <c r="K75" s="969"/>
      <c r="L75" s="969"/>
      <c r="M75" s="969"/>
      <c r="N75" s="969"/>
      <c r="O75" s="969"/>
      <c r="P75" s="970"/>
      <c r="Q75" s="972">
        <v>259</v>
      </c>
      <c r="R75" s="973"/>
      <c r="S75" s="973"/>
      <c r="T75" s="973"/>
      <c r="U75" s="974"/>
      <c r="V75" s="975">
        <v>167</v>
      </c>
      <c r="W75" s="973"/>
      <c r="X75" s="973"/>
      <c r="Y75" s="973"/>
      <c r="Z75" s="974"/>
      <c r="AA75" s="975">
        <v>92</v>
      </c>
      <c r="AB75" s="973"/>
      <c r="AC75" s="973"/>
      <c r="AD75" s="973"/>
      <c r="AE75" s="974"/>
      <c r="AF75" s="975">
        <v>92</v>
      </c>
      <c r="AG75" s="973"/>
      <c r="AH75" s="973"/>
      <c r="AI75" s="973"/>
      <c r="AJ75" s="974"/>
      <c r="AK75" s="975" t="s">
        <v>335</v>
      </c>
      <c r="AL75" s="973"/>
      <c r="AM75" s="973"/>
      <c r="AN75" s="973"/>
      <c r="AO75" s="974"/>
      <c r="AP75" s="975" t="s">
        <v>335</v>
      </c>
      <c r="AQ75" s="973"/>
      <c r="AR75" s="973"/>
      <c r="AS75" s="973"/>
      <c r="AT75" s="974"/>
      <c r="AU75" s="975" t="s">
        <v>335</v>
      </c>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2">
      <c r="A76" s="97">
        <v>9</v>
      </c>
      <c r="B76" s="968" t="s">
        <v>354</v>
      </c>
      <c r="C76" s="969"/>
      <c r="D76" s="969"/>
      <c r="E76" s="969"/>
      <c r="F76" s="969"/>
      <c r="G76" s="969"/>
      <c r="H76" s="969"/>
      <c r="I76" s="969"/>
      <c r="J76" s="969"/>
      <c r="K76" s="969"/>
      <c r="L76" s="969"/>
      <c r="M76" s="969"/>
      <c r="N76" s="969"/>
      <c r="O76" s="969"/>
      <c r="P76" s="970"/>
      <c r="Q76" s="972">
        <v>157883</v>
      </c>
      <c r="R76" s="973"/>
      <c r="S76" s="973"/>
      <c r="T76" s="973"/>
      <c r="U76" s="974"/>
      <c r="V76" s="975">
        <v>155213</v>
      </c>
      <c r="W76" s="973"/>
      <c r="X76" s="973"/>
      <c r="Y76" s="973"/>
      <c r="Z76" s="974"/>
      <c r="AA76" s="975">
        <v>2669</v>
      </c>
      <c r="AB76" s="973"/>
      <c r="AC76" s="973"/>
      <c r="AD76" s="973"/>
      <c r="AE76" s="974"/>
      <c r="AF76" s="975">
        <v>2669</v>
      </c>
      <c r="AG76" s="973"/>
      <c r="AH76" s="973"/>
      <c r="AI76" s="973"/>
      <c r="AJ76" s="974"/>
      <c r="AK76" s="975">
        <v>1728</v>
      </c>
      <c r="AL76" s="973"/>
      <c r="AM76" s="973"/>
      <c r="AN76" s="973"/>
      <c r="AO76" s="974"/>
      <c r="AP76" s="975" t="s">
        <v>335</v>
      </c>
      <c r="AQ76" s="973"/>
      <c r="AR76" s="973"/>
      <c r="AS76" s="973"/>
      <c r="AT76" s="974"/>
      <c r="AU76" s="975" t="s">
        <v>335</v>
      </c>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2">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2">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2">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2">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2">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2">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2">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2">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2">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2">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2">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5">
      <c r="A88" s="99" t="s">
        <v>322</v>
      </c>
      <c r="B88" s="931" t="s">
        <v>355</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v>3084</v>
      </c>
      <c r="AG88" s="953"/>
      <c r="AH88" s="953"/>
      <c r="AI88" s="953"/>
      <c r="AJ88" s="953"/>
      <c r="AK88" s="957"/>
      <c r="AL88" s="957"/>
      <c r="AM88" s="957"/>
      <c r="AN88" s="957"/>
      <c r="AO88" s="957"/>
      <c r="AP88" s="953">
        <v>667</v>
      </c>
      <c r="AQ88" s="953"/>
      <c r="AR88" s="953"/>
      <c r="AS88" s="953"/>
      <c r="AT88" s="953"/>
      <c r="AU88" s="953" t="s">
        <v>335</v>
      </c>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322</v>
      </c>
      <c r="BR102" s="931" t="s">
        <v>356</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357</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358</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6" t="s">
        <v>361</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362</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2">
      <c r="A109" s="889" t="s">
        <v>363</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364</v>
      </c>
      <c r="AB109" s="890"/>
      <c r="AC109" s="890"/>
      <c r="AD109" s="890"/>
      <c r="AE109" s="891"/>
      <c r="AF109" s="892" t="s">
        <v>365</v>
      </c>
      <c r="AG109" s="890"/>
      <c r="AH109" s="890"/>
      <c r="AI109" s="890"/>
      <c r="AJ109" s="891"/>
      <c r="AK109" s="892" t="s">
        <v>240</v>
      </c>
      <c r="AL109" s="890"/>
      <c r="AM109" s="890"/>
      <c r="AN109" s="890"/>
      <c r="AO109" s="891"/>
      <c r="AP109" s="892" t="s">
        <v>366</v>
      </c>
      <c r="AQ109" s="890"/>
      <c r="AR109" s="890"/>
      <c r="AS109" s="890"/>
      <c r="AT109" s="923"/>
      <c r="AU109" s="889" t="s">
        <v>363</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364</v>
      </c>
      <c r="BR109" s="890"/>
      <c r="BS109" s="890"/>
      <c r="BT109" s="890"/>
      <c r="BU109" s="891"/>
      <c r="BV109" s="892" t="s">
        <v>365</v>
      </c>
      <c r="BW109" s="890"/>
      <c r="BX109" s="890"/>
      <c r="BY109" s="890"/>
      <c r="BZ109" s="891"/>
      <c r="CA109" s="892" t="s">
        <v>240</v>
      </c>
      <c r="CB109" s="890"/>
      <c r="CC109" s="890"/>
      <c r="CD109" s="890"/>
      <c r="CE109" s="891"/>
      <c r="CF109" s="930" t="s">
        <v>366</v>
      </c>
      <c r="CG109" s="930"/>
      <c r="CH109" s="930"/>
      <c r="CI109" s="930"/>
      <c r="CJ109" s="930"/>
      <c r="CK109" s="892" t="s">
        <v>367</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364</v>
      </c>
      <c r="DH109" s="890"/>
      <c r="DI109" s="890"/>
      <c r="DJ109" s="890"/>
      <c r="DK109" s="891"/>
      <c r="DL109" s="892" t="s">
        <v>365</v>
      </c>
      <c r="DM109" s="890"/>
      <c r="DN109" s="890"/>
      <c r="DO109" s="890"/>
      <c r="DP109" s="891"/>
      <c r="DQ109" s="892" t="s">
        <v>240</v>
      </c>
      <c r="DR109" s="890"/>
      <c r="DS109" s="890"/>
      <c r="DT109" s="890"/>
      <c r="DU109" s="891"/>
      <c r="DV109" s="892" t="s">
        <v>366</v>
      </c>
      <c r="DW109" s="890"/>
      <c r="DX109" s="890"/>
      <c r="DY109" s="890"/>
      <c r="DZ109" s="923"/>
    </row>
    <row r="110" spans="1:131" s="89" customFormat="1" ht="26.25" customHeight="1" x14ac:dyDescent="0.2">
      <c r="A110" s="801" t="s">
        <v>368</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882">
        <v>342103</v>
      </c>
      <c r="AB110" s="883"/>
      <c r="AC110" s="883"/>
      <c r="AD110" s="883"/>
      <c r="AE110" s="884"/>
      <c r="AF110" s="885">
        <v>355820</v>
      </c>
      <c r="AG110" s="883"/>
      <c r="AH110" s="883"/>
      <c r="AI110" s="883"/>
      <c r="AJ110" s="884"/>
      <c r="AK110" s="885">
        <v>359266</v>
      </c>
      <c r="AL110" s="883"/>
      <c r="AM110" s="883"/>
      <c r="AN110" s="883"/>
      <c r="AO110" s="884"/>
      <c r="AP110" s="886">
        <v>16.600000000000001</v>
      </c>
      <c r="AQ110" s="887"/>
      <c r="AR110" s="887"/>
      <c r="AS110" s="887"/>
      <c r="AT110" s="888"/>
      <c r="AU110" s="924" t="s">
        <v>369</v>
      </c>
      <c r="AV110" s="925"/>
      <c r="AW110" s="925"/>
      <c r="AX110" s="925"/>
      <c r="AY110" s="925"/>
      <c r="AZ110" s="834" t="s">
        <v>370</v>
      </c>
      <c r="BA110" s="802"/>
      <c r="BB110" s="802"/>
      <c r="BC110" s="802"/>
      <c r="BD110" s="802"/>
      <c r="BE110" s="802"/>
      <c r="BF110" s="802"/>
      <c r="BG110" s="802"/>
      <c r="BH110" s="802"/>
      <c r="BI110" s="802"/>
      <c r="BJ110" s="802"/>
      <c r="BK110" s="802"/>
      <c r="BL110" s="802"/>
      <c r="BM110" s="802"/>
      <c r="BN110" s="802"/>
      <c r="BO110" s="802"/>
      <c r="BP110" s="803"/>
      <c r="BQ110" s="835">
        <v>3202615</v>
      </c>
      <c r="BR110" s="819"/>
      <c r="BS110" s="819"/>
      <c r="BT110" s="819"/>
      <c r="BU110" s="819"/>
      <c r="BV110" s="819">
        <v>3084663</v>
      </c>
      <c r="BW110" s="819"/>
      <c r="BX110" s="819"/>
      <c r="BY110" s="819"/>
      <c r="BZ110" s="819"/>
      <c r="CA110" s="819">
        <v>2894692</v>
      </c>
      <c r="CB110" s="819"/>
      <c r="CC110" s="819"/>
      <c r="CD110" s="819"/>
      <c r="CE110" s="819"/>
      <c r="CF110" s="857">
        <v>133.5</v>
      </c>
      <c r="CG110" s="858"/>
      <c r="CH110" s="858"/>
      <c r="CI110" s="858"/>
      <c r="CJ110" s="858"/>
      <c r="CK110" s="920" t="s">
        <v>371</v>
      </c>
      <c r="CL110" s="877"/>
      <c r="CM110" s="834" t="s">
        <v>372</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35" t="s">
        <v>64</v>
      </c>
      <c r="DH110" s="819"/>
      <c r="DI110" s="819"/>
      <c r="DJ110" s="819"/>
      <c r="DK110" s="819"/>
      <c r="DL110" s="819" t="s">
        <v>64</v>
      </c>
      <c r="DM110" s="819"/>
      <c r="DN110" s="819"/>
      <c r="DO110" s="819"/>
      <c r="DP110" s="819"/>
      <c r="DQ110" s="819" t="s">
        <v>64</v>
      </c>
      <c r="DR110" s="819"/>
      <c r="DS110" s="819"/>
      <c r="DT110" s="819"/>
      <c r="DU110" s="819"/>
      <c r="DV110" s="820" t="s">
        <v>64</v>
      </c>
      <c r="DW110" s="820"/>
      <c r="DX110" s="820"/>
      <c r="DY110" s="820"/>
      <c r="DZ110" s="821"/>
    </row>
    <row r="111" spans="1:131" s="89" customFormat="1" ht="26.25" customHeight="1" x14ac:dyDescent="0.2">
      <c r="A111" s="768" t="s">
        <v>373</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06" t="s">
        <v>64</v>
      </c>
      <c r="AB111" s="907"/>
      <c r="AC111" s="907"/>
      <c r="AD111" s="907"/>
      <c r="AE111" s="908"/>
      <c r="AF111" s="909" t="s">
        <v>64</v>
      </c>
      <c r="AG111" s="907"/>
      <c r="AH111" s="907"/>
      <c r="AI111" s="907"/>
      <c r="AJ111" s="908"/>
      <c r="AK111" s="909" t="s">
        <v>64</v>
      </c>
      <c r="AL111" s="907"/>
      <c r="AM111" s="907"/>
      <c r="AN111" s="907"/>
      <c r="AO111" s="908"/>
      <c r="AP111" s="910" t="s">
        <v>64</v>
      </c>
      <c r="AQ111" s="911"/>
      <c r="AR111" s="911"/>
      <c r="AS111" s="911"/>
      <c r="AT111" s="912"/>
      <c r="AU111" s="926"/>
      <c r="AV111" s="927"/>
      <c r="AW111" s="927"/>
      <c r="AX111" s="927"/>
      <c r="AY111" s="927"/>
      <c r="AZ111" s="809" t="s">
        <v>374</v>
      </c>
      <c r="BA111" s="746"/>
      <c r="BB111" s="746"/>
      <c r="BC111" s="746"/>
      <c r="BD111" s="746"/>
      <c r="BE111" s="746"/>
      <c r="BF111" s="746"/>
      <c r="BG111" s="746"/>
      <c r="BH111" s="746"/>
      <c r="BI111" s="746"/>
      <c r="BJ111" s="746"/>
      <c r="BK111" s="746"/>
      <c r="BL111" s="746"/>
      <c r="BM111" s="746"/>
      <c r="BN111" s="746"/>
      <c r="BO111" s="746"/>
      <c r="BP111" s="747"/>
      <c r="BQ111" s="810">
        <v>10000</v>
      </c>
      <c r="BR111" s="811"/>
      <c r="BS111" s="811"/>
      <c r="BT111" s="811"/>
      <c r="BU111" s="811"/>
      <c r="BV111" s="811" t="s">
        <v>64</v>
      </c>
      <c r="BW111" s="811"/>
      <c r="BX111" s="811"/>
      <c r="BY111" s="811"/>
      <c r="BZ111" s="811"/>
      <c r="CA111" s="811" t="s">
        <v>64</v>
      </c>
      <c r="CB111" s="811"/>
      <c r="CC111" s="811"/>
      <c r="CD111" s="811"/>
      <c r="CE111" s="811"/>
      <c r="CF111" s="866" t="s">
        <v>64</v>
      </c>
      <c r="CG111" s="867"/>
      <c r="CH111" s="867"/>
      <c r="CI111" s="867"/>
      <c r="CJ111" s="867"/>
      <c r="CK111" s="921"/>
      <c r="CL111" s="879"/>
      <c r="CM111" s="809" t="s">
        <v>375</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810" t="s">
        <v>64</v>
      </c>
      <c r="DH111" s="811"/>
      <c r="DI111" s="811"/>
      <c r="DJ111" s="811"/>
      <c r="DK111" s="811"/>
      <c r="DL111" s="811" t="s">
        <v>64</v>
      </c>
      <c r="DM111" s="811"/>
      <c r="DN111" s="811"/>
      <c r="DO111" s="811"/>
      <c r="DP111" s="811"/>
      <c r="DQ111" s="811" t="s">
        <v>64</v>
      </c>
      <c r="DR111" s="811"/>
      <c r="DS111" s="811"/>
      <c r="DT111" s="811"/>
      <c r="DU111" s="811"/>
      <c r="DV111" s="788" t="s">
        <v>64</v>
      </c>
      <c r="DW111" s="788"/>
      <c r="DX111" s="788"/>
      <c r="DY111" s="788"/>
      <c r="DZ111" s="789"/>
    </row>
    <row r="112" spans="1:131" s="89" customFormat="1" ht="26.25" customHeight="1" x14ac:dyDescent="0.2">
      <c r="A112" s="913" t="s">
        <v>376</v>
      </c>
      <c r="B112" s="914"/>
      <c r="C112" s="746" t="s">
        <v>377</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64</v>
      </c>
      <c r="AB112" s="774"/>
      <c r="AC112" s="774"/>
      <c r="AD112" s="774"/>
      <c r="AE112" s="775"/>
      <c r="AF112" s="776" t="s">
        <v>64</v>
      </c>
      <c r="AG112" s="774"/>
      <c r="AH112" s="774"/>
      <c r="AI112" s="774"/>
      <c r="AJ112" s="775"/>
      <c r="AK112" s="776" t="s">
        <v>64</v>
      </c>
      <c r="AL112" s="774"/>
      <c r="AM112" s="774"/>
      <c r="AN112" s="774"/>
      <c r="AO112" s="775"/>
      <c r="AP112" s="815" t="s">
        <v>64</v>
      </c>
      <c r="AQ112" s="816"/>
      <c r="AR112" s="816"/>
      <c r="AS112" s="816"/>
      <c r="AT112" s="817"/>
      <c r="AU112" s="926"/>
      <c r="AV112" s="927"/>
      <c r="AW112" s="927"/>
      <c r="AX112" s="927"/>
      <c r="AY112" s="927"/>
      <c r="AZ112" s="809" t="s">
        <v>378</v>
      </c>
      <c r="BA112" s="746"/>
      <c r="BB112" s="746"/>
      <c r="BC112" s="746"/>
      <c r="BD112" s="746"/>
      <c r="BE112" s="746"/>
      <c r="BF112" s="746"/>
      <c r="BG112" s="746"/>
      <c r="BH112" s="746"/>
      <c r="BI112" s="746"/>
      <c r="BJ112" s="746"/>
      <c r="BK112" s="746"/>
      <c r="BL112" s="746"/>
      <c r="BM112" s="746"/>
      <c r="BN112" s="746"/>
      <c r="BO112" s="746"/>
      <c r="BP112" s="747"/>
      <c r="BQ112" s="810">
        <v>827957</v>
      </c>
      <c r="BR112" s="811"/>
      <c r="BS112" s="811"/>
      <c r="BT112" s="811"/>
      <c r="BU112" s="811"/>
      <c r="BV112" s="811">
        <v>758269</v>
      </c>
      <c r="BW112" s="811"/>
      <c r="BX112" s="811"/>
      <c r="BY112" s="811"/>
      <c r="BZ112" s="811"/>
      <c r="CA112" s="811">
        <v>716991</v>
      </c>
      <c r="CB112" s="811"/>
      <c r="CC112" s="811"/>
      <c r="CD112" s="811"/>
      <c r="CE112" s="811"/>
      <c r="CF112" s="866">
        <v>33.1</v>
      </c>
      <c r="CG112" s="867"/>
      <c r="CH112" s="867"/>
      <c r="CI112" s="867"/>
      <c r="CJ112" s="867"/>
      <c r="CK112" s="921"/>
      <c r="CL112" s="879"/>
      <c r="CM112" s="809" t="s">
        <v>379</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810" t="s">
        <v>64</v>
      </c>
      <c r="DH112" s="811"/>
      <c r="DI112" s="811"/>
      <c r="DJ112" s="811"/>
      <c r="DK112" s="811"/>
      <c r="DL112" s="811" t="s">
        <v>64</v>
      </c>
      <c r="DM112" s="811"/>
      <c r="DN112" s="811"/>
      <c r="DO112" s="811"/>
      <c r="DP112" s="811"/>
      <c r="DQ112" s="811" t="s">
        <v>64</v>
      </c>
      <c r="DR112" s="811"/>
      <c r="DS112" s="811"/>
      <c r="DT112" s="811"/>
      <c r="DU112" s="811"/>
      <c r="DV112" s="788" t="s">
        <v>64</v>
      </c>
      <c r="DW112" s="788"/>
      <c r="DX112" s="788"/>
      <c r="DY112" s="788"/>
      <c r="DZ112" s="789"/>
    </row>
    <row r="113" spans="1:130" s="89" customFormat="1" ht="26.25" customHeight="1" x14ac:dyDescent="0.2">
      <c r="A113" s="915"/>
      <c r="B113" s="916"/>
      <c r="C113" s="746" t="s">
        <v>380</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06">
        <v>102728</v>
      </c>
      <c r="AB113" s="907"/>
      <c r="AC113" s="907"/>
      <c r="AD113" s="907"/>
      <c r="AE113" s="908"/>
      <c r="AF113" s="909">
        <v>91915</v>
      </c>
      <c r="AG113" s="907"/>
      <c r="AH113" s="907"/>
      <c r="AI113" s="907"/>
      <c r="AJ113" s="908"/>
      <c r="AK113" s="909">
        <v>90060</v>
      </c>
      <c r="AL113" s="907"/>
      <c r="AM113" s="907"/>
      <c r="AN113" s="907"/>
      <c r="AO113" s="908"/>
      <c r="AP113" s="910">
        <v>4.2</v>
      </c>
      <c r="AQ113" s="911"/>
      <c r="AR113" s="911"/>
      <c r="AS113" s="911"/>
      <c r="AT113" s="912"/>
      <c r="AU113" s="926"/>
      <c r="AV113" s="927"/>
      <c r="AW113" s="927"/>
      <c r="AX113" s="927"/>
      <c r="AY113" s="927"/>
      <c r="AZ113" s="809" t="s">
        <v>381</v>
      </c>
      <c r="BA113" s="746"/>
      <c r="BB113" s="746"/>
      <c r="BC113" s="746"/>
      <c r="BD113" s="746"/>
      <c r="BE113" s="746"/>
      <c r="BF113" s="746"/>
      <c r="BG113" s="746"/>
      <c r="BH113" s="746"/>
      <c r="BI113" s="746"/>
      <c r="BJ113" s="746"/>
      <c r="BK113" s="746"/>
      <c r="BL113" s="746"/>
      <c r="BM113" s="746"/>
      <c r="BN113" s="746"/>
      <c r="BO113" s="746"/>
      <c r="BP113" s="747"/>
      <c r="BQ113" s="810">
        <v>5087</v>
      </c>
      <c r="BR113" s="811"/>
      <c r="BS113" s="811"/>
      <c r="BT113" s="811"/>
      <c r="BU113" s="811"/>
      <c r="BV113" s="811">
        <v>4346</v>
      </c>
      <c r="BW113" s="811"/>
      <c r="BX113" s="811"/>
      <c r="BY113" s="811"/>
      <c r="BZ113" s="811"/>
      <c r="CA113" s="811" t="s">
        <v>64</v>
      </c>
      <c r="CB113" s="811"/>
      <c r="CC113" s="811"/>
      <c r="CD113" s="811"/>
      <c r="CE113" s="811"/>
      <c r="CF113" s="866" t="s">
        <v>64</v>
      </c>
      <c r="CG113" s="867"/>
      <c r="CH113" s="867"/>
      <c r="CI113" s="867"/>
      <c r="CJ113" s="867"/>
      <c r="CK113" s="921"/>
      <c r="CL113" s="879"/>
      <c r="CM113" s="809" t="s">
        <v>382</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64</v>
      </c>
      <c r="DH113" s="774"/>
      <c r="DI113" s="774"/>
      <c r="DJ113" s="774"/>
      <c r="DK113" s="775"/>
      <c r="DL113" s="776" t="s">
        <v>64</v>
      </c>
      <c r="DM113" s="774"/>
      <c r="DN113" s="774"/>
      <c r="DO113" s="774"/>
      <c r="DP113" s="775"/>
      <c r="DQ113" s="776" t="s">
        <v>64</v>
      </c>
      <c r="DR113" s="774"/>
      <c r="DS113" s="774"/>
      <c r="DT113" s="774"/>
      <c r="DU113" s="775"/>
      <c r="DV113" s="815" t="s">
        <v>64</v>
      </c>
      <c r="DW113" s="816"/>
      <c r="DX113" s="816"/>
      <c r="DY113" s="816"/>
      <c r="DZ113" s="817"/>
    </row>
    <row r="114" spans="1:130" s="89" customFormat="1" ht="26.25" customHeight="1" x14ac:dyDescent="0.2">
      <c r="A114" s="915"/>
      <c r="B114" s="916"/>
      <c r="C114" s="746" t="s">
        <v>383</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5087</v>
      </c>
      <c r="AB114" s="774"/>
      <c r="AC114" s="774"/>
      <c r="AD114" s="774"/>
      <c r="AE114" s="775"/>
      <c r="AF114" s="776">
        <v>4346</v>
      </c>
      <c r="AG114" s="774"/>
      <c r="AH114" s="774"/>
      <c r="AI114" s="774"/>
      <c r="AJ114" s="775"/>
      <c r="AK114" s="776">
        <v>5537</v>
      </c>
      <c r="AL114" s="774"/>
      <c r="AM114" s="774"/>
      <c r="AN114" s="774"/>
      <c r="AO114" s="775"/>
      <c r="AP114" s="815">
        <v>0.3</v>
      </c>
      <c r="AQ114" s="816"/>
      <c r="AR114" s="816"/>
      <c r="AS114" s="816"/>
      <c r="AT114" s="817"/>
      <c r="AU114" s="926"/>
      <c r="AV114" s="927"/>
      <c r="AW114" s="927"/>
      <c r="AX114" s="927"/>
      <c r="AY114" s="927"/>
      <c r="AZ114" s="809" t="s">
        <v>384</v>
      </c>
      <c r="BA114" s="746"/>
      <c r="BB114" s="746"/>
      <c r="BC114" s="746"/>
      <c r="BD114" s="746"/>
      <c r="BE114" s="746"/>
      <c r="BF114" s="746"/>
      <c r="BG114" s="746"/>
      <c r="BH114" s="746"/>
      <c r="BI114" s="746"/>
      <c r="BJ114" s="746"/>
      <c r="BK114" s="746"/>
      <c r="BL114" s="746"/>
      <c r="BM114" s="746"/>
      <c r="BN114" s="746"/>
      <c r="BO114" s="746"/>
      <c r="BP114" s="747"/>
      <c r="BQ114" s="810">
        <v>314687</v>
      </c>
      <c r="BR114" s="811"/>
      <c r="BS114" s="811"/>
      <c r="BT114" s="811"/>
      <c r="BU114" s="811"/>
      <c r="BV114" s="811">
        <v>284924</v>
      </c>
      <c r="BW114" s="811"/>
      <c r="BX114" s="811"/>
      <c r="BY114" s="811"/>
      <c r="BZ114" s="811"/>
      <c r="CA114" s="811">
        <v>267930</v>
      </c>
      <c r="CB114" s="811"/>
      <c r="CC114" s="811"/>
      <c r="CD114" s="811"/>
      <c r="CE114" s="811"/>
      <c r="CF114" s="866">
        <v>12.4</v>
      </c>
      <c r="CG114" s="867"/>
      <c r="CH114" s="867"/>
      <c r="CI114" s="867"/>
      <c r="CJ114" s="867"/>
      <c r="CK114" s="921"/>
      <c r="CL114" s="879"/>
      <c r="CM114" s="809" t="s">
        <v>385</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64</v>
      </c>
      <c r="DH114" s="774"/>
      <c r="DI114" s="774"/>
      <c r="DJ114" s="774"/>
      <c r="DK114" s="775"/>
      <c r="DL114" s="776" t="s">
        <v>64</v>
      </c>
      <c r="DM114" s="774"/>
      <c r="DN114" s="774"/>
      <c r="DO114" s="774"/>
      <c r="DP114" s="775"/>
      <c r="DQ114" s="776" t="s">
        <v>64</v>
      </c>
      <c r="DR114" s="774"/>
      <c r="DS114" s="774"/>
      <c r="DT114" s="774"/>
      <c r="DU114" s="775"/>
      <c r="DV114" s="815" t="s">
        <v>64</v>
      </c>
      <c r="DW114" s="816"/>
      <c r="DX114" s="816"/>
      <c r="DY114" s="816"/>
      <c r="DZ114" s="817"/>
    </row>
    <row r="115" spans="1:130" s="89" customFormat="1" ht="26.25" customHeight="1" x14ac:dyDescent="0.2">
      <c r="A115" s="915"/>
      <c r="B115" s="916"/>
      <c r="C115" s="746" t="s">
        <v>386</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06">
        <v>1326</v>
      </c>
      <c r="AB115" s="907"/>
      <c r="AC115" s="907"/>
      <c r="AD115" s="907"/>
      <c r="AE115" s="908"/>
      <c r="AF115" s="909">
        <v>51</v>
      </c>
      <c r="AG115" s="907"/>
      <c r="AH115" s="907"/>
      <c r="AI115" s="907"/>
      <c r="AJ115" s="908"/>
      <c r="AK115" s="909">
        <v>47</v>
      </c>
      <c r="AL115" s="907"/>
      <c r="AM115" s="907"/>
      <c r="AN115" s="907"/>
      <c r="AO115" s="908"/>
      <c r="AP115" s="910">
        <v>0</v>
      </c>
      <c r="AQ115" s="911"/>
      <c r="AR115" s="911"/>
      <c r="AS115" s="911"/>
      <c r="AT115" s="912"/>
      <c r="AU115" s="926"/>
      <c r="AV115" s="927"/>
      <c r="AW115" s="927"/>
      <c r="AX115" s="927"/>
      <c r="AY115" s="927"/>
      <c r="AZ115" s="809" t="s">
        <v>387</v>
      </c>
      <c r="BA115" s="746"/>
      <c r="BB115" s="746"/>
      <c r="BC115" s="746"/>
      <c r="BD115" s="746"/>
      <c r="BE115" s="746"/>
      <c r="BF115" s="746"/>
      <c r="BG115" s="746"/>
      <c r="BH115" s="746"/>
      <c r="BI115" s="746"/>
      <c r="BJ115" s="746"/>
      <c r="BK115" s="746"/>
      <c r="BL115" s="746"/>
      <c r="BM115" s="746"/>
      <c r="BN115" s="746"/>
      <c r="BO115" s="746"/>
      <c r="BP115" s="747"/>
      <c r="BQ115" s="810" t="s">
        <v>64</v>
      </c>
      <c r="BR115" s="811"/>
      <c r="BS115" s="811"/>
      <c r="BT115" s="811"/>
      <c r="BU115" s="811"/>
      <c r="BV115" s="811" t="s">
        <v>64</v>
      </c>
      <c r="BW115" s="811"/>
      <c r="BX115" s="811"/>
      <c r="BY115" s="811"/>
      <c r="BZ115" s="811"/>
      <c r="CA115" s="811" t="s">
        <v>64</v>
      </c>
      <c r="CB115" s="811"/>
      <c r="CC115" s="811"/>
      <c r="CD115" s="811"/>
      <c r="CE115" s="811"/>
      <c r="CF115" s="866" t="s">
        <v>64</v>
      </c>
      <c r="CG115" s="867"/>
      <c r="CH115" s="867"/>
      <c r="CI115" s="867"/>
      <c r="CJ115" s="867"/>
      <c r="CK115" s="921"/>
      <c r="CL115" s="879"/>
      <c r="CM115" s="809" t="s">
        <v>388</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64</v>
      </c>
      <c r="DH115" s="774"/>
      <c r="DI115" s="774"/>
      <c r="DJ115" s="774"/>
      <c r="DK115" s="775"/>
      <c r="DL115" s="776" t="s">
        <v>64</v>
      </c>
      <c r="DM115" s="774"/>
      <c r="DN115" s="774"/>
      <c r="DO115" s="774"/>
      <c r="DP115" s="775"/>
      <c r="DQ115" s="776" t="s">
        <v>64</v>
      </c>
      <c r="DR115" s="774"/>
      <c r="DS115" s="774"/>
      <c r="DT115" s="774"/>
      <c r="DU115" s="775"/>
      <c r="DV115" s="815" t="s">
        <v>64</v>
      </c>
      <c r="DW115" s="816"/>
      <c r="DX115" s="816"/>
      <c r="DY115" s="816"/>
      <c r="DZ115" s="817"/>
    </row>
    <row r="116" spans="1:130" s="89" customFormat="1" ht="26.25" customHeight="1" x14ac:dyDescent="0.2">
      <c r="A116" s="917"/>
      <c r="B116" s="918"/>
      <c r="C116" s="813" t="s">
        <v>389</v>
      </c>
      <c r="D116" s="813"/>
      <c r="E116" s="813"/>
      <c r="F116" s="813"/>
      <c r="G116" s="813"/>
      <c r="H116" s="813"/>
      <c r="I116" s="813"/>
      <c r="J116" s="813"/>
      <c r="K116" s="813"/>
      <c r="L116" s="813"/>
      <c r="M116" s="813"/>
      <c r="N116" s="813"/>
      <c r="O116" s="813"/>
      <c r="P116" s="813"/>
      <c r="Q116" s="813"/>
      <c r="R116" s="813"/>
      <c r="S116" s="813"/>
      <c r="T116" s="813"/>
      <c r="U116" s="813"/>
      <c r="V116" s="813"/>
      <c r="W116" s="813"/>
      <c r="X116" s="813"/>
      <c r="Y116" s="813"/>
      <c r="Z116" s="814"/>
      <c r="AA116" s="773" t="s">
        <v>64</v>
      </c>
      <c r="AB116" s="774"/>
      <c r="AC116" s="774"/>
      <c r="AD116" s="774"/>
      <c r="AE116" s="775"/>
      <c r="AF116" s="776" t="s">
        <v>64</v>
      </c>
      <c r="AG116" s="774"/>
      <c r="AH116" s="774"/>
      <c r="AI116" s="774"/>
      <c r="AJ116" s="775"/>
      <c r="AK116" s="776" t="s">
        <v>64</v>
      </c>
      <c r="AL116" s="774"/>
      <c r="AM116" s="774"/>
      <c r="AN116" s="774"/>
      <c r="AO116" s="775"/>
      <c r="AP116" s="815" t="s">
        <v>64</v>
      </c>
      <c r="AQ116" s="816"/>
      <c r="AR116" s="816"/>
      <c r="AS116" s="816"/>
      <c r="AT116" s="817"/>
      <c r="AU116" s="926"/>
      <c r="AV116" s="927"/>
      <c r="AW116" s="927"/>
      <c r="AX116" s="927"/>
      <c r="AY116" s="927"/>
      <c r="AZ116" s="903" t="s">
        <v>390</v>
      </c>
      <c r="BA116" s="904"/>
      <c r="BB116" s="904"/>
      <c r="BC116" s="904"/>
      <c r="BD116" s="904"/>
      <c r="BE116" s="904"/>
      <c r="BF116" s="904"/>
      <c r="BG116" s="904"/>
      <c r="BH116" s="904"/>
      <c r="BI116" s="904"/>
      <c r="BJ116" s="904"/>
      <c r="BK116" s="904"/>
      <c r="BL116" s="904"/>
      <c r="BM116" s="904"/>
      <c r="BN116" s="904"/>
      <c r="BO116" s="904"/>
      <c r="BP116" s="905"/>
      <c r="BQ116" s="810" t="s">
        <v>64</v>
      </c>
      <c r="BR116" s="811"/>
      <c r="BS116" s="811"/>
      <c r="BT116" s="811"/>
      <c r="BU116" s="811"/>
      <c r="BV116" s="811" t="s">
        <v>64</v>
      </c>
      <c r="BW116" s="811"/>
      <c r="BX116" s="811"/>
      <c r="BY116" s="811"/>
      <c r="BZ116" s="811"/>
      <c r="CA116" s="811" t="s">
        <v>64</v>
      </c>
      <c r="CB116" s="811"/>
      <c r="CC116" s="811"/>
      <c r="CD116" s="811"/>
      <c r="CE116" s="811"/>
      <c r="CF116" s="866" t="s">
        <v>64</v>
      </c>
      <c r="CG116" s="867"/>
      <c r="CH116" s="867"/>
      <c r="CI116" s="867"/>
      <c r="CJ116" s="867"/>
      <c r="CK116" s="921"/>
      <c r="CL116" s="879"/>
      <c r="CM116" s="809" t="s">
        <v>391</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64</v>
      </c>
      <c r="DH116" s="774"/>
      <c r="DI116" s="774"/>
      <c r="DJ116" s="774"/>
      <c r="DK116" s="775"/>
      <c r="DL116" s="776" t="s">
        <v>64</v>
      </c>
      <c r="DM116" s="774"/>
      <c r="DN116" s="774"/>
      <c r="DO116" s="774"/>
      <c r="DP116" s="775"/>
      <c r="DQ116" s="776" t="s">
        <v>64</v>
      </c>
      <c r="DR116" s="774"/>
      <c r="DS116" s="774"/>
      <c r="DT116" s="774"/>
      <c r="DU116" s="775"/>
      <c r="DV116" s="815" t="s">
        <v>64</v>
      </c>
      <c r="DW116" s="816"/>
      <c r="DX116" s="816"/>
      <c r="DY116" s="816"/>
      <c r="DZ116" s="817"/>
    </row>
    <row r="117" spans="1:130" s="89" customFormat="1" ht="26.25" customHeight="1" x14ac:dyDescent="0.2">
      <c r="A117" s="889" t="s">
        <v>121</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48" t="s">
        <v>392</v>
      </c>
      <c r="Z117" s="891"/>
      <c r="AA117" s="896">
        <v>451244</v>
      </c>
      <c r="AB117" s="897"/>
      <c r="AC117" s="897"/>
      <c r="AD117" s="897"/>
      <c r="AE117" s="898"/>
      <c r="AF117" s="899">
        <v>452132</v>
      </c>
      <c r="AG117" s="897"/>
      <c r="AH117" s="897"/>
      <c r="AI117" s="897"/>
      <c r="AJ117" s="898"/>
      <c r="AK117" s="899">
        <v>454910</v>
      </c>
      <c r="AL117" s="897"/>
      <c r="AM117" s="897"/>
      <c r="AN117" s="897"/>
      <c r="AO117" s="898"/>
      <c r="AP117" s="900"/>
      <c r="AQ117" s="901"/>
      <c r="AR117" s="901"/>
      <c r="AS117" s="901"/>
      <c r="AT117" s="902"/>
      <c r="AU117" s="926"/>
      <c r="AV117" s="927"/>
      <c r="AW117" s="927"/>
      <c r="AX117" s="927"/>
      <c r="AY117" s="927"/>
      <c r="AZ117" s="854" t="s">
        <v>393</v>
      </c>
      <c r="BA117" s="855"/>
      <c r="BB117" s="855"/>
      <c r="BC117" s="855"/>
      <c r="BD117" s="855"/>
      <c r="BE117" s="855"/>
      <c r="BF117" s="855"/>
      <c r="BG117" s="855"/>
      <c r="BH117" s="855"/>
      <c r="BI117" s="855"/>
      <c r="BJ117" s="855"/>
      <c r="BK117" s="855"/>
      <c r="BL117" s="855"/>
      <c r="BM117" s="855"/>
      <c r="BN117" s="855"/>
      <c r="BO117" s="855"/>
      <c r="BP117" s="856"/>
      <c r="BQ117" s="810" t="s">
        <v>64</v>
      </c>
      <c r="BR117" s="811"/>
      <c r="BS117" s="811"/>
      <c r="BT117" s="811"/>
      <c r="BU117" s="811"/>
      <c r="BV117" s="811" t="s">
        <v>64</v>
      </c>
      <c r="BW117" s="811"/>
      <c r="BX117" s="811"/>
      <c r="BY117" s="811"/>
      <c r="BZ117" s="811"/>
      <c r="CA117" s="811" t="s">
        <v>64</v>
      </c>
      <c r="CB117" s="811"/>
      <c r="CC117" s="811"/>
      <c r="CD117" s="811"/>
      <c r="CE117" s="811"/>
      <c r="CF117" s="866" t="s">
        <v>64</v>
      </c>
      <c r="CG117" s="867"/>
      <c r="CH117" s="867"/>
      <c r="CI117" s="867"/>
      <c r="CJ117" s="867"/>
      <c r="CK117" s="921"/>
      <c r="CL117" s="879"/>
      <c r="CM117" s="809" t="s">
        <v>394</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64</v>
      </c>
      <c r="DH117" s="774"/>
      <c r="DI117" s="774"/>
      <c r="DJ117" s="774"/>
      <c r="DK117" s="775"/>
      <c r="DL117" s="776" t="s">
        <v>64</v>
      </c>
      <c r="DM117" s="774"/>
      <c r="DN117" s="774"/>
      <c r="DO117" s="774"/>
      <c r="DP117" s="775"/>
      <c r="DQ117" s="776" t="s">
        <v>64</v>
      </c>
      <c r="DR117" s="774"/>
      <c r="DS117" s="774"/>
      <c r="DT117" s="774"/>
      <c r="DU117" s="775"/>
      <c r="DV117" s="815" t="s">
        <v>64</v>
      </c>
      <c r="DW117" s="816"/>
      <c r="DX117" s="816"/>
      <c r="DY117" s="816"/>
      <c r="DZ117" s="817"/>
    </row>
    <row r="118" spans="1:130" s="89" customFormat="1" ht="26.25" customHeight="1" x14ac:dyDescent="0.2">
      <c r="A118" s="889" t="s">
        <v>367</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364</v>
      </c>
      <c r="AB118" s="890"/>
      <c r="AC118" s="890"/>
      <c r="AD118" s="890"/>
      <c r="AE118" s="891"/>
      <c r="AF118" s="892" t="s">
        <v>365</v>
      </c>
      <c r="AG118" s="890"/>
      <c r="AH118" s="890"/>
      <c r="AI118" s="890"/>
      <c r="AJ118" s="891"/>
      <c r="AK118" s="892" t="s">
        <v>240</v>
      </c>
      <c r="AL118" s="890"/>
      <c r="AM118" s="890"/>
      <c r="AN118" s="890"/>
      <c r="AO118" s="891"/>
      <c r="AP118" s="893" t="s">
        <v>366</v>
      </c>
      <c r="AQ118" s="894"/>
      <c r="AR118" s="894"/>
      <c r="AS118" s="894"/>
      <c r="AT118" s="895"/>
      <c r="AU118" s="926"/>
      <c r="AV118" s="927"/>
      <c r="AW118" s="927"/>
      <c r="AX118" s="927"/>
      <c r="AY118" s="927"/>
      <c r="AZ118" s="812" t="s">
        <v>395</v>
      </c>
      <c r="BA118" s="813"/>
      <c r="BB118" s="813"/>
      <c r="BC118" s="813"/>
      <c r="BD118" s="813"/>
      <c r="BE118" s="813"/>
      <c r="BF118" s="813"/>
      <c r="BG118" s="813"/>
      <c r="BH118" s="813"/>
      <c r="BI118" s="813"/>
      <c r="BJ118" s="813"/>
      <c r="BK118" s="813"/>
      <c r="BL118" s="813"/>
      <c r="BM118" s="813"/>
      <c r="BN118" s="813"/>
      <c r="BO118" s="813"/>
      <c r="BP118" s="814"/>
      <c r="BQ118" s="850" t="s">
        <v>64</v>
      </c>
      <c r="BR118" s="851"/>
      <c r="BS118" s="851"/>
      <c r="BT118" s="851"/>
      <c r="BU118" s="851"/>
      <c r="BV118" s="851" t="s">
        <v>64</v>
      </c>
      <c r="BW118" s="851"/>
      <c r="BX118" s="851"/>
      <c r="BY118" s="851"/>
      <c r="BZ118" s="851"/>
      <c r="CA118" s="851" t="s">
        <v>64</v>
      </c>
      <c r="CB118" s="851"/>
      <c r="CC118" s="851"/>
      <c r="CD118" s="851"/>
      <c r="CE118" s="851"/>
      <c r="CF118" s="866" t="s">
        <v>64</v>
      </c>
      <c r="CG118" s="867"/>
      <c r="CH118" s="867"/>
      <c r="CI118" s="867"/>
      <c r="CJ118" s="867"/>
      <c r="CK118" s="921"/>
      <c r="CL118" s="879"/>
      <c r="CM118" s="809" t="s">
        <v>396</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64</v>
      </c>
      <c r="DH118" s="774"/>
      <c r="DI118" s="774"/>
      <c r="DJ118" s="774"/>
      <c r="DK118" s="775"/>
      <c r="DL118" s="776" t="s">
        <v>64</v>
      </c>
      <c r="DM118" s="774"/>
      <c r="DN118" s="774"/>
      <c r="DO118" s="774"/>
      <c r="DP118" s="775"/>
      <c r="DQ118" s="776" t="s">
        <v>64</v>
      </c>
      <c r="DR118" s="774"/>
      <c r="DS118" s="774"/>
      <c r="DT118" s="774"/>
      <c r="DU118" s="775"/>
      <c r="DV118" s="815" t="s">
        <v>64</v>
      </c>
      <c r="DW118" s="816"/>
      <c r="DX118" s="816"/>
      <c r="DY118" s="816"/>
      <c r="DZ118" s="817"/>
    </row>
    <row r="119" spans="1:130" s="89" customFormat="1" ht="26.25" customHeight="1" x14ac:dyDescent="0.2">
      <c r="A119" s="876" t="s">
        <v>371</v>
      </c>
      <c r="B119" s="877"/>
      <c r="C119" s="834" t="s">
        <v>372</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882" t="s">
        <v>64</v>
      </c>
      <c r="AB119" s="883"/>
      <c r="AC119" s="883"/>
      <c r="AD119" s="883"/>
      <c r="AE119" s="884"/>
      <c r="AF119" s="885" t="s">
        <v>64</v>
      </c>
      <c r="AG119" s="883"/>
      <c r="AH119" s="883"/>
      <c r="AI119" s="883"/>
      <c r="AJ119" s="884"/>
      <c r="AK119" s="885" t="s">
        <v>64</v>
      </c>
      <c r="AL119" s="883"/>
      <c r="AM119" s="883"/>
      <c r="AN119" s="883"/>
      <c r="AO119" s="884"/>
      <c r="AP119" s="886" t="s">
        <v>64</v>
      </c>
      <c r="AQ119" s="887"/>
      <c r="AR119" s="887"/>
      <c r="AS119" s="887"/>
      <c r="AT119" s="888"/>
      <c r="AU119" s="928"/>
      <c r="AV119" s="929"/>
      <c r="AW119" s="929"/>
      <c r="AX119" s="929"/>
      <c r="AY119" s="929"/>
      <c r="AZ119" s="110" t="s">
        <v>121</v>
      </c>
      <c r="BA119" s="110"/>
      <c r="BB119" s="110"/>
      <c r="BC119" s="110"/>
      <c r="BD119" s="110"/>
      <c r="BE119" s="110"/>
      <c r="BF119" s="110"/>
      <c r="BG119" s="110"/>
      <c r="BH119" s="110"/>
      <c r="BI119" s="110"/>
      <c r="BJ119" s="110"/>
      <c r="BK119" s="110"/>
      <c r="BL119" s="110"/>
      <c r="BM119" s="110"/>
      <c r="BN119" s="110"/>
      <c r="BO119" s="848" t="s">
        <v>397</v>
      </c>
      <c r="BP119" s="849"/>
      <c r="BQ119" s="850">
        <v>4360346</v>
      </c>
      <c r="BR119" s="851"/>
      <c r="BS119" s="851"/>
      <c r="BT119" s="851"/>
      <c r="BU119" s="851"/>
      <c r="BV119" s="851">
        <v>4132202</v>
      </c>
      <c r="BW119" s="851"/>
      <c r="BX119" s="851"/>
      <c r="BY119" s="851"/>
      <c r="BZ119" s="851"/>
      <c r="CA119" s="851">
        <v>3879613</v>
      </c>
      <c r="CB119" s="851"/>
      <c r="CC119" s="851"/>
      <c r="CD119" s="851"/>
      <c r="CE119" s="851"/>
      <c r="CF119" s="742"/>
      <c r="CG119" s="743"/>
      <c r="CH119" s="743"/>
      <c r="CI119" s="743"/>
      <c r="CJ119" s="847"/>
      <c r="CK119" s="922"/>
      <c r="CL119" s="881"/>
      <c r="CM119" s="812" t="s">
        <v>398</v>
      </c>
      <c r="CN119" s="813"/>
      <c r="CO119" s="813"/>
      <c r="CP119" s="813"/>
      <c r="CQ119" s="813"/>
      <c r="CR119" s="813"/>
      <c r="CS119" s="813"/>
      <c r="CT119" s="813"/>
      <c r="CU119" s="813"/>
      <c r="CV119" s="813"/>
      <c r="CW119" s="813"/>
      <c r="CX119" s="813"/>
      <c r="CY119" s="813"/>
      <c r="CZ119" s="813"/>
      <c r="DA119" s="813"/>
      <c r="DB119" s="813"/>
      <c r="DC119" s="813"/>
      <c r="DD119" s="813"/>
      <c r="DE119" s="813"/>
      <c r="DF119" s="814"/>
      <c r="DG119" s="757">
        <v>10000</v>
      </c>
      <c r="DH119" s="758"/>
      <c r="DI119" s="758"/>
      <c r="DJ119" s="758"/>
      <c r="DK119" s="759"/>
      <c r="DL119" s="760" t="s">
        <v>64</v>
      </c>
      <c r="DM119" s="758"/>
      <c r="DN119" s="758"/>
      <c r="DO119" s="758"/>
      <c r="DP119" s="759"/>
      <c r="DQ119" s="760" t="s">
        <v>64</v>
      </c>
      <c r="DR119" s="758"/>
      <c r="DS119" s="758"/>
      <c r="DT119" s="758"/>
      <c r="DU119" s="759"/>
      <c r="DV119" s="822" t="s">
        <v>64</v>
      </c>
      <c r="DW119" s="823"/>
      <c r="DX119" s="823"/>
      <c r="DY119" s="823"/>
      <c r="DZ119" s="824"/>
    </row>
    <row r="120" spans="1:130" s="89" customFormat="1" ht="26.25" customHeight="1" x14ac:dyDescent="0.2">
      <c r="A120" s="878"/>
      <c r="B120" s="879"/>
      <c r="C120" s="809" t="s">
        <v>375</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64</v>
      </c>
      <c r="AB120" s="774"/>
      <c r="AC120" s="774"/>
      <c r="AD120" s="774"/>
      <c r="AE120" s="775"/>
      <c r="AF120" s="776" t="s">
        <v>64</v>
      </c>
      <c r="AG120" s="774"/>
      <c r="AH120" s="774"/>
      <c r="AI120" s="774"/>
      <c r="AJ120" s="775"/>
      <c r="AK120" s="776" t="s">
        <v>64</v>
      </c>
      <c r="AL120" s="774"/>
      <c r="AM120" s="774"/>
      <c r="AN120" s="774"/>
      <c r="AO120" s="775"/>
      <c r="AP120" s="815" t="s">
        <v>64</v>
      </c>
      <c r="AQ120" s="816"/>
      <c r="AR120" s="816"/>
      <c r="AS120" s="816"/>
      <c r="AT120" s="817"/>
      <c r="AU120" s="868" t="s">
        <v>399</v>
      </c>
      <c r="AV120" s="869"/>
      <c r="AW120" s="869"/>
      <c r="AX120" s="869"/>
      <c r="AY120" s="870"/>
      <c r="AZ120" s="834" t="s">
        <v>400</v>
      </c>
      <c r="BA120" s="802"/>
      <c r="BB120" s="802"/>
      <c r="BC120" s="802"/>
      <c r="BD120" s="802"/>
      <c r="BE120" s="802"/>
      <c r="BF120" s="802"/>
      <c r="BG120" s="802"/>
      <c r="BH120" s="802"/>
      <c r="BI120" s="802"/>
      <c r="BJ120" s="802"/>
      <c r="BK120" s="802"/>
      <c r="BL120" s="802"/>
      <c r="BM120" s="802"/>
      <c r="BN120" s="802"/>
      <c r="BO120" s="802"/>
      <c r="BP120" s="803"/>
      <c r="BQ120" s="835">
        <v>2057158</v>
      </c>
      <c r="BR120" s="819"/>
      <c r="BS120" s="819"/>
      <c r="BT120" s="819"/>
      <c r="BU120" s="819"/>
      <c r="BV120" s="819">
        <v>2341990</v>
      </c>
      <c r="BW120" s="819"/>
      <c r="BX120" s="819"/>
      <c r="BY120" s="819"/>
      <c r="BZ120" s="819"/>
      <c r="CA120" s="819">
        <v>2907743</v>
      </c>
      <c r="CB120" s="819"/>
      <c r="CC120" s="819"/>
      <c r="CD120" s="819"/>
      <c r="CE120" s="819"/>
      <c r="CF120" s="857">
        <v>134.1</v>
      </c>
      <c r="CG120" s="858"/>
      <c r="CH120" s="858"/>
      <c r="CI120" s="858"/>
      <c r="CJ120" s="858"/>
      <c r="CK120" s="859" t="s">
        <v>401</v>
      </c>
      <c r="CL120" s="826"/>
      <c r="CM120" s="826"/>
      <c r="CN120" s="826"/>
      <c r="CO120" s="827"/>
      <c r="CP120" s="863" t="s">
        <v>340</v>
      </c>
      <c r="CQ120" s="864"/>
      <c r="CR120" s="864"/>
      <c r="CS120" s="864"/>
      <c r="CT120" s="864"/>
      <c r="CU120" s="864"/>
      <c r="CV120" s="864"/>
      <c r="CW120" s="864"/>
      <c r="CX120" s="864"/>
      <c r="CY120" s="864"/>
      <c r="CZ120" s="864"/>
      <c r="DA120" s="864"/>
      <c r="DB120" s="864"/>
      <c r="DC120" s="864"/>
      <c r="DD120" s="864"/>
      <c r="DE120" s="864"/>
      <c r="DF120" s="865"/>
      <c r="DG120" s="835">
        <v>397301</v>
      </c>
      <c r="DH120" s="819"/>
      <c r="DI120" s="819"/>
      <c r="DJ120" s="819"/>
      <c r="DK120" s="819"/>
      <c r="DL120" s="819">
        <v>363836</v>
      </c>
      <c r="DM120" s="819"/>
      <c r="DN120" s="819"/>
      <c r="DO120" s="819"/>
      <c r="DP120" s="819"/>
      <c r="DQ120" s="819">
        <v>362417</v>
      </c>
      <c r="DR120" s="819"/>
      <c r="DS120" s="819"/>
      <c r="DT120" s="819"/>
      <c r="DU120" s="819"/>
      <c r="DV120" s="820">
        <v>16.7</v>
      </c>
      <c r="DW120" s="820"/>
      <c r="DX120" s="820"/>
      <c r="DY120" s="820"/>
      <c r="DZ120" s="821"/>
    </row>
    <row r="121" spans="1:130" s="89" customFormat="1" ht="26.25" customHeight="1" x14ac:dyDescent="0.2">
      <c r="A121" s="878"/>
      <c r="B121" s="879"/>
      <c r="C121" s="854" t="s">
        <v>402</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73" t="s">
        <v>64</v>
      </c>
      <c r="AB121" s="774"/>
      <c r="AC121" s="774"/>
      <c r="AD121" s="774"/>
      <c r="AE121" s="775"/>
      <c r="AF121" s="776" t="s">
        <v>64</v>
      </c>
      <c r="AG121" s="774"/>
      <c r="AH121" s="774"/>
      <c r="AI121" s="774"/>
      <c r="AJ121" s="775"/>
      <c r="AK121" s="776" t="s">
        <v>64</v>
      </c>
      <c r="AL121" s="774"/>
      <c r="AM121" s="774"/>
      <c r="AN121" s="774"/>
      <c r="AO121" s="775"/>
      <c r="AP121" s="815" t="s">
        <v>64</v>
      </c>
      <c r="AQ121" s="816"/>
      <c r="AR121" s="816"/>
      <c r="AS121" s="816"/>
      <c r="AT121" s="817"/>
      <c r="AU121" s="871"/>
      <c r="AV121" s="872"/>
      <c r="AW121" s="872"/>
      <c r="AX121" s="872"/>
      <c r="AY121" s="873"/>
      <c r="AZ121" s="809" t="s">
        <v>403</v>
      </c>
      <c r="BA121" s="746"/>
      <c r="BB121" s="746"/>
      <c r="BC121" s="746"/>
      <c r="BD121" s="746"/>
      <c r="BE121" s="746"/>
      <c r="BF121" s="746"/>
      <c r="BG121" s="746"/>
      <c r="BH121" s="746"/>
      <c r="BI121" s="746"/>
      <c r="BJ121" s="746"/>
      <c r="BK121" s="746"/>
      <c r="BL121" s="746"/>
      <c r="BM121" s="746"/>
      <c r="BN121" s="746"/>
      <c r="BO121" s="746"/>
      <c r="BP121" s="747"/>
      <c r="BQ121" s="810" t="s">
        <v>64</v>
      </c>
      <c r="BR121" s="811"/>
      <c r="BS121" s="811"/>
      <c r="BT121" s="811"/>
      <c r="BU121" s="811"/>
      <c r="BV121" s="811" t="s">
        <v>64</v>
      </c>
      <c r="BW121" s="811"/>
      <c r="BX121" s="811"/>
      <c r="BY121" s="811"/>
      <c r="BZ121" s="811"/>
      <c r="CA121" s="811" t="s">
        <v>64</v>
      </c>
      <c r="CB121" s="811"/>
      <c r="CC121" s="811"/>
      <c r="CD121" s="811"/>
      <c r="CE121" s="811"/>
      <c r="CF121" s="866" t="s">
        <v>64</v>
      </c>
      <c r="CG121" s="867"/>
      <c r="CH121" s="867"/>
      <c r="CI121" s="867"/>
      <c r="CJ121" s="867"/>
      <c r="CK121" s="860"/>
      <c r="CL121" s="829"/>
      <c r="CM121" s="829"/>
      <c r="CN121" s="829"/>
      <c r="CO121" s="830"/>
      <c r="CP121" s="838" t="s">
        <v>338</v>
      </c>
      <c r="CQ121" s="839"/>
      <c r="CR121" s="839"/>
      <c r="CS121" s="839"/>
      <c r="CT121" s="839"/>
      <c r="CU121" s="839"/>
      <c r="CV121" s="839"/>
      <c r="CW121" s="839"/>
      <c r="CX121" s="839"/>
      <c r="CY121" s="839"/>
      <c r="CZ121" s="839"/>
      <c r="DA121" s="839"/>
      <c r="DB121" s="839"/>
      <c r="DC121" s="839"/>
      <c r="DD121" s="839"/>
      <c r="DE121" s="839"/>
      <c r="DF121" s="840"/>
      <c r="DG121" s="810">
        <v>430656</v>
      </c>
      <c r="DH121" s="811"/>
      <c r="DI121" s="811"/>
      <c r="DJ121" s="811"/>
      <c r="DK121" s="811"/>
      <c r="DL121" s="811">
        <v>394433</v>
      </c>
      <c r="DM121" s="811"/>
      <c r="DN121" s="811"/>
      <c r="DO121" s="811"/>
      <c r="DP121" s="811"/>
      <c r="DQ121" s="811">
        <v>354574</v>
      </c>
      <c r="DR121" s="811"/>
      <c r="DS121" s="811"/>
      <c r="DT121" s="811"/>
      <c r="DU121" s="811"/>
      <c r="DV121" s="788">
        <v>16.399999999999999</v>
      </c>
      <c r="DW121" s="788"/>
      <c r="DX121" s="788"/>
      <c r="DY121" s="788"/>
      <c r="DZ121" s="789"/>
    </row>
    <row r="122" spans="1:130" s="89" customFormat="1" ht="26.25" customHeight="1" x14ac:dyDescent="0.2">
      <c r="A122" s="878"/>
      <c r="B122" s="879"/>
      <c r="C122" s="809" t="s">
        <v>385</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64</v>
      </c>
      <c r="AB122" s="774"/>
      <c r="AC122" s="774"/>
      <c r="AD122" s="774"/>
      <c r="AE122" s="775"/>
      <c r="AF122" s="776" t="s">
        <v>64</v>
      </c>
      <c r="AG122" s="774"/>
      <c r="AH122" s="774"/>
      <c r="AI122" s="774"/>
      <c r="AJ122" s="775"/>
      <c r="AK122" s="776" t="s">
        <v>64</v>
      </c>
      <c r="AL122" s="774"/>
      <c r="AM122" s="774"/>
      <c r="AN122" s="774"/>
      <c r="AO122" s="775"/>
      <c r="AP122" s="815" t="s">
        <v>64</v>
      </c>
      <c r="AQ122" s="816"/>
      <c r="AR122" s="816"/>
      <c r="AS122" s="816"/>
      <c r="AT122" s="817"/>
      <c r="AU122" s="871"/>
      <c r="AV122" s="872"/>
      <c r="AW122" s="872"/>
      <c r="AX122" s="872"/>
      <c r="AY122" s="873"/>
      <c r="AZ122" s="812" t="s">
        <v>404</v>
      </c>
      <c r="BA122" s="813"/>
      <c r="BB122" s="813"/>
      <c r="BC122" s="813"/>
      <c r="BD122" s="813"/>
      <c r="BE122" s="813"/>
      <c r="BF122" s="813"/>
      <c r="BG122" s="813"/>
      <c r="BH122" s="813"/>
      <c r="BI122" s="813"/>
      <c r="BJ122" s="813"/>
      <c r="BK122" s="813"/>
      <c r="BL122" s="813"/>
      <c r="BM122" s="813"/>
      <c r="BN122" s="813"/>
      <c r="BO122" s="813"/>
      <c r="BP122" s="814"/>
      <c r="BQ122" s="850">
        <v>2859242</v>
      </c>
      <c r="BR122" s="851"/>
      <c r="BS122" s="851"/>
      <c r="BT122" s="851"/>
      <c r="BU122" s="851"/>
      <c r="BV122" s="851">
        <v>2715355</v>
      </c>
      <c r="BW122" s="851"/>
      <c r="BX122" s="851"/>
      <c r="BY122" s="851"/>
      <c r="BZ122" s="851"/>
      <c r="CA122" s="851">
        <v>2554724</v>
      </c>
      <c r="CB122" s="851"/>
      <c r="CC122" s="851"/>
      <c r="CD122" s="851"/>
      <c r="CE122" s="851"/>
      <c r="CF122" s="852">
        <v>117.8</v>
      </c>
      <c r="CG122" s="853"/>
      <c r="CH122" s="853"/>
      <c r="CI122" s="853"/>
      <c r="CJ122" s="853"/>
      <c r="CK122" s="860"/>
      <c r="CL122" s="829"/>
      <c r="CM122" s="829"/>
      <c r="CN122" s="829"/>
      <c r="CO122" s="830"/>
      <c r="CP122" s="838" t="s">
        <v>336</v>
      </c>
      <c r="CQ122" s="839"/>
      <c r="CR122" s="839"/>
      <c r="CS122" s="839"/>
      <c r="CT122" s="839"/>
      <c r="CU122" s="839"/>
      <c r="CV122" s="839"/>
      <c r="CW122" s="839"/>
      <c r="CX122" s="839"/>
      <c r="CY122" s="839"/>
      <c r="CZ122" s="839"/>
      <c r="DA122" s="839"/>
      <c r="DB122" s="839"/>
      <c r="DC122" s="839"/>
      <c r="DD122" s="839"/>
      <c r="DE122" s="839"/>
      <c r="DF122" s="840"/>
      <c r="DG122" s="810" t="s">
        <v>64</v>
      </c>
      <c r="DH122" s="811"/>
      <c r="DI122" s="811"/>
      <c r="DJ122" s="811"/>
      <c r="DK122" s="811"/>
      <c r="DL122" s="811" t="s">
        <v>64</v>
      </c>
      <c r="DM122" s="811"/>
      <c r="DN122" s="811"/>
      <c r="DO122" s="811"/>
      <c r="DP122" s="811"/>
      <c r="DQ122" s="811" t="s">
        <v>64</v>
      </c>
      <c r="DR122" s="811"/>
      <c r="DS122" s="811"/>
      <c r="DT122" s="811"/>
      <c r="DU122" s="811"/>
      <c r="DV122" s="788" t="s">
        <v>64</v>
      </c>
      <c r="DW122" s="788"/>
      <c r="DX122" s="788"/>
      <c r="DY122" s="788"/>
      <c r="DZ122" s="789"/>
    </row>
    <row r="123" spans="1:130" s="89" customFormat="1" ht="26.25" customHeight="1" x14ac:dyDescent="0.2">
      <c r="A123" s="878"/>
      <c r="B123" s="879"/>
      <c r="C123" s="809" t="s">
        <v>391</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64</v>
      </c>
      <c r="AB123" s="774"/>
      <c r="AC123" s="774"/>
      <c r="AD123" s="774"/>
      <c r="AE123" s="775"/>
      <c r="AF123" s="776" t="s">
        <v>64</v>
      </c>
      <c r="AG123" s="774"/>
      <c r="AH123" s="774"/>
      <c r="AI123" s="774"/>
      <c r="AJ123" s="775"/>
      <c r="AK123" s="776" t="s">
        <v>64</v>
      </c>
      <c r="AL123" s="774"/>
      <c r="AM123" s="774"/>
      <c r="AN123" s="774"/>
      <c r="AO123" s="775"/>
      <c r="AP123" s="815" t="s">
        <v>64</v>
      </c>
      <c r="AQ123" s="816"/>
      <c r="AR123" s="816"/>
      <c r="AS123" s="816"/>
      <c r="AT123" s="817"/>
      <c r="AU123" s="874"/>
      <c r="AV123" s="875"/>
      <c r="AW123" s="875"/>
      <c r="AX123" s="875"/>
      <c r="AY123" s="875"/>
      <c r="AZ123" s="110" t="s">
        <v>121</v>
      </c>
      <c r="BA123" s="110"/>
      <c r="BB123" s="110"/>
      <c r="BC123" s="110"/>
      <c r="BD123" s="110"/>
      <c r="BE123" s="110"/>
      <c r="BF123" s="110"/>
      <c r="BG123" s="110"/>
      <c r="BH123" s="110"/>
      <c r="BI123" s="110"/>
      <c r="BJ123" s="110"/>
      <c r="BK123" s="110"/>
      <c r="BL123" s="110"/>
      <c r="BM123" s="110"/>
      <c r="BN123" s="110"/>
      <c r="BO123" s="848" t="s">
        <v>405</v>
      </c>
      <c r="BP123" s="849"/>
      <c r="BQ123" s="845">
        <v>4916400</v>
      </c>
      <c r="BR123" s="846"/>
      <c r="BS123" s="846"/>
      <c r="BT123" s="846"/>
      <c r="BU123" s="846"/>
      <c r="BV123" s="846">
        <v>5057345</v>
      </c>
      <c r="BW123" s="846"/>
      <c r="BX123" s="846"/>
      <c r="BY123" s="846"/>
      <c r="BZ123" s="846"/>
      <c r="CA123" s="846">
        <v>5462467</v>
      </c>
      <c r="CB123" s="846"/>
      <c r="CC123" s="846"/>
      <c r="CD123" s="846"/>
      <c r="CE123" s="846"/>
      <c r="CF123" s="742"/>
      <c r="CG123" s="743"/>
      <c r="CH123" s="743"/>
      <c r="CI123" s="743"/>
      <c r="CJ123" s="847"/>
      <c r="CK123" s="860"/>
      <c r="CL123" s="829"/>
      <c r="CM123" s="829"/>
      <c r="CN123" s="829"/>
      <c r="CO123" s="830"/>
      <c r="CP123" s="838" t="s">
        <v>337</v>
      </c>
      <c r="CQ123" s="839"/>
      <c r="CR123" s="839"/>
      <c r="CS123" s="839"/>
      <c r="CT123" s="839"/>
      <c r="CU123" s="839"/>
      <c r="CV123" s="839"/>
      <c r="CW123" s="839"/>
      <c r="CX123" s="839"/>
      <c r="CY123" s="839"/>
      <c r="CZ123" s="839"/>
      <c r="DA123" s="839"/>
      <c r="DB123" s="839"/>
      <c r="DC123" s="839"/>
      <c r="DD123" s="839"/>
      <c r="DE123" s="839"/>
      <c r="DF123" s="840"/>
      <c r="DG123" s="773" t="s">
        <v>64</v>
      </c>
      <c r="DH123" s="774"/>
      <c r="DI123" s="774"/>
      <c r="DJ123" s="774"/>
      <c r="DK123" s="775"/>
      <c r="DL123" s="776" t="s">
        <v>64</v>
      </c>
      <c r="DM123" s="774"/>
      <c r="DN123" s="774"/>
      <c r="DO123" s="774"/>
      <c r="DP123" s="775"/>
      <c r="DQ123" s="776" t="s">
        <v>64</v>
      </c>
      <c r="DR123" s="774"/>
      <c r="DS123" s="774"/>
      <c r="DT123" s="774"/>
      <c r="DU123" s="775"/>
      <c r="DV123" s="815" t="s">
        <v>64</v>
      </c>
      <c r="DW123" s="816"/>
      <c r="DX123" s="816"/>
      <c r="DY123" s="816"/>
      <c r="DZ123" s="817"/>
    </row>
    <row r="124" spans="1:130" s="89" customFormat="1" ht="26.25" customHeight="1" thickBot="1" x14ac:dyDescent="0.25">
      <c r="A124" s="878"/>
      <c r="B124" s="879"/>
      <c r="C124" s="809" t="s">
        <v>394</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64</v>
      </c>
      <c r="AB124" s="774"/>
      <c r="AC124" s="774"/>
      <c r="AD124" s="774"/>
      <c r="AE124" s="775"/>
      <c r="AF124" s="776" t="s">
        <v>64</v>
      </c>
      <c r="AG124" s="774"/>
      <c r="AH124" s="774"/>
      <c r="AI124" s="774"/>
      <c r="AJ124" s="775"/>
      <c r="AK124" s="776" t="s">
        <v>64</v>
      </c>
      <c r="AL124" s="774"/>
      <c r="AM124" s="774"/>
      <c r="AN124" s="774"/>
      <c r="AO124" s="775"/>
      <c r="AP124" s="815" t="s">
        <v>64</v>
      </c>
      <c r="AQ124" s="816"/>
      <c r="AR124" s="816"/>
      <c r="AS124" s="816"/>
      <c r="AT124" s="817"/>
      <c r="AU124" s="841" t="s">
        <v>406</v>
      </c>
      <c r="AV124" s="842"/>
      <c r="AW124" s="842"/>
      <c r="AX124" s="842"/>
      <c r="AY124" s="842"/>
      <c r="AZ124" s="842"/>
      <c r="BA124" s="842"/>
      <c r="BB124" s="842"/>
      <c r="BC124" s="842"/>
      <c r="BD124" s="842"/>
      <c r="BE124" s="842"/>
      <c r="BF124" s="842"/>
      <c r="BG124" s="842"/>
      <c r="BH124" s="842"/>
      <c r="BI124" s="842"/>
      <c r="BJ124" s="842"/>
      <c r="BK124" s="842"/>
      <c r="BL124" s="842"/>
      <c r="BM124" s="842"/>
      <c r="BN124" s="842"/>
      <c r="BO124" s="842"/>
      <c r="BP124" s="843"/>
      <c r="BQ124" s="844" t="s">
        <v>64</v>
      </c>
      <c r="BR124" s="836"/>
      <c r="BS124" s="836"/>
      <c r="BT124" s="836"/>
      <c r="BU124" s="836"/>
      <c r="BV124" s="836" t="s">
        <v>64</v>
      </c>
      <c r="BW124" s="836"/>
      <c r="BX124" s="836"/>
      <c r="BY124" s="836"/>
      <c r="BZ124" s="836"/>
      <c r="CA124" s="836" t="s">
        <v>64</v>
      </c>
      <c r="CB124" s="836"/>
      <c r="CC124" s="836"/>
      <c r="CD124" s="836"/>
      <c r="CE124" s="836"/>
      <c r="CF124" s="720"/>
      <c r="CG124" s="721"/>
      <c r="CH124" s="721"/>
      <c r="CI124" s="721"/>
      <c r="CJ124" s="837"/>
      <c r="CK124" s="861"/>
      <c r="CL124" s="861"/>
      <c r="CM124" s="861"/>
      <c r="CN124" s="861"/>
      <c r="CO124" s="862"/>
      <c r="CP124" s="838" t="s">
        <v>407</v>
      </c>
      <c r="CQ124" s="839"/>
      <c r="CR124" s="839"/>
      <c r="CS124" s="839"/>
      <c r="CT124" s="839"/>
      <c r="CU124" s="839"/>
      <c r="CV124" s="839"/>
      <c r="CW124" s="839"/>
      <c r="CX124" s="839"/>
      <c r="CY124" s="839"/>
      <c r="CZ124" s="839"/>
      <c r="DA124" s="839"/>
      <c r="DB124" s="839"/>
      <c r="DC124" s="839"/>
      <c r="DD124" s="839"/>
      <c r="DE124" s="839"/>
      <c r="DF124" s="840"/>
      <c r="DG124" s="757" t="s">
        <v>64</v>
      </c>
      <c r="DH124" s="758"/>
      <c r="DI124" s="758"/>
      <c r="DJ124" s="758"/>
      <c r="DK124" s="759"/>
      <c r="DL124" s="760" t="s">
        <v>64</v>
      </c>
      <c r="DM124" s="758"/>
      <c r="DN124" s="758"/>
      <c r="DO124" s="758"/>
      <c r="DP124" s="759"/>
      <c r="DQ124" s="760" t="s">
        <v>64</v>
      </c>
      <c r="DR124" s="758"/>
      <c r="DS124" s="758"/>
      <c r="DT124" s="758"/>
      <c r="DU124" s="759"/>
      <c r="DV124" s="822" t="s">
        <v>64</v>
      </c>
      <c r="DW124" s="823"/>
      <c r="DX124" s="823"/>
      <c r="DY124" s="823"/>
      <c r="DZ124" s="824"/>
    </row>
    <row r="125" spans="1:130" s="89" customFormat="1" ht="26.25" customHeight="1" x14ac:dyDescent="0.2">
      <c r="A125" s="878"/>
      <c r="B125" s="879"/>
      <c r="C125" s="809" t="s">
        <v>396</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64</v>
      </c>
      <c r="AB125" s="774"/>
      <c r="AC125" s="774"/>
      <c r="AD125" s="774"/>
      <c r="AE125" s="775"/>
      <c r="AF125" s="776" t="s">
        <v>64</v>
      </c>
      <c r="AG125" s="774"/>
      <c r="AH125" s="774"/>
      <c r="AI125" s="774"/>
      <c r="AJ125" s="775"/>
      <c r="AK125" s="776" t="s">
        <v>64</v>
      </c>
      <c r="AL125" s="774"/>
      <c r="AM125" s="774"/>
      <c r="AN125" s="774"/>
      <c r="AO125" s="775"/>
      <c r="AP125" s="815" t="s">
        <v>64</v>
      </c>
      <c r="AQ125" s="816"/>
      <c r="AR125" s="816"/>
      <c r="AS125" s="816"/>
      <c r="AT125" s="817"/>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5" t="s">
        <v>408</v>
      </c>
      <c r="CL125" s="826"/>
      <c r="CM125" s="826"/>
      <c r="CN125" s="826"/>
      <c r="CO125" s="827"/>
      <c r="CP125" s="834" t="s">
        <v>409</v>
      </c>
      <c r="CQ125" s="802"/>
      <c r="CR125" s="802"/>
      <c r="CS125" s="802"/>
      <c r="CT125" s="802"/>
      <c r="CU125" s="802"/>
      <c r="CV125" s="802"/>
      <c r="CW125" s="802"/>
      <c r="CX125" s="802"/>
      <c r="CY125" s="802"/>
      <c r="CZ125" s="802"/>
      <c r="DA125" s="802"/>
      <c r="DB125" s="802"/>
      <c r="DC125" s="802"/>
      <c r="DD125" s="802"/>
      <c r="DE125" s="802"/>
      <c r="DF125" s="803"/>
      <c r="DG125" s="835" t="s">
        <v>64</v>
      </c>
      <c r="DH125" s="819"/>
      <c r="DI125" s="819"/>
      <c r="DJ125" s="819"/>
      <c r="DK125" s="819"/>
      <c r="DL125" s="819" t="s">
        <v>64</v>
      </c>
      <c r="DM125" s="819"/>
      <c r="DN125" s="819"/>
      <c r="DO125" s="819"/>
      <c r="DP125" s="819"/>
      <c r="DQ125" s="819" t="s">
        <v>64</v>
      </c>
      <c r="DR125" s="819"/>
      <c r="DS125" s="819"/>
      <c r="DT125" s="819"/>
      <c r="DU125" s="819"/>
      <c r="DV125" s="820" t="s">
        <v>64</v>
      </c>
      <c r="DW125" s="820"/>
      <c r="DX125" s="820"/>
      <c r="DY125" s="820"/>
      <c r="DZ125" s="821"/>
    </row>
    <row r="126" spans="1:130" s="89" customFormat="1" ht="26.25" customHeight="1" thickBot="1" x14ac:dyDescent="0.25">
      <c r="A126" s="878"/>
      <c r="B126" s="879"/>
      <c r="C126" s="809" t="s">
        <v>398</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64</v>
      </c>
      <c r="AB126" s="774"/>
      <c r="AC126" s="774"/>
      <c r="AD126" s="774"/>
      <c r="AE126" s="775"/>
      <c r="AF126" s="776" t="s">
        <v>64</v>
      </c>
      <c r="AG126" s="774"/>
      <c r="AH126" s="774"/>
      <c r="AI126" s="774"/>
      <c r="AJ126" s="775"/>
      <c r="AK126" s="776" t="s">
        <v>64</v>
      </c>
      <c r="AL126" s="774"/>
      <c r="AM126" s="774"/>
      <c r="AN126" s="774"/>
      <c r="AO126" s="775"/>
      <c r="AP126" s="815" t="s">
        <v>64</v>
      </c>
      <c r="AQ126" s="816"/>
      <c r="AR126" s="816"/>
      <c r="AS126" s="816"/>
      <c r="AT126" s="817"/>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8"/>
      <c r="CL126" s="829"/>
      <c r="CM126" s="829"/>
      <c r="CN126" s="829"/>
      <c r="CO126" s="830"/>
      <c r="CP126" s="809" t="s">
        <v>410</v>
      </c>
      <c r="CQ126" s="746"/>
      <c r="CR126" s="746"/>
      <c r="CS126" s="746"/>
      <c r="CT126" s="746"/>
      <c r="CU126" s="746"/>
      <c r="CV126" s="746"/>
      <c r="CW126" s="746"/>
      <c r="CX126" s="746"/>
      <c r="CY126" s="746"/>
      <c r="CZ126" s="746"/>
      <c r="DA126" s="746"/>
      <c r="DB126" s="746"/>
      <c r="DC126" s="746"/>
      <c r="DD126" s="746"/>
      <c r="DE126" s="746"/>
      <c r="DF126" s="747"/>
      <c r="DG126" s="810" t="s">
        <v>64</v>
      </c>
      <c r="DH126" s="811"/>
      <c r="DI126" s="811"/>
      <c r="DJ126" s="811"/>
      <c r="DK126" s="811"/>
      <c r="DL126" s="811" t="s">
        <v>64</v>
      </c>
      <c r="DM126" s="811"/>
      <c r="DN126" s="811"/>
      <c r="DO126" s="811"/>
      <c r="DP126" s="811"/>
      <c r="DQ126" s="811" t="s">
        <v>64</v>
      </c>
      <c r="DR126" s="811"/>
      <c r="DS126" s="811"/>
      <c r="DT126" s="811"/>
      <c r="DU126" s="811"/>
      <c r="DV126" s="788" t="s">
        <v>64</v>
      </c>
      <c r="DW126" s="788"/>
      <c r="DX126" s="788"/>
      <c r="DY126" s="788"/>
      <c r="DZ126" s="789"/>
    </row>
    <row r="127" spans="1:130" s="89" customFormat="1" ht="26.25" customHeight="1" x14ac:dyDescent="0.2">
      <c r="A127" s="880"/>
      <c r="B127" s="881"/>
      <c r="C127" s="812" t="s">
        <v>411</v>
      </c>
      <c r="D127" s="813"/>
      <c r="E127" s="813"/>
      <c r="F127" s="813"/>
      <c r="G127" s="813"/>
      <c r="H127" s="813"/>
      <c r="I127" s="813"/>
      <c r="J127" s="813"/>
      <c r="K127" s="813"/>
      <c r="L127" s="813"/>
      <c r="M127" s="813"/>
      <c r="N127" s="813"/>
      <c r="O127" s="813"/>
      <c r="P127" s="813"/>
      <c r="Q127" s="813"/>
      <c r="R127" s="813"/>
      <c r="S127" s="813"/>
      <c r="T127" s="813"/>
      <c r="U127" s="813"/>
      <c r="V127" s="813"/>
      <c r="W127" s="813"/>
      <c r="X127" s="813"/>
      <c r="Y127" s="813"/>
      <c r="Z127" s="814"/>
      <c r="AA127" s="773">
        <v>1326</v>
      </c>
      <c r="AB127" s="774"/>
      <c r="AC127" s="774"/>
      <c r="AD127" s="774"/>
      <c r="AE127" s="775"/>
      <c r="AF127" s="776">
        <v>51</v>
      </c>
      <c r="AG127" s="774"/>
      <c r="AH127" s="774"/>
      <c r="AI127" s="774"/>
      <c r="AJ127" s="775"/>
      <c r="AK127" s="776">
        <v>47</v>
      </c>
      <c r="AL127" s="774"/>
      <c r="AM127" s="774"/>
      <c r="AN127" s="774"/>
      <c r="AO127" s="775"/>
      <c r="AP127" s="815">
        <v>0</v>
      </c>
      <c r="AQ127" s="816"/>
      <c r="AR127" s="816"/>
      <c r="AS127" s="816"/>
      <c r="AT127" s="817"/>
      <c r="AU127" s="91"/>
      <c r="AV127" s="91"/>
      <c r="AW127" s="91"/>
      <c r="AX127" s="818" t="s">
        <v>412</v>
      </c>
      <c r="AY127" s="806"/>
      <c r="AZ127" s="806"/>
      <c r="BA127" s="806"/>
      <c r="BB127" s="806"/>
      <c r="BC127" s="806"/>
      <c r="BD127" s="806"/>
      <c r="BE127" s="807"/>
      <c r="BF127" s="805" t="s">
        <v>413</v>
      </c>
      <c r="BG127" s="806"/>
      <c r="BH127" s="806"/>
      <c r="BI127" s="806"/>
      <c r="BJ127" s="806"/>
      <c r="BK127" s="806"/>
      <c r="BL127" s="807"/>
      <c r="BM127" s="805" t="s">
        <v>414</v>
      </c>
      <c r="BN127" s="806"/>
      <c r="BO127" s="806"/>
      <c r="BP127" s="806"/>
      <c r="BQ127" s="806"/>
      <c r="BR127" s="806"/>
      <c r="BS127" s="807"/>
      <c r="BT127" s="805" t="s">
        <v>415</v>
      </c>
      <c r="BU127" s="806"/>
      <c r="BV127" s="806"/>
      <c r="BW127" s="806"/>
      <c r="BX127" s="806"/>
      <c r="BY127" s="806"/>
      <c r="BZ127" s="808"/>
      <c r="CA127" s="91"/>
      <c r="CB127" s="91"/>
      <c r="CC127" s="91"/>
      <c r="CD127" s="114"/>
      <c r="CE127" s="114"/>
      <c r="CF127" s="114"/>
      <c r="CG127" s="91"/>
      <c r="CH127" s="91"/>
      <c r="CI127" s="91"/>
      <c r="CJ127" s="113"/>
      <c r="CK127" s="828"/>
      <c r="CL127" s="829"/>
      <c r="CM127" s="829"/>
      <c r="CN127" s="829"/>
      <c r="CO127" s="830"/>
      <c r="CP127" s="809" t="s">
        <v>416</v>
      </c>
      <c r="CQ127" s="746"/>
      <c r="CR127" s="746"/>
      <c r="CS127" s="746"/>
      <c r="CT127" s="746"/>
      <c r="CU127" s="746"/>
      <c r="CV127" s="746"/>
      <c r="CW127" s="746"/>
      <c r="CX127" s="746"/>
      <c r="CY127" s="746"/>
      <c r="CZ127" s="746"/>
      <c r="DA127" s="746"/>
      <c r="DB127" s="746"/>
      <c r="DC127" s="746"/>
      <c r="DD127" s="746"/>
      <c r="DE127" s="746"/>
      <c r="DF127" s="747"/>
      <c r="DG127" s="810" t="s">
        <v>64</v>
      </c>
      <c r="DH127" s="811"/>
      <c r="DI127" s="811"/>
      <c r="DJ127" s="811"/>
      <c r="DK127" s="811"/>
      <c r="DL127" s="811" t="s">
        <v>64</v>
      </c>
      <c r="DM127" s="811"/>
      <c r="DN127" s="811"/>
      <c r="DO127" s="811"/>
      <c r="DP127" s="811"/>
      <c r="DQ127" s="811" t="s">
        <v>64</v>
      </c>
      <c r="DR127" s="811"/>
      <c r="DS127" s="811"/>
      <c r="DT127" s="811"/>
      <c r="DU127" s="811"/>
      <c r="DV127" s="788" t="s">
        <v>64</v>
      </c>
      <c r="DW127" s="788"/>
      <c r="DX127" s="788"/>
      <c r="DY127" s="788"/>
      <c r="DZ127" s="789"/>
    </row>
    <row r="128" spans="1:130" s="89" customFormat="1" ht="26.25" customHeight="1" thickBot="1" x14ac:dyDescent="0.25">
      <c r="A128" s="790" t="s">
        <v>417</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418</v>
      </c>
      <c r="X128" s="792"/>
      <c r="Y128" s="792"/>
      <c r="Z128" s="793"/>
      <c r="AA128" s="794" t="s">
        <v>64</v>
      </c>
      <c r="AB128" s="795"/>
      <c r="AC128" s="795"/>
      <c r="AD128" s="795"/>
      <c r="AE128" s="796"/>
      <c r="AF128" s="797" t="s">
        <v>64</v>
      </c>
      <c r="AG128" s="795"/>
      <c r="AH128" s="795"/>
      <c r="AI128" s="795"/>
      <c r="AJ128" s="796"/>
      <c r="AK128" s="797" t="s">
        <v>64</v>
      </c>
      <c r="AL128" s="795"/>
      <c r="AM128" s="795"/>
      <c r="AN128" s="795"/>
      <c r="AO128" s="796"/>
      <c r="AP128" s="798"/>
      <c r="AQ128" s="799"/>
      <c r="AR128" s="799"/>
      <c r="AS128" s="799"/>
      <c r="AT128" s="800"/>
      <c r="AU128" s="91"/>
      <c r="AV128" s="91"/>
      <c r="AW128" s="91"/>
      <c r="AX128" s="801" t="s">
        <v>419</v>
      </c>
      <c r="AY128" s="802"/>
      <c r="AZ128" s="802"/>
      <c r="BA128" s="802"/>
      <c r="BB128" s="802"/>
      <c r="BC128" s="802"/>
      <c r="BD128" s="802"/>
      <c r="BE128" s="803"/>
      <c r="BF128" s="780" t="s">
        <v>64</v>
      </c>
      <c r="BG128" s="781"/>
      <c r="BH128" s="781"/>
      <c r="BI128" s="781"/>
      <c r="BJ128" s="781"/>
      <c r="BK128" s="781"/>
      <c r="BL128" s="804"/>
      <c r="BM128" s="780">
        <v>15</v>
      </c>
      <c r="BN128" s="781"/>
      <c r="BO128" s="781"/>
      <c r="BP128" s="781"/>
      <c r="BQ128" s="781"/>
      <c r="BR128" s="781"/>
      <c r="BS128" s="804"/>
      <c r="BT128" s="780">
        <v>20</v>
      </c>
      <c r="BU128" s="781"/>
      <c r="BV128" s="781"/>
      <c r="BW128" s="781"/>
      <c r="BX128" s="781"/>
      <c r="BY128" s="781"/>
      <c r="BZ128" s="782"/>
      <c r="CA128" s="114"/>
      <c r="CB128" s="114"/>
      <c r="CC128" s="114"/>
      <c r="CD128" s="114"/>
      <c r="CE128" s="114"/>
      <c r="CF128" s="114"/>
      <c r="CG128" s="91"/>
      <c r="CH128" s="91"/>
      <c r="CI128" s="91"/>
      <c r="CJ128" s="113"/>
      <c r="CK128" s="831"/>
      <c r="CL128" s="832"/>
      <c r="CM128" s="832"/>
      <c r="CN128" s="832"/>
      <c r="CO128" s="833"/>
      <c r="CP128" s="783" t="s">
        <v>420</v>
      </c>
      <c r="CQ128" s="724"/>
      <c r="CR128" s="724"/>
      <c r="CS128" s="724"/>
      <c r="CT128" s="724"/>
      <c r="CU128" s="724"/>
      <c r="CV128" s="724"/>
      <c r="CW128" s="724"/>
      <c r="CX128" s="724"/>
      <c r="CY128" s="724"/>
      <c r="CZ128" s="724"/>
      <c r="DA128" s="724"/>
      <c r="DB128" s="724"/>
      <c r="DC128" s="724"/>
      <c r="DD128" s="724"/>
      <c r="DE128" s="724"/>
      <c r="DF128" s="725"/>
      <c r="DG128" s="784" t="s">
        <v>64</v>
      </c>
      <c r="DH128" s="785"/>
      <c r="DI128" s="785"/>
      <c r="DJ128" s="785"/>
      <c r="DK128" s="785"/>
      <c r="DL128" s="785" t="s">
        <v>64</v>
      </c>
      <c r="DM128" s="785"/>
      <c r="DN128" s="785"/>
      <c r="DO128" s="785"/>
      <c r="DP128" s="785"/>
      <c r="DQ128" s="785" t="s">
        <v>64</v>
      </c>
      <c r="DR128" s="785"/>
      <c r="DS128" s="785"/>
      <c r="DT128" s="785"/>
      <c r="DU128" s="785"/>
      <c r="DV128" s="786" t="s">
        <v>64</v>
      </c>
      <c r="DW128" s="786"/>
      <c r="DX128" s="786"/>
      <c r="DY128" s="786"/>
      <c r="DZ128" s="787"/>
    </row>
    <row r="129" spans="1:131" s="89" customFormat="1" ht="26.25" customHeight="1" x14ac:dyDescent="0.2">
      <c r="A129" s="768" t="s">
        <v>44</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421</v>
      </c>
      <c r="X129" s="771"/>
      <c r="Y129" s="771"/>
      <c r="Z129" s="772"/>
      <c r="AA129" s="773">
        <v>2338289</v>
      </c>
      <c r="AB129" s="774"/>
      <c r="AC129" s="774"/>
      <c r="AD129" s="774"/>
      <c r="AE129" s="775"/>
      <c r="AF129" s="776">
        <v>2523567</v>
      </c>
      <c r="AG129" s="774"/>
      <c r="AH129" s="774"/>
      <c r="AI129" s="774"/>
      <c r="AJ129" s="775"/>
      <c r="AK129" s="776">
        <v>2504028</v>
      </c>
      <c r="AL129" s="774"/>
      <c r="AM129" s="774"/>
      <c r="AN129" s="774"/>
      <c r="AO129" s="775"/>
      <c r="AP129" s="777"/>
      <c r="AQ129" s="778"/>
      <c r="AR129" s="778"/>
      <c r="AS129" s="778"/>
      <c r="AT129" s="779"/>
      <c r="AU129" s="92"/>
      <c r="AV129" s="92"/>
      <c r="AW129" s="92"/>
      <c r="AX129" s="745" t="s">
        <v>422</v>
      </c>
      <c r="AY129" s="746"/>
      <c r="AZ129" s="746"/>
      <c r="BA129" s="746"/>
      <c r="BB129" s="746"/>
      <c r="BC129" s="746"/>
      <c r="BD129" s="746"/>
      <c r="BE129" s="747"/>
      <c r="BF129" s="764" t="s">
        <v>64</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68" t="s">
        <v>423</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424</v>
      </c>
      <c r="X130" s="771"/>
      <c r="Y130" s="771"/>
      <c r="Z130" s="772"/>
      <c r="AA130" s="773">
        <v>326712</v>
      </c>
      <c r="AB130" s="774"/>
      <c r="AC130" s="774"/>
      <c r="AD130" s="774"/>
      <c r="AE130" s="775"/>
      <c r="AF130" s="776">
        <v>329092</v>
      </c>
      <c r="AG130" s="774"/>
      <c r="AH130" s="774"/>
      <c r="AI130" s="774"/>
      <c r="AJ130" s="775"/>
      <c r="AK130" s="776">
        <v>335546</v>
      </c>
      <c r="AL130" s="774"/>
      <c r="AM130" s="774"/>
      <c r="AN130" s="774"/>
      <c r="AO130" s="775"/>
      <c r="AP130" s="777"/>
      <c r="AQ130" s="778"/>
      <c r="AR130" s="778"/>
      <c r="AS130" s="778"/>
      <c r="AT130" s="779"/>
      <c r="AU130" s="92"/>
      <c r="AV130" s="92"/>
      <c r="AW130" s="92"/>
      <c r="AX130" s="745" t="s">
        <v>425</v>
      </c>
      <c r="AY130" s="746"/>
      <c r="AZ130" s="746"/>
      <c r="BA130" s="746"/>
      <c r="BB130" s="746"/>
      <c r="BC130" s="746"/>
      <c r="BD130" s="746"/>
      <c r="BE130" s="747"/>
      <c r="BF130" s="748">
        <v>5.7</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426</v>
      </c>
      <c r="X131" s="755"/>
      <c r="Y131" s="755"/>
      <c r="Z131" s="756"/>
      <c r="AA131" s="757">
        <v>2011577</v>
      </c>
      <c r="AB131" s="758"/>
      <c r="AC131" s="758"/>
      <c r="AD131" s="758"/>
      <c r="AE131" s="759"/>
      <c r="AF131" s="760">
        <v>2194475</v>
      </c>
      <c r="AG131" s="758"/>
      <c r="AH131" s="758"/>
      <c r="AI131" s="758"/>
      <c r="AJ131" s="759"/>
      <c r="AK131" s="760">
        <v>2168482</v>
      </c>
      <c r="AL131" s="758"/>
      <c r="AM131" s="758"/>
      <c r="AN131" s="758"/>
      <c r="AO131" s="759"/>
      <c r="AP131" s="761"/>
      <c r="AQ131" s="762"/>
      <c r="AR131" s="762"/>
      <c r="AS131" s="762"/>
      <c r="AT131" s="763"/>
      <c r="AU131" s="92"/>
      <c r="AV131" s="92"/>
      <c r="AW131" s="92"/>
      <c r="AX131" s="723" t="s">
        <v>427</v>
      </c>
      <c r="AY131" s="724"/>
      <c r="AZ131" s="724"/>
      <c r="BA131" s="724"/>
      <c r="BB131" s="724"/>
      <c r="BC131" s="724"/>
      <c r="BD131" s="724"/>
      <c r="BE131" s="725"/>
      <c r="BF131" s="726" t="s">
        <v>64</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2" t="s">
        <v>428</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429</v>
      </c>
      <c r="W132" s="736"/>
      <c r="X132" s="736"/>
      <c r="Y132" s="736"/>
      <c r="Z132" s="737"/>
      <c r="AA132" s="738">
        <v>6.1907647580000003</v>
      </c>
      <c r="AB132" s="739"/>
      <c r="AC132" s="739"/>
      <c r="AD132" s="739"/>
      <c r="AE132" s="740"/>
      <c r="AF132" s="741">
        <v>5.6068080059999996</v>
      </c>
      <c r="AG132" s="739"/>
      <c r="AH132" s="739"/>
      <c r="AI132" s="739"/>
      <c r="AJ132" s="740"/>
      <c r="AK132" s="741">
        <v>5.5044957720000003</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430</v>
      </c>
      <c r="W133" s="715"/>
      <c r="X133" s="715"/>
      <c r="Y133" s="715"/>
      <c r="Z133" s="716"/>
      <c r="AA133" s="717">
        <v>7</v>
      </c>
      <c r="AB133" s="718"/>
      <c r="AC133" s="718"/>
      <c r="AD133" s="718"/>
      <c r="AE133" s="719"/>
      <c r="AF133" s="717">
        <v>6.1</v>
      </c>
      <c r="AG133" s="718"/>
      <c r="AH133" s="718"/>
      <c r="AI133" s="718"/>
      <c r="AJ133" s="719"/>
      <c r="AK133" s="717">
        <v>5.7</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U4+P7LxvE3Mu5Xo4Ir4N47z39YcPLHiRf+sCzlt3KkuHuLkqkRazrSaL9VybBCv3/+T6rgc13GjmWH76jya/eg==" saltValue="FTuysgMl9RjLo0HwoxvYI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PwupmtH7FEq0e/VUSwmDSXl4v8kkk0Bj7EwOHy1o8BXBXrhESpf9wkWOYNTWnrpYEGLwSQKNMq+RoHZ6NK0kvg==" saltValue="krxwszAg7psnNHaQjiS3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N0ByvlBx4lrD2Nj/jX7HQMKvGO9xvyP6OfpDWH4G3SbhlndTO21qQohAPFxi80ij5dQgu1ZMUyxA4u9ro7DMg==" saltValue="ZrEEryiKA5LJplK6kmxZ5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431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432</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22" t="s">
        <v>433</v>
      </c>
      <c r="AP7" s="129"/>
      <c r="AQ7" s="130" t="s">
        <v>434</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23"/>
      <c r="AP8" s="135" t="s">
        <v>435</v>
      </c>
      <c r="AQ8" s="136" t="s">
        <v>436</v>
      </c>
      <c r="AR8" s="137" t="s">
        <v>437</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4" t="s">
        <v>438</v>
      </c>
      <c r="AL9" s="1125"/>
      <c r="AM9" s="1125"/>
      <c r="AN9" s="1126"/>
      <c r="AO9" s="138">
        <v>758763</v>
      </c>
      <c r="AP9" s="138">
        <v>196012</v>
      </c>
      <c r="AQ9" s="139">
        <v>239803</v>
      </c>
      <c r="AR9" s="140">
        <v>-18.3</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4" t="s">
        <v>439</v>
      </c>
      <c r="AL10" s="1125"/>
      <c r="AM10" s="1125"/>
      <c r="AN10" s="1126"/>
      <c r="AO10" s="141">
        <v>58027</v>
      </c>
      <c r="AP10" s="141">
        <v>14990</v>
      </c>
      <c r="AQ10" s="142">
        <v>35073</v>
      </c>
      <c r="AR10" s="143">
        <v>-57.3</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4" t="s">
        <v>440</v>
      </c>
      <c r="AL11" s="1125"/>
      <c r="AM11" s="1125"/>
      <c r="AN11" s="1126"/>
      <c r="AO11" s="141" t="s">
        <v>335</v>
      </c>
      <c r="AP11" s="141" t="s">
        <v>335</v>
      </c>
      <c r="AQ11" s="142">
        <v>3640</v>
      </c>
      <c r="AR11" s="143" t="s">
        <v>335</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4" t="s">
        <v>441</v>
      </c>
      <c r="AL12" s="1125"/>
      <c r="AM12" s="1125"/>
      <c r="AN12" s="1126"/>
      <c r="AO12" s="141" t="s">
        <v>335</v>
      </c>
      <c r="AP12" s="141" t="s">
        <v>335</v>
      </c>
      <c r="AQ12" s="142" t="s">
        <v>335</v>
      </c>
      <c r="AR12" s="143" t="s">
        <v>335</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4" t="s">
        <v>442</v>
      </c>
      <c r="AL13" s="1125"/>
      <c r="AM13" s="1125"/>
      <c r="AN13" s="1126"/>
      <c r="AO13" s="141">
        <v>36928</v>
      </c>
      <c r="AP13" s="141">
        <v>9540</v>
      </c>
      <c r="AQ13" s="142">
        <v>11407</v>
      </c>
      <c r="AR13" s="143">
        <v>-16.399999999999999</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4" t="s">
        <v>443</v>
      </c>
      <c r="AL14" s="1125"/>
      <c r="AM14" s="1125"/>
      <c r="AN14" s="1126"/>
      <c r="AO14" s="141">
        <v>9367</v>
      </c>
      <c r="AP14" s="141">
        <v>2420</v>
      </c>
      <c r="AQ14" s="142">
        <v>4585</v>
      </c>
      <c r="AR14" s="143">
        <v>-47.2</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7" t="s">
        <v>444</v>
      </c>
      <c r="AL15" s="1128"/>
      <c r="AM15" s="1128"/>
      <c r="AN15" s="1129"/>
      <c r="AO15" s="141">
        <v>-50660</v>
      </c>
      <c r="AP15" s="141">
        <v>-13087</v>
      </c>
      <c r="AQ15" s="142">
        <v>-18839</v>
      </c>
      <c r="AR15" s="143">
        <v>-30.5</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7" t="s">
        <v>121</v>
      </c>
      <c r="AL16" s="1128"/>
      <c r="AM16" s="1128"/>
      <c r="AN16" s="1129"/>
      <c r="AO16" s="141">
        <v>812425</v>
      </c>
      <c r="AP16" s="141">
        <v>209875</v>
      </c>
      <c r="AQ16" s="142">
        <v>275669</v>
      </c>
      <c r="AR16" s="143">
        <v>-23.9</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445</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446</v>
      </c>
      <c r="AP20" s="150" t="s">
        <v>447</v>
      </c>
      <c r="AQ20" s="151" t="s">
        <v>448</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0" t="s">
        <v>449</v>
      </c>
      <c r="AL21" s="1131"/>
      <c r="AM21" s="1131"/>
      <c r="AN21" s="1132"/>
      <c r="AO21" s="154">
        <v>18.86</v>
      </c>
      <c r="AP21" s="155">
        <v>23.86</v>
      </c>
      <c r="AQ21" s="156">
        <v>-5</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0" t="s">
        <v>450</v>
      </c>
      <c r="AL22" s="1131"/>
      <c r="AM22" s="1131"/>
      <c r="AN22" s="1132"/>
      <c r="AO22" s="159">
        <v>98.8</v>
      </c>
      <c r="AP22" s="160">
        <v>95.5</v>
      </c>
      <c r="AQ22" s="161">
        <v>3.3</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33" t="s">
        <v>451</v>
      </c>
      <c r="B26" s="1133"/>
      <c r="C26" s="1133"/>
      <c r="D26" s="1133"/>
      <c r="E26" s="1133"/>
      <c r="F26" s="1133"/>
      <c r="G26" s="1133"/>
      <c r="H26" s="1133"/>
      <c r="I26" s="1133"/>
      <c r="J26" s="1133"/>
      <c r="K26" s="1133"/>
      <c r="L26" s="1133"/>
      <c r="M26" s="1133"/>
      <c r="N26" s="1133"/>
      <c r="O26" s="1133"/>
      <c r="P26" s="1133"/>
      <c r="Q26" s="1133"/>
      <c r="R26" s="1133"/>
      <c r="S26" s="1133"/>
      <c r="T26" s="1133"/>
      <c r="U26" s="1133"/>
      <c r="V26" s="1133"/>
      <c r="W26" s="1133"/>
      <c r="X26" s="1133"/>
      <c r="Y26" s="1133"/>
      <c r="Z26" s="1133"/>
      <c r="AA26" s="1133"/>
      <c r="AB26" s="1133"/>
      <c r="AC26" s="1133"/>
      <c r="AD26" s="1133"/>
      <c r="AE26" s="1133"/>
      <c r="AF26" s="1133"/>
      <c r="AG26" s="1133"/>
      <c r="AH26" s="1133"/>
      <c r="AI26" s="1133"/>
      <c r="AJ26" s="1133"/>
      <c r="AK26" s="1133"/>
      <c r="AL26" s="1133"/>
      <c r="AM26" s="1133"/>
      <c r="AN26" s="1133"/>
      <c r="AO26" s="1133"/>
      <c r="AP26" s="1133"/>
      <c r="AQ26" s="1133"/>
      <c r="AR26" s="1133"/>
      <c r="AS26" s="1133"/>
      <c r="AT26" s="124"/>
    </row>
    <row r="27" spans="1:46" ht="13.2" x14ac:dyDescent="0.2">
      <c r="A27" s="166"/>
      <c r="AO27" s="119"/>
      <c r="AP27" s="119"/>
      <c r="AQ27" s="119"/>
      <c r="AR27" s="119"/>
      <c r="AS27" s="119"/>
      <c r="AT27" s="119"/>
    </row>
    <row r="28" spans="1:46" ht="16.2" x14ac:dyDescent="0.2">
      <c r="A28" s="120" t="s">
        <v>452</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453</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22" t="s">
        <v>433</v>
      </c>
      <c r="AP30" s="129"/>
      <c r="AQ30" s="130" t="s">
        <v>434</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23"/>
      <c r="AP31" s="135" t="s">
        <v>435</v>
      </c>
      <c r="AQ31" s="136" t="s">
        <v>436</v>
      </c>
      <c r="AR31" s="137" t="s">
        <v>437</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08" t="s">
        <v>454</v>
      </c>
      <c r="AL32" s="1109"/>
      <c r="AM32" s="1109"/>
      <c r="AN32" s="1110"/>
      <c r="AO32" s="169">
        <v>359266</v>
      </c>
      <c r="AP32" s="169">
        <v>92810</v>
      </c>
      <c r="AQ32" s="170">
        <v>162926</v>
      </c>
      <c r="AR32" s="171">
        <v>-43</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08" t="s">
        <v>455</v>
      </c>
      <c r="AL33" s="1109"/>
      <c r="AM33" s="1109"/>
      <c r="AN33" s="1110"/>
      <c r="AO33" s="169" t="s">
        <v>335</v>
      </c>
      <c r="AP33" s="169" t="s">
        <v>335</v>
      </c>
      <c r="AQ33" s="170" t="s">
        <v>335</v>
      </c>
      <c r="AR33" s="171" t="s">
        <v>335</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08" t="s">
        <v>456</v>
      </c>
      <c r="AL34" s="1109"/>
      <c r="AM34" s="1109"/>
      <c r="AN34" s="1110"/>
      <c r="AO34" s="169" t="s">
        <v>335</v>
      </c>
      <c r="AP34" s="169" t="s">
        <v>335</v>
      </c>
      <c r="AQ34" s="170">
        <v>4</v>
      </c>
      <c r="AR34" s="171" t="s">
        <v>335</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08" t="s">
        <v>457</v>
      </c>
      <c r="AL35" s="1109"/>
      <c r="AM35" s="1109"/>
      <c r="AN35" s="1110"/>
      <c r="AO35" s="169">
        <v>90060</v>
      </c>
      <c r="AP35" s="169">
        <v>23265</v>
      </c>
      <c r="AQ35" s="170">
        <v>33512</v>
      </c>
      <c r="AR35" s="171">
        <v>-30.6</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08" t="s">
        <v>458</v>
      </c>
      <c r="AL36" s="1109"/>
      <c r="AM36" s="1109"/>
      <c r="AN36" s="1110"/>
      <c r="AO36" s="169">
        <v>5537</v>
      </c>
      <c r="AP36" s="169">
        <v>1430</v>
      </c>
      <c r="AQ36" s="170">
        <v>2866</v>
      </c>
      <c r="AR36" s="171">
        <v>-50.1</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08" t="s">
        <v>459</v>
      </c>
      <c r="AL37" s="1109"/>
      <c r="AM37" s="1109"/>
      <c r="AN37" s="1110"/>
      <c r="AO37" s="169">
        <v>47</v>
      </c>
      <c r="AP37" s="169">
        <v>12</v>
      </c>
      <c r="AQ37" s="170">
        <v>1429</v>
      </c>
      <c r="AR37" s="171">
        <v>-99.2</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1" t="s">
        <v>460</v>
      </c>
      <c r="AL38" s="1112"/>
      <c r="AM38" s="1112"/>
      <c r="AN38" s="1113"/>
      <c r="AO38" s="172" t="s">
        <v>335</v>
      </c>
      <c r="AP38" s="172" t="s">
        <v>335</v>
      </c>
      <c r="AQ38" s="173">
        <v>30</v>
      </c>
      <c r="AR38" s="161" t="s">
        <v>335</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1" t="s">
        <v>461</v>
      </c>
      <c r="AL39" s="1112"/>
      <c r="AM39" s="1112"/>
      <c r="AN39" s="1113"/>
      <c r="AO39" s="169" t="s">
        <v>335</v>
      </c>
      <c r="AP39" s="169" t="s">
        <v>335</v>
      </c>
      <c r="AQ39" s="170">
        <v>-7390</v>
      </c>
      <c r="AR39" s="171" t="s">
        <v>335</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08" t="s">
        <v>462</v>
      </c>
      <c r="AL40" s="1109"/>
      <c r="AM40" s="1109"/>
      <c r="AN40" s="1110"/>
      <c r="AO40" s="169">
        <v>-335546</v>
      </c>
      <c r="AP40" s="169">
        <v>-86682</v>
      </c>
      <c r="AQ40" s="170">
        <v>-136323</v>
      </c>
      <c r="AR40" s="171">
        <v>-36.4</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14" t="s">
        <v>232</v>
      </c>
      <c r="AL41" s="1115"/>
      <c r="AM41" s="1115"/>
      <c r="AN41" s="1116"/>
      <c r="AO41" s="169">
        <v>119364</v>
      </c>
      <c r="AP41" s="169">
        <v>30835</v>
      </c>
      <c r="AQ41" s="170">
        <v>57054</v>
      </c>
      <c r="AR41" s="171">
        <v>-46</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t="s">
        <v>463</v>
      </c>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464</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465</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7" t="s">
        <v>433</v>
      </c>
      <c r="AN49" s="1119" t="s">
        <v>466</v>
      </c>
      <c r="AO49" s="1120"/>
      <c r="AP49" s="1120"/>
      <c r="AQ49" s="1120"/>
      <c r="AR49" s="1121"/>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8"/>
      <c r="AN50" s="185" t="s">
        <v>467</v>
      </c>
      <c r="AO50" s="186" t="s">
        <v>468</v>
      </c>
      <c r="AP50" s="187" t="s">
        <v>469</v>
      </c>
      <c r="AQ50" s="188" t="s">
        <v>470</v>
      </c>
      <c r="AR50" s="189" t="s">
        <v>471</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472</v>
      </c>
      <c r="AL51" s="182"/>
      <c r="AM51" s="190">
        <v>1144498</v>
      </c>
      <c r="AN51" s="191">
        <v>270056</v>
      </c>
      <c r="AO51" s="192">
        <v>94.4</v>
      </c>
      <c r="AP51" s="193">
        <v>271581</v>
      </c>
      <c r="AQ51" s="194">
        <v>-6.7</v>
      </c>
      <c r="AR51" s="195">
        <v>101.1</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473</v>
      </c>
      <c r="AM52" s="198">
        <v>551610</v>
      </c>
      <c r="AN52" s="199">
        <v>130158</v>
      </c>
      <c r="AO52" s="200">
        <v>71.3</v>
      </c>
      <c r="AP52" s="201">
        <v>117844</v>
      </c>
      <c r="AQ52" s="202">
        <v>-1</v>
      </c>
      <c r="AR52" s="203">
        <v>72.3</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474</v>
      </c>
      <c r="AL53" s="182"/>
      <c r="AM53" s="190">
        <v>709802</v>
      </c>
      <c r="AN53" s="191">
        <v>171037</v>
      </c>
      <c r="AO53" s="192">
        <v>-36.700000000000003</v>
      </c>
      <c r="AP53" s="193">
        <v>268375</v>
      </c>
      <c r="AQ53" s="194">
        <v>-1.2</v>
      </c>
      <c r="AR53" s="195">
        <v>-35.5</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473</v>
      </c>
      <c r="AM54" s="198">
        <v>180493</v>
      </c>
      <c r="AN54" s="199">
        <v>43492</v>
      </c>
      <c r="AO54" s="200">
        <v>-66.599999999999994</v>
      </c>
      <c r="AP54" s="201">
        <v>119602</v>
      </c>
      <c r="AQ54" s="202">
        <v>1.5</v>
      </c>
      <c r="AR54" s="203">
        <v>-68.099999999999994</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475</v>
      </c>
      <c r="AL55" s="182"/>
      <c r="AM55" s="190">
        <v>577397</v>
      </c>
      <c r="AN55" s="191">
        <v>142955</v>
      </c>
      <c r="AO55" s="192">
        <v>-16.399999999999999</v>
      </c>
      <c r="AP55" s="193">
        <v>301035</v>
      </c>
      <c r="AQ55" s="194">
        <v>12.2</v>
      </c>
      <c r="AR55" s="195">
        <v>-28.6</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473</v>
      </c>
      <c r="AM56" s="198">
        <v>286659</v>
      </c>
      <c r="AN56" s="199">
        <v>70973</v>
      </c>
      <c r="AO56" s="200">
        <v>63.2</v>
      </c>
      <c r="AP56" s="201">
        <v>154376</v>
      </c>
      <c r="AQ56" s="202">
        <v>29.1</v>
      </c>
      <c r="AR56" s="203">
        <v>34.1</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476</v>
      </c>
      <c r="AL57" s="182"/>
      <c r="AM57" s="190">
        <v>428108</v>
      </c>
      <c r="AN57" s="191">
        <v>107592</v>
      </c>
      <c r="AO57" s="192">
        <v>-24.7</v>
      </c>
      <c r="AP57" s="193">
        <v>277467</v>
      </c>
      <c r="AQ57" s="194">
        <v>-7.8</v>
      </c>
      <c r="AR57" s="195">
        <v>-16.899999999999999</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473</v>
      </c>
      <c r="AM58" s="198">
        <v>289875</v>
      </c>
      <c r="AN58" s="199">
        <v>72851</v>
      </c>
      <c r="AO58" s="200">
        <v>2.6</v>
      </c>
      <c r="AP58" s="201">
        <v>128378</v>
      </c>
      <c r="AQ58" s="202">
        <v>-16.8</v>
      </c>
      <c r="AR58" s="203">
        <v>19.399999999999999</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477</v>
      </c>
      <c r="AL59" s="182"/>
      <c r="AM59" s="190">
        <v>399428</v>
      </c>
      <c r="AN59" s="191">
        <v>103185</v>
      </c>
      <c r="AO59" s="192">
        <v>-4.0999999999999996</v>
      </c>
      <c r="AP59" s="193">
        <v>282256</v>
      </c>
      <c r="AQ59" s="194">
        <v>1.7</v>
      </c>
      <c r="AR59" s="195">
        <v>-5.8</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473</v>
      </c>
      <c r="AM60" s="198">
        <v>255480</v>
      </c>
      <c r="AN60" s="199">
        <v>65998</v>
      </c>
      <c r="AO60" s="200">
        <v>-9.4</v>
      </c>
      <c r="AP60" s="201">
        <v>145453</v>
      </c>
      <c r="AQ60" s="202">
        <v>13.3</v>
      </c>
      <c r="AR60" s="203">
        <v>-22.7</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478</v>
      </c>
      <c r="AL61" s="204"/>
      <c r="AM61" s="205">
        <v>651847</v>
      </c>
      <c r="AN61" s="206">
        <v>158965</v>
      </c>
      <c r="AO61" s="207">
        <v>2.5</v>
      </c>
      <c r="AP61" s="208">
        <v>280143</v>
      </c>
      <c r="AQ61" s="209">
        <v>-0.4</v>
      </c>
      <c r="AR61" s="195">
        <v>2.9</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473</v>
      </c>
      <c r="AM62" s="198">
        <v>312823</v>
      </c>
      <c r="AN62" s="199">
        <v>76694</v>
      </c>
      <c r="AO62" s="200">
        <v>12.2</v>
      </c>
      <c r="AP62" s="201">
        <v>133131</v>
      </c>
      <c r="AQ62" s="202">
        <v>5.2</v>
      </c>
      <c r="AR62" s="203">
        <v>7</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YWZKwAjFts1eCR+n8mzpnJGwDBfOPKg93hvZb7z2MRdEBJkMyk23K2zqv5nc7y6vtVMPKjAAEk9NFsuOjeIVcA==" saltValue="AfvRCy2B25DoVFU4Evl96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uONHPStnAsOkGWi7Ue90ObesUgE/+3hKTexWdXcJuihxVbNh1fWtegxsDbYoCuC1gHxQowc7SFgZA/daQzolcA==" saltValue="jnpUyhLzCFvfXqoCLxvw0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Low+FE6CO2AhfcxT7xVkl6TUoFuXYeOv77mYU1L0vNBfz7Ia3PbMCfEbYJ3a4Hg7M+O74TDp8F6aSeMFOw+Yg==" saltValue="W6Mr1eC66j25Qo/OfzhG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479</v>
      </c>
    </row>
    <row r="46" spans="2:10" ht="29.25" customHeight="1" thickBot="1" x14ac:dyDescent="0.25">
      <c r="B46" s="215" t="s">
        <v>24</v>
      </c>
      <c r="C46" s="216"/>
      <c r="D46" s="216"/>
      <c r="E46" s="217" t="s">
        <v>480</v>
      </c>
      <c r="F46" s="218" t="s">
        <v>3</v>
      </c>
      <c r="G46" s="219" t="s">
        <v>4</v>
      </c>
      <c r="H46" s="219" t="s">
        <v>5</v>
      </c>
      <c r="I46" s="219" t="s">
        <v>6</v>
      </c>
      <c r="J46" s="220" t="s">
        <v>7</v>
      </c>
    </row>
    <row r="47" spans="2:10" ht="57.75" customHeight="1" x14ac:dyDescent="0.2">
      <c r="B47" s="221"/>
      <c r="C47" s="1134" t="s">
        <v>481</v>
      </c>
      <c r="D47" s="1134"/>
      <c r="E47" s="1135"/>
      <c r="F47" s="222">
        <v>33.93</v>
      </c>
      <c r="G47" s="223">
        <v>43.63</v>
      </c>
      <c r="H47" s="223">
        <v>52.62</v>
      </c>
      <c r="I47" s="223">
        <v>48.77</v>
      </c>
      <c r="J47" s="224">
        <v>50.75</v>
      </c>
    </row>
    <row r="48" spans="2:10" ht="57.75" customHeight="1" x14ac:dyDescent="0.2">
      <c r="B48" s="225"/>
      <c r="C48" s="1136" t="s">
        <v>482</v>
      </c>
      <c r="D48" s="1136"/>
      <c r="E48" s="1137"/>
      <c r="F48" s="226">
        <v>15.01</v>
      </c>
      <c r="G48" s="227">
        <v>13.04</v>
      </c>
      <c r="H48" s="227">
        <v>14.06</v>
      </c>
      <c r="I48" s="227">
        <v>20.61</v>
      </c>
      <c r="J48" s="228">
        <v>13.8</v>
      </c>
    </row>
    <row r="49" spans="2:10" ht="57.75" customHeight="1" thickBot="1" x14ac:dyDescent="0.25">
      <c r="B49" s="229"/>
      <c r="C49" s="1138" t="s">
        <v>483</v>
      </c>
      <c r="D49" s="1138"/>
      <c r="E49" s="1139"/>
      <c r="F49" s="230" t="s">
        <v>484</v>
      </c>
      <c r="G49" s="231">
        <v>7.66</v>
      </c>
      <c r="H49" s="231">
        <v>13.89</v>
      </c>
      <c r="I49" s="231">
        <v>7.6</v>
      </c>
      <c r="J49" s="232" t="s">
        <v>485</v>
      </c>
    </row>
    <row r="50" spans="2:10" ht="13.2" x14ac:dyDescent="0.2"/>
  </sheetData>
  <sheetProtection algorithmName="SHA-512" hashValue="MoZA8ywiuIIZYeAhJgx5KeSo5SDwsgIHxkao4NFI6H6lmIcNl8kNte9MHjB8in7Kw76EHvCF8F5OmDagSwHuPA==" saltValue="uTBZpTjD/uDzvynpyIz0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479</v>
      </c>
      <c r="K32" s="233"/>
      <c r="L32" s="233"/>
      <c r="M32" s="233"/>
      <c r="N32" s="233"/>
      <c r="O32" s="233"/>
      <c r="P32" s="233"/>
    </row>
    <row r="33" spans="1:16" ht="39" customHeight="1" thickBot="1" x14ac:dyDescent="0.25">
      <c r="A33" s="233"/>
      <c r="B33" s="236" t="s">
        <v>486</v>
      </c>
      <c r="C33" s="237"/>
      <c r="D33" s="237"/>
      <c r="E33" s="238" t="s">
        <v>480</v>
      </c>
      <c r="F33" s="239" t="s">
        <v>3</v>
      </c>
      <c r="G33" s="240" t="s">
        <v>4</v>
      </c>
      <c r="H33" s="240" t="s">
        <v>5</v>
      </c>
      <c r="I33" s="240" t="s">
        <v>6</v>
      </c>
      <c r="J33" s="241" t="s">
        <v>7</v>
      </c>
      <c r="K33" s="233"/>
      <c r="L33" s="233"/>
      <c r="M33" s="233"/>
      <c r="N33" s="233"/>
      <c r="O33" s="233"/>
      <c r="P33" s="233"/>
    </row>
    <row r="34" spans="1:16" ht="39" customHeight="1" x14ac:dyDescent="0.2">
      <c r="A34" s="233"/>
      <c r="B34" s="242"/>
      <c r="C34" s="1146" t="s">
        <v>487</v>
      </c>
      <c r="D34" s="1146"/>
      <c r="E34" s="1147"/>
      <c r="F34" s="243">
        <v>15</v>
      </c>
      <c r="G34" s="244">
        <v>13.04</v>
      </c>
      <c r="H34" s="244">
        <v>14.06</v>
      </c>
      <c r="I34" s="244">
        <v>20.61</v>
      </c>
      <c r="J34" s="245">
        <v>13.79</v>
      </c>
      <c r="K34" s="233"/>
      <c r="L34" s="233"/>
      <c r="M34" s="233"/>
      <c r="N34" s="233"/>
      <c r="O34" s="233"/>
      <c r="P34" s="233"/>
    </row>
    <row r="35" spans="1:16" ht="39" customHeight="1" x14ac:dyDescent="0.2">
      <c r="A35" s="233"/>
      <c r="B35" s="246"/>
      <c r="C35" s="1140" t="s">
        <v>488</v>
      </c>
      <c r="D35" s="1141"/>
      <c r="E35" s="1142"/>
      <c r="F35" s="247">
        <v>2.78</v>
      </c>
      <c r="G35" s="248">
        <v>3.49</v>
      </c>
      <c r="H35" s="248">
        <v>3.36</v>
      </c>
      <c r="I35" s="248">
        <v>3.93</v>
      </c>
      <c r="J35" s="249">
        <v>2.2000000000000002</v>
      </c>
      <c r="K35" s="233"/>
      <c r="L35" s="233"/>
      <c r="M35" s="233"/>
      <c r="N35" s="233"/>
      <c r="O35" s="233"/>
      <c r="P35" s="233"/>
    </row>
    <row r="36" spans="1:16" ht="39" customHeight="1" x14ac:dyDescent="0.2">
      <c r="A36" s="233"/>
      <c r="B36" s="246"/>
      <c r="C36" s="1140" t="s">
        <v>489</v>
      </c>
      <c r="D36" s="1141"/>
      <c r="E36" s="1142"/>
      <c r="F36" s="247">
        <v>0.47</v>
      </c>
      <c r="G36" s="248">
        <v>0.87</v>
      </c>
      <c r="H36" s="248">
        <v>1.61</v>
      </c>
      <c r="I36" s="248">
        <v>0.5</v>
      </c>
      <c r="J36" s="249">
        <v>1.1599999999999999</v>
      </c>
      <c r="K36" s="233"/>
      <c r="L36" s="233"/>
      <c r="M36" s="233"/>
      <c r="N36" s="233"/>
      <c r="O36" s="233"/>
      <c r="P36" s="233"/>
    </row>
    <row r="37" spans="1:16" ht="39" customHeight="1" x14ac:dyDescent="0.2">
      <c r="A37" s="233"/>
      <c r="B37" s="246"/>
      <c r="C37" s="1140" t="s">
        <v>490</v>
      </c>
      <c r="D37" s="1141"/>
      <c r="E37" s="1142"/>
      <c r="F37" s="247">
        <v>0.15</v>
      </c>
      <c r="G37" s="248">
        <v>0.14000000000000001</v>
      </c>
      <c r="H37" s="248">
        <v>0.19</v>
      </c>
      <c r="I37" s="248">
        <v>0.16</v>
      </c>
      <c r="J37" s="249">
        <v>0.24</v>
      </c>
      <c r="K37" s="233"/>
      <c r="L37" s="233"/>
      <c r="M37" s="233"/>
      <c r="N37" s="233"/>
      <c r="O37" s="233"/>
      <c r="P37" s="233"/>
    </row>
    <row r="38" spans="1:16" ht="39" customHeight="1" x14ac:dyDescent="0.2">
      <c r="A38" s="233"/>
      <c r="B38" s="246"/>
      <c r="C38" s="1140" t="s">
        <v>491</v>
      </c>
      <c r="D38" s="1141"/>
      <c r="E38" s="1142"/>
      <c r="F38" s="247">
        <v>0.06</v>
      </c>
      <c r="G38" s="248">
        <v>0.01</v>
      </c>
      <c r="H38" s="248">
        <v>0.01</v>
      </c>
      <c r="I38" s="248">
        <v>0.08</v>
      </c>
      <c r="J38" s="249">
        <v>0.1</v>
      </c>
      <c r="K38" s="233"/>
      <c r="L38" s="233"/>
      <c r="M38" s="233"/>
      <c r="N38" s="233"/>
      <c r="O38" s="233"/>
      <c r="P38" s="233"/>
    </row>
    <row r="39" spans="1:16" ht="39" customHeight="1" x14ac:dyDescent="0.2">
      <c r="A39" s="233"/>
      <c r="B39" s="246"/>
      <c r="C39" s="1140" t="s">
        <v>492</v>
      </c>
      <c r="D39" s="1141"/>
      <c r="E39" s="1142"/>
      <c r="F39" s="247">
        <v>0.04</v>
      </c>
      <c r="G39" s="248">
        <v>0.04</v>
      </c>
      <c r="H39" s="248">
        <v>7.0000000000000007E-2</v>
      </c>
      <c r="I39" s="248">
        <v>0.02</v>
      </c>
      <c r="J39" s="249">
        <v>0.06</v>
      </c>
      <c r="K39" s="233"/>
      <c r="L39" s="233"/>
      <c r="M39" s="233"/>
      <c r="N39" s="233"/>
      <c r="O39" s="233"/>
      <c r="P39" s="233"/>
    </row>
    <row r="40" spans="1:16" ht="39" customHeight="1" x14ac:dyDescent="0.2">
      <c r="A40" s="233"/>
      <c r="B40" s="246"/>
      <c r="C40" s="1140"/>
      <c r="D40" s="1141"/>
      <c r="E40" s="1142"/>
      <c r="F40" s="247"/>
      <c r="G40" s="248"/>
      <c r="H40" s="248"/>
      <c r="I40" s="248"/>
      <c r="J40" s="249"/>
      <c r="K40" s="233"/>
      <c r="L40" s="233"/>
      <c r="M40" s="233"/>
      <c r="N40" s="233"/>
      <c r="O40" s="233"/>
      <c r="P40" s="233"/>
    </row>
    <row r="41" spans="1:16" ht="39" customHeight="1" x14ac:dyDescent="0.2">
      <c r="A41" s="233"/>
      <c r="B41" s="246"/>
      <c r="C41" s="1140"/>
      <c r="D41" s="1141"/>
      <c r="E41" s="1142"/>
      <c r="F41" s="247"/>
      <c r="G41" s="248"/>
      <c r="H41" s="248"/>
      <c r="I41" s="248"/>
      <c r="J41" s="249"/>
      <c r="K41" s="233"/>
      <c r="L41" s="233"/>
      <c r="M41" s="233"/>
      <c r="N41" s="233"/>
      <c r="O41" s="233"/>
      <c r="P41" s="233"/>
    </row>
    <row r="42" spans="1:16" ht="39" customHeight="1" x14ac:dyDescent="0.2">
      <c r="A42" s="233"/>
      <c r="B42" s="250"/>
      <c r="C42" s="1140" t="s">
        <v>493</v>
      </c>
      <c r="D42" s="1141"/>
      <c r="E42" s="1142"/>
      <c r="F42" s="247" t="s">
        <v>335</v>
      </c>
      <c r="G42" s="248" t="s">
        <v>335</v>
      </c>
      <c r="H42" s="248" t="s">
        <v>335</v>
      </c>
      <c r="I42" s="248" t="s">
        <v>335</v>
      </c>
      <c r="J42" s="249" t="s">
        <v>335</v>
      </c>
      <c r="K42" s="233"/>
      <c r="L42" s="233"/>
      <c r="M42" s="233"/>
      <c r="N42" s="233"/>
      <c r="O42" s="233"/>
      <c r="P42" s="233"/>
    </row>
    <row r="43" spans="1:16" ht="39" customHeight="1" thickBot="1" x14ac:dyDescent="0.25">
      <c r="A43" s="233"/>
      <c r="B43" s="251"/>
      <c r="C43" s="1143" t="s">
        <v>494</v>
      </c>
      <c r="D43" s="1144"/>
      <c r="E43" s="1145"/>
      <c r="F43" s="252" t="s">
        <v>335</v>
      </c>
      <c r="G43" s="253" t="s">
        <v>335</v>
      </c>
      <c r="H43" s="253" t="s">
        <v>335</v>
      </c>
      <c r="I43" s="253" t="s">
        <v>335</v>
      </c>
      <c r="J43" s="254" t="s">
        <v>335</v>
      </c>
      <c r="K43" s="233"/>
      <c r="L43" s="233"/>
      <c r="M43" s="233"/>
      <c r="N43" s="233"/>
      <c r="O43" s="233"/>
      <c r="P43" s="233"/>
    </row>
    <row r="44" spans="1:16" ht="39" customHeight="1" x14ac:dyDescent="0.2">
      <c r="A44" s="233"/>
      <c r="B44" s="255" t="s">
        <v>495</v>
      </c>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pS2F7IkyEFj4h6dqMwNsbNdYroPBBOizpRZMnt6WIDm7IQydEAmZy77EoJM9qjFmiCwFfEdQo0e6edxNIcZ+LQ==" saltValue="VftIpMu1Gf6DVAgim04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496</v>
      </c>
      <c r="P43" s="259"/>
      <c r="Q43" s="259"/>
      <c r="R43" s="259"/>
      <c r="S43" s="259"/>
      <c r="T43" s="259"/>
      <c r="U43" s="259"/>
    </row>
    <row r="44" spans="1:21" ht="30.75" customHeight="1" thickBot="1" x14ac:dyDescent="0.25">
      <c r="A44" s="259"/>
      <c r="B44" s="262" t="s">
        <v>497</v>
      </c>
      <c r="C44" s="263"/>
      <c r="D44" s="263"/>
      <c r="E44" s="264"/>
      <c r="F44" s="264"/>
      <c r="G44" s="264"/>
      <c r="H44" s="264"/>
      <c r="I44" s="264"/>
      <c r="J44" s="265" t="s">
        <v>480</v>
      </c>
      <c r="K44" s="266" t="s">
        <v>3</v>
      </c>
      <c r="L44" s="267" t="s">
        <v>4</v>
      </c>
      <c r="M44" s="267" t="s">
        <v>5</v>
      </c>
      <c r="N44" s="267" t="s">
        <v>6</v>
      </c>
      <c r="O44" s="268" t="s">
        <v>7</v>
      </c>
      <c r="P44" s="259"/>
      <c r="Q44" s="259"/>
      <c r="R44" s="259"/>
      <c r="S44" s="259"/>
      <c r="T44" s="259"/>
      <c r="U44" s="259"/>
    </row>
    <row r="45" spans="1:21" ht="30.75" customHeight="1" x14ac:dyDescent="0.2">
      <c r="A45" s="259"/>
      <c r="B45" s="1171" t="s">
        <v>498</v>
      </c>
      <c r="C45" s="1172"/>
      <c r="D45" s="269"/>
      <c r="E45" s="1177" t="s">
        <v>499</v>
      </c>
      <c r="F45" s="1177"/>
      <c r="G45" s="1177"/>
      <c r="H45" s="1177"/>
      <c r="I45" s="1177"/>
      <c r="J45" s="1178"/>
      <c r="K45" s="270">
        <v>334</v>
      </c>
      <c r="L45" s="271">
        <v>318</v>
      </c>
      <c r="M45" s="271">
        <v>342</v>
      </c>
      <c r="N45" s="271">
        <v>356</v>
      </c>
      <c r="O45" s="272">
        <v>359</v>
      </c>
      <c r="P45" s="259"/>
      <c r="Q45" s="259"/>
      <c r="R45" s="259"/>
      <c r="S45" s="259"/>
      <c r="T45" s="259"/>
      <c r="U45" s="259"/>
    </row>
    <row r="46" spans="1:21" ht="30.75" customHeight="1" x14ac:dyDescent="0.2">
      <c r="A46" s="259"/>
      <c r="B46" s="1173"/>
      <c r="C46" s="1174"/>
      <c r="D46" s="273"/>
      <c r="E46" s="1150" t="s">
        <v>500</v>
      </c>
      <c r="F46" s="1150"/>
      <c r="G46" s="1150"/>
      <c r="H46" s="1150"/>
      <c r="I46" s="1150"/>
      <c r="J46" s="1151"/>
      <c r="K46" s="274" t="s">
        <v>335</v>
      </c>
      <c r="L46" s="275" t="s">
        <v>335</v>
      </c>
      <c r="M46" s="275" t="s">
        <v>335</v>
      </c>
      <c r="N46" s="275" t="s">
        <v>335</v>
      </c>
      <c r="O46" s="276" t="s">
        <v>335</v>
      </c>
      <c r="P46" s="259"/>
      <c r="Q46" s="259"/>
      <c r="R46" s="259"/>
      <c r="S46" s="259"/>
      <c r="T46" s="259"/>
      <c r="U46" s="259"/>
    </row>
    <row r="47" spans="1:21" ht="30.75" customHeight="1" x14ac:dyDescent="0.2">
      <c r="A47" s="259"/>
      <c r="B47" s="1173"/>
      <c r="C47" s="1174"/>
      <c r="D47" s="273"/>
      <c r="E47" s="1150" t="s">
        <v>501</v>
      </c>
      <c r="F47" s="1150"/>
      <c r="G47" s="1150"/>
      <c r="H47" s="1150"/>
      <c r="I47" s="1150"/>
      <c r="J47" s="1151"/>
      <c r="K47" s="274" t="s">
        <v>335</v>
      </c>
      <c r="L47" s="275" t="s">
        <v>335</v>
      </c>
      <c r="M47" s="275" t="s">
        <v>335</v>
      </c>
      <c r="N47" s="275" t="s">
        <v>335</v>
      </c>
      <c r="O47" s="276" t="s">
        <v>335</v>
      </c>
      <c r="P47" s="259"/>
      <c r="Q47" s="259"/>
      <c r="R47" s="259"/>
      <c r="S47" s="259"/>
      <c r="T47" s="259"/>
      <c r="U47" s="259"/>
    </row>
    <row r="48" spans="1:21" ht="30.75" customHeight="1" x14ac:dyDescent="0.2">
      <c r="A48" s="259"/>
      <c r="B48" s="1173"/>
      <c r="C48" s="1174"/>
      <c r="D48" s="273"/>
      <c r="E48" s="1150" t="s">
        <v>502</v>
      </c>
      <c r="F48" s="1150"/>
      <c r="G48" s="1150"/>
      <c r="H48" s="1150"/>
      <c r="I48" s="1150"/>
      <c r="J48" s="1151"/>
      <c r="K48" s="274">
        <v>111</v>
      </c>
      <c r="L48" s="275">
        <v>108</v>
      </c>
      <c r="M48" s="275">
        <v>103</v>
      </c>
      <c r="N48" s="275">
        <v>91</v>
      </c>
      <c r="O48" s="276">
        <v>90</v>
      </c>
      <c r="P48" s="259"/>
      <c r="Q48" s="259"/>
      <c r="R48" s="259"/>
      <c r="S48" s="259"/>
      <c r="T48" s="259"/>
      <c r="U48" s="259"/>
    </row>
    <row r="49" spans="1:21" ht="30.75" customHeight="1" x14ac:dyDescent="0.2">
      <c r="A49" s="259"/>
      <c r="B49" s="1173"/>
      <c r="C49" s="1174"/>
      <c r="D49" s="273"/>
      <c r="E49" s="1150" t="s">
        <v>503</v>
      </c>
      <c r="F49" s="1150"/>
      <c r="G49" s="1150"/>
      <c r="H49" s="1150"/>
      <c r="I49" s="1150"/>
      <c r="J49" s="1151"/>
      <c r="K49" s="274">
        <v>4</v>
      </c>
      <c r="L49" s="275">
        <v>7</v>
      </c>
      <c r="M49" s="275">
        <v>5</v>
      </c>
      <c r="N49" s="275">
        <v>4</v>
      </c>
      <c r="O49" s="276">
        <v>6</v>
      </c>
      <c r="P49" s="259"/>
      <c r="Q49" s="259"/>
      <c r="R49" s="259"/>
      <c r="S49" s="259"/>
      <c r="T49" s="259"/>
      <c r="U49" s="259"/>
    </row>
    <row r="50" spans="1:21" ht="30.75" customHeight="1" x14ac:dyDescent="0.2">
      <c r="A50" s="259"/>
      <c r="B50" s="1173"/>
      <c r="C50" s="1174"/>
      <c r="D50" s="273"/>
      <c r="E50" s="1150" t="s">
        <v>504</v>
      </c>
      <c r="F50" s="1150"/>
      <c r="G50" s="1150"/>
      <c r="H50" s="1150"/>
      <c r="I50" s="1150"/>
      <c r="J50" s="1151"/>
      <c r="K50" s="274">
        <v>0</v>
      </c>
      <c r="L50" s="275">
        <v>0</v>
      </c>
      <c r="M50" s="275">
        <v>1</v>
      </c>
      <c r="N50" s="275">
        <v>0</v>
      </c>
      <c r="O50" s="276">
        <v>0</v>
      </c>
      <c r="P50" s="259"/>
      <c r="Q50" s="259"/>
      <c r="R50" s="259"/>
      <c r="S50" s="259"/>
      <c r="T50" s="259"/>
      <c r="U50" s="259"/>
    </row>
    <row r="51" spans="1:21" ht="30.75" customHeight="1" x14ac:dyDescent="0.2">
      <c r="A51" s="259"/>
      <c r="B51" s="1175"/>
      <c r="C51" s="1176"/>
      <c r="D51" s="277"/>
      <c r="E51" s="1150" t="s">
        <v>505</v>
      </c>
      <c r="F51" s="1150"/>
      <c r="G51" s="1150"/>
      <c r="H51" s="1150"/>
      <c r="I51" s="1150"/>
      <c r="J51" s="1151"/>
      <c r="K51" s="274">
        <v>0</v>
      </c>
      <c r="L51" s="275" t="s">
        <v>335</v>
      </c>
      <c r="M51" s="275" t="s">
        <v>335</v>
      </c>
      <c r="N51" s="275" t="s">
        <v>335</v>
      </c>
      <c r="O51" s="276" t="s">
        <v>335</v>
      </c>
      <c r="P51" s="259"/>
      <c r="Q51" s="259"/>
      <c r="R51" s="259"/>
      <c r="S51" s="259"/>
      <c r="T51" s="259"/>
      <c r="U51" s="259"/>
    </row>
    <row r="52" spans="1:21" ht="30.75" customHeight="1" x14ac:dyDescent="0.2">
      <c r="A52" s="259"/>
      <c r="B52" s="1148" t="s">
        <v>506</v>
      </c>
      <c r="C52" s="1149"/>
      <c r="D52" s="277"/>
      <c r="E52" s="1150" t="s">
        <v>507</v>
      </c>
      <c r="F52" s="1150"/>
      <c r="G52" s="1150"/>
      <c r="H52" s="1150"/>
      <c r="I52" s="1150"/>
      <c r="J52" s="1151"/>
      <c r="K52" s="274">
        <v>294</v>
      </c>
      <c r="L52" s="275">
        <v>305</v>
      </c>
      <c r="M52" s="275">
        <v>327</v>
      </c>
      <c r="N52" s="275">
        <v>329</v>
      </c>
      <c r="O52" s="276">
        <v>335</v>
      </c>
      <c r="P52" s="259"/>
      <c r="Q52" s="259"/>
      <c r="R52" s="259"/>
      <c r="S52" s="259"/>
      <c r="T52" s="259"/>
      <c r="U52" s="259"/>
    </row>
    <row r="53" spans="1:21" ht="30.75" customHeight="1" thickBot="1" x14ac:dyDescent="0.25">
      <c r="A53" s="259"/>
      <c r="B53" s="1152" t="s">
        <v>508</v>
      </c>
      <c r="C53" s="1153"/>
      <c r="D53" s="278"/>
      <c r="E53" s="1154" t="s">
        <v>509</v>
      </c>
      <c r="F53" s="1154"/>
      <c r="G53" s="1154"/>
      <c r="H53" s="1154"/>
      <c r="I53" s="1154"/>
      <c r="J53" s="1155"/>
      <c r="K53" s="279">
        <v>155</v>
      </c>
      <c r="L53" s="280">
        <v>128</v>
      </c>
      <c r="M53" s="280">
        <v>124</v>
      </c>
      <c r="N53" s="280">
        <v>122</v>
      </c>
      <c r="O53" s="281">
        <v>120</v>
      </c>
      <c r="P53" s="259"/>
      <c r="Q53" s="259"/>
      <c r="R53" s="259"/>
      <c r="S53" s="259"/>
      <c r="T53" s="259"/>
      <c r="U53" s="259"/>
    </row>
    <row r="54" spans="1:21" ht="24" customHeight="1" x14ac:dyDescent="0.2">
      <c r="A54" s="259"/>
      <c r="B54" s="282" t="s">
        <v>510</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t="s">
        <v>511</v>
      </c>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512</v>
      </c>
      <c r="C56" s="284"/>
      <c r="D56" s="284"/>
      <c r="E56" s="284"/>
      <c r="F56" s="284"/>
      <c r="G56" s="284"/>
      <c r="H56" s="284"/>
      <c r="I56" s="284"/>
      <c r="J56" s="284"/>
      <c r="K56" s="285"/>
      <c r="L56" s="285"/>
      <c r="M56" s="285"/>
      <c r="N56" s="285"/>
      <c r="O56" s="286" t="s">
        <v>513</v>
      </c>
      <c r="P56" s="259"/>
      <c r="Q56" s="259"/>
      <c r="R56" s="259"/>
      <c r="S56" s="259"/>
      <c r="T56" s="259"/>
      <c r="U56" s="259"/>
    </row>
    <row r="57" spans="1:21" ht="31.5" customHeight="1" thickBot="1" x14ac:dyDescent="0.25">
      <c r="A57" s="259"/>
      <c r="B57" s="287"/>
      <c r="C57" s="288"/>
      <c r="D57" s="288"/>
      <c r="E57" s="289"/>
      <c r="F57" s="289"/>
      <c r="G57" s="289"/>
      <c r="H57" s="289"/>
      <c r="I57" s="289"/>
      <c r="J57" s="290" t="s">
        <v>480</v>
      </c>
      <c r="K57" s="291" t="s">
        <v>514</v>
      </c>
      <c r="L57" s="292" t="s">
        <v>515</v>
      </c>
      <c r="M57" s="292" t="s">
        <v>516</v>
      </c>
      <c r="N57" s="292" t="s">
        <v>517</v>
      </c>
      <c r="O57" s="293" t="s">
        <v>518</v>
      </c>
      <c r="P57" s="259"/>
      <c r="Q57" s="259"/>
      <c r="R57" s="259"/>
      <c r="S57" s="259"/>
      <c r="T57" s="259"/>
      <c r="U57" s="259"/>
    </row>
    <row r="58" spans="1:21" ht="31.5" customHeight="1" x14ac:dyDescent="0.2">
      <c r="B58" s="1156" t="s">
        <v>519</v>
      </c>
      <c r="C58" s="1157"/>
      <c r="D58" s="1162" t="s">
        <v>520</v>
      </c>
      <c r="E58" s="1163"/>
      <c r="F58" s="1163"/>
      <c r="G58" s="1163"/>
      <c r="H58" s="1163"/>
      <c r="I58" s="1163"/>
      <c r="J58" s="1164"/>
      <c r="K58" s="294" t="s">
        <v>335</v>
      </c>
      <c r="L58" s="295" t="s">
        <v>335</v>
      </c>
      <c r="M58" s="295" t="s">
        <v>335</v>
      </c>
      <c r="N58" s="295" t="s">
        <v>335</v>
      </c>
      <c r="O58" s="296" t="s">
        <v>335</v>
      </c>
    </row>
    <row r="59" spans="1:21" ht="31.5" customHeight="1" x14ac:dyDescent="0.2">
      <c r="B59" s="1158"/>
      <c r="C59" s="1159"/>
      <c r="D59" s="1165" t="s">
        <v>521</v>
      </c>
      <c r="E59" s="1166"/>
      <c r="F59" s="1166"/>
      <c r="G59" s="1166"/>
      <c r="H59" s="1166"/>
      <c r="I59" s="1166"/>
      <c r="J59" s="1167"/>
      <c r="K59" s="297" t="s">
        <v>335</v>
      </c>
      <c r="L59" s="298" t="s">
        <v>335</v>
      </c>
      <c r="M59" s="298" t="s">
        <v>335</v>
      </c>
      <c r="N59" s="298" t="s">
        <v>335</v>
      </c>
      <c r="O59" s="299" t="s">
        <v>335</v>
      </c>
    </row>
    <row r="60" spans="1:21" ht="31.5" customHeight="1" thickBot="1" x14ac:dyDescent="0.25">
      <c r="B60" s="1160"/>
      <c r="C60" s="1161"/>
      <c r="D60" s="1168" t="s">
        <v>522</v>
      </c>
      <c r="E60" s="1169"/>
      <c r="F60" s="1169"/>
      <c r="G60" s="1169"/>
      <c r="H60" s="1169"/>
      <c r="I60" s="1169"/>
      <c r="J60" s="1170"/>
      <c r="K60" s="300" t="s">
        <v>335</v>
      </c>
      <c r="L60" s="301" t="s">
        <v>335</v>
      </c>
      <c r="M60" s="301" t="s">
        <v>335</v>
      </c>
      <c r="N60" s="301" t="s">
        <v>335</v>
      </c>
      <c r="O60" s="302" t="s">
        <v>335</v>
      </c>
    </row>
    <row r="61" spans="1:21" ht="24" customHeight="1" x14ac:dyDescent="0.2">
      <c r="B61" s="303"/>
      <c r="C61" s="303"/>
      <c r="D61" s="304" t="s">
        <v>523</v>
      </c>
      <c r="E61" s="305"/>
      <c r="F61" s="305"/>
      <c r="G61" s="305"/>
      <c r="H61" s="305"/>
      <c r="I61" s="305"/>
      <c r="J61" s="305"/>
      <c r="K61" s="305"/>
      <c r="L61" s="305"/>
      <c r="M61" s="305"/>
      <c r="N61" s="305"/>
      <c r="O61" s="305"/>
    </row>
    <row r="62" spans="1:21" ht="24" customHeight="1" x14ac:dyDescent="0.2">
      <c r="B62" s="306"/>
      <c r="C62" s="306"/>
      <c r="D62" s="304" t="s">
        <v>524</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22AjyHUWNB44tE6KHM4/Y5jfhqd68mGdu5O96f0ufZ0HLR4y8+qSDKGJOAy1oZ8cmiZFLdoA/HoOkQ7INNapQ==" saltValue="pcStBnYFKa75VBQzLX5NH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496</v>
      </c>
    </row>
    <row r="40" spans="2:13" ht="27.75" customHeight="1" thickBot="1" x14ac:dyDescent="0.25">
      <c r="B40" s="309" t="s">
        <v>497</v>
      </c>
      <c r="C40" s="310"/>
      <c r="D40" s="310"/>
      <c r="E40" s="311"/>
      <c r="F40" s="311"/>
      <c r="G40" s="311"/>
      <c r="H40" s="312" t="s">
        <v>480</v>
      </c>
      <c r="I40" s="313" t="s">
        <v>3</v>
      </c>
      <c r="J40" s="314" t="s">
        <v>4</v>
      </c>
      <c r="K40" s="314" t="s">
        <v>5</v>
      </c>
      <c r="L40" s="314" t="s">
        <v>6</v>
      </c>
      <c r="M40" s="315" t="s">
        <v>7</v>
      </c>
    </row>
    <row r="41" spans="2:13" ht="27.75" customHeight="1" x14ac:dyDescent="0.2">
      <c r="B41" s="1191" t="s">
        <v>525</v>
      </c>
      <c r="C41" s="1192"/>
      <c r="D41" s="316"/>
      <c r="E41" s="1193" t="s">
        <v>526</v>
      </c>
      <c r="F41" s="1193"/>
      <c r="G41" s="1193"/>
      <c r="H41" s="1194"/>
      <c r="I41" s="317">
        <v>3387</v>
      </c>
      <c r="J41" s="318">
        <v>3314</v>
      </c>
      <c r="K41" s="318">
        <v>3203</v>
      </c>
      <c r="L41" s="318">
        <v>3085</v>
      </c>
      <c r="M41" s="319">
        <v>2895</v>
      </c>
    </row>
    <row r="42" spans="2:13" ht="27.75" customHeight="1" x14ac:dyDescent="0.2">
      <c r="B42" s="1181"/>
      <c r="C42" s="1182"/>
      <c r="D42" s="320"/>
      <c r="E42" s="1185" t="s">
        <v>527</v>
      </c>
      <c r="F42" s="1185"/>
      <c r="G42" s="1185"/>
      <c r="H42" s="1186"/>
      <c r="I42" s="321">
        <v>9</v>
      </c>
      <c r="J42" s="322">
        <v>9</v>
      </c>
      <c r="K42" s="322">
        <v>10</v>
      </c>
      <c r="L42" s="322" t="s">
        <v>335</v>
      </c>
      <c r="M42" s="323" t="s">
        <v>335</v>
      </c>
    </row>
    <row r="43" spans="2:13" ht="27.75" customHeight="1" x14ac:dyDescent="0.2">
      <c r="B43" s="1181"/>
      <c r="C43" s="1182"/>
      <c r="D43" s="320"/>
      <c r="E43" s="1185" t="s">
        <v>528</v>
      </c>
      <c r="F43" s="1185"/>
      <c r="G43" s="1185"/>
      <c r="H43" s="1186"/>
      <c r="I43" s="321">
        <v>992</v>
      </c>
      <c r="J43" s="322">
        <v>908</v>
      </c>
      <c r="K43" s="322">
        <v>828</v>
      </c>
      <c r="L43" s="322">
        <v>758</v>
      </c>
      <c r="M43" s="323">
        <v>717</v>
      </c>
    </row>
    <row r="44" spans="2:13" ht="27.75" customHeight="1" x14ac:dyDescent="0.2">
      <c r="B44" s="1181"/>
      <c r="C44" s="1182"/>
      <c r="D44" s="320"/>
      <c r="E44" s="1185" t="s">
        <v>529</v>
      </c>
      <c r="F44" s="1185"/>
      <c r="G44" s="1185"/>
      <c r="H44" s="1186"/>
      <c r="I44" s="321">
        <v>16</v>
      </c>
      <c r="J44" s="322">
        <v>10</v>
      </c>
      <c r="K44" s="322">
        <v>5</v>
      </c>
      <c r="L44" s="322">
        <v>4</v>
      </c>
      <c r="M44" s="323" t="s">
        <v>335</v>
      </c>
    </row>
    <row r="45" spans="2:13" ht="27.75" customHeight="1" x14ac:dyDescent="0.2">
      <c r="B45" s="1181"/>
      <c r="C45" s="1182"/>
      <c r="D45" s="320"/>
      <c r="E45" s="1185" t="s">
        <v>530</v>
      </c>
      <c r="F45" s="1185"/>
      <c r="G45" s="1185"/>
      <c r="H45" s="1186"/>
      <c r="I45" s="321">
        <v>350</v>
      </c>
      <c r="J45" s="322">
        <v>325</v>
      </c>
      <c r="K45" s="322">
        <v>315</v>
      </c>
      <c r="L45" s="322">
        <v>285</v>
      </c>
      <c r="M45" s="323">
        <v>268</v>
      </c>
    </row>
    <row r="46" spans="2:13" ht="27.75" customHeight="1" x14ac:dyDescent="0.2">
      <c r="B46" s="1181"/>
      <c r="C46" s="1182"/>
      <c r="D46" s="324"/>
      <c r="E46" s="1185" t="s">
        <v>531</v>
      </c>
      <c r="F46" s="1185"/>
      <c r="G46" s="1185"/>
      <c r="H46" s="1186"/>
      <c r="I46" s="321" t="s">
        <v>335</v>
      </c>
      <c r="J46" s="322" t="s">
        <v>335</v>
      </c>
      <c r="K46" s="322" t="s">
        <v>335</v>
      </c>
      <c r="L46" s="322" t="s">
        <v>335</v>
      </c>
      <c r="M46" s="323" t="s">
        <v>335</v>
      </c>
    </row>
    <row r="47" spans="2:13" ht="27.75" customHeight="1" x14ac:dyDescent="0.2">
      <c r="B47" s="1181"/>
      <c r="C47" s="1182"/>
      <c r="D47" s="325"/>
      <c r="E47" s="1195" t="s">
        <v>532</v>
      </c>
      <c r="F47" s="1196"/>
      <c r="G47" s="1196"/>
      <c r="H47" s="1197"/>
      <c r="I47" s="321" t="s">
        <v>335</v>
      </c>
      <c r="J47" s="322" t="s">
        <v>335</v>
      </c>
      <c r="K47" s="322" t="s">
        <v>335</v>
      </c>
      <c r="L47" s="322" t="s">
        <v>335</v>
      </c>
      <c r="M47" s="323" t="s">
        <v>335</v>
      </c>
    </row>
    <row r="48" spans="2:13" ht="27.75" customHeight="1" x14ac:dyDescent="0.2">
      <c r="B48" s="1181"/>
      <c r="C48" s="1182"/>
      <c r="D48" s="320"/>
      <c r="E48" s="1185" t="s">
        <v>533</v>
      </c>
      <c r="F48" s="1185"/>
      <c r="G48" s="1185"/>
      <c r="H48" s="1186"/>
      <c r="I48" s="321" t="s">
        <v>335</v>
      </c>
      <c r="J48" s="322" t="s">
        <v>335</v>
      </c>
      <c r="K48" s="322" t="s">
        <v>335</v>
      </c>
      <c r="L48" s="322" t="s">
        <v>335</v>
      </c>
      <c r="M48" s="323" t="s">
        <v>335</v>
      </c>
    </row>
    <row r="49" spans="2:13" ht="27.75" customHeight="1" x14ac:dyDescent="0.2">
      <c r="B49" s="1183"/>
      <c r="C49" s="1184"/>
      <c r="D49" s="320"/>
      <c r="E49" s="1185" t="s">
        <v>534</v>
      </c>
      <c r="F49" s="1185"/>
      <c r="G49" s="1185"/>
      <c r="H49" s="1186"/>
      <c r="I49" s="321" t="s">
        <v>335</v>
      </c>
      <c r="J49" s="322" t="s">
        <v>335</v>
      </c>
      <c r="K49" s="322" t="s">
        <v>335</v>
      </c>
      <c r="L49" s="322" t="s">
        <v>335</v>
      </c>
      <c r="M49" s="323" t="s">
        <v>335</v>
      </c>
    </row>
    <row r="50" spans="2:13" ht="27.75" customHeight="1" x14ac:dyDescent="0.2">
      <c r="B50" s="1179" t="s">
        <v>535</v>
      </c>
      <c r="C50" s="1180"/>
      <c r="D50" s="326"/>
      <c r="E50" s="1185" t="s">
        <v>536</v>
      </c>
      <c r="F50" s="1185"/>
      <c r="G50" s="1185"/>
      <c r="H50" s="1186"/>
      <c r="I50" s="321">
        <v>1464</v>
      </c>
      <c r="J50" s="322">
        <v>1753</v>
      </c>
      <c r="K50" s="322">
        <v>2057</v>
      </c>
      <c r="L50" s="322">
        <v>2342</v>
      </c>
      <c r="M50" s="323">
        <v>2908</v>
      </c>
    </row>
    <row r="51" spans="2:13" ht="27.75" customHeight="1" x14ac:dyDescent="0.2">
      <c r="B51" s="1181"/>
      <c r="C51" s="1182"/>
      <c r="D51" s="320"/>
      <c r="E51" s="1185" t="s">
        <v>537</v>
      </c>
      <c r="F51" s="1185"/>
      <c r="G51" s="1185"/>
      <c r="H51" s="1186"/>
      <c r="I51" s="321" t="s">
        <v>335</v>
      </c>
      <c r="J51" s="322" t="s">
        <v>335</v>
      </c>
      <c r="K51" s="322" t="s">
        <v>335</v>
      </c>
      <c r="L51" s="322" t="s">
        <v>335</v>
      </c>
      <c r="M51" s="323" t="s">
        <v>335</v>
      </c>
    </row>
    <row r="52" spans="2:13" ht="27.75" customHeight="1" x14ac:dyDescent="0.2">
      <c r="B52" s="1183"/>
      <c r="C52" s="1184"/>
      <c r="D52" s="320"/>
      <c r="E52" s="1185" t="s">
        <v>538</v>
      </c>
      <c r="F52" s="1185"/>
      <c r="G52" s="1185"/>
      <c r="H52" s="1186"/>
      <c r="I52" s="321">
        <v>3006</v>
      </c>
      <c r="J52" s="322">
        <v>2910</v>
      </c>
      <c r="K52" s="322">
        <v>2859</v>
      </c>
      <c r="L52" s="322">
        <v>2715</v>
      </c>
      <c r="M52" s="323">
        <v>2555</v>
      </c>
    </row>
    <row r="53" spans="2:13" ht="27.75" customHeight="1" thickBot="1" x14ac:dyDescent="0.25">
      <c r="B53" s="1187" t="s">
        <v>508</v>
      </c>
      <c r="C53" s="1188"/>
      <c r="D53" s="327"/>
      <c r="E53" s="1189" t="s">
        <v>539</v>
      </c>
      <c r="F53" s="1189"/>
      <c r="G53" s="1189"/>
      <c r="H53" s="1190"/>
      <c r="I53" s="328">
        <v>285</v>
      </c>
      <c r="J53" s="329">
        <v>-97</v>
      </c>
      <c r="K53" s="329">
        <v>-556</v>
      </c>
      <c r="L53" s="329">
        <v>-925</v>
      </c>
      <c r="M53" s="330">
        <v>-1583</v>
      </c>
    </row>
    <row r="54" spans="2:13" ht="27.75" customHeight="1" x14ac:dyDescent="0.2">
      <c r="B54" s="331" t="s">
        <v>540</v>
      </c>
      <c r="C54" s="332"/>
      <c r="D54" s="332"/>
      <c r="E54" s="333"/>
      <c r="F54" s="333"/>
      <c r="G54" s="333"/>
      <c r="H54" s="333"/>
      <c r="I54" s="334"/>
      <c r="J54" s="334"/>
      <c r="K54" s="334"/>
      <c r="L54" s="334"/>
      <c r="M54" s="334"/>
    </row>
    <row r="55" spans="2:13" ht="13.2" x14ac:dyDescent="0.2"/>
  </sheetData>
  <sheetProtection algorithmName="SHA-512" hashValue="oaDvs+GRBVM8co55aFREBqv/38uvNO/MY1jUF0Ycoij2ES7R1Q+JICSzKM5ODKvYuCpAxzilo7hV5EVp+17mDw==" saltValue="FaR7YW7DfsAVB/PItBDB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541</v>
      </c>
    </row>
    <row r="54" spans="2:8" ht="29.25" customHeight="1" thickBot="1" x14ac:dyDescent="0.3">
      <c r="B54" s="336" t="s">
        <v>24</v>
      </c>
      <c r="C54" s="337"/>
      <c r="D54" s="337"/>
      <c r="E54" s="338" t="s">
        <v>480</v>
      </c>
      <c r="F54" s="339" t="s">
        <v>5</v>
      </c>
      <c r="G54" s="339" t="s">
        <v>6</v>
      </c>
      <c r="H54" s="340" t="s">
        <v>7</v>
      </c>
    </row>
    <row r="55" spans="2:8" ht="52.5" customHeight="1" x14ac:dyDescent="0.2">
      <c r="B55" s="341"/>
      <c r="C55" s="1206" t="s">
        <v>119</v>
      </c>
      <c r="D55" s="1206"/>
      <c r="E55" s="1207"/>
      <c r="F55" s="342">
        <v>1230</v>
      </c>
      <c r="G55" s="342">
        <v>1231</v>
      </c>
      <c r="H55" s="343">
        <v>1271</v>
      </c>
    </row>
    <row r="56" spans="2:8" ht="52.5" customHeight="1" x14ac:dyDescent="0.2">
      <c r="B56" s="344"/>
      <c r="C56" s="1208" t="s">
        <v>542</v>
      </c>
      <c r="D56" s="1208"/>
      <c r="E56" s="1209"/>
      <c r="F56" s="345">
        <v>205</v>
      </c>
      <c r="G56" s="345">
        <v>205</v>
      </c>
      <c r="H56" s="346">
        <v>205</v>
      </c>
    </row>
    <row r="57" spans="2:8" ht="53.25" customHeight="1" x14ac:dyDescent="0.2">
      <c r="B57" s="344"/>
      <c r="C57" s="1210" t="s">
        <v>124</v>
      </c>
      <c r="D57" s="1210"/>
      <c r="E57" s="1211"/>
      <c r="F57" s="347">
        <v>488</v>
      </c>
      <c r="G57" s="347">
        <v>765</v>
      </c>
      <c r="H57" s="348">
        <v>1285</v>
      </c>
    </row>
    <row r="58" spans="2:8" ht="45.75" customHeight="1" x14ac:dyDescent="0.2">
      <c r="B58" s="349"/>
      <c r="C58" s="1198" t="s">
        <v>543</v>
      </c>
      <c r="D58" s="1199"/>
      <c r="E58" s="1200"/>
      <c r="F58" s="350" t="s">
        <v>335</v>
      </c>
      <c r="G58" s="350">
        <v>300</v>
      </c>
      <c r="H58" s="351">
        <v>840</v>
      </c>
    </row>
    <row r="59" spans="2:8" ht="45.75" customHeight="1" x14ac:dyDescent="0.2">
      <c r="B59" s="349"/>
      <c r="C59" s="1198" t="s">
        <v>544</v>
      </c>
      <c r="D59" s="1199"/>
      <c r="E59" s="1200"/>
      <c r="F59" s="350">
        <v>475</v>
      </c>
      <c r="G59" s="350">
        <v>452</v>
      </c>
      <c r="H59" s="351">
        <v>431</v>
      </c>
    </row>
    <row r="60" spans="2:8" ht="45.75" customHeight="1" x14ac:dyDescent="0.2">
      <c r="B60" s="349"/>
      <c r="C60" s="1198" t="s">
        <v>545</v>
      </c>
      <c r="D60" s="1199"/>
      <c r="E60" s="1200"/>
      <c r="F60" s="350">
        <v>2</v>
      </c>
      <c r="G60" s="350">
        <v>4</v>
      </c>
      <c r="H60" s="351">
        <v>6</v>
      </c>
    </row>
    <row r="61" spans="2:8" ht="45.75" customHeight="1" x14ac:dyDescent="0.2">
      <c r="B61" s="349"/>
      <c r="C61" s="1198" t="s">
        <v>546</v>
      </c>
      <c r="D61" s="1199"/>
      <c r="E61" s="1200"/>
      <c r="F61" s="350">
        <v>3</v>
      </c>
      <c r="G61" s="350">
        <v>3</v>
      </c>
      <c r="H61" s="351">
        <v>3</v>
      </c>
    </row>
    <row r="62" spans="2:8" ht="45.75" customHeight="1" thickBot="1" x14ac:dyDescent="0.25">
      <c r="B62" s="352"/>
      <c r="C62" s="1201" t="s">
        <v>547</v>
      </c>
      <c r="D62" s="1202"/>
      <c r="E62" s="1203"/>
      <c r="F62" s="353">
        <v>5</v>
      </c>
      <c r="G62" s="353">
        <v>4</v>
      </c>
      <c r="H62" s="354">
        <v>3</v>
      </c>
    </row>
    <row r="63" spans="2:8" ht="52.5" customHeight="1" thickBot="1" x14ac:dyDescent="0.25">
      <c r="B63" s="355"/>
      <c r="C63" s="1204" t="s">
        <v>548</v>
      </c>
      <c r="D63" s="1204"/>
      <c r="E63" s="1205"/>
      <c r="F63" s="356">
        <v>1923</v>
      </c>
      <c r="G63" s="356">
        <v>2201</v>
      </c>
      <c r="H63" s="357">
        <v>2761</v>
      </c>
    </row>
    <row r="64" spans="2:8" ht="13.2" x14ac:dyDescent="0.2"/>
  </sheetData>
  <sheetProtection algorithmName="SHA-512" hashValue="avUUMhsLL9u7LAPmNFzaTsJ+RBrTD9Wto4GWt/d2qQNA/J8XgL74++YeLadiG5TwqId3dt3IEaMCw4T0DniOgQ==" saltValue="5GepHX7Bzt0fj1yLpMyp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20" t="s">
        <v>15</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3.2" x14ac:dyDescent="0.2">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3.2" x14ac:dyDescent="0.2">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3.2" x14ac:dyDescent="0.2">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3.2" x14ac:dyDescent="0.2">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2"/>
      <c r="H50" s="1212"/>
      <c r="I50" s="1212"/>
      <c r="J50" s="1212"/>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2">
      <c r="B51" s="10"/>
      <c r="G51" s="1229"/>
      <c r="H51" s="1229"/>
      <c r="I51" s="1233"/>
      <c r="J51" s="1233"/>
      <c r="K51" s="1219"/>
      <c r="L51" s="1219"/>
      <c r="M51" s="1219"/>
      <c r="N51" s="1219"/>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4">
        <v>15</v>
      </c>
      <c r="BQ51" s="1214"/>
      <c r="BR51" s="1214"/>
      <c r="BS51" s="1214"/>
      <c r="BT51" s="1214"/>
      <c r="BU51" s="1214"/>
      <c r="BV51" s="1214"/>
      <c r="BW51" s="1214"/>
      <c r="BX51" s="1214"/>
      <c r="BY51" s="1214"/>
      <c r="BZ51" s="1214"/>
      <c r="CA51" s="1214"/>
      <c r="CB51" s="1214"/>
      <c r="CC51" s="1214"/>
      <c r="CD51" s="1214"/>
      <c r="CE51" s="1214"/>
      <c r="CF51" s="1214"/>
      <c r="CG51" s="1214"/>
      <c r="CH51" s="1214"/>
      <c r="CI51" s="1214"/>
      <c r="CJ51" s="1214"/>
      <c r="CK51" s="1214"/>
      <c r="CL51" s="1214"/>
      <c r="CM51" s="1214"/>
      <c r="CN51" s="1214"/>
      <c r="CO51" s="1214"/>
      <c r="CP51" s="1214"/>
      <c r="CQ51" s="1214"/>
      <c r="CR51" s="1214"/>
      <c r="CS51" s="1214"/>
      <c r="CT51" s="1214"/>
      <c r="CU51" s="1214"/>
      <c r="CV51" s="1214"/>
      <c r="CW51" s="1214"/>
      <c r="CX51" s="1214"/>
      <c r="CY51" s="1214"/>
      <c r="CZ51" s="1214"/>
      <c r="DA51" s="1214"/>
      <c r="DB51" s="1214"/>
      <c r="DC51" s="1214"/>
    </row>
    <row r="52" spans="1:109" ht="13.2" x14ac:dyDescent="0.2">
      <c r="B52" s="10"/>
      <c r="G52" s="1229"/>
      <c r="H52" s="1229"/>
      <c r="I52" s="1233"/>
      <c r="J52" s="1233"/>
      <c r="K52" s="1219"/>
      <c r="L52" s="1219"/>
      <c r="M52" s="1219"/>
      <c r="N52" s="1219"/>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ht="13.2" x14ac:dyDescent="0.2">
      <c r="A53" s="18"/>
      <c r="B53" s="10"/>
      <c r="G53" s="1229"/>
      <c r="H53" s="1229"/>
      <c r="I53" s="1212"/>
      <c r="J53" s="1212"/>
      <c r="K53" s="1219"/>
      <c r="L53" s="1219"/>
      <c r="M53" s="1219"/>
      <c r="N53" s="1219"/>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4">
        <v>46.3</v>
      </c>
      <c r="BQ53" s="1214"/>
      <c r="BR53" s="1214"/>
      <c r="BS53" s="1214"/>
      <c r="BT53" s="1214"/>
      <c r="BU53" s="1214"/>
      <c r="BV53" s="1214"/>
      <c r="BW53" s="1214"/>
      <c r="BX53" s="1214">
        <v>47.3</v>
      </c>
      <c r="BY53" s="1214"/>
      <c r="BZ53" s="1214"/>
      <c r="CA53" s="1214"/>
      <c r="CB53" s="1214"/>
      <c r="CC53" s="1214"/>
      <c r="CD53" s="1214"/>
      <c r="CE53" s="1214"/>
      <c r="CF53" s="1214">
        <v>43.4</v>
      </c>
      <c r="CG53" s="1214"/>
      <c r="CH53" s="1214"/>
      <c r="CI53" s="1214"/>
      <c r="CJ53" s="1214"/>
      <c r="CK53" s="1214"/>
      <c r="CL53" s="1214"/>
      <c r="CM53" s="1214"/>
      <c r="CN53" s="1214">
        <v>45</v>
      </c>
      <c r="CO53" s="1214"/>
      <c r="CP53" s="1214"/>
      <c r="CQ53" s="1214"/>
      <c r="CR53" s="1214"/>
      <c r="CS53" s="1214"/>
      <c r="CT53" s="1214"/>
      <c r="CU53" s="1214"/>
      <c r="CV53" s="1214">
        <v>50.6</v>
      </c>
      <c r="CW53" s="1214"/>
      <c r="CX53" s="1214"/>
      <c r="CY53" s="1214"/>
      <c r="CZ53" s="1214"/>
      <c r="DA53" s="1214"/>
      <c r="DB53" s="1214"/>
      <c r="DC53" s="1214"/>
    </row>
    <row r="54" spans="1:109" ht="13.2" x14ac:dyDescent="0.2">
      <c r="A54" s="18"/>
      <c r="B54" s="10"/>
      <c r="G54" s="1229"/>
      <c r="H54" s="1229"/>
      <c r="I54" s="1212"/>
      <c r="J54" s="1212"/>
      <c r="K54" s="1219"/>
      <c r="L54" s="1219"/>
      <c r="M54" s="1219"/>
      <c r="N54" s="1219"/>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ht="13.2" x14ac:dyDescent="0.2">
      <c r="A55" s="18"/>
      <c r="B55" s="10"/>
      <c r="G55" s="1212"/>
      <c r="H55" s="1212"/>
      <c r="I55" s="1212"/>
      <c r="J55" s="1212"/>
      <c r="K55" s="1219"/>
      <c r="L55" s="1219"/>
      <c r="M55" s="1219"/>
      <c r="N55" s="1219"/>
      <c r="AN55" s="1218" t="s">
        <v>11</v>
      </c>
      <c r="AO55" s="1218"/>
      <c r="AP55" s="1218"/>
      <c r="AQ55" s="1218"/>
      <c r="AR55" s="1218"/>
      <c r="AS55" s="1218"/>
      <c r="AT55" s="1218"/>
      <c r="AU55" s="1218"/>
      <c r="AV55" s="1218"/>
      <c r="AW55" s="1218"/>
      <c r="AX55" s="1218"/>
      <c r="AY55" s="1218"/>
      <c r="AZ55" s="1218"/>
      <c r="BA55" s="1218"/>
      <c r="BB55" s="1217" t="s">
        <v>9</v>
      </c>
      <c r="BC55" s="1217"/>
      <c r="BD55" s="1217"/>
      <c r="BE55" s="1217"/>
      <c r="BF55" s="1217"/>
      <c r="BG55" s="1217"/>
      <c r="BH55" s="1217"/>
      <c r="BI55" s="1217"/>
      <c r="BJ55" s="1217"/>
      <c r="BK55" s="1217"/>
      <c r="BL55" s="1217"/>
      <c r="BM55" s="1217"/>
      <c r="BN55" s="1217"/>
      <c r="BO55" s="1217"/>
      <c r="BP55" s="1214">
        <v>0</v>
      </c>
      <c r="BQ55" s="1214"/>
      <c r="BR55" s="1214"/>
      <c r="BS55" s="1214"/>
      <c r="BT55" s="1214"/>
      <c r="BU55" s="1214"/>
      <c r="BV55" s="1214"/>
      <c r="BW55" s="1214"/>
      <c r="BX55" s="1214">
        <v>0</v>
      </c>
      <c r="BY55" s="1214"/>
      <c r="BZ55" s="1214"/>
      <c r="CA55" s="1214"/>
      <c r="CB55" s="1214"/>
      <c r="CC55" s="1214"/>
      <c r="CD55" s="1214"/>
      <c r="CE55" s="1214"/>
      <c r="CF55" s="1214">
        <v>0</v>
      </c>
      <c r="CG55" s="1214"/>
      <c r="CH55" s="1214"/>
      <c r="CI55" s="1214"/>
      <c r="CJ55" s="1214"/>
      <c r="CK55" s="1214"/>
      <c r="CL55" s="1214"/>
      <c r="CM55" s="1214"/>
      <c r="CN55" s="1214">
        <v>0</v>
      </c>
      <c r="CO55" s="1214"/>
      <c r="CP55" s="1214"/>
      <c r="CQ55" s="1214"/>
      <c r="CR55" s="1214"/>
      <c r="CS55" s="1214"/>
      <c r="CT55" s="1214"/>
      <c r="CU55" s="1214"/>
      <c r="CV55" s="1214">
        <v>0</v>
      </c>
      <c r="CW55" s="1214"/>
      <c r="CX55" s="1214"/>
      <c r="CY55" s="1214"/>
      <c r="CZ55" s="1214"/>
      <c r="DA55" s="1214"/>
      <c r="DB55" s="1214"/>
      <c r="DC55" s="1214"/>
    </row>
    <row r="56" spans="1:109" ht="13.2" x14ac:dyDescent="0.2">
      <c r="A56" s="18"/>
      <c r="B56" s="10"/>
      <c r="G56" s="1212"/>
      <c r="H56" s="1212"/>
      <c r="I56" s="1212"/>
      <c r="J56" s="1212"/>
      <c r="K56" s="1219"/>
      <c r="L56" s="1219"/>
      <c r="M56" s="1219"/>
      <c r="N56" s="1219"/>
      <c r="AN56" s="1218"/>
      <c r="AO56" s="1218"/>
      <c r="AP56" s="1218"/>
      <c r="AQ56" s="1218"/>
      <c r="AR56" s="1218"/>
      <c r="AS56" s="1218"/>
      <c r="AT56" s="1218"/>
      <c r="AU56" s="1218"/>
      <c r="AV56" s="1218"/>
      <c r="AW56" s="1218"/>
      <c r="AX56" s="1218"/>
      <c r="AY56" s="1218"/>
      <c r="AZ56" s="1218"/>
      <c r="BA56" s="1218"/>
      <c r="BB56" s="1217"/>
      <c r="BC56" s="1217"/>
      <c r="BD56" s="1217"/>
      <c r="BE56" s="1217"/>
      <c r="BF56" s="1217"/>
      <c r="BG56" s="1217"/>
      <c r="BH56" s="1217"/>
      <c r="BI56" s="1217"/>
      <c r="BJ56" s="1217"/>
      <c r="BK56" s="1217"/>
      <c r="BL56" s="1217"/>
      <c r="BM56" s="1217"/>
      <c r="BN56" s="1217"/>
      <c r="BO56" s="1217"/>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18" customFormat="1" ht="13.2" x14ac:dyDescent="0.2">
      <c r="B57" s="22"/>
      <c r="G57" s="1212"/>
      <c r="H57" s="1212"/>
      <c r="I57" s="1215"/>
      <c r="J57" s="1215"/>
      <c r="K57" s="1219"/>
      <c r="L57" s="1219"/>
      <c r="M57" s="1219"/>
      <c r="N57" s="1219"/>
      <c r="AM57" s="3"/>
      <c r="AN57" s="1218"/>
      <c r="AO57" s="1218"/>
      <c r="AP57" s="1218"/>
      <c r="AQ57" s="1218"/>
      <c r="AR57" s="1218"/>
      <c r="AS57" s="1218"/>
      <c r="AT57" s="1218"/>
      <c r="AU57" s="1218"/>
      <c r="AV57" s="1218"/>
      <c r="AW57" s="1218"/>
      <c r="AX57" s="1218"/>
      <c r="AY57" s="1218"/>
      <c r="AZ57" s="1218"/>
      <c r="BA57" s="1218"/>
      <c r="BB57" s="1217" t="s">
        <v>10</v>
      </c>
      <c r="BC57" s="1217"/>
      <c r="BD57" s="1217"/>
      <c r="BE57" s="1217"/>
      <c r="BF57" s="1217"/>
      <c r="BG57" s="1217"/>
      <c r="BH57" s="1217"/>
      <c r="BI57" s="1217"/>
      <c r="BJ57" s="1217"/>
      <c r="BK57" s="1217"/>
      <c r="BL57" s="1217"/>
      <c r="BM57" s="1217"/>
      <c r="BN57" s="1217"/>
      <c r="BO57" s="1217"/>
      <c r="BP57" s="1214">
        <v>59.2</v>
      </c>
      <c r="BQ57" s="1214"/>
      <c r="BR57" s="1214"/>
      <c r="BS57" s="1214"/>
      <c r="BT57" s="1214"/>
      <c r="BU57" s="1214"/>
      <c r="BV57" s="1214"/>
      <c r="BW57" s="1214"/>
      <c r="BX57" s="1214">
        <v>60.3</v>
      </c>
      <c r="BY57" s="1214"/>
      <c r="BZ57" s="1214"/>
      <c r="CA57" s="1214"/>
      <c r="CB57" s="1214"/>
      <c r="CC57" s="1214"/>
      <c r="CD57" s="1214"/>
      <c r="CE57" s="1214"/>
      <c r="CF57" s="1214">
        <v>61</v>
      </c>
      <c r="CG57" s="1214"/>
      <c r="CH57" s="1214"/>
      <c r="CI57" s="1214"/>
      <c r="CJ57" s="1214"/>
      <c r="CK57" s="1214"/>
      <c r="CL57" s="1214"/>
      <c r="CM57" s="1214"/>
      <c r="CN57" s="1214">
        <v>62.3</v>
      </c>
      <c r="CO57" s="1214"/>
      <c r="CP57" s="1214"/>
      <c r="CQ57" s="1214"/>
      <c r="CR57" s="1214"/>
      <c r="CS57" s="1214"/>
      <c r="CT57" s="1214"/>
      <c r="CU57" s="1214"/>
      <c r="CV57" s="1214">
        <v>63.7</v>
      </c>
      <c r="CW57" s="1214"/>
      <c r="CX57" s="1214"/>
      <c r="CY57" s="1214"/>
      <c r="CZ57" s="1214"/>
      <c r="DA57" s="1214"/>
      <c r="DB57" s="1214"/>
      <c r="DC57" s="1214"/>
      <c r="DD57" s="23"/>
      <c r="DE57" s="22"/>
    </row>
    <row r="58" spans="1:109" s="18" customFormat="1" ht="13.2" x14ac:dyDescent="0.2">
      <c r="A58" s="3"/>
      <c r="B58" s="22"/>
      <c r="G58" s="1212"/>
      <c r="H58" s="1212"/>
      <c r="I58" s="1215"/>
      <c r="J58" s="1215"/>
      <c r="K58" s="1219"/>
      <c r="L58" s="1219"/>
      <c r="M58" s="1219"/>
      <c r="N58" s="1219"/>
      <c r="AM58" s="3"/>
      <c r="AN58" s="1218"/>
      <c r="AO58" s="1218"/>
      <c r="AP58" s="1218"/>
      <c r="AQ58" s="1218"/>
      <c r="AR58" s="1218"/>
      <c r="AS58" s="1218"/>
      <c r="AT58" s="1218"/>
      <c r="AU58" s="1218"/>
      <c r="AV58" s="1218"/>
      <c r="AW58" s="1218"/>
      <c r="AX58" s="1218"/>
      <c r="AY58" s="1218"/>
      <c r="AZ58" s="1218"/>
      <c r="BA58" s="1218"/>
      <c r="BB58" s="1217"/>
      <c r="BC58" s="1217"/>
      <c r="BD58" s="1217"/>
      <c r="BE58" s="1217"/>
      <c r="BF58" s="1217"/>
      <c r="BG58" s="1217"/>
      <c r="BH58" s="1217"/>
      <c r="BI58" s="1217"/>
      <c r="BJ58" s="1217"/>
      <c r="BK58" s="1217"/>
      <c r="BL58" s="1217"/>
      <c r="BM58" s="1217"/>
      <c r="BN58" s="1217"/>
      <c r="BO58" s="1217"/>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2">
      <c r="B65" s="10"/>
      <c r="AN65" s="1220" t="s">
        <v>16</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3.2" x14ac:dyDescent="0.2">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3.2" x14ac:dyDescent="0.2">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3.2" x14ac:dyDescent="0.2">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3.2" x14ac:dyDescent="0.2">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2"/>
      <c r="H72" s="1212"/>
      <c r="I72" s="1212"/>
      <c r="J72" s="1212"/>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ht="13.2" x14ac:dyDescent="0.2">
      <c r="B73" s="10"/>
      <c r="G73" s="1229"/>
      <c r="H73" s="1229"/>
      <c r="I73" s="1229"/>
      <c r="J73" s="1229"/>
      <c r="K73" s="1213"/>
      <c r="L73" s="1213"/>
      <c r="M73" s="1213"/>
      <c r="N73" s="1213"/>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4">
        <v>15</v>
      </c>
      <c r="BQ73" s="1214"/>
      <c r="BR73" s="1214"/>
      <c r="BS73" s="1214"/>
      <c r="BT73" s="1214"/>
      <c r="BU73" s="1214"/>
      <c r="BV73" s="1214"/>
      <c r="BW73" s="1214"/>
      <c r="BX73" s="1214"/>
      <c r="BY73" s="1214"/>
      <c r="BZ73" s="1214"/>
      <c r="CA73" s="1214"/>
      <c r="CB73" s="1214"/>
      <c r="CC73" s="1214"/>
      <c r="CD73" s="1214"/>
      <c r="CE73" s="1214"/>
      <c r="CF73" s="1214"/>
      <c r="CG73" s="1214"/>
      <c r="CH73" s="1214"/>
      <c r="CI73" s="1214"/>
      <c r="CJ73" s="1214"/>
      <c r="CK73" s="1214"/>
      <c r="CL73" s="1214"/>
      <c r="CM73" s="1214"/>
      <c r="CN73" s="1214"/>
      <c r="CO73" s="1214"/>
      <c r="CP73" s="1214"/>
      <c r="CQ73" s="1214"/>
      <c r="CR73" s="1214"/>
      <c r="CS73" s="1214"/>
      <c r="CT73" s="1214"/>
      <c r="CU73" s="1214"/>
      <c r="CV73" s="1214"/>
      <c r="CW73" s="1214"/>
      <c r="CX73" s="1214"/>
      <c r="CY73" s="1214"/>
      <c r="CZ73" s="1214"/>
      <c r="DA73" s="1214"/>
      <c r="DB73" s="1214"/>
      <c r="DC73" s="1214"/>
    </row>
    <row r="74" spans="2:107" ht="13.2" x14ac:dyDescent="0.2">
      <c r="B74" s="10"/>
      <c r="G74" s="1229"/>
      <c r="H74" s="1229"/>
      <c r="I74" s="1229"/>
      <c r="J74" s="1229"/>
      <c r="K74" s="1213"/>
      <c r="L74" s="1213"/>
      <c r="M74" s="1213"/>
      <c r="N74" s="1213"/>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ht="13.2" x14ac:dyDescent="0.2">
      <c r="B75" s="10"/>
      <c r="G75" s="1229"/>
      <c r="H75" s="1229"/>
      <c r="I75" s="1212"/>
      <c r="J75" s="1212"/>
      <c r="K75" s="1219"/>
      <c r="L75" s="1219"/>
      <c r="M75" s="1219"/>
      <c r="N75" s="1219"/>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4">
        <v>10.1</v>
      </c>
      <c r="BQ75" s="1214"/>
      <c r="BR75" s="1214"/>
      <c r="BS75" s="1214"/>
      <c r="BT75" s="1214"/>
      <c r="BU75" s="1214"/>
      <c r="BV75" s="1214"/>
      <c r="BW75" s="1214"/>
      <c r="BX75" s="1214">
        <v>8.6999999999999993</v>
      </c>
      <c r="BY75" s="1214"/>
      <c r="BZ75" s="1214"/>
      <c r="CA75" s="1214"/>
      <c r="CB75" s="1214"/>
      <c r="CC75" s="1214"/>
      <c r="CD75" s="1214"/>
      <c r="CE75" s="1214"/>
      <c r="CF75" s="1214">
        <v>7</v>
      </c>
      <c r="CG75" s="1214"/>
      <c r="CH75" s="1214"/>
      <c r="CI75" s="1214"/>
      <c r="CJ75" s="1214"/>
      <c r="CK75" s="1214"/>
      <c r="CL75" s="1214"/>
      <c r="CM75" s="1214"/>
      <c r="CN75" s="1214">
        <v>6.1</v>
      </c>
      <c r="CO75" s="1214"/>
      <c r="CP75" s="1214"/>
      <c r="CQ75" s="1214"/>
      <c r="CR75" s="1214"/>
      <c r="CS75" s="1214"/>
      <c r="CT75" s="1214"/>
      <c r="CU75" s="1214"/>
      <c r="CV75" s="1214">
        <v>5.7</v>
      </c>
      <c r="CW75" s="1214"/>
      <c r="CX75" s="1214"/>
      <c r="CY75" s="1214"/>
      <c r="CZ75" s="1214"/>
      <c r="DA75" s="1214"/>
      <c r="DB75" s="1214"/>
      <c r="DC75" s="1214"/>
    </row>
    <row r="76" spans="2:107" ht="13.2" x14ac:dyDescent="0.2">
      <c r="B76" s="10"/>
      <c r="G76" s="1229"/>
      <c r="H76" s="1229"/>
      <c r="I76" s="1212"/>
      <c r="J76" s="1212"/>
      <c r="K76" s="1219"/>
      <c r="L76" s="1219"/>
      <c r="M76" s="1219"/>
      <c r="N76" s="1219"/>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ht="13.2" x14ac:dyDescent="0.2">
      <c r="B77" s="10"/>
      <c r="G77" s="1212"/>
      <c r="H77" s="1212"/>
      <c r="I77" s="1212"/>
      <c r="J77" s="1212"/>
      <c r="K77" s="1213"/>
      <c r="L77" s="1213"/>
      <c r="M77" s="1213"/>
      <c r="N77" s="1213"/>
      <c r="AN77" s="1218" t="s">
        <v>11</v>
      </c>
      <c r="AO77" s="1218"/>
      <c r="AP77" s="1218"/>
      <c r="AQ77" s="1218"/>
      <c r="AR77" s="1218"/>
      <c r="AS77" s="1218"/>
      <c r="AT77" s="1218"/>
      <c r="AU77" s="1218"/>
      <c r="AV77" s="1218"/>
      <c r="AW77" s="1218"/>
      <c r="AX77" s="1218"/>
      <c r="AY77" s="1218"/>
      <c r="AZ77" s="1218"/>
      <c r="BA77" s="1218"/>
      <c r="BB77" s="1217" t="s">
        <v>9</v>
      </c>
      <c r="BC77" s="1217"/>
      <c r="BD77" s="1217"/>
      <c r="BE77" s="1217"/>
      <c r="BF77" s="1217"/>
      <c r="BG77" s="1217"/>
      <c r="BH77" s="1217"/>
      <c r="BI77" s="1217"/>
      <c r="BJ77" s="1217"/>
      <c r="BK77" s="1217"/>
      <c r="BL77" s="1217"/>
      <c r="BM77" s="1217"/>
      <c r="BN77" s="1217"/>
      <c r="BO77" s="1217"/>
      <c r="BP77" s="1214">
        <v>0</v>
      </c>
      <c r="BQ77" s="1214"/>
      <c r="BR77" s="1214"/>
      <c r="BS77" s="1214"/>
      <c r="BT77" s="1214"/>
      <c r="BU77" s="1214"/>
      <c r="BV77" s="1214"/>
      <c r="BW77" s="1214"/>
      <c r="BX77" s="1214">
        <v>0</v>
      </c>
      <c r="BY77" s="1214"/>
      <c r="BZ77" s="1214"/>
      <c r="CA77" s="1214"/>
      <c r="CB77" s="1214"/>
      <c r="CC77" s="1214"/>
      <c r="CD77" s="1214"/>
      <c r="CE77" s="1214"/>
      <c r="CF77" s="1214">
        <v>0</v>
      </c>
      <c r="CG77" s="1214"/>
      <c r="CH77" s="1214"/>
      <c r="CI77" s="1214"/>
      <c r="CJ77" s="1214"/>
      <c r="CK77" s="1214"/>
      <c r="CL77" s="1214"/>
      <c r="CM77" s="1214"/>
      <c r="CN77" s="1214">
        <v>0</v>
      </c>
      <c r="CO77" s="1214"/>
      <c r="CP77" s="1214"/>
      <c r="CQ77" s="1214"/>
      <c r="CR77" s="1214"/>
      <c r="CS77" s="1214"/>
      <c r="CT77" s="1214"/>
      <c r="CU77" s="1214"/>
      <c r="CV77" s="1214">
        <v>0</v>
      </c>
      <c r="CW77" s="1214"/>
      <c r="CX77" s="1214"/>
      <c r="CY77" s="1214"/>
      <c r="CZ77" s="1214"/>
      <c r="DA77" s="1214"/>
      <c r="DB77" s="1214"/>
      <c r="DC77" s="1214"/>
    </row>
    <row r="78" spans="2:107" ht="13.2" x14ac:dyDescent="0.2">
      <c r="B78" s="10"/>
      <c r="G78" s="1212"/>
      <c r="H78" s="1212"/>
      <c r="I78" s="1212"/>
      <c r="J78" s="1212"/>
      <c r="K78" s="1213"/>
      <c r="L78" s="1213"/>
      <c r="M78" s="1213"/>
      <c r="N78" s="1213"/>
      <c r="AN78" s="1218"/>
      <c r="AO78" s="1218"/>
      <c r="AP78" s="1218"/>
      <c r="AQ78" s="1218"/>
      <c r="AR78" s="1218"/>
      <c r="AS78" s="1218"/>
      <c r="AT78" s="1218"/>
      <c r="AU78" s="1218"/>
      <c r="AV78" s="1218"/>
      <c r="AW78" s="1218"/>
      <c r="AX78" s="1218"/>
      <c r="AY78" s="1218"/>
      <c r="AZ78" s="1218"/>
      <c r="BA78" s="1218"/>
      <c r="BB78" s="1217"/>
      <c r="BC78" s="1217"/>
      <c r="BD78" s="1217"/>
      <c r="BE78" s="1217"/>
      <c r="BF78" s="1217"/>
      <c r="BG78" s="1217"/>
      <c r="BH78" s="1217"/>
      <c r="BI78" s="1217"/>
      <c r="BJ78" s="1217"/>
      <c r="BK78" s="1217"/>
      <c r="BL78" s="1217"/>
      <c r="BM78" s="1217"/>
      <c r="BN78" s="1217"/>
      <c r="BO78" s="1217"/>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ht="13.2" x14ac:dyDescent="0.2">
      <c r="B79" s="10"/>
      <c r="G79" s="1212"/>
      <c r="H79" s="1212"/>
      <c r="I79" s="1215"/>
      <c r="J79" s="1215"/>
      <c r="K79" s="1216"/>
      <c r="L79" s="1216"/>
      <c r="M79" s="1216"/>
      <c r="N79" s="1216"/>
      <c r="AN79" s="1218"/>
      <c r="AO79" s="1218"/>
      <c r="AP79" s="1218"/>
      <c r="AQ79" s="1218"/>
      <c r="AR79" s="1218"/>
      <c r="AS79" s="1218"/>
      <c r="AT79" s="1218"/>
      <c r="AU79" s="1218"/>
      <c r="AV79" s="1218"/>
      <c r="AW79" s="1218"/>
      <c r="AX79" s="1218"/>
      <c r="AY79" s="1218"/>
      <c r="AZ79" s="1218"/>
      <c r="BA79" s="1218"/>
      <c r="BB79" s="1217" t="s">
        <v>13</v>
      </c>
      <c r="BC79" s="1217"/>
      <c r="BD79" s="1217"/>
      <c r="BE79" s="1217"/>
      <c r="BF79" s="1217"/>
      <c r="BG79" s="1217"/>
      <c r="BH79" s="1217"/>
      <c r="BI79" s="1217"/>
      <c r="BJ79" s="1217"/>
      <c r="BK79" s="1217"/>
      <c r="BL79" s="1217"/>
      <c r="BM79" s="1217"/>
      <c r="BN79" s="1217"/>
      <c r="BO79" s="1217"/>
      <c r="BP79" s="1214">
        <v>7.1</v>
      </c>
      <c r="BQ79" s="1214"/>
      <c r="BR79" s="1214"/>
      <c r="BS79" s="1214"/>
      <c r="BT79" s="1214"/>
      <c r="BU79" s="1214"/>
      <c r="BV79" s="1214"/>
      <c r="BW79" s="1214"/>
      <c r="BX79" s="1214">
        <v>7.3</v>
      </c>
      <c r="BY79" s="1214"/>
      <c r="BZ79" s="1214"/>
      <c r="CA79" s="1214"/>
      <c r="CB79" s="1214"/>
      <c r="CC79" s="1214"/>
      <c r="CD79" s="1214"/>
      <c r="CE79" s="1214"/>
      <c r="CF79" s="1214">
        <v>7.4</v>
      </c>
      <c r="CG79" s="1214"/>
      <c r="CH79" s="1214"/>
      <c r="CI79" s="1214"/>
      <c r="CJ79" s="1214"/>
      <c r="CK79" s="1214"/>
      <c r="CL79" s="1214"/>
      <c r="CM79" s="1214"/>
      <c r="CN79" s="1214">
        <v>7.5</v>
      </c>
      <c r="CO79" s="1214"/>
      <c r="CP79" s="1214"/>
      <c r="CQ79" s="1214"/>
      <c r="CR79" s="1214"/>
      <c r="CS79" s="1214"/>
      <c r="CT79" s="1214"/>
      <c r="CU79" s="1214"/>
      <c r="CV79" s="1214">
        <v>7.5</v>
      </c>
      <c r="CW79" s="1214"/>
      <c r="CX79" s="1214"/>
      <c r="CY79" s="1214"/>
      <c r="CZ79" s="1214"/>
      <c r="DA79" s="1214"/>
      <c r="DB79" s="1214"/>
      <c r="DC79" s="1214"/>
    </row>
    <row r="80" spans="2:107" ht="13.2" x14ac:dyDescent="0.2">
      <c r="B80" s="10"/>
      <c r="G80" s="1212"/>
      <c r="H80" s="1212"/>
      <c r="I80" s="1215"/>
      <c r="J80" s="1215"/>
      <c r="K80" s="1216"/>
      <c r="L80" s="1216"/>
      <c r="M80" s="1216"/>
      <c r="N80" s="1216"/>
      <c r="AN80" s="1218"/>
      <c r="AO80" s="1218"/>
      <c r="AP80" s="1218"/>
      <c r="AQ80" s="1218"/>
      <c r="AR80" s="1218"/>
      <c r="AS80" s="1218"/>
      <c r="AT80" s="1218"/>
      <c r="AU80" s="1218"/>
      <c r="AV80" s="1218"/>
      <c r="AW80" s="1218"/>
      <c r="AX80" s="1218"/>
      <c r="AY80" s="1218"/>
      <c r="AZ80" s="1218"/>
      <c r="BA80" s="1218"/>
      <c r="BB80" s="1217"/>
      <c r="BC80" s="1217"/>
      <c r="BD80" s="1217"/>
      <c r="BE80" s="1217"/>
      <c r="BF80" s="1217"/>
      <c r="BG80" s="1217"/>
      <c r="BH80" s="1217"/>
      <c r="BI80" s="1217"/>
      <c r="BJ80" s="1217"/>
      <c r="BK80" s="1217"/>
      <c r="BL80" s="1217"/>
      <c r="BM80" s="1217"/>
      <c r="BN80" s="1217"/>
      <c r="BO80" s="1217"/>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tDyTjsXVoYycwrnPl660qJ4MgAaLwXk+NjSzKgEnUbWC8nx0GpbP3NOZIGbGjnRAde8bj2uPSpvgGO8KNVd30Q==" saltValue="sExU5wOROXS9U5vDMyQIG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N/3caw8BdEMfCUZe4pNRUBhxzOnZBWNO87ODJrzvlUklAjriaKVzXi721BqxKUhSv9r2CgGdpg+OVXnQjCyF1w==" saltValue="mt1HyihaSpXNKjoUujFx9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3KWKaGJd5PyBiSg+Miw11tWD0ZVbJ/+ChNH3A68/zh6+PPFyYFMzXqpU3jYp+s1ZWZU9KrTWXcupXdiPlaU1/w==" saltValue="8RmY/LeUOiXedPMMIrjH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2024-09-02T09:58:46Z</cp:lastPrinted>
  <dcterms:created xsi:type="dcterms:W3CDTF">2024-07-29T10:11:15Z</dcterms:created>
  <dcterms:modified xsi:type="dcterms:W3CDTF">2024-09-12T08:54:13Z</dcterms:modified>
  <cp:category/>
</cp:coreProperties>
</file>